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P:\LPP\ROZPISKA LAMP\"/>
    </mc:Choice>
  </mc:AlternateContent>
  <xr:revisionPtr revIDLastSave="0" documentId="8_{21C96571-90F9-4B74-AD6D-7B56C8DBA6C5}" xr6:coauthVersionLast="47" xr6:coauthVersionMax="47" xr10:uidLastSave="{00000000-0000-0000-0000-000000000000}"/>
  <bookViews>
    <workbookView xWindow="-120" yWindow="-120" windowWidth="29040" windowHeight="15720" tabRatio="731" firstSheet="1" activeTab="1" xr2:uid="{00000000-000D-0000-FFFF-FFFF00000000}"/>
  </bookViews>
  <sheets>
    <sheet name="Quantity by orders" sheetId="1" r:id="rId1"/>
    <sheet name="Stocks vs Orders" sheetId="21" r:id="rId2"/>
    <sheet name="Shop openings" sheetId="2" r:id="rId3"/>
    <sheet name="Copy columns-&gt;" sheetId="20" r:id="rId4"/>
    <sheet name="Copy Client Order to Overview" sheetId="4" r:id="rId5"/>
    <sheet name="Copy missing shops" sheetId="16" r:id="rId6"/>
    <sheet name="Input sheets-&gt;" sheetId="18" r:id="rId7"/>
    <sheet name="Paste openings" sheetId="12" r:id="rId8"/>
    <sheet name="Paste warehouse stocks" sheetId="9" r:id="rId9"/>
    <sheet name="Paste Client Order" sheetId="3" r:id="rId10"/>
    <sheet name="Table - Countries" sheetId="13" state="hidden" r:id="rId11"/>
    <sheet name="Table - Validaton" sheetId="17" state="hidden" r:id="rId12"/>
  </sheets>
  <definedNames>
    <definedName name="_xlnm._FilterDatabase" localSheetId="4" hidden="1">'Copy Client Order to Overview'!$A$9:$U$9</definedName>
    <definedName name="_xlnm._FilterDatabase" localSheetId="0" hidden="1">'Quantity by orders'!$A$9:$BQ$9</definedName>
    <definedName name="_xlnm._FilterDatabase" localSheetId="5" hidden="1">'Copy missing shops'!$A$9:$BO$9</definedName>
    <definedName name="miasto_sklep_data" localSheetId="2">'Shop openings'!$E$2:$F$64,'Shop openings'!$J$2:$J$64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1" l="1"/>
  <c r="C2" i="16"/>
  <c r="C8" i="4"/>
  <c r="C4" i="21"/>
  <c r="D4" i="21"/>
  <c r="E4" i="21"/>
  <c r="C5" i="21"/>
  <c r="D5" i="21"/>
  <c r="E5" i="21"/>
  <c r="C6" i="21"/>
  <c r="D6" i="21"/>
  <c r="E6" i="21"/>
  <c r="C7" i="21"/>
  <c r="D7" i="21"/>
  <c r="E7" i="21"/>
  <c r="C8" i="21"/>
  <c r="D8" i="21"/>
  <c r="E8" i="21"/>
  <c r="C9" i="21"/>
  <c r="D9" i="21"/>
  <c r="E9" i="21"/>
  <c r="C10" i="21"/>
  <c r="D10" i="21"/>
  <c r="E10" i="21"/>
  <c r="C11" i="21"/>
  <c r="D11" i="21"/>
  <c r="E11" i="21"/>
  <c r="C12" i="21"/>
  <c r="D12" i="21"/>
  <c r="E12" i="21"/>
  <c r="C13" i="21"/>
  <c r="D13" i="21"/>
  <c r="E13" i="21"/>
  <c r="C14" i="21"/>
  <c r="D14" i="21"/>
  <c r="E14" i="21"/>
  <c r="C15" i="21"/>
  <c r="D15" i="21"/>
  <c r="E15" i="21"/>
  <c r="C16" i="21"/>
  <c r="D16" i="21"/>
  <c r="E16" i="21"/>
  <c r="C17" i="21"/>
  <c r="D17" i="21"/>
  <c r="E17" i="21"/>
  <c r="C18" i="21"/>
  <c r="D18" i="21"/>
  <c r="E18" i="21"/>
  <c r="C19" i="21"/>
  <c r="D19" i="21"/>
  <c r="E19" i="21"/>
  <c r="C20" i="21"/>
  <c r="D20" i="21"/>
  <c r="E20" i="21"/>
  <c r="C21" i="21"/>
  <c r="D21" i="21"/>
  <c r="E21" i="21"/>
  <c r="C22" i="21"/>
  <c r="D22" i="21"/>
  <c r="E22" i="21"/>
  <c r="C23" i="21"/>
  <c r="D23" i="21"/>
  <c r="E23" i="21"/>
  <c r="C24" i="21"/>
  <c r="D24" i="21"/>
  <c r="E24" i="21"/>
  <c r="C25" i="21"/>
  <c r="D25" i="21"/>
  <c r="E25" i="21"/>
  <c r="C26" i="21"/>
  <c r="D26" i="21"/>
  <c r="E26" i="21"/>
  <c r="C27" i="21"/>
  <c r="D27" i="21"/>
  <c r="E27" i="21"/>
  <c r="C28" i="21"/>
  <c r="D28" i="21"/>
  <c r="E28" i="21"/>
  <c r="C29" i="21"/>
  <c r="D29" i="21"/>
  <c r="E29" i="21"/>
  <c r="C30" i="21"/>
  <c r="D30" i="21"/>
  <c r="E30" i="21"/>
  <c r="C31" i="21"/>
  <c r="D31" i="21"/>
  <c r="E31" i="21"/>
  <c r="C32" i="21"/>
  <c r="D32" i="21"/>
  <c r="E32" i="21"/>
  <c r="C33" i="21"/>
  <c r="D33" i="21"/>
  <c r="E33" i="21"/>
  <c r="C34" i="21"/>
  <c r="D34" i="21"/>
  <c r="E34" i="21"/>
  <c r="C35" i="21"/>
  <c r="D35" i="21"/>
  <c r="E35" i="21"/>
  <c r="C36" i="21"/>
  <c r="D36" i="21"/>
  <c r="E36" i="21"/>
  <c r="C37" i="21"/>
  <c r="D37" i="21"/>
  <c r="E37" i="21"/>
  <c r="C38" i="21"/>
  <c r="D38" i="21"/>
  <c r="E38" i="21"/>
  <c r="C39" i="21"/>
  <c r="D39" i="21"/>
  <c r="E39" i="21"/>
  <c r="C40" i="21"/>
  <c r="D40" i="21"/>
  <c r="E40" i="21"/>
  <c r="C41" i="21"/>
  <c r="D41" i="21"/>
  <c r="E41" i="21"/>
  <c r="C42" i="21"/>
  <c r="D42" i="21"/>
  <c r="E42" i="21"/>
  <c r="C43" i="21"/>
  <c r="D43" i="21"/>
  <c r="E43" i="21"/>
  <c r="C44" i="21"/>
  <c r="D44" i="21"/>
  <c r="E44" i="21"/>
  <c r="C45" i="21"/>
  <c r="D45" i="21"/>
  <c r="E45" i="21"/>
  <c r="C46" i="21"/>
  <c r="D46" i="21"/>
  <c r="E46" i="21"/>
  <c r="C47" i="21"/>
  <c r="D47" i="21"/>
  <c r="E47" i="21"/>
  <c r="C48" i="21"/>
  <c r="D48" i="21"/>
  <c r="E48" i="21"/>
  <c r="C49" i="21"/>
  <c r="D49" i="21"/>
  <c r="E49" i="21"/>
  <c r="C50" i="21"/>
  <c r="D50" i="21"/>
  <c r="E50" i="21"/>
  <c r="C51" i="21"/>
  <c r="D51" i="21"/>
  <c r="E51" i="21"/>
  <c r="C52" i="21"/>
  <c r="D52" i="21"/>
  <c r="E52" i="21"/>
  <c r="C53" i="21"/>
  <c r="D53" i="21"/>
  <c r="E53" i="21"/>
  <c r="C54" i="21"/>
  <c r="D54" i="21"/>
  <c r="E54" i="21"/>
  <c r="C55" i="21"/>
  <c r="D55" i="21"/>
  <c r="E55" i="21"/>
  <c r="C56" i="21"/>
  <c r="D56" i="21"/>
  <c r="E56" i="21"/>
  <c r="C57" i="21"/>
  <c r="D57" i="21"/>
  <c r="E57" i="21"/>
  <c r="C58" i="21"/>
  <c r="D58" i="21"/>
  <c r="E58" i="21"/>
  <c r="D3" i="21"/>
  <c r="E3" i="21"/>
  <c r="C3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O1" i="1" a="1"/>
  <c r="BO1" i="1"/>
  <c r="BO3" i="1" a="1"/>
  <c r="BO3" i="1"/>
  <c r="BO7" i="1" a="1"/>
  <c r="BO7" i="1"/>
  <c r="L11" i="2" a="1"/>
  <c r="L11" i="2"/>
  <c r="L62" i="2" a="1"/>
  <c r="L62" i="2"/>
  <c r="L2" i="2" a="1"/>
  <c r="L2" i="2"/>
  <c r="A2" i="2" a="1"/>
  <c r="A2" i="2"/>
  <c r="N3" i="21" a="1"/>
  <c r="N3" i="21" s="1"/>
  <c r="A10" i="4" a="1"/>
  <c r="A10" i="4"/>
  <c r="C10" i="4" s="1" a="1"/>
  <c r="C10" i="4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2" i="3"/>
  <c r="B2" i="2" a="1"/>
  <c r="B2" i="2" s="1"/>
  <c r="I2" i="2" a="1"/>
  <c r="I2" i="2" s="1"/>
  <c r="G2" i="2" a="1"/>
  <c r="G2" i="2" s="1"/>
  <c r="B2" i="13" a="1"/>
  <c r="B2" i="13" s="1"/>
  <c r="D2" i="2" s="1" a="1"/>
  <c r="D2" i="2" s="1"/>
  <c r="O3" i="21" l="1" a="1"/>
  <c r="O3" i="21" s="1"/>
  <c r="P3" i="21" a="1"/>
  <c r="P3" i="21" s="1"/>
  <c r="Q3" i="21" a="1"/>
  <c r="Q3" i="21" s="1"/>
  <c r="R3" i="21" a="1"/>
  <c r="R3" i="21" s="1"/>
  <c r="S3" i="21" a="1"/>
  <c r="S3" i="21" s="1"/>
  <c r="T3" i="21" a="1"/>
  <c r="T3" i="21" s="1"/>
  <c r="U3" i="21" a="1"/>
  <c r="U3" i="21" s="1"/>
  <c r="V3" i="21" a="1"/>
  <c r="V3" i="21" s="1"/>
  <c r="W3" i="21" a="1"/>
  <c r="W3" i="21" s="1"/>
  <c r="N4" i="21" a="1"/>
  <c r="N4" i="21" s="1"/>
  <c r="O4" i="21" a="1"/>
  <c r="O4" i="21" s="1"/>
  <c r="P4" i="21" a="1"/>
  <c r="P4" i="21" s="1"/>
  <c r="Q4" i="21" a="1"/>
  <c r="Q4" i="21" s="1"/>
  <c r="R4" i="21" a="1"/>
  <c r="R4" i="21" s="1"/>
  <c r="S4" i="21" a="1"/>
  <c r="S4" i="21" s="1"/>
  <c r="T4" i="21" a="1"/>
  <c r="T4" i="21" s="1"/>
  <c r="U4" i="21" a="1"/>
  <c r="U4" i="21" s="1"/>
  <c r="V4" i="21" a="1"/>
  <c r="V4" i="21" s="1"/>
  <c r="W4" i="21" a="1"/>
  <c r="W4" i="21" s="1"/>
  <c r="N5" i="21" a="1"/>
  <c r="N5" i="21" s="1"/>
  <c r="O5" i="21" a="1"/>
  <c r="O5" i="21" s="1"/>
  <c r="P5" i="21" a="1"/>
  <c r="P5" i="21" s="1"/>
  <c r="Q5" i="21" a="1"/>
  <c r="Q5" i="21" s="1"/>
  <c r="R5" i="21" a="1"/>
  <c r="R5" i="21" s="1"/>
  <c r="S5" i="21" a="1"/>
  <c r="S5" i="21" s="1"/>
  <c r="T5" i="21" a="1"/>
  <c r="T5" i="21" s="1"/>
  <c r="U5" i="21" a="1"/>
  <c r="U5" i="21" s="1"/>
  <c r="V5" i="21" a="1"/>
  <c r="V5" i="21" s="1"/>
  <c r="W5" i="21" a="1"/>
  <c r="W5" i="21" s="1"/>
  <c r="N6" i="21" a="1"/>
  <c r="N6" i="21" s="1"/>
  <c r="O6" i="21" a="1"/>
  <c r="O6" i="21" s="1"/>
  <c r="P6" i="21" a="1"/>
  <c r="P6" i="21" s="1"/>
  <c r="Q6" i="21" a="1"/>
  <c r="Q6" i="21" s="1"/>
  <c r="R6" i="21" a="1"/>
  <c r="R6" i="21" s="1"/>
  <c r="S6" i="21" a="1"/>
  <c r="S6" i="21" s="1"/>
  <c r="T6" i="21" a="1"/>
  <c r="T6" i="21" s="1"/>
  <c r="U6" i="21" a="1"/>
  <c r="U6" i="21" s="1"/>
  <c r="V6" i="21" a="1"/>
  <c r="V6" i="21" s="1"/>
  <c r="W6" i="21" a="1"/>
  <c r="W6" i="21" s="1"/>
  <c r="N7" i="21" a="1"/>
  <c r="N7" i="21" s="1"/>
  <c r="O7" i="21" a="1"/>
  <c r="O7" i="21" s="1"/>
  <c r="P7" i="21" a="1"/>
  <c r="P7" i="21" s="1"/>
  <c r="Q7" i="21" a="1"/>
  <c r="Q7" i="21" s="1"/>
  <c r="R7" i="21" a="1"/>
  <c r="R7" i="21" s="1"/>
  <c r="S7" i="21" a="1"/>
  <c r="S7" i="21" s="1"/>
  <c r="T7" i="21" a="1"/>
  <c r="T7" i="21" s="1"/>
  <c r="U7" i="21" a="1"/>
  <c r="U7" i="21" s="1"/>
  <c r="V7" i="21" a="1"/>
  <c r="V7" i="21" s="1"/>
  <c r="W7" i="21" a="1"/>
  <c r="W7" i="21" s="1"/>
  <c r="N8" i="21" a="1"/>
  <c r="N8" i="21" s="1"/>
  <c r="O8" i="21" a="1"/>
  <c r="O8" i="21" s="1"/>
  <c r="P8" i="21" a="1"/>
  <c r="P8" i="21" s="1"/>
  <c r="Q8" i="21" a="1"/>
  <c r="Q8" i="21" s="1"/>
  <c r="R8" i="21" a="1"/>
  <c r="R8" i="21" s="1"/>
  <c r="S8" i="21" a="1"/>
  <c r="S8" i="21" s="1"/>
  <c r="T8" i="21" a="1"/>
  <c r="T8" i="21" s="1"/>
  <c r="U8" i="21" a="1"/>
  <c r="U8" i="21" s="1"/>
  <c r="V8" i="21" a="1"/>
  <c r="V8" i="21" s="1"/>
  <c r="W8" i="21" a="1"/>
  <c r="W8" i="21" s="1"/>
  <c r="N9" i="21" a="1"/>
  <c r="N9" i="21" s="1"/>
  <c r="O9" i="21" a="1"/>
  <c r="O9" i="21" s="1"/>
  <c r="P9" i="21" a="1"/>
  <c r="P9" i="21" s="1"/>
  <c r="Q9" i="21" a="1"/>
  <c r="Q9" i="21" s="1"/>
  <c r="R9" i="21" a="1"/>
  <c r="R9" i="21" s="1"/>
  <c r="S9" i="21" a="1"/>
  <c r="S9" i="21" s="1"/>
  <c r="T9" i="21" a="1"/>
  <c r="T9" i="21" s="1"/>
  <c r="U9" i="21" a="1"/>
  <c r="U9" i="21" s="1"/>
  <c r="V9" i="21" a="1"/>
  <c r="V9" i="21" s="1"/>
  <c r="W9" i="21" a="1"/>
  <c r="W9" i="21" s="1"/>
  <c r="N10" i="21" a="1"/>
  <c r="N10" i="21" s="1"/>
  <c r="O10" i="21" a="1"/>
  <c r="O10" i="21" s="1"/>
  <c r="P10" i="21" a="1"/>
  <c r="P10" i="21" s="1"/>
  <c r="Q10" i="21" a="1"/>
  <c r="Q10" i="21" s="1"/>
  <c r="R10" i="21" a="1"/>
  <c r="R10" i="21" s="1"/>
  <c r="S10" i="21" a="1"/>
  <c r="S10" i="21" s="1"/>
  <c r="T10" i="21" a="1"/>
  <c r="T10" i="21" s="1"/>
  <c r="U10" i="21" a="1"/>
  <c r="U10" i="21" s="1"/>
  <c r="V10" i="21" a="1"/>
  <c r="V10" i="21" s="1"/>
  <c r="W10" i="21" a="1"/>
  <c r="W10" i="21" s="1"/>
  <c r="N11" i="21" a="1"/>
  <c r="N11" i="21" s="1"/>
  <c r="O11" i="21" a="1"/>
  <c r="O11" i="21" s="1"/>
  <c r="P11" i="21" a="1"/>
  <c r="P11" i="21" s="1"/>
  <c r="Q11" i="21" a="1"/>
  <c r="Q11" i="21" s="1"/>
  <c r="R11" i="21" a="1"/>
  <c r="R11" i="21" s="1"/>
  <c r="S11" i="21" a="1"/>
  <c r="S11" i="21" s="1"/>
  <c r="T11" i="21" a="1"/>
  <c r="T11" i="21" s="1"/>
  <c r="U11" i="21" a="1"/>
  <c r="U11" i="21" s="1"/>
  <c r="V11" i="21" a="1"/>
  <c r="V11" i="21" s="1"/>
  <c r="W11" i="21" a="1"/>
  <c r="W11" i="21" s="1"/>
  <c r="N12" i="21" a="1"/>
  <c r="N12" i="21" s="1"/>
  <c r="O12" i="21" a="1"/>
  <c r="O12" i="21" s="1"/>
  <c r="P12" i="21" a="1"/>
  <c r="P12" i="21" s="1"/>
  <c r="Q12" i="21" a="1"/>
  <c r="Q12" i="21" s="1"/>
  <c r="R12" i="21" a="1"/>
  <c r="R12" i="21" s="1"/>
  <c r="S12" i="21" a="1"/>
  <c r="S12" i="21" s="1"/>
  <c r="T12" i="21" a="1"/>
  <c r="T12" i="21" s="1"/>
  <c r="U12" i="21" a="1"/>
  <c r="U12" i="21" s="1"/>
  <c r="V12" i="21" a="1"/>
  <c r="V12" i="21" s="1"/>
  <c r="W12" i="21" a="1"/>
  <c r="W12" i="21" s="1"/>
  <c r="N13" i="21" a="1"/>
  <c r="N13" i="21" s="1"/>
  <c r="O13" i="21" a="1"/>
  <c r="O13" i="21" s="1"/>
  <c r="P13" i="21" a="1"/>
  <c r="P13" i="21" s="1"/>
  <c r="Q13" i="21" a="1"/>
  <c r="Q13" i="21" s="1"/>
  <c r="R13" i="21" a="1"/>
  <c r="R13" i="21" s="1"/>
  <c r="S13" i="21" a="1"/>
  <c r="S13" i="21" s="1"/>
  <c r="T13" i="21" a="1"/>
  <c r="T13" i="21" s="1"/>
  <c r="U13" i="21" a="1"/>
  <c r="U13" i="21" s="1"/>
  <c r="V13" i="21" a="1"/>
  <c r="V13" i="21" s="1"/>
  <c r="W13" i="21" a="1"/>
  <c r="W13" i="21" s="1"/>
  <c r="N14" i="21" a="1"/>
  <c r="N14" i="21" s="1"/>
  <c r="O14" i="21" a="1"/>
  <c r="O14" i="21" s="1"/>
  <c r="P14" i="21" a="1"/>
  <c r="P14" i="21" s="1"/>
  <c r="Q14" i="21" a="1"/>
  <c r="Q14" i="21" s="1"/>
  <c r="R14" i="21" a="1"/>
  <c r="R14" i="21" s="1"/>
  <c r="S14" i="21" a="1"/>
  <c r="S14" i="21" s="1"/>
  <c r="T14" i="21" a="1"/>
  <c r="T14" i="21" s="1"/>
  <c r="U14" i="21" a="1"/>
  <c r="U14" i="21" s="1"/>
  <c r="V14" i="21" a="1"/>
  <c r="V14" i="21" s="1"/>
  <c r="W14" i="21" a="1"/>
  <c r="W14" i="21" s="1"/>
  <c r="N15" i="21" a="1"/>
  <c r="N15" i="21" s="1"/>
  <c r="O15" i="21" a="1"/>
  <c r="O15" i="21" s="1"/>
  <c r="P15" i="21" a="1"/>
  <c r="P15" i="21" s="1"/>
  <c r="Q15" i="21" a="1"/>
  <c r="Q15" i="21" s="1"/>
  <c r="R15" i="21" a="1"/>
  <c r="R15" i="21" s="1"/>
  <c r="S15" i="21" a="1"/>
  <c r="S15" i="21" s="1"/>
  <c r="T15" i="21" a="1"/>
  <c r="T15" i="21" s="1"/>
  <c r="U15" i="21" a="1"/>
  <c r="U15" i="21" s="1"/>
  <c r="V15" i="21" a="1"/>
  <c r="V15" i="21" s="1"/>
  <c r="W15" i="21" a="1"/>
  <c r="W15" i="21" s="1"/>
  <c r="N16" i="21" a="1"/>
  <c r="N16" i="21" s="1"/>
  <c r="O16" i="21" a="1"/>
  <c r="O16" i="21" s="1"/>
  <c r="P16" i="21" a="1"/>
  <c r="P16" i="21" s="1"/>
  <c r="Q16" i="21" a="1"/>
  <c r="Q16" i="21" s="1"/>
  <c r="R16" i="21" a="1"/>
  <c r="R16" i="21" s="1"/>
  <c r="S16" i="21" a="1"/>
  <c r="S16" i="21" s="1"/>
  <c r="T16" i="21" a="1"/>
  <c r="T16" i="21" s="1"/>
  <c r="U16" i="21" a="1"/>
  <c r="U16" i="21" s="1"/>
  <c r="V16" i="21" a="1"/>
  <c r="V16" i="21" s="1"/>
  <c r="W16" i="21" a="1"/>
  <c r="W16" i="21" s="1"/>
  <c r="N17" i="21" a="1"/>
  <c r="N17" i="21" s="1"/>
  <c r="O17" i="21" a="1"/>
  <c r="O17" i="21" s="1"/>
  <c r="P17" i="21" a="1"/>
  <c r="P17" i="21" s="1"/>
  <c r="Q17" i="21" a="1"/>
  <c r="Q17" i="21" s="1"/>
  <c r="R17" i="21" a="1"/>
  <c r="R17" i="21" s="1"/>
  <c r="S17" i="21" a="1"/>
  <c r="S17" i="21" s="1"/>
  <c r="T17" i="21" a="1"/>
  <c r="T17" i="21" s="1"/>
  <c r="U17" i="21" a="1"/>
  <c r="U17" i="21" s="1"/>
  <c r="V17" i="21" a="1"/>
  <c r="V17" i="21" s="1"/>
  <c r="W17" i="21" a="1"/>
  <c r="W17" i="21" s="1"/>
  <c r="N18" i="21" a="1"/>
  <c r="N18" i="21" s="1"/>
  <c r="O18" i="21" a="1"/>
  <c r="O18" i="21" s="1"/>
  <c r="P18" i="21" a="1"/>
  <c r="P18" i="21" s="1"/>
  <c r="Q18" i="21" a="1"/>
  <c r="Q18" i="21" s="1"/>
  <c r="R18" i="21" a="1"/>
  <c r="R18" i="21" s="1"/>
  <c r="S18" i="21" a="1"/>
  <c r="S18" i="21" s="1"/>
  <c r="T18" i="21" a="1"/>
  <c r="T18" i="21" s="1"/>
  <c r="U18" i="21" a="1"/>
  <c r="U18" i="21" s="1"/>
  <c r="V18" i="21" a="1"/>
  <c r="V18" i="21" s="1"/>
  <c r="W18" i="21" a="1"/>
  <c r="W18" i="21" s="1"/>
  <c r="N19" i="21" a="1"/>
  <c r="N19" i="21" s="1"/>
  <c r="O19" i="21" a="1"/>
  <c r="O19" i="21" s="1"/>
  <c r="P19" i="21" a="1"/>
  <c r="P19" i="21" s="1"/>
  <c r="Q19" i="21" a="1"/>
  <c r="Q19" i="21" s="1"/>
  <c r="R19" i="21" a="1"/>
  <c r="R19" i="21" s="1"/>
  <c r="S19" i="21" a="1"/>
  <c r="S19" i="21" s="1"/>
  <c r="T19" i="21" a="1"/>
  <c r="T19" i="21" s="1"/>
  <c r="U19" i="21" a="1"/>
  <c r="U19" i="21" s="1"/>
  <c r="V19" i="21" a="1"/>
  <c r="V19" i="21" s="1"/>
  <c r="W19" i="21" a="1"/>
  <c r="W19" i="21" s="1"/>
  <c r="N20" i="21" a="1"/>
  <c r="N20" i="21" s="1"/>
  <c r="O20" i="21" a="1"/>
  <c r="O20" i="21" s="1"/>
  <c r="P20" i="21" a="1"/>
  <c r="P20" i="21" s="1"/>
  <c r="Q20" i="21" a="1"/>
  <c r="Q20" i="21" s="1"/>
  <c r="R20" i="21" a="1"/>
  <c r="R20" i="21" s="1"/>
  <c r="S20" i="21" a="1"/>
  <c r="S20" i="21" s="1"/>
  <c r="T20" i="21" a="1"/>
  <c r="T20" i="21" s="1"/>
  <c r="U20" i="21" a="1"/>
  <c r="U20" i="21" s="1"/>
  <c r="V20" i="21" a="1"/>
  <c r="V20" i="21" s="1"/>
  <c r="W20" i="21" a="1"/>
  <c r="W20" i="21" s="1"/>
  <c r="N21" i="21" a="1"/>
  <c r="N21" i="21" s="1"/>
  <c r="O21" i="21" a="1"/>
  <c r="O21" i="21" s="1"/>
  <c r="P21" i="21" a="1"/>
  <c r="P21" i="21" s="1"/>
  <c r="Q21" i="21" a="1"/>
  <c r="Q21" i="21" s="1"/>
  <c r="R21" i="21" a="1"/>
  <c r="R21" i="21" s="1"/>
  <c r="S21" i="21" a="1"/>
  <c r="S21" i="21" s="1"/>
  <c r="T21" i="21" a="1"/>
  <c r="T21" i="21" s="1"/>
  <c r="U21" i="21" a="1"/>
  <c r="U21" i="21" s="1"/>
  <c r="V21" i="21" a="1"/>
  <c r="V21" i="21" s="1"/>
  <c r="W21" i="21" a="1"/>
  <c r="W21" i="21" s="1"/>
  <c r="N22" i="21" a="1"/>
  <c r="N22" i="21" s="1"/>
  <c r="O22" i="21" a="1"/>
  <c r="O22" i="21" s="1"/>
  <c r="P22" i="21" a="1"/>
  <c r="P22" i="21" s="1"/>
  <c r="Q22" i="21" a="1"/>
  <c r="Q22" i="21" s="1"/>
  <c r="R22" i="21" a="1"/>
  <c r="R22" i="21" s="1"/>
  <c r="S22" i="21" a="1"/>
  <c r="S22" i="21" s="1"/>
  <c r="T22" i="21" a="1"/>
  <c r="T22" i="21" s="1"/>
  <c r="U22" i="21" a="1"/>
  <c r="U22" i="21" s="1"/>
  <c r="V22" i="21" a="1"/>
  <c r="V22" i="21" s="1"/>
  <c r="W22" i="21" a="1"/>
  <c r="W22" i="21" s="1"/>
  <c r="N23" i="21" a="1"/>
  <c r="N23" i="21" s="1"/>
  <c r="O23" i="21" a="1"/>
  <c r="O23" i="21" s="1"/>
  <c r="P23" i="21" a="1"/>
  <c r="P23" i="21" s="1"/>
  <c r="Q23" i="21" a="1"/>
  <c r="Q23" i="21" s="1"/>
  <c r="R23" i="21" a="1"/>
  <c r="R23" i="21" s="1"/>
  <c r="S23" i="21" a="1"/>
  <c r="S23" i="21" s="1"/>
  <c r="T23" i="21" a="1"/>
  <c r="T23" i="21" s="1"/>
  <c r="U23" i="21" a="1"/>
  <c r="U23" i="21" s="1"/>
  <c r="V23" i="21" a="1"/>
  <c r="V23" i="21" s="1"/>
  <c r="W23" i="21" a="1"/>
  <c r="W23" i="21" s="1"/>
  <c r="N24" i="21" a="1"/>
  <c r="N24" i="21" s="1"/>
  <c r="O24" i="21" a="1"/>
  <c r="O24" i="21" s="1"/>
  <c r="P24" i="21" a="1"/>
  <c r="P24" i="21" s="1"/>
  <c r="Q24" i="21" a="1"/>
  <c r="Q24" i="21" s="1"/>
  <c r="R24" i="21" a="1"/>
  <c r="R24" i="21" s="1"/>
  <c r="S24" i="21" a="1"/>
  <c r="S24" i="21" s="1"/>
  <c r="T24" i="21" a="1"/>
  <c r="T24" i="21" s="1"/>
  <c r="U24" i="21" a="1"/>
  <c r="U24" i="21" s="1"/>
  <c r="V24" i="21" a="1"/>
  <c r="V24" i="21" s="1"/>
  <c r="W24" i="21" a="1"/>
  <c r="W24" i="21" s="1"/>
  <c r="N25" i="21" a="1"/>
  <c r="N25" i="21" s="1"/>
  <c r="O25" i="21" a="1"/>
  <c r="O25" i="21" s="1"/>
  <c r="P25" i="21" a="1"/>
  <c r="P25" i="21" s="1"/>
  <c r="Q25" i="21" a="1"/>
  <c r="Q25" i="21" s="1"/>
  <c r="R25" i="21" a="1"/>
  <c r="R25" i="21" s="1"/>
  <c r="S25" i="21" a="1"/>
  <c r="S25" i="21" s="1"/>
  <c r="T25" i="21" a="1"/>
  <c r="T25" i="21" s="1"/>
  <c r="U25" i="21" a="1"/>
  <c r="U25" i="21" s="1"/>
  <c r="V25" i="21" a="1"/>
  <c r="V25" i="21" s="1"/>
  <c r="W25" i="21" a="1"/>
  <c r="W25" i="21" s="1"/>
  <c r="N26" i="21" a="1"/>
  <c r="N26" i="21" s="1"/>
  <c r="O26" i="21" a="1"/>
  <c r="O26" i="21" s="1"/>
  <c r="P26" i="21" a="1"/>
  <c r="P26" i="21" s="1"/>
  <c r="Q26" i="21" a="1"/>
  <c r="Q26" i="21" s="1"/>
  <c r="R26" i="21" a="1"/>
  <c r="R26" i="21" s="1"/>
  <c r="S26" i="21" a="1"/>
  <c r="S26" i="21" s="1"/>
  <c r="T26" i="21" a="1"/>
  <c r="T26" i="21" s="1"/>
  <c r="U26" i="21" a="1"/>
  <c r="U26" i="21" s="1"/>
  <c r="V26" i="21" a="1"/>
  <c r="V26" i="21" s="1"/>
  <c r="W26" i="21" a="1"/>
  <c r="W26" i="21" s="1"/>
  <c r="N27" i="21" a="1"/>
  <c r="N27" i="21" s="1"/>
  <c r="O27" i="21" a="1"/>
  <c r="O27" i="21" s="1"/>
  <c r="P27" i="21" a="1"/>
  <c r="P27" i="21" s="1"/>
  <c r="Q27" i="21" a="1"/>
  <c r="Q27" i="21" s="1"/>
  <c r="R27" i="21" a="1"/>
  <c r="R27" i="21" s="1"/>
  <c r="S27" i="21" a="1"/>
  <c r="S27" i="21" s="1"/>
  <c r="T27" i="21" a="1"/>
  <c r="T27" i="21" s="1"/>
  <c r="U27" i="21" a="1"/>
  <c r="U27" i="21" s="1"/>
  <c r="V27" i="21" a="1"/>
  <c r="V27" i="21" s="1"/>
  <c r="W27" i="21" a="1"/>
  <c r="W27" i="21" s="1"/>
  <c r="N28" i="21" a="1"/>
  <c r="N28" i="21" s="1"/>
  <c r="O28" i="21" a="1"/>
  <c r="O28" i="21" s="1"/>
  <c r="P28" i="21" a="1"/>
  <c r="P28" i="21" s="1"/>
  <c r="Q28" i="21" a="1"/>
  <c r="Q28" i="21" s="1"/>
  <c r="R28" i="21" a="1"/>
  <c r="R28" i="21" s="1"/>
  <c r="S28" i="21" a="1"/>
  <c r="S28" i="21" s="1"/>
  <c r="T28" i="21" a="1"/>
  <c r="T28" i="21" s="1"/>
  <c r="U28" i="21" a="1"/>
  <c r="U28" i="21" s="1"/>
  <c r="V28" i="21" a="1"/>
  <c r="V28" i="21" s="1"/>
  <c r="W28" i="21" a="1"/>
  <c r="W28" i="21" s="1"/>
  <c r="N29" i="21" a="1"/>
  <c r="N29" i="21" s="1"/>
  <c r="O29" i="21" a="1"/>
  <c r="O29" i="21" s="1"/>
  <c r="P29" i="21" a="1"/>
  <c r="P29" i="21" s="1"/>
  <c r="Q29" i="21" a="1"/>
  <c r="Q29" i="21" s="1"/>
  <c r="R29" i="21" a="1"/>
  <c r="R29" i="21" s="1"/>
  <c r="S29" i="21" a="1"/>
  <c r="S29" i="21" s="1"/>
  <c r="T29" i="21" a="1"/>
  <c r="T29" i="21" s="1"/>
  <c r="U29" i="21" a="1"/>
  <c r="U29" i="21" s="1"/>
  <c r="V29" i="21" a="1"/>
  <c r="V29" i="21" s="1"/>
  <c r="W29" i="21" a="1"/>
  <c r="W29" i="21" s="1"/>
  <c r="N30" i="21" a="1"/>
  <c r="N30" i="21" s="1"/>
  <c r="O30" i="21" a="1"/>
  <c r="O30" i="21" s="1"/>
  <c r="P30" i="21" a="1"/>
  <c r="P30" i="21" s="1"/>
  <c r="Q30" i="21" a="1"/>
  <c r="Q30" i="21" s="1"/>
  <c r="R30" i="21" a="1"/>
  <c r="R30" i="21" s="1"/>
  <c r="S30" i="21" a="1"/>
  <c r="S30" i="21" s="1"/>
  <c r="T30" i="21" a="1"/>
  <c r="T30" i="21" s="1"/>
  <c r="U30" i="21" a="1"/>
  <c r="U30" i="21" s="1"/>
  <c r="V30" i="21" a="1"/>
  <c r="V30" i="21" s="1"/>
  <c r="W30" i="21" a="1"/>
  <c r="W30" i="21" s="1"/>
  <c r="N31" i="21" a="1"/>
  <c r="N31" i="21" s="1"/>
  <c r="O31" i="21" a="1"/>
  <c r="O31" i="21" s="1"/>
  <c r="P31" i="21" a="1"/>
  <c r="P31" i="21" s="1"/>
  <c r="Q31" i="21" a="1"/>
  <c r="Q31" i="21" s="1"/>
  <c r="R31" i="21" a="1"/>
  <c r="R31" i="21" s="1"/>
  <c r="S31" i="21" a="1"/>
  <c r="S31" i="21" s="1"/>
  <c r="T31" i="21" a="1"/>
  <c r="T31" i="21" s="1"/>
  <c r="U31" i="21" a="1"/>
  <c r="U31" i="21" s="1"/>
  <c r="V31" i="21" a="1"/>
  <c r="V31" i="21" s="1"/>
  <c r="W31" i="21" a="1"/>
  <c r="W31" i="21" s="1"/>
  <c r="N32" i="21" a="1"/>
  <c r="N32" i="21" s="1"/>
  <c r="O32" i="21" a="1"/>
  <c r="O32" i="21" s="1"/>
  <c r="P32" i="21" a="1"/>
  <c r="P32" i="21" s="1"/>
  <c r="Q32" i="21" a="1"/>
  <c r="Q32" i="21" s="1"/>
  <c r="R32" i="21" a="1"/>
  <c r="R32" i="21" s="1"/>
  <c r="S32" i="21" a="1"/>
  <c r="S32" i="21" s="1"/>
  <c r="T32" i="21" a="1"/>
  <c r="T32" i="21" s="1"/>
  <c r="U32" i="21" a="1"/>
  <c r="U32" i="21" s="1"/>
  <c r="V32" i="21" a="1"/>
  <c r="V32" i="21" s="1"/>
  <c r="W32" i="21" a="1"/>
  <c r="W32" i="21" s="1"/>
  <c r="N33" i="21" a="1"/>
  <c r="N33" i="21" s="1"/>
  <c r="O33" i="21" a="1"/>
  <c r="O33" i="21" s="1"/>
  <c r="P33" i="21" a="1"/>
  <c r="P33" i="21" s="1"/>
  <c r="Q33" i="21" a="1"/>
  <c r="Q33" i="21" s="1"/>
  <c r="R33" i="21" a="1"/>
  <c r="R33" i="21" s="1"/>
  <c r="S33" i="21" a="1"/>
  <c r="S33" i="21" s="1"/>
  <c r="T33" i="21" a="1"/>
  <c r="T33" i="21" s="1"/>
  <c r="U33" i="21" a="1"/>
  <c r="U33" i="21" s="1"/>
  <c r="V33" i="21" a="1"/>
  <c r="V33" i="21" s="1"/>
  <c r="W33" i="21" a="1"/>
  <c r="W33" i="21" s="1"/>
  <c r="N34" i="21" a="1"/>
  <c r="N34" i="21" s="1"/>
  <c r="O34" i="21" a="1"/>
  <c r="O34" i="21" s="1"/>
  <c r="P34" i="21" a="1"/>
  <c r="P34" i="21" s="1"/>
  <c r="Q34" i="21" a="1"/>
  <c r="Q34" i="21" s="1"/>
  <c r="R34" i="21" a="1"/>
  <c r="R34" i="21" s="1"/>
  <c r="S34" i="21" a="1"/>
  <c r="S34" i="21" s="1"/>
  <c r="T34" i="21" a="1"/>
  <c r="T34" i="21" s="1"/>
  <c r="U34" i="21" a="1"/>
  <c r="U34" i="21" s="1"/>
  <c r="V34" i="21" a="1"/>
  <c r="V34" i="21" s="1"/>
  <c r="W34" i="21" a="1"/>
  <c r="W34" i="21" s="1"/>
  <c r="N35" i="21" a="1"/>
  <c r="N35" i="21" s="1"/>
  <c r="O35" i="21" a="1"/>
  <c r="O35" i="21" s="1"/>
  <c r="P35" i="21" a="1"/>
  <c r="P35" i="21" s="1"/>
  <c r="Q35" i="21" a="1"/>
  <c r="Q35" i="21" s="1"/>
  <c r="R35" i="21" a="1"/>
  <c r="R35" i="21" s="1"/>
  <c r="S35" i="21" a="1"/>
  <c r="S35" i="21" s="1"/>
  <c r="T35" i="21" a="1"/>
  <c r="T35" i="21" s="1"/>
  <c r="U35" i="21" a="1"/>
  <c r="U35" i="21" s="1"/>
  <c r="V35" i="21" a="1"/>
  <c r="V35" i="21" s="1"/>
  <c r="W35" i="21" a="1"/>
  <c r="W35" i="21" s="1"/>
  <c r="N36" i="21" a="1"/>
  <c r="N36" i="21" s="1"/>
  <c r="O36" i="21" a="1"/>
  <c r="O36" i="21" s="1"/>
  <c r="P36" i="21" a="1"/>
  <c r="P36" i="21" s="1"/>
  <c r="Q36" i="21" a="1"/>
  <c r="Q36" i="21" s="1"/>
  <c r="R36" i="21" a="1"/>
  <c r="R36" i="21" s="1"/>
  <c r="S36" i="21" a="1"/>
  <c r="S36" i="21" s="1"/>
  <c r="T36" i="21" a="1"/>
  <c r="T36" i="21" s="1"/>
  <c r="U36" i="21" a="1"/>
  <c r="U36" i="21" s="1"/>
  <c r="V36" i="21" a="1"/>
  <c r="V36" i="21" s="1"/>
  <c r="W36" i="21" a="1"/>
  <c r="W36" i="21" s="1"/>
  <c r="N37" i="21" a="1"/>
  <c r="N37" i="21" s="1"/>
  <c r="O37" i="21" a="1"/>
  <c r="O37" i="21" s="1"/>
  <c r="P37" i="21" a="1"/>
  <c r="P37" i="21" s="1"/>
  <c r="Q37" i="21" a="1"/>
  <c r="Q37" i="21" s="1"/>
  <c r="R37" i="21" a="1"/>
  <c r="R37" i="21" s="1"/>
  <c r="S37" i="21" a="1"/>
  <c r="S37" i="21" s="1"/>
  <c r="T37" i="21" a="1"/>
  <c r="T37" i="21" s="1"/>
  <c r="U37" i="21" a="1"/>
  <c r="U37" i="21" s="1"/>
  <c r="V37" i="21" a="1"/>
  <c r="V37" i="21" s="1"/>
  <c r="W37" i="21" a="1"/>
  <c r="W37" i="21" s="1"/>
  <c r="N38" i="21" a="1"/>
  <c r="N38" i="21" s="1"/>
  <c r="O38" i="21" a="1"/>
  <c r="O38" i="21" s="1"/>
  <c r="P38" i="21" a="1"/>
  <c r="P38" i="21" s="1"/>
  <c r="Q38" i="21" a="1"/>
  <c r="Q38" i="21" s="1"/>
  <c r="R38" i="21" a="1"/>
  <c r="R38" i="21" s="1"/>
  <c r="S38" i="21" a="1"/>
  <c r="S38" i="21" s="1"/>
  <c r="T38" i="21" a="1"/>
  <c r="T38" i="21" s="1"/>
  <c r="U38" i="21" a="1"/>
  <c r="U38" i="21" s="1"/>
  <c r="V38" i="21" a="1"/>
  <c r="V38" i="21" s="1"/>
  <c r="W38" i="21" a="1"/>
  <c r="W38" i="21" s="1"/>
  <c r="N39" i="21" a="1"/>
  <c r="N39" i="21" s="1"/>
  <c r="O39" i="21" a="1"/>
  <c r="O39" i="21" s="1"/>
  <c r="P39" i="21" a="1"/>
  <c r="P39" i="21" s="1"/>
  <c r="Q39" i="21" a="1"/>
  <c r="Q39" i="21" s="1"/>
  <c r="R39" i="21" a="1"/>
  <c r="R39" i="21" s="1"/>
  <c r="S39" i="21" a="1"/>
  <c r="S39" i="21" s="1"/>
  <c r="T39" i="21" a="1"/>
  <c r="T39" i="21" s="1"/>
  <c r="U39" i="21" a="1"/>
  <c r="U39" i="21" s="1"/>
  <c r="V39" i="21" a="1"/>
  <c r="V39" i="21" s="1"/>
  <c r="W39" i="21" a="1"/>
  <c r="W39" i="21" s="1"/>
  <c r="N40" i="21" a="1"/>
  <c r="N40" i="21" s="1"/>
  <c r="O40" i="21" a="1"/>
  <c r="O40" i="21" s="1"/>
  <c r="P40" i="21" a="1"/>
  <c r="P40" i="21" s="1"/>
  <c r="Q40" i="21" a="1"/>
  <c r="Q40" i="21" s="1"/>
  <c r="R40" i="21" a="1"/>
  <c r="R40" i="21" s="1"/>
  <c r="S40" i="21" a="1"/>
  <c r="S40" i="21" s="1"/>
  <c r="T40" i="21" a="1"/>
  <c r="T40" i="21" s="1"/>
  <c r="U40" i="21" a="1"/>
  <c r="U40" i="21" s="1"/>
  <c r="V40" i="21" a="1"/>
  <c r="V40" i="21" s="1"/>
  <c r="W40" i="21" a="1"/>
  <c r="W40" i="21" s="1"/>
  <c r="N41" i="21" a="1"/>
  <c r="N41" i="21" s="1"/>
  <c r="O41" i="21" a="1"/>
  <c r="O41" i="21" s="1"/>
  <c r="P41" i="21" a="1"/>
  <c r="P41" i="21" s="1"/>
  <c r="Q41" i="21" a="1"/>
  <c r="Q41" i="21" s="1"/>
  <c r="R41" i="21" a="1"/>
  <c r="R41" i="21" s="1"/>
  <c r="S41" i="21" a="1"/>
  <c r="S41" i="21" s="1"/>
  <c r="T41" i="21" a="1"/>
  <c r="T41" i="21" s="1"/>
  <c r="U41" i="21" a="1"/>
  <c r="U41" i="21" s="1"/>
  <c r="V41" i="21" a="1"/>
  <c r="V41" i="21" s="1"/>
  <c r="W41" i="21" a="1"/>
  <c r="W41" i="21" s="1"/>
  <c r="N42" i="21" a="1"/>
  <c r="N42" i="21" s="1"/>
  <c r="O42" i="21" a="1"/>
  <c r="O42" i="21" s="1"/>
  <c r="P42" i="21" a="1"/>
  <c r="P42" i="21" s="1"/>
  <c r="Q42" i="21" a="1"/>
  <c r="Q42" i="21" s="1"/>
  <c r="R42" i="21" a="1"/>
  <c r="R42" i="21" s="1"/>
  <c r="S42" i="21" a="1"/>
  <c r="S42" i="21" s="1"/>
  <c r="T42" i="21" a="1"/>
  <c r="T42" i="21" s="1"/>
  <c r="U42" i="21" a="1"/>
  <c r="U42" i="21" s="1"/>
  <c r="V42" i="21" a="1"/>
  <c r="V42" i="21" s="1"/>
  <c r="W42" i="21" a="1"/>
  <c r="W42" i="21" s="1"/>
  <c r="N43" i="21" a="1"/>
  <c r="N43" i="21" s="1"/>
  <c r="O43" i="21" a="1"/>
  <c r="O43" i="21" s="1"/>
  <c r="P43" i="21" a="1"/>
  <c r="P43" i="21" s="1"/>
  <c r="Q43" i="21" a="1"/>
  <c r="Q43" i="21" s="1"/>
  <c r="R43" i="21" a="1"/>
  <c r="R43" i="21" s="1"/>
  <c r="S43" i="21" a="1"/>
  <c r="S43" i="21" s="1"/>
  <c r="T43" i="21" a="1"/>
  <c r="T43" i="21" s="1"/>
  <c r="U43" i="21" a="1"/>
  <c r="U43" i="21" s="1"/>
  <c r="V43" i="21" a="1"/>
  <c r="V43" i="21" s="1"/>
  <c r="W43" i="21" a="1"/>
  <c r="W43" i="21" s="1"/>
  <c r="N44" i="21" a="1"/>
  <c r="N44" i="21" s="1"/>
  <c r="O44" i="21" a="1"/>
  <c r="O44" i="21" s="1"/>
  <c r="P44" i="21" a="1"/>
  <c r="P44" i="21" s="1"/>
  <c r="Q44" i="21" a="1"/>
  <c r="Q44" i="21" s="1"/>
  <c r="R44" i="21" a="1"/>
  <c r="R44" i="21" s="1"/>
  <c r="S44" i="21" a="1"/>
  <c r="S44" i="21" s="1"/>
  <c r="T44" i="21" a="1"/>
  <c r="T44" i="21" s="1"/>
  <c r="U44" i="21" a="1"/>
  <c r="U44" i="21" s="1"/>
  <c r="V44" i="21" a="1"/>
  <c r="V44" i="21" s="1"/>
  <c r="W44" i="21" a="1"/>
  <c r="W44" i="21" s="1"/>
  <c r="N45" i="21" a="1"/>
  <c r="N45" i="21" s="1"/>
  <c r="O45" i="21" a="1"/>
  <c r="O45" i="21" s="1"/>
  <c r="P45" i="21" a="1"/>
  <c r="P45" i="21" s="1"/>
  <c r="Q45" i="21" a="1"/>
  <c r="Q45" i="21" s="1"/>
  <c r="R45" i="21" a="1"/>
  <c r="R45" i="21" s="1"/>
  <c r="S45" i="21" a="1"/>
  <c r="S45" i="21" s="1"/>
  <c r="T45" i="21" a="1"/>
  <c r="T45" i="21" s="1"/>
  <c r="U45" i="21" a="1"/>
  <c r="U45" i="21" s="1"/>
  <c r="V45" i="21" a="1"/>
  <c r="V45" i="21" s="1"/>
  <c r="W45" i="21" a="1"/>
  <c r="W45" i="21" s="1"/>
  <c r="N46" i="21" a="1"/>
  <c r="N46" i="21" s="1"/>
  <c r="O46" i="21" a="1"/>
  <c r="O46" i="21" s="1"/>
  <c r="P46" i="21" a="1"/>
  <c r="P46" i="21" s="1"/>
  <c r="Q46" i="21" a="1"/>
  <c r="Q46" i="21" s="1"/>
  <c r="R46" i="21" a="1"/>
  <c r="R46" i="21" s="1"/>
  <c r="S46" i="21" a="1"/>
  <c r="S46" i="21" s="1"/>
  <c r="T46" i="21" a="1"/>
  <c r="T46" i="21" s="1"/>
  <c r="U46" i="21" a="1"/>
  <c r="U46" i="21" s="1"/>
  <c r="V46" i="21" a="1"/>
  <c r="V46" i="21" s="1"/>
  <c r="W46" i="21" a="1"/>
  <c r="W46" i="21" s="1"/>
  <c r="N47" i="21" a="1"/>
  <c r="N47" i="21" s="1"/>
  <c r="O47" i="21" a="1"/>
  <c r="O47" i="21" s="1"/>
  <c r="P47" i="21" a="1"/>
  <c r="P47" i="21" s="1"/>
  <c r="Q47" i="21" a="1"/>
  <c r="Q47" i="21" s="1"/>
  <c r="R47" i="21" a="1"/>
  <c r="R47" i="21" s="1"/>
  <c r="S47" i="21" a="1"/>
  <c r="S47" i="21" s="1"/>
  <c r="T47" i="21" a="1"/>
  <c r="T47" i="21" s="1"/>
  <c r="U47" i="21" a="1"/>
  <c r="U47" i="21" s="1"/>
  <c r="V47" i="21" a="1"/>
  <c r="V47" i="21" s="1"/>
  <c r="W47" i="21" a="1"/>
  <c r="W47" i="21" s="1"/>
  <c r="N48" i="21" a="1"/>
  <c r="N48" i="21" s="1"/>
  <c r="O48" i="21" a="1"/>
  <c r="O48" i="21" s="1"/>
  <c r="P48" i="21" a="1"/>
  <c r="P48" i="21" s="1"/>
  <c r="Q48" i="21" a="1"/>
  <c r="Q48" i="21" s="1"/>
  <c r="R48" i="21" a="1"/>
  <c r="R48" i="21" s="1"/>
  <c r="S48" i="21" a="1"/>
  <c r="S48" i="21" s="1"/>
  <c r="T48" i="21" a="1"/>
  <c r="T48" i="21" s="1"/>
  <c r="U48" i="21" a="1"/>
  <c r="U48" i="21" s="1"/>
  <c r="V48" i="21" a="1"/>
  <c r="V48" i="21" s="1"/>
  <c r="W48" i="21" a="1"/>
  <c r="W48" i="21" s="1"/>
  <c r="N49" i="21" a="1"/>
  <c r="N49" i="21" s="1"/>
  <c r="O49" i="21" a="1"/>
  <c r="O49" i="21" s="1"/>
  <c r="P49" i="21" a="1"/>
  <c r="P49" i="21" s="1"/>
  <c r="Q49" i="21" a="1"/>
  <c r="Q49" i="21" s="1"/>
  <c r="R49" i="21" a="1"/>
  <c r="R49" i="21" s="1"/>
  <c r="S49" i="21" a="1"/>
  <c r="S49" i="21" s="1"/>
  <c r="T49" i="21" a="1"/>
  <c r="T49" i="21" s="1"/>
  <c r="U49" i="21" a="1"/>
  <c r="U49" i="21" s="1"/>
  <c r="V49" i="21" a="1"/>
  <c r="V49" i="21" s="1"/>
  <c r="W49" i="21" a="1"/>
  <c r="W49" i="21" s="1"/>
  <c r="N50" i="21" a="1"/>
  <c r="N50" i="21" s="1"/>
  <c r="O50" i="21" a="1"/>
  <c r="O50" i="21" s="1"/>
  <c r="P50" i="21" a="1"/>
  <c r="P50" i="21" s="1"/>
  <c r="Q50" i="21" a="1"/>
  <c r="Q50" i="21" s="1"/>
  <c r="R50" i="21" a="1"/>
  <c r="R50" i="21" s="1"/>
  <c r="S50" i="21" a="1"/>
  <c r="S50" i="21" s="1"/>
  <c r="T50" i="21" a="1"/>
  <c r="T50" i="21" s="1"/>
  <c r="U50" i="21" a="1"/>
  <c r="U50" i="21" s="1"/>
  <c r="V50" i="21" a="1"/>
  <c r="V50" i="21" s="1"/>
  <c r="W50" i="21" a="1"/>
  <c r="W50" i="21" s="1"/>
  <c r="N51" i="21" a="1"/>
  <c r="N51" i="21" s="1"/>
  <c r="O51" i="21" a="1"/>
  <c r="O51" i="21" s="1"/>
  <c r="P51" i="21" a="1"/>
  <c r="P51" i="21" s="1"/>
  <c r="Q51" i="21" a="1"/>
  <c r="Q51" i="21" s="1"/>
  <c r="R51" i="21" a="1"/>
  <c r="R51" i="21" s="1"/>
  <c r="S51" i="21" a="1"/>
  <c r="S51" i="21" s="1"/>
  <c r="T51" i="21" a="1"/>
  <c r="T51" i="21" s="1"/>
  <c r="U51" i="21" a="1"/>
  <c r="U51" i="21" s="1"/>
  <c r="V51" i="21" a="1"/>
  <c r="V51" i="21" s="1"/>
  <c r="W51" i="21" a="1"/>
  <c r="W51" i="21" s="1"/>
  <c r="N52" i="21" a="1"/>
  <c r="N52" i="21" s="1"/>
  <c r="O52" i="21" a="1"/>
  <c r="O52" i="21" s="1"/>
  <c r="P52" i="21" a="1"/>
  <c r="P52" i="21" s="1"/>
  <c r="Q52" i="21" a="1"/>
  <c r="Q52" i="21" s="1"/>
  <c r="R52" i="21" a="1"/>
  <c r="R52" i="21" s="1"/>
  <c r="S52" i="21" a="1"/>
  <c r="S52" i="21" s="1"/>
  <c r="T52" i="21" a="1"/>
  <c r="T52" i="21" s="1"/>
  <c r="U52" i="21" a="1"/>
  <c r="U52" i="21" s="1"/>
  <c r="V52" i="21" a="1"/>
  <c r="V52" i="21" s="1"/>
  <c r="W52" i="21" a="1"/>
  <c r="W52" i="21" s="1"/>
  <c r="N53" i="21" a="1"/>
  <c r="N53" i="21" s="1"/>
  <c r="O53" i="21" a="1"/>
  <c r="O53" i="21" s="1"/>
  <c r="P53" i="21" a="1"/>
  <c r="P53" i="21" s="1"/>
  <c r="Q53" i="21" a="1"/>
  <c r="Q53" i="21" s="1"/>
  <c r="R53" i="21" a="1"/>
  <c r="R53" i="21" s="1"/>
  <c r="S53" i="21" a="1"/>
  <c r="S53" i="21" s="1"/>
  <c r="T53" i="21" a="1"/>
  <c r="T53" i="21" s="1"/>
  <c r="U53" i="21" a="1"/>
  <c r="U53" i="21" s="1"/>
  <c r="V53" i="21" a="1"/>
  <c r="V53" i="21" s="1"/>
  <c r="W53" i="21" a="1"/>
  <c r="W53" i="21" s="1"/>
  <c r="N54" i="21" a="1"/>
  <c r="N54" i="21" s="1"/>
  <c r="O54" i="21" a="1"/>
  <c r="O54" i="21" s="1"/>
  <c r="P54" i="21" a="1"/>
  <c r="P54" i="21" s="1"/>
  <c r="Q54" i="21" a="1"/>
  <c r="Q54" i="21" s="1"/>
  <c r="R54" i="21" a="1"/>
  <c r="R54" i="21" s="1"/>
  <c r="S54" i="21" a="1"/>
  <c r="S54" i="21" s="1"/>
  <c r="T54" i="21" a="1"/>
  <c r="T54" i="21" s="1"/>
  <c r="U54" i="21" a="1"/>
  <c r="U54" i="21" s="1"/>
  <c r="V54" i="21" a="1"/>
  <c r="V54" i="21" s="1"/>
  <c r="W54" i="21" a="1"/>
  <c r="W54" i="21" s="1"/>
  <c r="N55" i="21" a="1"/>
  <c r="N55" i="21" s="1"/>
  <c r="O55" i="21" a="1"/>
  <c r="O55" i="21" s="1"/>
  <c r="P55" i="21" a="1"/>
  <c r="P55" i="21" s="1"/>
  <c r="Q55" i="21" a="1"/>
  <c r="Q55" i="21" s="1"/>
  <c r="R55" i="21" a="1"/>
  <c r="R55" i="21" s="1"/>
  <c r="S55" i="21" a="1"/>
  <c r="S55" i="21" s="1"/>
  <c r="T55" i="21" a="1"/>
  <c r="T55" i="21" s="1"/>
  <c r="U55" i="21" a="1"/>
  <c r="U55" i="21" s="1"/>
  <c r="V55" i="21" a="1"/>
  <c r="V55" i="21" s="1"/>
  <c r="W55" i="21" a="1"/>
  <c r="W55" i="21" s="1"/>
  <c r="N56" i="21" a="1"/>
  <c r="N56" i="21" s="1"/>
  <c r="O56" i="21" a="1"/>
  <c r="O56" i="21" s="1"/>
  <c r="P56" i="21" a="1"/>
  <c r="P56" i="21" s="1"/>
  <c r="Q56" i="21" a="1"/>
  <c r="Q56" i="21" s="1"/>
  <c r="R56" i="21" a="1"/>
  <c r="R56" i="21" s="1"/>
  <c r="S56" i="21" a="1"/>
  <c r="S56" i="21" s="1"/>
  <c r="T56" i="21" a="1"/>
  <c r="T56" i="21" s="1"/>
  <c r="U56" i="21" a="1"/>
  <c r="U56" i="21" s="1"/>
  <c r="V56" i="21" a="1"/>
  <c r="V56" i="21" s="1"/>
  <c r="W56" i="21" a="1"/>
  <c r="W56" i="21" s="1"/>
  <c r="N57" i="21" a="1"/>
  <c r="N57" i="21" s="1"/>
  <c r="O57" i="21" a="1"/>
  <c r="O57" i="21" s="1"/>
  <c r="P57" i="21" a="1"/>
  <c r="P57" i="21" s="1"/>
  <c r="Q57" i="21" a="1"/>
  <c r="Q57" i="21" s="1"/>
  <c r="R57" i="21" a="1"/>
  <c r="R57" i="21" s="1"/>
  <c r="S57" i="21" a="1"/>
  <c r="S57" i="21" s="1"/>
  <c r="T57" i="21" a="1"/>
  <c r="T57" i="21" s="1"/>
  <c r="U57" i="21" a="1"/>
  <c r="U57" i="21" s="1"/>
  <c r="V57" i="21" a="1"/>
  <c r="V57" i="21" s="1"/>
  <c r="W57" i="21" a="1"/>
  <c r="W57" i="21" s="1"/>
  <c r="N58" i="21" a="1"/>
  <c r="N58" i="21" s="1"/>
  <c r="O58" i="21" a="1"/>
  <c r="O58" i="21" s="1"/>
  <c r="P58" i="21" a="1"/>
  <c r="P58" i="21" s="1"/>
  <c r="Q58" i="21" a="1"/>
  <c r="Q58" i="21" s="1"/>
  <c r="R58" i="21" a="1"/>
  <c r="R58" i="21" s="1"/>
  <c r="S58" i="21" a="1"/>
  <c r="S58" i="21" s="1"/>
  <c r="T58" i="21" a="1"/>
  <c r="T58" i="21" s="1"/>
  <c r="U58" i="21" a="1"/>
  <c r="U58" i="21" s="1"/>
  <c r="V58" i="21" a="1"/>
  <c r="V58" i="21" s="1"/>
  <c r="W58" i="21" a="1"/>
  <c r="W58" i="21" s="1"/>
  <c r="W2" i="21"/>
  <c r="V2" i="21"/>
  <c r="U2" i="21"/>
  <c r="T2" i="21"/>
  <c r="S2" i="21"/>
  <c r="R2" i="21"/>
  <c r="Q2" i="21"/>
  <c r="P2" i="21"/>
  <c r="O2" i="21"/>
  <c r="N2" i="21"/>
  <c r="H2" i="2" a="1"/>
  <c r="H2" i="2" s="1"/>
  <c r="J3" i="21" l="1"/>
  <c r="K3" i="21" s="1"/>
  <c r="J2" i="2" a="1"/>
  <c r="E2" i="2" a="1"/>
  <c r="K2" i="2" a="1"/>
  <c r="K2" i="2" s="1"/>
  <c r="J2" i="2" l="1"/>
  <c r="E2" i="2"/>
  <c r="A2" i="17" l="1" a="1"/>
  <c r="A2" i="17" s="1"/>
  <c r="C2" i="2" a="1"/>
  <c r="C2" i="2" s="1"/>
  <c r="B10" i="4" a="1"/>
  <c r="B10" i="4" s="1"/>
  <c r="F2" i="2" l="1" a="1"/>
  <c r="F2" i="2" l="1"/>
  <c r="B2" i="17" l="1" a="1"/>
  <c r="B2" i="17" s="1"/>
  <c r="O7" i="1" a="1"/>
  <c r="O7" i="1" s="1"/>
  <c r="R7" i="1" a="1"/>
  <c r="R7" i="1" s="1"/>
  <c r="U7" i="1" a="1"/>
  <c r="U7" i="1" s="1"/>
  <c r="X7" i="1" a="1"/>
  <c r="X7" i="1" s="1"/>
  <c r="AA7" i="1" a="1"/>
  <c r="AA7" i="1" s="1"/>
  <c r="AD7" i="1" a="1"/>
  <c r="AD7" i="1" s="1"/>
  <c r="AG7" i="1" a="1"/>
  <c r="AG7" i="1" s="1"/>
  <c r="AJ7" i="1" a="1"/>
  <c r="AJ7" i="1" s="1"/>
  <c r="AM7" i="1" a="1"/>
  <c r="AM7" i="1" s="1"/>
  <c r="AP7" i="1" a="1"/>
  <c r="AP7" i="1" s="1"/>
  <c r="AS7" i="1" a="1"/>
  <c r="AS7" i="1" s="1"/>
  <c r="AV7" i="1" a="1"/>
  <c r="AV7" i="1" s="1"/>
  <c r="AY7" i="1" a="1"/>
  <c r="AY7" i="1" s="1"/>
  <c r="BB7" i="1" a="1"/>
  <c r="BB7" i="1" s="1"/>
  <c r="BE7" i="1" a="1"/>
  <c r="BE7" i="1" s="1"/>
  <c r="BH7" i="1" a="1"/>
  <c r="BH7" i="1" s="1"/>
  <c r="BK7" i="1" a="1"/>
  <c r="BK7" i="1" s="1"/>
  <c r="BN7" i="1" a="1"/>
  <c r="BN7" i="1" s="1"/>
  <c r="BQ7" i="1" a="1"/>
  <c r="BQ7" i="1" s="1"/>
  <c r="L3" i="1" a="1"/>
  <c r="L3" i="1" s="1"/>
  <c r="L4" i="2" s="1" a="1"/>
  <c r="L4" i="2" s="1"/>
  <c r="J1" i="1" a="1"/>
  <c r="J1" i="1" s="1"/>
  <c r="K3" i="1" a="1"/>
  <c r="K3" i="1" s="1"/>
  <c r="L5" i="2" s="1" a="1"/>
  <c r="L5" i="2" s="1"/>
  <c r="I7" i="1" a="1"/>
  <c r="I7" i="1" s="1"/>
  <c r="L7" i="1" a="1"/>
  <c r="L7" i="1" s="1"/>
  <c r="G7" i="1" a="1"/>
  <c r="G7" i="1" s="1"/>
  <c r="P7" i="1" a="1"/>
  <c r="P7" i="1" s="1"/>
  <c r="S7" i="1" a="1"/>
  <c r="S7" i="1" s="1"/>
  <c r="V7" i="1" a="1"/>
  <c r="V7" i="1" s="1"/>
  <c r="Y7" i="1" a="1"/>
  <c r="Y7" i="1" s="1"/>
  <c r="AB7" i="1" a="1"/>
  <c r="AB7" i="1" s="1"/>
  <c r="AE7" i="1" a="1"/>
  <c r="AE7" i="1" s="1"/>
  <c r="AH7" i="1" a="1"/>
  <c r="AH7" i="1" s="1"/>
  <c r="AK7" i="1" a="1"/>
  <c r="AK7" i="1" s="1"/>
  <c r="AN7" i="1" a="1"/>
  <c r="AN7" i="1" s="1"/>
  <c r="AQ7" i="1" a="1"/>
  <c r="AQ7" i="1" s="1"/>
  <c r="AT7" i="1" a="1"/>
  <c r="AT7" i="1" s="1"/>
  <c r="AW7" i="1" a="1"/>
  <c r="AW7" i="1" s="1"/>
  <c r="AZ7" i="1" a="1"/>
  <c r="AZ7" i="1" s="1"/>
  <c r="BC7" i="1" a="1"/>
  <c r="BC7" i="1" s="1"/>
  <c r="BF7" i="1" a="1"/>
  <c r="BF7" i="1" s="1"/>
  <c r="BI7" i="1" a="1"/>
  <c r="BI7" i="1" s="1"/>
  <c r="BL7" i="1" a="1"/>
  <c r="BL7" i="1" s="1"/>
  <c r="L1" i="1" a="1"/>
  <c r="L1" i="1" s="1"/>
  <c r="I3" i="1" a="1"/>
  <c r="I3" i="1" s="1"/>
  <c r="K1" i="1" a="1"/>
  <c r="K1" i="1" s="1"/>
  <c r="J7" i="1" a="1"/>
  <c r="J7" i="1" s="1"/>
  <c r="M7" i="1" a="1"/>
  <c r="M7" i="1" s="1"/>
  <c r="K7" i="1" a="1"/>
  <c r="K7" i="1" s="1"/>
  <c r="N7" i="1" a="1"/>
  <c r="N7" i="1" s="1"/>
  <c r="Q7" i="1" a="1"/>
  <c r="Q7" i="1" s="1"/>
  <c r="T7" i="1" a="1"/>
  <c r="T7" i="1" s="1"/>
  <c r="W7" i="1" a="1"/>
  <c r="W7" i="1" s="1"/>
  <c r="Z7" i="1" a="1"/>
  <c r="Z7" i="1" s="1"/>
  <c r="AC7" i="1" a="1"/>
  <c r="AC7" i="1" s="1"/>
  <c r="AF7" i="1" a="1"/>
  <c r="AF7" i="1" s="1"/>
  <c r="AI7" i="1" a="1"/>
  <c r="AI7" i="1" s="1"/>
  <c r="AL7" i="1" a="1"/>
  <c r="AL7" i="1" s="1"/>
  <c r="AO7" i="1" a="1"/>
  <c r="AO7" i="1" s="1"/>
  <c r="AR7" i="1" a="1"/>
  <c r="AR7" i="1" s="1"/>
  <c r="AU7" i="1" a="1"/>
  <c r="AU7" i="1" s="1"/>
  <c r="AX7" i="1" a="1"/>
  <c r="AX7" i="1" s="1"/>
  <c r="BA7" i="1" a="1"/>
  <c r="BA7" i="1" s="1"/>
  <c r="BD7" i="1" a="1"/>
  <c r="BD7" i="1" s="1"/>
  <c r="BG7" i="1" a="1"/>
  <c r="BG7" i="1" s="1"/>
  <c r="BJ7" i="1" a="1"/>
  <c r="BJ7" i="1" s="1"/>
  <c r="BM7" i="1" a="1"/>
  <c r="BM7" i="1" s="1"/>
  <c r="BP7" i="1" a="1"/>
  <c r="BP7" i="1" s="1"/>
  <c r="J3" i="1" a="1"/>
  <c r="J3" i="1" s="1"/>
  <c r="L3" i="2" s="1" a="1"/>
  <c r="L3" i="2" s="1"/>
  <c r="I1" i="1" a="1"/>
  <c r="I1" i="1" s="1"/>
  <c r="C7" i="4" a="1"/>
  <c r="C7" i="4" s="1"/>
  <c r="AF1" i="1" a="1"/>
  <c r="AF1" i="1" s="1"/>
  <c r="AU3" i="1" a="1"/>
  <c r="AU3" i="1" s="1"/>
  <c r="L44" i="2" s="1" a="1"/>
  <c r="L44" i="2" s="1"/>
  <c r="AB1" i="1" a="1"/>
  <c r="AB1" i="1" s="1"/>
  <c r="BC1" i="1" a="1"/>
  <c r="BC1" i="1" s="1"/>
  <c r="R3" i="1" a="1"/>
  <c r="R3" i="1" s="1"/>
  <c r="L14" i="2" s="1" a="1"/>
  <c r="L14" i="2" s="1"/>
  <c r="AE3" i="1" a="1"/>
  <c r="AE3" i="1" s="1"/>
  <c r="L29" i="2" s="1" a="1"/>
  <c r="L29" i="2" s="1"/>
  <c r="AW3" i="1" a="1"/>
  <c r="AW3" i="1" s="1"/>
  <c r="L47" i="2" s="1" a="1"/>
  <c r="L47" i="2" s="1"/>
  <c r="AU1" i="1" a="1"/>
  <c r="AU1" i="1" s="1"/>
  <c r="R1" i="1" a="1"/>
  <c r="R1" i="1" s="1"/>
  <c r="AE1" i="1" a="1"/>
  <c r="AE1" i="1" s="1"/>
  <c r="AX3" i="1" a="1"/>
  <c r="AX3" i="1" s="1"/>
  <c r="L49" i="2" s="1" a="1"/>
  <c r="L49" i="2" s="1"/>
  <c r="AW1" i="1" a="1"/>
  <c r="AW1" i="1" s="1"/>
  <c r="AF3" i="1" a="1"/>
  <c r="AF3" i="1" s="1"/>
  <c r="L33" i="2" s="1" a="1"/>
  <c r="L33" i="2" s="1"/>
  <c r="AB3" i="1" a="1"/>
  <c r="AB3" i="1" s="1"/>
  <c r="L26" i="2" s="1" a="1"/>
  <c r="L26" i="2" s="1"/>
  <c r="BC3" i="1" a="1"/>
  <c r="BC3" i="1" s="1"/>
  <c r="L17" i="2" s="1" a="1"/>
  <c r="L17" i="2" s="1"/>
  <c r="AX1" i="1" a="1"/>
  <c r="AX1" i="1" s="1"/>
  <c r="AG3" i="1" a="1"/>
  <c r="AG3" i="1" s="1"/>
  <c r="L30" i="2" s="1" a="1"/>
  <c r="L30" i="2" s="1"/>
  <c r="AY1" i="1" a="1"/>
  <c r="AY1" i="1" s="1"/>
  <c r="BF1" i="1" a="1"/>
  <c r="BF1" i="1" s="1"/>
  <c r="O1" i="1" a="1"/>
  <c r="O1" i="1" s="1"/>
  <c r="P3" i="1" a="1"/>
  <c r="P3" i="1" s="1"/>
  <c r="L15" i="2" s="1" a="1"/>
  <c r="L15" i="2" s="1"/>
  <c r="AM3" i="1" a="1"/>
  <c r="AM3" i="1" s="1"/>
  <c r="L36" i="2" s="1" a="1"/>
  <c r="L36" i="2" s="1"/>
  <c r="BG3" i="1" a="1"/>
  <c r="BG3" i="1" s="1"/>
  <c r="L56" i="2" s="1" a="1"/>
  <c r="L56" i="2" s="1"/>
  <c r="AC1" i="1" a="1"/>
  <c r="AC1" i="1" s="1"/>
  <c r="T1" i="1" a="1"/>
  <c r="T1" i="1" s="1"/>
  <c r="AS1" i="1" a="1"/>
  <c r="AS1" i="1" s="1"/>
  <c r="T3" i="1" a="1"/>
  <c r="T3" i="1" s="1"/>
  <c r="L21" i="2" s="1" a="1"/>
  <c r="L21" i="2" s="1"/>
  <c r="O3" i="1" a="1"/>
  <c r="O3" i="1" s="1"/>
  <c r="L12" i="2" s="1" a="1"/>
  <c r="L12" i="2" s="1"/>
  <c r="AQ1" i="1" a="1"/>
  <c r="AQ1" i="1" s="1"/>
  <c r="BL1" i="1" a="1"/>
  <c r="BL1" i="1" s="1"/>
  <c r="X3" i="1" a="1"/>
  <c r="X3" i="1" s="1"/>
  <c r="L24" i="2" s="1" a="1"/>
  <c r="L24" i="2" s="1"/>
  <c r="AR3" i="1" a="1"/>
  <c r="AR3" i="1" s="1"/>
  <c r="L46" i="2" s="1" a="1"/>
  <c r="L46" i="2" s="1"/>
  <c r="BM3" i="1" a="1"/>
  <c r="BM3" i="1" s="1"/>
  <c r="L61" i="2" s="1" a="1"/>
  <c r="L61" i="2" s="1"/>
  <c r="Z1" i="1" a="1"/>
  <c r="Z1" i="1" s="1"/>
  <c r="S1" i="1" a="1"/>
  <c r="S1" i="1" s="1"/>
  <c r="AO1" i="1" a="1"/>
  <c r="AO1" i="1" s="1"/>
  <c r="BB1" i="1" a="1"/>
  <c r="BB1" i="1" s="1"/>
  <c r="P1" i="1" a="1"/>
  <c r="P1" i="1" s="1"/>
  <c r="S3" i="1" a="1"/>
  <c r="S3" i="1" s="1"/>
  <c r="L16" i="2" s="1" a="1"/>
  <c r="L16" i="2" s="1"/>
  <c r="AP3" i="1" a="1"/>
  <c r="AP3" i="1" s="1"/>
  <c r="L18" i="2" s="1" a="1"/>
  <c r="L18" i="2" s="1"/>
  <c r="BJ3" i="1" a="1"/>
  <c r="BJ3" i="1" s="1"/>
  <c r="L59" i="2" s="1" a="1"/>
  <c r="L59" i="2" s="1"/>
  <c r="AD1" i="1" a="1"/>
  <c r="AD1" i="1" s="1"/>
  <c r="X1" i="1" a="1"/>
  <c r="X1" i="1" s="1"/>
  <c r="BP1" i="1" a="1"/>
  <c r="BP1" i="1" s="1"/>
  <c r="AH3" i="1" a="1"/>
  <c r="AH3" i="1" s="1"/>
  <c r="L31" i="2" s="1" a="1"/>
  <c r="L31" i="2" s="1"/>
  <c r="AT3" i="1" a="1"/>
  <c r="AT3" i="1" s="1"/>
  <c r="BP3" i="1" a="1"/>
  <c r="BP3" i="1" s="1"/>
  <c r="L63" i="2" s="1" a="1"/>
  <c r="L63" i="2" s="1"/>
  <c r="AD3" i="1" a="1"/>
  <c r="AD3" i="1" s="1"/>
  <c r="L28" i="2" s="1" a="1"/>
  <c r="L28" i="2" s="1"/>
  <c r="AA1" i="1" a="1"/>
  <c r="AA1" i="1" s="1"/>
  <c r="AR1" i="1" a="1"/>
  <c r="AR1" i="1" s="1"/>
  <c r="BM1" i="1" a="1"/>
  <c r="BM1" i="1" s="1"/>
  <c r="AA3" i="1" a="1"/>
  <c r="AA3" i="1" s="1"/>
  <c r="L27" i="2" s="1" a="1"/>
  <c r="L27" i="2" s="1"/>
  <c r="AZ3" i="1" a="1"/>
  <c r="AZ3" i="1" s="1"/>
  <c r="L48" i="2" s="1" a="1"/>
  <c r="L48" i="2" s="1"/>
  <c r="BQ3" i="1" a="1"/>
  <c r="BQ3" i="1" s="1"/>
  <c r="L64" i="2" s="1" a="1"/>
  <c r="L64" i="2" s="1"/>
  <c r="AH1" i="1" a="1"/>
  <c r="AH1" i="1" s="1"/>
  <c r="AT1" i="1" a="1"/>
  <c r="AT1" i="1" s="1"/>
  <c r="BQ1" i="1" a="1"/>
  <c r="BQ1" i="1" s="1"/>
  <c r="AI3" i="1" a="1"/>
  <c r="AI3" i="1" s="1"/>
  <c r="L34" i="2" s="1" a="1"/>
  <c r="L34" i="2" s="1"/>
  <c r="AV3" i="1" a="1"/>
  <c r="AV3" i="1" s="1"/>
  <c r="L41" i="2" s="1" a="1"/>
  <c r="L41" i="2" s="1"/>
  <c r="AJ1" i="1" a="1"/>
  <c r="AJ1" i="1" s="1"/>
  <c r="U1" i="1" a="1"/>
  <c r="U1" i="1" s="1"/>
  <c r="AP1" i="1" a="1"/>
  <c r="AP1" i="1" s="1"/>
  <c r="BJ1" i="1" a="1"/>
  <c r="BJ1" i="1" s="1"/>
  <c r="U3" i="1" a="1"/>
  <c r="U3" i="1" s="1"/>
  <c r="L13" i="2" s="1" a="1"/>
  <c r="L13" i="2" s="1"/>
  <c r="BH3" i="1" a="1"/>
  <c r="BH3" i="1" s="1"/>
  <c r="L51" i="2" s="1" a="1"/>
  <c r="L51" i="2" s="1"/>
  <c r="BK3" i="1" a="1"/>
  <c r="BK3" i="1" s="1"/>
  <c r="L60" i="2" s="1" a="1"/>
  <c r="L60" i="2" s="1"/>
  <c r="V1" i="1" a="1"/>
  <c r="V1" i="1" s="1"/>
  <c r="AK1" i="1" a="1"/>
  <c r="AK1" i="1" s="1"/>
  <c r="BA1" i="1" a="1"/>
  <c r="BA1" i="1" s="1"/>
  <c r="M1" i="1" a="1"/>
  <c r="M1" i="1" s="1"/>
  <c r="M3" i="1" a="1"/>
  <c r="M3" i="1" s="1"/>
  <c r="L8" i="2" s="1" a="1"/>
  <c r="L8" i="2" s="1"/>
  <c r="AL3" i="1" a="1"/>
  <c r="AL3" i="1" s="1"/>
  <c r="L35" i="2" s="1" a="1"/>
  <c r="L35" i="2" s="1"/>
  <c r="BD3" i="1" a="1"/>
  <c r="BD3" i="1" s="1"/>
  <c r="L43" i="2" s="1" a="1"/>
  <c r="L43" i="2" s="1"/>
  <c r="AC3" i="1" a="1"/>
  <c r="AC3" i="1" s="1"/>
  <c r="L22" i="2" s="1" a="1"/>
  <c r="L22" i="2" s="1"/>
  <c r="AZ1" i="1" a="1"/>
  <c r="AZ1" i="1" s="1"/>
  <c r="BN1" i="1" a="1"/>
  <c r="BN1" i="1" s="1"/>
  <c r="AS3" i="1" a="1"/>
  <c r="AS3" i="1" s="1"/>
  <c r="BN3" i="1" a="1"/>
  <c r="BN3" i="1" s="1"/>
  <c r="L7" i="2" s="1" a="1"/>
  <c r="L7" i="2" s="1"/>
  <c r="AG1" i="1" a="1"/>
  <c r="AG1" i="1" s="1"/>
  <c r="Q1" i="1" a="1"/>
  <c r="Q1" i="1" s="1"/>
  <c r="AM1" i="1" a="1"/>
  <c r="AM1" i="1" s="1"/>
  <c r="BG1" i="1" a="1"/>
  <c r="BG1" i="1" s="1"/>
  <c r="Q3" i="1" a="1"/>
  <c r="Q3" i="1" s="1"/>
  <c r="L9" i="2" s="1" a="1"/>
  <c r="L9" i="2" s="1"/>
  <c r="AN3" i="1" a="1"/>
  <c r="AN3" i="1" s="1"/>
  <c r="L39" i="2" s="1" a="1"/>
  <c r="L39" i="2" s="1"/>
  <c r="BI3" i="1" a="1"/>
  <c r="BI3" i="1" s="1"/>
  <c r="L58" i="2" s="1" a="1"/>
  <c r="L58" i="2" s="1"/>
  <c r="AL1" i="1" a="1"/>
  <c r="AL1" i="1" s="1"/>
  <c r="BD1" i="1" a="1"/>
  <c r="BD1" i="1" s="1"/>
  <c r="N1" i="1" a="1"/>
  <c r="N1" i="1" s="1"/>
  <c r="N3" i="1" a="1"/>
  <c r="N3" i="1" s="1"/>
  <c r="L10" i="2" s="1" a="1"/>
  <c r="L10" i="2" s="1"/>
  <c r="BE3" i="1" a="1"/>
  <c r="BE3" i="1" s="1"/>
  <c r="L54" i="2" s="1" a="1"/>
  <c r="L54" i="2" s="1"/>
  <c r="V3" i="1" a="1"/>
  <c r="V3" i="1" s="1"/>
  <c r="L20" i="2" s="1" a="1"/>
  <c r="L20" i="2" s="1"/>
  <c r="AI1" i="1" a="1"/>
  <c r="AI1" i="1" s="1"/>
  <c r="AV1" i="1" a="1"/>
  <c r="AV1" i="1" s="1"/>
  <c r="AK3" i="1" a="1"/>
  <c r="AK3" i="1" s="1"/>
  <c r="L37" i="2" s="1" a="1"/>
  <c r="L37" i="2" s="1"/>
  <c r="BA3" i="1" a="1"/>
  <c r="BA3" i="1" s="1"/>
  <c r="L50" i="2" s="1" a="1"/>
  <c r="L50" i="2" s="1"/>
  <c r="AJ3" i="1" a="1"/>
  <c r="AJ3" i="1" s="1"/>
  <c r="L32" i="2" s="1" a="1"/>
  <c r="L32" i="2" s="1"/>
  <c r="W1" i="1" a="1"/>
  <c r="W1" i="1" s="1"/>
  <c r="BH1" i="1" a="1"/>
  <c r="BH1" i="1" s="1"/>
  <c r="BK1" i="1" a="1"/>
  <c r="BK1" i="1" s="1"/>
  <c r="W3" i="1" a="1"/>
  <c r="W3" i="1" s="1"/>
  <c r="L19" i="2" s="1" a="1"/>
  <c r="L19" i="2" s="1"/>
  <c r="AQ3" i="1" a="1"/>
  <c r="AQ3" i="1" s="1"/>
  <c r="L40" i="2" s="1" a="1"/>
  <c r="L40" i="2" s="1"/>
  <c r="BL3" i="1" a="1"/>
  <c r="BL3" i="1" s="1"/>
  <c r="L57" i="2" s="1" a="1"/>
  <c r="L57" i="2" s="1"/>
  <c r="Z3" i="1" a="1"/>
  <c r="Z3" i="1" s="1"/>
  <c r="L25" i="2" s="1" a="1"/>
  <c r="L25" i="2" s="1"/>
  <c r="Y3" i="1" a="1"/>
  <c r="Y3" i="1" s="1"/>
  <c r="L23" i="2" s="1" a="1"/>
  <c r="L23" i="2" s="1"/>
  <c r="AN1" i="1" a="1"/>
  <c r="AN1" i="1" s="1"/>
  <c r="BI1" i="1" a="1"/>
  <c r="BI1" i="1" s="1"/>
  <c r="AO3" i="1" a="1"/>
  <c r="AO3" i="1" s="1"/>
  <c r="L38" i="2" s="1" a="1"/>
  <c r="L38" i="2" s="1"/>
  <c r="BB3" i="1" a="1"/>
  <c r="BB3" i="1" s="1"/>
  <c r="L52" i="2" s="1" a="1"/>
  <c r="L52" i="2" s="1"/>
  <c r="Y1" i="1" a="1"/>
  <c r="Y1" i="1" s="1"/>
  <c r="BE1" i="1" a="1"/>
  <c r="BE1" i="1" s="1"/>
  <c r="G1" i="1" a="1"/>
  <c r="G1" i="1" s="1"/>
  <c r="AY3" i="1" a="1"/>
  <c r="AY3" i="1" s="1"/>
  <c r="L45" i="2" s="1" a="1"/>
  <c r="L45" i="2" s="1"/>
  <c r="BF3" i="1" a="1"/>
  <c r="BF3" i="1" s="1"/>
  <c r="L53" i="2" s="1" a="1"/>
  <c r="L53" i="2" s="1"/>
  <c r="L6" i="2" l="1" a="1"/>
  <c r="L6" i="2" s="1"/>
  <c r="L42" i="2" a="1"/>
  <c r="L42" i="2" s="1"/>
  <c r="L55" i="2" a="1"/>
  <c r="L55" i="2" s="1"/>
  <c r="M3" i="21" l="1"/>
  <c r="L3" i="21"/>
  <c r="J4" i="21"/>
  <c r="K4" i="21" s="1"/>
  <c r="M4" i="21"/>
  <c r="L4" i="21"/>
  <c r="J5" i="21"/>
  <c r="K5" i="21" s="1"/>
  <c r="M5" i="21"/>
  <c r="L5" i="21"/>
  <c r="J6" i="21"/>
  <c r="K6" i="21" s="1"/>
  <c r="M6" i="21"/>
  <c r="L6" i="21"/>
  <c r="J7" i="21"/>
  <c r="K7" i="21" s="1"/>
  <c r="M7" i="21"/>
  <c r="L7" i="21"/>
  <c r="J8" i="21"/>
  <c r="K8" i="21" s="1"/>
  <c r="M8" i="21"/>
  <c r="L8" i="21"/>
  <c r="J9" i="21"/>
  <c r="K9" i="21" s="1"/>
  <c r="M9" i="21"/>
  <c r="L9" i="21"/>
  <c r="J10" i="21"/>
  <c r="K10" i="21" s="1"/>
  <c r="M10" i="21"/>
  <c r="L10" i="21"/>
  <c r="J11" i="21"/>
  <c r="K11" i="21" s="1"/>
  <c r="M11" i="21"/>
  <c r="L11" i="21"/>
  <c r="J12" i="21"/>
  <c r="K12" i="21" s="1"/>
  <c r="M12" i="21"/>
  <c r="L12" i="21"/>
  <c r="J13" i="21"/>
  <c r="K13" i="21" s="1"/>
  <c r="M13" i="21"/>
  <c r="L13" i="21"/>
  <c r="J14" i="21"/>
  <c r="K14" i="21" s="1"/>
  <c r="M14" i="21"/>
  <c r="L14" i="21"/>
  <c r="J15" i="21"/>
  <c r="K15" i="21" s="1"/>
  <c r="M15" i="21"/>
  <c r="L15" i="21"/>
  <c r="J16" i="21"/>
  <c r="K16" i="21" s="1"/>
  <c r="M16" i="21"/>
  <c r="L16" i="21"/>
  <c r="J17" i="21"/>
  <c r="K17" i="21" s="1"/>
  <c r="M17" i="21"/>
  <c r="L17" i="21"/>
  <c r="J18" i="21"/>
  <c r="K18" i="21" s="1"/>
  <c r="M18" i="21"/>
  <c r="L18" i="21"/>
  <c r="J19" i="21"/>
  <c r="K19" i="21" s="1"/>
  <c r="M19" i="21"/>
  <c r="L19" i="21"/>
  <c r="J20" i="21"/>
  <c r="K20" i="21" s="1"/>
  <c r="M20" i="21"/>
  <c r="L20" i="21"/>
  <c r="J21" i="21"/>
  <c r="K21" i="21" s="1"/>
  <c r="M21" i="21"/>
  <c r="L21" i="21"/>
  <c r="J22" i="21"/>
  <c r="K22" i="21" s="1"/>
  <c r="M22" i="21"/>
  <c r="L22" i="21"/>
  <c r="J23" i="21"/>
  <c r="K23" i="21" s="1"/>
  <c r="M23" i="21"/>
  <c r="L23" i="21"/>
  <c r="J24" i="21"/>
  <c r="K24" i="21" s="1"/>
  <c r="M24" i="21"/>
  <c r="L24" i="21"/>
  <c r="J25" i="21"/>
  <c r="K25" i="21" s="1"/>
  <c r="M25" i="21"/>
  <c r="L25" i="21"/>
  <c r="J26" i="21"/>
  <c r="K26" i="21" s="1"/>
  <c r="M26" i="21"/>
  <c r="L26" i="21"/>
  <c r="J27" i="21"/>
  <c r="K27" i="21" s="1"/>
  <c r="M27" i="21"/>
  <c r="L27" i="21"/>
  <c r="J28" i="21"/>
  <c r="K28" i="21" s="1"/>
  <c r="M28" i="21"/>
  <c r="L28" i="21"/>
  <c r="J29" i="21"/>
  <c r="K29" i="21" s="1"/>
  <c r="M29" i="21"/>
  <c r="L29" i="21"/>
  <c r="J30" i="21"/>
  <c r="K30" i="21" s="1"/>
  <c r="M30" i="21"/>
  <c r="L30" i="21"/>
  <c r="J31" i="21"/>
  <c r="K31" i="21" s="1"/>
  <c r="M31" i="21"/>
  <c r="L31" i="21"/>
  <c r="J32" i="21"/>
  <c r="K32" i="21" s="1"/>
  <c r="M32" i="21"/>
  <c r="L32" i="21"/>
  <c r="J33" i="21"/>
  <c r="K33" i="21" s="1"/>
  <c r="M33" i="21"/>
  <c r="L33" i="21"/>
  <c r="J34" i="21"/>
  <c r="K34" i="21" s="1"/>
  <c r="M34" i="21"/>
  <c r="L34" i="21"/>
  <c r="J35" i="21"/>
  <c r="K35" i="21" s="1"/>
  <c r="M35" i="21"/>
  <c r="L35" i="21"/>
  <c r="J36" i="21"/>
  <c r="K36" i="21" s="1"/>
  <c r="M36" i="21"/>
  <c r="L36" i="21"/>
  <c r="J37" i="21"/>
  <c r="K37" i="21" s="1"/>
  <c r="M37" i="21"/>
  <c r="L37" i="21"/>
  <c r="J38" i="21"/>
  <c r="K38" i="21" s="1"/>
  <c r="M38" i="21"/>
  <c r="L38" i="21"/>
  <c r="J39" i="21"/>
  <c r="K39" i="21" s="1"/>
  <c r="M39" i="21"/>
  <c r="L39" i="21"/>
  <c r="J40" i="21"/>
  <c r="K40" i="21" s="1"/>
  <c r="M40" i="21"/>
  <c r="L40" i="21"/>
  <c r="J41" i="21"/>
  <c r="K41" i="21" s="1"/>
  <c r="M41" i="21"/>
  <c r="L41" i="21"/>
  <c r="J42" i="21"/>
  <c r="K42" i="21" s="1"/>
  <c r="M42" i="21"/>
  <c r="L42" i="21"/>
  <c r="J43" i="21"/>
  <c r="K43" i="21" s="1"/>
  <c r="M43" i="21"/>
  <c r="L43" i="21"/>
  <c r="J44" i="21"/>
  <c r="K44" i="21" s="1"/>
  <c r="M44" i="21"/>
  <c r="L44" i="21"/>
  <c r="J45" i="21"/>
  <c r="K45" i="21" s="1"/>
  <c r="M45" i="21"/>
  <c r="L45" i="21"/>
  <c r="J46" i="21"/>
  <c r="K46" i="21" s="1"/>
  <c r="M46" i="21"/>
  <c r="L46" i="21"/>
  <c r="J47" i="21"/>
  <c r="K47" i="21" s="1"/>
  <c r="M47" i="21"/>
  <c r="L47" i="21"/>
  <c r="J48" i="21"/>
  <c r="K48" i="21" s="1"/>
  <c r="M48" i="21"/>
  <c r="L48" i="21"/>
  <c r="J49" i="21"/>
  <c r="K49" i="21" s="1"/>
  <c r="M49" i="21"/>
  <c r="L49" i="21"/>
  <c r="J50" i="21"/>
  <c r="K50" i="21" s="1"/>
  <c r="M50" i="21"/>
  <c r="L50" i="21"/>
  <c r="J51" i="21"/>
  <c r="K51" i="21" s="1"/>
  <c r="M51" i="21"/>
  <c r="L51" i="21"/>
  <c r="J52" i="21"/>
  <c r="K52" i="21" s="1"/>
  <c r="M52" i="21"/>
  <c r="L52" i="21"/>
  <c r="J53" i="21"/>
  <c r="K53" i="21" s="1"/>
  <c r="M53" i="21"/>
  <c r="L53" i="21"/>
  <c r="J54" i="21"/>
  <c r="K54" i="21" s="1"/>
  <c r="M54" i="21"/>
  <c r="L54" i="21"/>
  <c r="J55" i="21"/>
  <c r="K55" i="21" s="1"/>
  <c r="M55" i="21"/>
  <c r="L55" i="21"/>
  <c r="J56" i="21"/>
  <c r="K56" i="21" s="1"/>
  <c r="M56" i="21"/>
  <c r="L56" i="21"/>
  <c r="J57" i="21"/>
  <c r="K57" i="21" s="1"/>
  <c r="M57" i="21"/>
  <c r="L57" i="21"/>
  <c r="J58" i="21"/>
  <c r="K58" i="21" s="1"/>
  <c r="M58" i="21"/>
  <c r="L58" i="21"/>
  <c r="D5" i="16" a="1"/>
  <c r="D11" i="16" l="1"/>
  <c r="D12" i="16"/>
  <c r="D13" i="16"/>
  <c r="D14" i="16"/>
  <c r="D15" i="16"/>
  <c r="D10" i="16"/>
  <c r="D5" i="16"/>
  <c r="D8" i="16"/>
  <c r="AY8" i="16"/>
  <c r="AU8" i="16"/>
  <c r="AQ8" i="16"/>
  <c r="AM8" i="16"/>
  <c r="AI8" i="16"/>
  <c r="AE8" i="16"/>
  <c r="AA8" i="16"/>
  <c r="W8" i="16"/>
  <c r="S8" i="16"/>
  <c r="O8" i="16"/>
  <c r="K8" i="16"/>
  <c r="G8" i="16"/>
  <c r="BB8" i="16"/>
  <c r="AX8" i="16"/>
  <c r="AT8" i="16"/>
  <c r="AP8" i="16"/>
  <c r="AL8" i="16"/>
  <c r="AH8" i="16"/>
  <c r="AD8" i="16"/>
  <c r="Z8" i="16"/>
  <c r="V8" i="16"/>
  <c r="R8" i="16"/>
  <c r="N8" i="16"/>
  <c r="J8" i="16"/>
  <c r="F8" i="16"/>
  <c r="BA8" i="16"/>
  <c r="AW8" i="16"/>
  <c r="AS8" i="16"/>
  <c r="AO8" i="16"/>
  <c r="AK8" i="16"/>
  <c r="AG8" i="16"/>
  <c r="AC8" i="16"/>
  <c r="Y8" i="16"/>
  <c r="U8" i="16"/>
  <c r="Q8" i="16"/>
  <c r="M8" i="16"/>
  <c r="I8" i="16"/>
  <c r="E8" i="16"/>
  <c r="AZ8" i="16"/>
  <c r="AV8" i="16"/>
  <c r="AR8" i="16"/>
  <c r="AN8" i="16"/>
  <c r="AJ8" i="16"/>
  <c r="AF8" i="16"/>
  <c r="AB8" i="16"/>
  <c r="X8" i="16"/>
  <c r="T8" i="16"/>
  <c r="P8" i="16"/>
  <c r="L8" i="16"/>
  <c r="H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<sst xmlns="http://schemas.openxmlformats.org/spreadsheetml/2006/main" count="36064" uniqueCount="23471">
  <si>
    <t>Stocks for day:</t>
  </si>
  <si>
    <t>Shop status</t>
  </si>
  <si>
    <t>RETAIL 2025</t>
  </si>
  <si>
    <t>If Client Order completed, type 1</t>
  </si>
  <si>
    <t>Opening date</t>
  </si>
  <si>
    <t>Client Order</t>
  </si>
  <si>
    <t>CO/2025/318</t>
  </si>
  <si>
    <t>CO/2025/1065</t>
  </si>
  <si>
    <t>CO/2025/653</t>
  </si>
  <si>
    <t>CO/2025/963</t>
  </si>
  <si>
    <t>CO/2025/1358</t>
  </si>
  <si>
    <t>CO/2025/1125</t>
  </si>
  <si>
    <t>CO/2025/1573</t>
  </si>
  <si>
    <t>?</t>
  </si>
  <si>
    <t>CO/2025/1572</t>
  </si>
  <si>
    <t>CO/2025/1849</t>
  </si>
  <si>
    <t>CO/2025/1713</t>
  </si>
  <si>
    <t>CO/2025/746</t>
  </si>
  <si>
    <t>CO/2025/1586</t>
  </si>
  <si>
    <t>CO/2025/741</t>
  </si>
  <si>
    <t>CO/2025/1584</t>
  </si>
  <si>
    <t>CO/2025/1640</t>
  </si>
  <si>
    <t>CO/2025/424</t>
  </si>
  <si>
    <t>CO/2025/1590</t>
  </si>
  <si>
    <t>CO/2025/1595</t>
  </si>
  <si>
    <t>CO/2025/1701</t>
  </si>
  <si>
    <t>CO/2025/1712</t>
  </si>
  <si>
    <t>CO/2025/1629</t>
  </si>
  <si>
    <t>CO/2025/339</t>
  </si>
  <si>
    <t>CO/2025/1596</t>
  </si>
  <si>
    <t>CO/2025/479</t>
  </si>
  <si>
    <t>CO/2025/743</t>
  </si>
  <si>
    <t>City</t>
  </si>
  <si>
    <t>CITY 97</t>
  </si>
  <si>
    <t>CITY 96</t>
  </si>
  <si>
    <t>CITY 95</t>
  </si>
  <si>
    <t>CITY 99</t>
  </si>
  <si>
    <t>CITY 21</t>
  </si>
  <si>
    <t>CITY 98</t>
  </si>
  <si>
    <t>CITY 30</t>
  </si>
  <si>
    <t>CITY 49</t>
  </si>
  <si>
    <t>CITY 54</t>
  </si>
  <si>
    <t>CITY 34</t>
  </si>
  <si>
    <t>CITY 24</t>
  </si>
  <si>
    <t>CITY 35</t>
  </si>
  <si>
    <t>CITY 48</t>
  </si>
  <si>
    <t>CITY 59</t>
  </si>
  <si>
    <t>CITY 25</t>
  </si>
  <si>
    <t>CITY 2</t>
  </si>
  <si>
    <t>CITY 19</t>
  </si>
  <si>
    <t>CITY 9</t>
  </si>
  <si>
    <t>CITY 57</t>
  </si>
  <si>
    <t>CITY 56</t>
  </si>
  <si>
    <t>CITY 14</t>
  </si>
  <si>
    <t>CITY 44</t>
  </si>
  <si>
    <t>CITY 27</t>
  </si>
  <si>
    <t>CITY 12</t>
  </si>
  <si>
    <t>CITY 1</t>
  </si>
  <si>
    <t>CITY 51</t>
  </si>
  <si>
    <t>CITY 15</t>
  </si>
  <si>
    <t>CITY 11</t>
  </si>
  <si>
    <t>CITY 41</t>
  </si>
  <si>
    <t>CITY 58</t>
  </si>
  <si>
    <t>CITY 18</t>
  </si>
  <si>
    <t>CITY 20</t>
  </si>
  <si>
    <t>CITY 6</t>
  </si>
  <si>
    <t>CITY 4</t>
  </si>
  <si>
    <t>CITY 52</t>
  </si>
  <si>
    <t>CITY 43</t>
  </si>
  <si>
    <t>CITY 5</t>
  </si>
  <si>
    <t>CITY 23</t>
  </si>
  <si>
    <t>CITY 40</t>
  </si>
  <si>
    <t>CITY 22</t>
  </si>
  <si>
    <t>CITY 8</t>
  </si>
  <si>
    <t>CITY 50</t>
  </si>
  <si>
    <t>CITY 10</t>
  </si>
  <si>
    <t>CITY 7</t>
  </si>
  <si>
    <t>CITY 42</t>
  </si>
  <si>
    <t>CITY 26</t>
  </si>
  <si>
    <t>CITY 45</t>
  </si>
  <si>
    <t>CITY 47</t>
  </si>
  <si>
    <t>CITY 17</t>
  </si>
  <si>
    <t>CITY 38</t>
  </si>
  <si>
    <t>CITY 53</t>
  </si>
  <si>
    <t>CITY 29</t>
  </si>
  <si>
    <t>CITY 16</t>
  </si>
  <si>
    <t>CITY 31</t>
  </si>
  <si>
    <t>CITY 55</t>
  </si>
  <si>
    <t>CITY 13</t>
  </si>
  <si>
    <t>CITY 32</t>
  </si>
  <si>
    <t>CITY 3</t>
  </si>
  <si>
    <t>CITY 33</t>
  </si>
  <si>
    <t>CITY 46</t>
  </si>
  <si>
    <t>CITY 36</t>
  </si>
  <si>
    <t>CITY 37</t>
  </si>
  <si>
    <t>CITY 39</t>
  </si>
  <si>
    <t>Shop</t>
  </si>
  <si>
    <t>MALL</t>
  </si>
  <si>
    <t>CENTER</t>
  </si>
  <si>
    <t>RETAIL PARK</t>
  </si>
  <si>
    <t>SHOP</t>
  </si>
  <si>
    <t>Shopfloor area [mm2]</t>
  </si>
  <si>
    <t>Net price €</t>
  </si>
  <si>
    <t>Code</t>
  </si>
  <si>
    <t>Name</t>
  </si>
  <si>
    <t>Pcs</t>
  </si>
  <si>
    <t>010-353</t>
  </si>
  <si>
    <t>Product 10353</t>
  </si>
  <si>
    <t>010-347</t>
  </si>
  <si>
    <t>Product 10347</t>
  </si>
  <si>
    <t>010-349</t>
  </si>
  <si>
    <t>Product 10349</t>
  </si>
  <si>
    <t>010-352</t>
  </si>
  <si>
    <t>Product 10352</t>
  </si>
  <si>
    <t>010-346</t>
  </si>
  <si>
    <t>Product 10346</t>
  </si>
  <si>
    <t>010-348</t>
  </si>
  <si>
    <t>Product 10348</t>
  </si>
  <si>
    <t>004-532</t>
  </si>
  <si>
    <t>Product 4532</t>
  </si>
  <si>
    <t>003-196</t>
  </si>
  <si>
    <t>Product 3196</t>
  </si>
  <si>
    <t>003-197</t>
  </si>
  <si>
    <t>Product 3197</t>
  </si>
  <si>
    <t>003-411</t>
  </si>
  <si>
    <t>Product 3411</t>
  </si>
  <si>
    <t>011-516</t>
  </si>
  <si>
    <t>Product 11516</t>
  </si>
  <si>
    <t>004-244</t>
  </si>
  <si>
    <t>Product 4244</t>
  </si>
  <si>
    <t>002-308</t>
  </si>
  <si>
    <t>Product 2308</t>
  </si>
  <si>
    <t>002-328</t>
  </si>
  <si>
    <t>Product 2328</t>
  </si>
  <si>
    <t>001-143</t>
  </si>
  <si>
    <t>Product 1143</t>
  </si>
  <si>
    <t>007-459</t>
  </si>
  <si>
    <t>Product 7459</t>
  </si>
  <si>
    <t>007-441</t>
  </si>
  <si>
    <t>Product 7441</t>
  </si>
  <si>
    <t>007-424</t>
  </si>
  <si>
    <t>Product 7424</t>
  </si>
  <si>
    <t>003-471</t>
  </si>
  <si>
    <t>Product 3471</t>
  </si>
  <si>
    <t>010-695</t>
  </si>
  <si>
    <t>Product 10695</t>
  </si>
  <si>
    <t>003-520</t>
  </si>
  <si>
    <t>Product 3520</t>
  </si>
  <si>
    <t>003-534</t>
  </si>
  <si>
    <t>Product 3534</t>
  </si>
  <si>
    <t>003-585</t>
  </si>
  <si>
    <t>Product 3585</t>
  </si>
  <si>
    <t>003-551</t>
  </si>
  <si>
    <t>Product 3551</t>
  </si>
  <si>
    <t>003-576</t>
  </si>
  <si>
    <t>Product 3576</t>
  </si>
  <si>
    <t>003-562</t>
  </si>
  <si>
    <t>Product 3562</t>
  </si>
  <si>
    <t>011-317</t>
  </si>
  <si>
    <t>Product 11317</t>
  </si>
  <si>
    <t>010-473</t>
  </si>
  <si>
    <t>Product 10473</t>
  </si>
  <si>
    <t>001-760</t>
  </si>
  <si>
    <t>Product 1760</t>
  </si>
  <si>
    <t>011-077</t>
  </si>
  <si>
    <t>Product 11077</t>
  </si>
  <si>
    <t>007-452</t>
  </si>
  <si>
    <t>Product 7452</t>
  </si>
  <si>
    <t>007-434</t>
  </si>
  <si>
    <t>Product 7434</t>
  </si>
  <si>
    <t>007-417</t>
  </si>
  <si>
    <t>Product 7417</t>
  </si>
  <si>
    <t>003-461</t>
  </si>
  <si>
    <t>Product 3461</t>
  </si>
  <si>
    <t>010-693</t>
  </si>
  <si>
    <t>Product 10693</t>
  </si>
  <si>
    <t>011-327</t>
  </si>
  <si>
    <t>Product 11327</t>
  </si>
  <si>
    <t>010-469</t>
  </si>
  <si>
    <t>Product 10469</t>
  </si>
  <si>
    <t>001-753</t>
  </si>
  <si>
    <t>Product 1753</t>
  </si>
  <si>
    <t>011-071</t>
  </si>
  <si>
    <t>Product 11071</t>
  </si>
  <si>
    <t>001-778</t>
  </si>
  <si>
    <t>Product 1778</t>
  </si>
  <si>
    <t>008-129</t>
  </si>
  <si>
    <t>Product 8129</t>
  </si>
  <si>
    <t>008-126</t>
  </si>
  <si>
    <t>Product 8126</t>
  </si>
  <si>
    <t>008-120</t>
  </si>
  <si>
    <t>Product 8120</t>
  </si>
  <si>
    <t>008-107</t>
  </si>
  <si>
    <t>Product 8107</t>
  </si>
  <si>
    <t>011-368</t>
  </si>
  <si>
    <t>Product 11368</t>
  </si>
  <si>
    <t>011-372</t>
  </si>
  <si>
    <t>Product 11372</t>
  </si>
  <si>
    <t>008-182</t>
  </si>
  <si>
    <t>Product 8182</t>
  </si>
  <si>
    <t>003-257</t>
  </si>
  <si>
    <t>Product 3257</t>
  </si>
  <si>
    <t>003-258</t>
  </si>
  <si>
    <t>Product 3258</t>
  </si>
  <si>
    <t>003-260</t>
  </si>
  <si>
    <t>Product 3260</t>
  </si>
  <si>
    <t>001-809</t>
  </si>
  <si>
    <t>Product 1809</t>
  </si>
  <si>
    <t>011-312</t>
  </si>
  <si>
    <t>Product 11312</t>
  </si>
  <si>
    <t>006-929</t>
  </si>
  <si>
    <t>Product 6929</t>
  </si>
  <si>
    <t>006-927</t>
  </si>
  <si>
    <t>Product 6927</t>
  </si>
  <si>
    <t>006-926</t>
  </si>
  <si>
    <t>Product 6926</t>
  </si>
  <si>
    <t>006-928</t>
  </si>
  <si>
    <t>Product 6928</t>
  </si>
  <si>
    <t>Warehouse Main</t>
  </si>
  <si>
    <t>Warehouse 2</t>
  </si>
  <si>
    <t>Warehouse 3</t>
  </si>
  <si>
    <t>Suppliers Orders SO1</t>
  </si>
  <si>
    <t>Suppliers Orders SO2</t>
  </si>
  <si>
    <t>Suppliers Orders SO3</t>
  </si>
  <si>
    <t>STOCKS</t>
  </si>
  <si>
    <t>NEED</t>
  </si>
  <si>
    <t>LEFT STOCKS</t>
  </si>
  <si>
    <t>DO NOT OVERWRITE</t>
  </si>
  <si>
    <t>OVERWRITE IF INCOMING ORDER</t>
  </si>
  <si>
    <t>TOTAL</t>
  </si>
  <si>
    <t>AFTER 3 MONTHS</t>
  </si>
  <si>
    <t>AFTER 2 MONTHS</t>
  </si>
  <si>
    <t>Country</t>
  </si>
  <si>
    <t>CITY</t>
  </si>
  <si>
    <t>SHOPPING CENTER</t>
  </si>
  <si>
    <t>Shop Footprint [mm2]</t>
  </si>
  <si>
    <t>Brand</t>
  </si>
  <si>
    <t>Hand-over date (construction start)</t>
  </si>
  <si>
    <t>Delivery date</t>
  </si>
  <si>
    <t>SHOP STATUS</t>
  </si>
  <si>
    <t>Check</t>
  </si>
  <si>
    <t>Leave empty</t>
  </si>
  <si>
    <t>Manual:</t>
  </si>
  <si>
    <t>Don't overwrite</t>
  </si>
  <si>
    <t>1. Paste the content of the order in the "Paste Client Order" sheet.</t>
  </si>
  <si>
    <t>2. Enter shop details from dropdowns: type first letters of City and choose from list, choose Shop from dropdown cell below, write down correct Client Order symbol.</t>
  </si>
  <si>
    <t>3. Copy column C and paste it as VALUES ONLY into "Quality by orders" sheet to column with the same City and Shop.</t>
  </si>
  <si>
    <t>Choose City from dropdown</t>
  </si>
  <si>
    <t>4. Drag formulas in rows 1 and 3 from neighbouring cells to the empty boxes in "Quality by orders" sheet to lookup shop status and opening date of newly added Client Orders.</t>
  </si>
  <si>
    <t>Choose Shop from dropdown</t>
  </si>
  <si>
    <t>Shopfloor Area</t>
  </si>
  <si>
    <t>LIST OF MISSING SHOPS</t>
  </si>
  <si>
    <t>Shopfloor price EUR [EUR/m2]</t>
  </si>
  <si>
    <t>calculation Net price €</t>
  </si>
  <si>
    <t>Avg Qty</t>
  </si>
  <si>
    <t>Store Status</t>
  </si>
  <si>
    <t>Shopping Center</t>
  </si>
  <si>
    <t>SHOP_C1_City 28_Retail Park_2023</t>
  </si>
  <si>
    <t>Construction</t>
  </si>
  <si>
    <t>Retail</t>
  </si>
  <si>
    <t>Country 1</t>
  </si>
  <si>
    <t>City 28</t>
  </si>
  <si>
    <t>Retail Park</t>
  </si>
  <si>
    <t>SHOP_C2_City 49_Center_2025</t>
  </si>
  <si>
    <t>On-hold</t>
  </si>
  <si>
    <t>Country 2</t>
  </si>
  <si>
    <t>City 49</t>
  </si>
  <si>
    <t>Center</t>
  </si>
  <si>
    <t>SHOP_C3_City 34_Mall_2025</t>
  </si>
  <si>
    <t>Waiting for handover</t>
  </si>
  <si>
    <t>Country 3</t>
  </si>
  <si>
    <t>City 34</t>
  </si>
  <si>
    <t>Mall</t>
  </si>
  <si>
    <t>SHOP_C1_City 54_Center_2025</t>
  </si>
  <si>
    <t>Design</t>
  </si>
  <si>
    <t>City 54</t>
  </si>
  <si>
    <t>SHOP_C4_City 30_Retail Park_2025</t>
  </si>
  <si>
    <t>Country 4</t>
  </si>
  <si>
    <t>City 30</t>
  </si>
  <si>
    <t>SHOP_C1_City 46_Retail Park_2026</t>
  </si>
  <si>
    <t>City 46</t>
  </si>
  <si>
    <t>SHOP_C2_City 24_Center_2025</t>
  </si>
  <si>
    <t>Planned</t>
  </si>
  <si>
    <t>City 24</t>
  </si>
  <si>
    <t>SHOP_C5_City 25_Center_2025</t>
  </si>
  <si>
    <t>Country 5</t>
  </si>
  <si>
    <t>City 25</t>
  </si>
  <si>
    <t>SHOP_C1_City 35_Retail Park_2025</t>
  </si>
  <si>
    <t>City 35</t>
  </si>
  <si>
    <t>SHOP_C1_City 21_Center_2025</t>
  </si>
  <si>
    <t>City 21</t>
  </si>
  <si>
    <t>SHOP_C1_City 48_Retail Park_2025</t>
  </si>
  <si>
    <t>City 48</t>
  </si>
  <si>
    <t>SHOP_C5_City 57_Mall_2025</t>
  </si>
  <si>
    <t>City 57</t>
  </si>
  <si>
    <t>SHOP_C1_City 2_Center_2025</t>
  </si>
  <si>
    <t>City 2</t>
  </si>
  <si>
    <t>SHOP_C1_City 59_Retail Park_2025</t>
  </si>
  <si>
    <t>City 59</t>
  </si>
  <si>
    <t>SHOP_C1_City 19_Shop_2025</t>
  </si>
  <si>
    <t>City 19</t>
  </si>
  <si>
    <t>SHOP_C1_City 38_Shop_2026</t>
  </si>
  <si>
    <t>City 38</t>
  </si>
  <si>
    <t>SHOP_C3_City 23_Shop_2025</t>
  </si>
  <si>
    <t>City 23</t>
  </si>
  <si>
    <t>SHOP_C1_City 14_Center_2025</t>
  </si>
  <si>
    <t>City 14</t>
  </si>
  <si>
    <t>SHOP_C5_City 56_Center_2025</t>
  </si>
  <si>
    <t>City 56</t>
  </si>
  <si>
    <t>SHOP_C1_City 9_Retail Park_2025</t>
  </si>
  <si>
    <t>City 9</t>
  </si>
  <si>
    <t>SHOP_C5_City 57_Center_2025</t>
  </si>
  <si>
    <t>SHOP_C1_City 27_Shop_2025</t>
  </si>
  <si>
    <t>City 27</t>
  </si>
  <si>
    <t>SHOP_C1_City 44_Center_2025</t>
  </si>
  <si>
    <t>City 44</t>
  </si>
  <si>
    <t>SHOP_C1_City 12_Center_2025</t>
  </si>
  <si>
    <t>City 12</t>
  </si>
  <si>
    <t>SHOP_C1_City 51_Retail Park_2025</t>
  </si>
  <si>
    <t>City 51</t>
  </si>
  <si>
    <t>SHOP_C1_City 1_Mall_2025</t>
  </si>
  <si>
    <t>City 1</t>
  </si>
  <si>
    <t>SHOP_C1_City 15_Shop_2025</t>
  </si>
  <si>
    <t>City 15</t>
  </si>
  <si>
    <t>SHOP_C1_City 11_Shop_2025</t>
  </si>
  <si>
    <t>City 11</t>
  </si>
  <si>
    <t>SHOP_C1_City 58_Center_2025</t>
  </si>
  <si>
    <t>City 58</t>
  </si>
  <si>
    <t>SHOP_C1_City 18_Retail Park_2025</t>
  </si>
  <si>
    <t>City 18</t>
  </si>
  <si>
    <t>SHOP_C1_City 6_Mall_2025</t>
  </si>
  <si>
    <t>City 6</t>
  </si>
  <si>
    <t>SHOP_C1_City 41_Center_2025</t>
  </si>
  <si>
    <t>City 41</t>
  </si>
  <si>
    <t>SHOP_C1_City 20_Center_2025</t>
  </si>
  <si>
    <t>City 20</t>
  </si>
  <si>
    <t>SHOP_C1_City 12_Retail Park_2025</t>
  </si>
  <si>
    <t>SHOP_C1_City 52_Retail Park_2025</t>
  </si>
  <si>
    <t>City 52</t>
  </si>
  <si>
    <t>SHOP_C1_City 4_Center_2025</t>
  </si>
  <si>
    <t>City 4</t>
  </si>
  <si>
    <t>SHOP_C1_City 5_Center_2025</t>
  </si>
  <si>
    <t>City 5</t>
  </si>
  <si>
    <t>SHOP_C1_City 43_Retail Park_2025</t>
  </si>
  <si>
    <t>City 43</t>
  </si>
  <si>
    <t>SHOP_C1_City 40_Shop_2025</t>
  </si>
  <si>
    <t>City 40</t>
  </si>
  <si>
    <t>SHOP_C1_City 10_Center_2026</t>
  </si>
  <si>
    <t>City 10</t>
  </si>
  <si>
    <t>SHOP_C1_City 8_Shop_2026</t>
  </si>
  <si>
    <t>City 8</t>
  </si>
  <si>
    <t>SHOP_C6_City 53_Mall_2026</t>
  </si>
  <si>
    <t>Country 6</t>
  </si>
  <si>
    <t>City 53</t>
  </si>
  <si>
    <t>SHOP_C1_City 50_Shop_2026</t>
  </si>
  <si>
    <t>City 50</t>
  </si>
  <si>
    <t>SHOP_C1_City 26_Center_2026</t>
  </si>
  <si>
    <t>City 26</t>
  </si>
  <si>
    <t>SHOP_C1_City 22_Retail Park_2026</t>
  </si>
  <si>
    <t>City 22</t>
  </si>
  <si>
    <t>SHOP_C1_City 7_Shop_2026</t>
  </si>
  <si>
    <t>City 7</t>
  </si>
  <si>
    <t>SHOP_C1_City 45_Retail Park_2026</t>
  </si>
  <si>
    <t>City 45</t>
  </si>
  <si>
    <t>SHOP_C1_City 42_Center_2026</t>
  </si>
  <si>
    <t>City 42</t>
  </si>
  <si>
    <t>SHOP_C1_City 47_Shop_2026</t>
  </si>
  <si>
    <t>City 47</t>
  </si>
  <si>
    <t>SHOP_C6_City 55_Center_2026</t>
  </si>
  <si>
    <t>City 55</t>
  </si>
  <si>
    <t>SHOP_C1_City 17_Shop_2026</t>
  </si>
  <si>
    <t>City 17</t>
  </si>
  <si>
    <t>SHOP_C1_City 16_Shop_2026</t>
  </si>
  <si>
    <t>City 16</t>
  </si>
  <si>
    <t>SHOP_C1_City 29_Shop_2026</t>
  </si>
  <si>
    <t>City 29</t>
  </si>
  <si>
    <t>SHOP_C1_City 31_Center_2026</t>
  </si>
  <si>
    <t>City 31</t>
  </si>
  <si>
    <t>SHOP_C3_City 33_Retail Park_2026</t>
  </si>
  <si>
    <t>City 33</t>
  </si>
  <si>
    <t>SHOP_C1_City 13_Shop_2026</t>
  </si>
  <si>
    <t>City 13</t>
  </si>
  <si>
    <t>SHOP_C1_City 32_Retail Park_2026</t>
  </si>
  <si>
    <t>City 32</t>
  </si>
  <si>
    <t>SHOP_C1_City 3_Retail Park_2026</t>
  </si>
  <si>
    <t>City 3</t>
  </si>
  <si>
    <t>SHOP_C1_City 8_Center_2026</t>
  </si>
  <si>
    <t>SHOP_C1_City 36_Shop_2026</t>
  </si>
  <si>
    <t>City 36</t>
  </si>
  <si>
    <t>SHOP_C2_City 37_Retail Park_2026</t>
  </si>
  <si>
    <t>City 37</t>
  </si>
  <si>
    <t>SHOP_C1_City 39_Shop_2026</t>
  </si>
  <si>
    <t>City 39</t>
  </si>
  <si>
    <t>Product</t>
  </si>
  <si>
    <t>Unit</t>
  </si>
  <si>
    <t>Product 1</t>
  </si>
  <si>
    <t>000-001</t>
  </si>
  <si>
    <t>pcs.</t>
  </si>
  <si>
    <t>Product 2</t>
  </si>
  <si>
    <t>000-002</t>
  </si>
  <si>
    <t>Product 3</t>
  </si>
  <si>
    <t>000-003</t>
  </si>
  <si>
    <t>Product 4</t>
  </si>
  <si>
    <t>000-004</t>
  </si>
  <si>
    <t>Product 5</t>
  </si>
  <si>
    <t>000-005</t>
  </si>
  <si>
    <t>Product 6</t>
  </si>
  <si>
    <t>000-006</t>
  </si>
  <si>
    <t>Product 7</t>
  </si>
  <si>
    <t>000-007</t>
  </si>
  <si>
    <t>Product 8</t>
  </si>
  <si>
    <t>000-008</t>
  </si>
  <si>
    <t>Product 9</t>
  </si>
  <si>
    <t>000-009</t>
  </si>
  <si>
    <t>Product 10</t>
  </si>
  <si>
    <t>000-010</t>
  </si>
  <si>
    <t>Product 11</t>
  </si>
  <si>
    <t>000-011</t>
  </si>
  <si>
    <t>Product 12</t>
  </si>
  <si>
    <t>000-012</t>
  </si>
  <si>
    <t>Product 13</t>
  </si>
  <si>
    <t>000-013</t>
  </si>
  <si>
    <t>Product 14</t>
  </si>
  <si>
    <t>000-014</t>
  </si>
  <si>
    <t>Product 15</t>
  </si>
  <si>
    <t>000-015</t>
  </si>
  <si>
    <t>Product 16</t>
  </si>
  <si>
    <t>000-016</t>
  </si>
  <si>
    <t>Product 17</t>
  </si>
  <si>
    <t>000-017</t>
  </si>
  <si>
    <t>Product 18</t>
  </si>
  <si>
    <t>000-018</t>
  </si>
  <si>
    <t>Product 19</t>
  </si>
  <si>
    <t>000-019</t>
  </si>
  <si>
    <t>Product 20</t>
  </si>
  <si>
    <t>000-020</t>
  </si>
  <si>
    <t>Product 21</t>
  </si>
  <si>
    <t>000-021</t>
  </si>
  <si>
    <t>Product 22</t>
  </si>
  <si>
    <t>000-022</t>
  </si>
  <si>
    <t>Product 23</t>
  </si>
  <si>
    <t>000-023</t>
  </si>
  <si>
    <t>Product 24</t>
  </si>
  <si>
    <t>000-024</t>
  </si>
  <si>
    <t>Product 25</t>
  </si>
  <si>
    <t>000-025</t>
  </si>
  <si>
    <t>Product 26</t>
  </si>
  <si>
    <t>000-026</t>
  </si>
  <si>
    <t>Product 27</t>
  </si>
  <si>
    <t>000-027</t>
  </si>
  <si>
    <t>Product 28</t>
  </si>
  <si>
    <t>000-028</t>
  </si>
  <si>
    <t>Product 29</t>
  </si>
  <si>
    <t>000-029</t>
  </si>
  <si>
    <t>Product 30</t>
  </si>
  <si>
    <t>000-030</t>
  </si>
  <si>
    <t>Product 31</t>
  </si>
  <si>
    <t>000-031</t>
  </si>
  <si>
    <t>Product 32</t>
  </si>
  <si>
    <t>000-032</t>
  </si>
  <si>
    <t>Product 33</t>
  </si>
  <si>
    <t>000-033</t>
  </si>
  <si>
    <t>Product 34</t>
  </si>
  <si>
    <t>000-034</t>
  </si>
  <si>
    <t>Product 35</t>
  </si>
  <si>
    <t>000-035</t>
  </si>
  <si>
    <t>Product 36</t>
  </si>
  <si>
    <t>000-036</t>
  </si>
  <si>
    <t>Product 37</t>
  </si>
  <si>
    <t>000-037</t>
  </si>
  <si>
    <t>Product 38</t>
  </si>
  <si>
    <t>000-038</t>
  </si>
  <si>
    <t>Product 39</t>
  </si>
  <si>
    <t>000-039</t>
  </si>
  <si>
    <t>Product 40</t>
  </si>
  <si>
    <t>000-040</t>
  </si>
  <si>
    <t>Product 41</t>
  </si>
  <si>
    <t>000-041</t>
  </si>
  <si>
    <t>Product 42</t>
  </si>
  <si>
    <t>000-042</t>
  </si>
  <si>
    <t>Product 43</t>
  </si>
  <si>
    <t>000-043</t>
  </si>
  <si>
    <t>Product 44</t>
  </si>
  <si>
    <t>000-044</t>
  </si>
  <si>
    <t>Product 45</t>
  </si>
  <si>
    <t>000-045</t>
  </si>
  <si>
    <t>Product 46</t>
  </si>
  <si>
    <t>000-046</t>
  </si>
  <si>
    <t>Product 47</t>
  </si>
  <si>
    <t>000-047</t>
  </si>
  <si>
    <t>Product 48</t>
  </si>
  <si>
    <t>000-048</t>
  </si>
  <si>
    <t>Product 49</t>
  </si>
  <si>
    <t>000-049</t>
  </si>
  <si>
    <t>Product 50</t>
  </si>
  <si>
    <t>000-050</t>
  </si>
  <si>
    <t>Product 51</t>
  </si>
  <si>
    <t>000-051</t>
  </si>
  <si>
    <t>Product 52</t>
  </si>
  <si>
    <t>000-052</t>
  </si>
  <si>
    <t>Product 53</t>
  </si>
  <si>
    <t>000-053</t>
  </si>
  <si>
    <t>Product 54</t>
  </si>
  <si>
    <t>000-054</t>
  </si>
  <si>
    <t>Product 55</t>
  </si>
  <si>
    <t>000-055</t>
  </si>
  <si>
    <t>Product 56</t>
  </si>
  <si>
    <t>000-056</t>
  </si>
  <si>
    <t>Product 57</t>
  </si>
  <si>
    <t>000-057</t>
  </si>
  <si>
    <t>Product 58</t>
  </si>
  <si>
    <t>000-058</t>
  </si>
  <si>
    <t>Product 59</t>
  </si>
  <si>
    <t>000-059</t>
  </si>
  <si>
    <t>Product 60</t>
  </si>
  <si>
    <t>000-060</t>
  </si>
  <si>
    <t>Product 61</t>
  </si>
  <si>
    <t>000-061</t>
  </si>
  <si>
    <t>Product 62</t>
  </si>
  <si>
    <t>000-062</t>
  </si>
  <si>
    <t>Product 63</t>
  </si>
  <si>
    <t>000-063</t>
  </si>
  <si>
    <t>Product 64</t>
  </si>
  <si>
    <t>000-064</t>
  </si>
  <si>
    <t>Product 65</t>
  </si>
  <si>
    <t>000-065</t>
  </si>
  <si>
    <t>Product 66</t>
  </si>
  <si>
    <t>000-066</t>
  </si>
  <si>
    <t>Product 67</t>
  </si>
  <si>
    <t>000-067</t>
  </si>
  <si>
    <t>Product 68</t>
  </si>
  <si>
    <t>000-068</t>
  </si>
  <si>
    <t>Product 69</t>
  </si>
  <si>
    <t>000-069</t>
  </si>
  <si>
    <t>Product 70</t>
  </si>
  <si>
    <t>000-070</t>
  </si>
  <si>
    <t>Product 71</t>
  </si>
  <si>
    <t>000-071</t>
  </si>
  <si>
    <t>Product 72</t>
  </si>
  <si>
    <t>000-072</t>
  </si>
  <si>
    <t>Product 73</t>
  </si>
  <si>
    <t>000-073</t>
  </si>
  <si>
    <t>Product 74</t>
  </si>
  <si>
    <t>000-074</t>
  </si>
  <si>
    <t>Product 75</t>
  </si>
  <si>
    <t>000-075</t>
  </si>
  <si>
    <t>Product 76</t>
  </si>
  <si>
    <t>000-076</t>
  </si>
  <si>
    <t>Product 77</t>
  </si>
  <si>
    <t>000-077</t>
  </si>
  <si>
    <t>Product 78</t>
  </si>
  <si>
    <t>000-078</t>
  </si>
  <si>
    <t>Product 79</t>
  </si>
  <si>
    <t>000-079</t>
  </si>
  <si>
    <t>Product 80</t>
  </si>
  <si>
    <t>000-080</t>
  </si>
  <si>
    <t>Product 81</t>
  </si>
  <si>
    <t>000-081</t>
  </si>
  <si>
    <t>Product 82</t>
  </si>
  <si>
    <t>000-082</t>
  </si>
  <si>
    <t>Product 83</t>
  </si>
  <si>
    <t>000-083</t>
  </si>
  <si>
    <t>Product 84</t>
  </si>
  <si>
    <t>000-084</t>
  </si>
  <si>
    <t>Product 85</t>
  </si>
  <si>
    <t>000-085</t>
  </si>
  <si>
    <t>Product 86</t>
  </si>
  <si>
    <t>000-086</t>
  </si>
  <si>
    <t>Product 87</t>
  </si>
  <si>
    <t>000-087</t>
  </si>
  <si>
    <t>Product 88</t>
  </si>
  <si>
    <t>000-088</t>
  </si>
  <si>
    <t>Product 89</t>
  </si>
  <si>
    <t>000-089</t>
  </si>
  <si>
    <t>Product 90</t>
  </si>
  <si>
    <t>000-090</t>
  </si>
  <si>
    <t>Product 91</t>
  </si>
  <si>
    <t>000-091</t>
  </si>
  <si>
    <t>Product 92</t>
  </si>
  <si>
    <t>000-092</t>
  </si>
  <si>
    <t>Product 93</t>
  </si>
  <si>
    <t>000-093</t>
  </si>
  <si>
    <t>Product 94</t>
  </si>
  <si>
    <t>000-094</t>
  </si>
  <si>
    <t>Product 95</t>
  </si>
  <si>
    <t>000-095</t>
  </si>
  <si>
    <t>Product 96</t>
  </si>
  <si>
    <t>000-096</t>
  </si>
  <si>
    <t>Product 97</t>
  </si>
  <si>
    <t>000-097</t>
  </si>
  <si>
    <t>Product 98</t>
  </si>
  <si>
    <t>000-098</t>
  </si>
  <si>
    <t>Product 99</t>
  </si>
  <si>
    <t>000-099</t>
  </si>
  <si>
    <t>Product 100</t>
  </si>
  <si>
    <t>000-100</t>
  </si>
  <si>
    <t>Product 101</t>
  </si>
  <si>
    <t>000-101</t>
  </si>
  <si>
    <t>Product 102</t>
  </si>
  <si>
    <t>000-102</t>
  </si>
  <si>
    <t>Product 103</t>
  </si>
  <si>
    <t>000-103</t>
  </si>
  <si>
    <t>Product 104</t>
  </si>
  <si>
    <t>000-104</t>
  </si>
  <si>
    <t>Product 105</t>
  </si>
  <si>
    <t>000-105</t>
  </si>
  <si>
    <t>Product 106</t>
  </si>
  <si>
    <t>000-106</t>
  </si>
  <si>
    <t>Product 107</t>
  </si>
  <si>
    <t>000-107</t>
  </si>
  <si>
    <t>Product 108</t>
  </si>
  <si>
    <t>000-108</t>
  </si>
  <si>
    <t>Product 109</t>
  </si>
  <si>
    <t>000-109</t>
  </si>
  <si>
    <t>Product 110</t>
  </si>
  <si>
    <t>000-110</t>
  </si>
  <si>
    <t>Product 111</t>
  </si>
  <si>
    <t>000-111</t>
  </si>
  <si>
    <t>Product 112</t>
  </si>
  <si>
    <t>000-112</t>
  </si>
  <si>
    <t>Product 113</t>
  </si>
  <si>
    <t>000-113</t>
  </si>
  <si>
    <t>Product 114</t>
  </si>
  <si>
    <t>000-114</t>
  </si>
  <si>
    <t>Product 115</t>
  </si>
  <si>
    <t>000-115</t>
  </si>
  <si>
    <t>Product 116</t>
  </si>
  <si>
    <t>000-116</t>
  </si>
  <si>
    <t>Product 117</t>
  </si>
  <si>
    <t>000-117</t>
  </si>
  <si>
    <t>Product 118</t>
  </si>
  <si>
    <t>000-118</t>
  </si>
  <si>
    <t>Product 119</t>
  </si>
  <si>
    <t>000-119</t>
  </si>
  <si>
    <t>Product 120</t>
  </si>
  <si>
    <t>000-120</t>
  </si>
  <si>
    <t>Product 121</t>
  </si>
  <si>
    <t>000-121</t>
  </si>
  <si>
    <t>Product 122</t>
  </si>
  <si>
    <t>000-122</t>
  </si>
  <si>
    <t>Product 123</t>
  </si>
  <si>
    <t>000-123</t>
  </si>
  <si>
    <t>Product 124</t>
  </si>
  <si>
    <t>000-124</t>
  </si>
  <si>
    <t>Product 125</t>
  </si>
  <si>
    <t>000-125</t>
  </si>
  <si>
    <t>Product 126</t>
  </si>
  <si>
    <t>000-126</t>
  </si>
  <si>
    <t>Product 127</t>
  </si>
  <si>
    <t>000-127</t>
  </si>
  <si>
    <t>Product 128</t>
  </si>
  <si>
    <t>000-128</t>
  </si>
  <si>
    <t>Product 129</t>
  </si>
  <si>
    <t>000-129</t>
  </si>
  <si>
    <t>Product 130</t>
  </si>
  <si>
    <t>000-130</t>
  </si>
  <si>
    <t>Product 131</t>
  </si>
  <si>
    <t>000-131</t>
  </si>
  <si>
    <t>Product 132</t>
  </si>
  <si>
    <t>000-132</t>
  </si>
  <si>
    <t>Product 133</t>
  </si>
  <si>
    <t>000-133</t>
  </si>
  <si>
    <t>Product 134</t>
  </si>
  <si>
    <t>000-134</t>
  </si>
  <si>
    <t>Product 135</t>
  </si>
  <si>
    <t>000-135</t>
  </si>
  <si>
    <t>Product 136</t>
  </si>
  <si>
    <t>000-136</t>
  </si>
  <si>
    <t>Product 137</t>
  </si>
  <si>
    <t>000-137</t>
  </si>
  <si>
    <t>Product 138</t>
  </si>
  <si>
    <t>000-138</t>
  </si>
  <si>
    <t>Product 139</t>
  </si>
  <si>
    <t>000-139</t>
  </si>
  <si>
    <t>Product 140</t>
  </si>
  <si>
    <t>000-140</t>
  </si>
  <si>
    <t>Product 141</t>
  </si>
  <si>
    <t>000-141</t>
  </si>
  <si>
    <t>Product 142</t>
  </si>
  <si>
    <t>000-142</t>
  </si>
  <si>
    <t>Product 143</t>
  </si>
  <si>
    <t>000-143</t>
  </si>
  <si>
    <t>Product 144</t>
  </si>
  <si>
    <t>000-144</t>
  </si>
  <si>
    <t>Product 145</t>
  </si>
  <si>
    <t>000-145</t>
  </si>
  <si>
    <t>Product 146</t>
  </si>
  <si>
    <t>000-146</t>
  </si>
  <si>
    <t>Product 147</t>
  </si>
  <si>
    <t>000-147</t>
  </si>
  <si>
    <t>Product 148</t>
  </si>
  <si>
    <t>000-148</t>
  </si>
  <si>
    <t>Product 149</t>
  </si>
  <si>
    <t>000-149</t>
  </si>
  <si>
    <t>Product 150</t>
  </si>
  <si>
    <t>000-150</t>
  </si>
  <si>
    <t>Product 151</t>
  </si>
  <si>
    <t>000-151</t>
  </si>
  <si>
    <t>Product 152</t>
  </si>
  <si>
    <t>000-152</t>
  </si>
  <si>
    <t>Product 153</t>
  </si>
  <si>
    <t>000-153</t>
  </si>
  <si>
    <t>Product 154</t>
  </si>
  <si>
    <t>000-154</t>
  </si>
  <si>
    <t>Product 155</t>
  </si>
  <si>
    <t>000-155</t>
  </si>
  <si>
    <t>Product 156</t>
  </si>
  <si>
    <t>000-156</t>
  </si>
  <si>
    <t>Product 157</t>
  </si>
  <si>
    <t>000-157</t>
  </si>
  <si>
    <t>Product 158</t>
  </si>
  <si>
    <t>000-158</t>
  </si>
  <si>
    <t>Product 159</t>
  </si>
  <si>
    <t>000-159</t>
  </si>
  <si>
    <t>Product 160</t>
  </si>
  <si>
    <t>000-160</t>
  </si>
  <si>
    <t>Product 161</t>
  </si>
  <si>
    <t>000-161</t>
  </si>
  <si>
    <t>Product 162</t>
  </si>
  <si>
    <t>000-162</t>
  </si>
  <si>
    <t>Product 163</t>
  </si>
  <si>
    <t>000-163</t>
  </si>
  <si>
    <t>Product 164</t>
  </si>
  <si>
    <t>000-164</t>
  </si>
  <si>
    <t>Product 165</t>
  </si>
  <si>
    <t>000-165</t>
  </si>
  <si>
    <t>Product 166</t>
  </si>
  <si>
    <t>000-166</t>
  </si>
  <si>
    <t>Product 167</t>
  </si>
  <si>
    <t>000-167</t>
  </si>
  <si>
    <t>Product 168</t>
  </si>
  <si>
    <t>000-168</t>
  </si>
  <si>
    <t>Product 169</t>
  </si>
  <si>
    <t>000-169</t>
  </si>
  <si>
    <t>Product 170</t>
  </si>
  <si>
    <t>000-170</t>
  </si>
  <si>
    <t>Product 171</t>
  </si>
  <si>
    <t>000-171</t>
  </si>
  <si>
    <t>Product 172</t>
  </si>
  <si>
    <t>000-172</t>
  </si>
  <si>
    <t>Product 173</t>
  </si>
  <si>
    <t>000-173</t>
  </si>
  <si>
    <t>Product 174</t>
  </si>
  <si>
    <t>000-174</t>
  </si>
  <si>
    <t>Product 175</t>
  </si>
  <si>
    <t>000-175</t>
  </si>
  <si>
    <t>Product 176</t>
  </si>
  <si>
    <t>000-176</t>
  </si>
  <si>
    <t>Product 177</t>
  </si>
  <si>
    <t>000-177</t>
  </si>
  <si>
    <t>Product 178</t>
  </si>
  <si>
    <t>000-178</t>
  </si>
  <si>
    <t>Product 179</t>
  </si>
  <si>
    <t>000-179</t>
  </si>
  <si>
    <t>Product 180</t>
  </si>
  <si>
    <t>000-180</t>
  </si>
  <si>
    <t>Product 181</t>
  </si>
  <si>
    <t>000-181</t>
  </si>
  <si>
    <t>Product 182</t>
  </si>
  <si>
    <t>000-182</t>
  </si>
  <si>
    <t>Product 183</t>
  </si>
  <si>
    <t>000-183</t>
  </si>
  <si>
    <t>Product 184</t>
  </si>
  <si>
    <t>000-184</t>
  </si>
  <si>
    <t>Product 185</t>
  </si>
  <si>
    <t>000-185</t>
  </si>
  <si>
    <t>Product 186</t>
  </si>
  <si>
    <t>000-186</t>
  </si>
  <si>
    <t>Product 187</t>
  </si>
  <si>
    <t>000-187</t>
  </si>
  <si>
    <t>Product 188</t>
  </si>
  <si>
    <t>000-188</t>
  </si>
  <si>
    <t>Product 189</t>
  </si>
  <si>
    <t>000-189</t>
  </si>
  <si>
    <t>Product 190</t>
  </si>
  <si>
    <t>000-190</t>
  </si>
  <si>
    <t>Product 191</t>
  </si>
  <si>
    <t>000-191</t>
  </si>
  <si>
    <t>Product 192</t>
  </si>
  <si>
    <t>000-192</t>
  </si>
  <si>
    <t>Product 193</t>
  </si>
  <si>
    <t>000-193</t>
  </si>
  <si>
    <t>Product 194</t>
  </si>
  <si>
    <t>000-194</t>
  </si>
  <si>
    <t>Product 195</t>
  </si>
  <si>
    <t>000-195</t>
  </si>
  <si>
    <t>Product 196</t>
  </si>
  <si>
    <t>000-196</t>
  </si>
  <si>
    <t>Product 197</t>
  </si>
  <si>
    <t>000-197</t>
  </si>
  <si>
    <t>Product 198</t>
  </si>
  <si>
    <t>000-198</t>
  </si>
  <si>
    <t>Product 199</t>
  </si>
  <si>
    <t>000-199</t>
  </si>
  <si>
    <t>Product 200</t>
  </si>
  <si>
    <t>000-200</t>
  </si>
  <si>
    <t>Product 201</t>
  </si>
  <si>
    <t>000-201</t>
  </si>
  <si>
    <t>Product 202</t>
  </si>
  <si>
    <t>000-202</t>
  </si>
  <si>
    <t>Product 203</t>
  </si>
  <si>
    <t>000-203</t>
  </si>
  <si>
    <t>Product 204</t>
  </si>
  <si>
    <t>000-204</t>
  </si>
  <si>
    <t>Product 205</t>
  </si>
  <si>
    <t>000-205</t>
  </si>
  <si>
    <t>Product 206</t>
  </si>
  <si>
    <t>000-206</t>
  </si>
  <si>
    <t>Product 207</t>
  </si>
  <si>
    <t>000-207</t>
  </si>
  <si>
    <t>Product 208</t>
  </si>
  <si>
    <t>000-208</t>
  </si>
  <si>
    <t>Product 209</t>
  </si>
  <si>
    <t>000-209</t>
  </si>
  <si>
    <t>Product 210</t>
  </si>
  <si>
    <t>000-210</t>
  </si>
  <si>
    <t>Product 211</t>
  </si>
  <si>
    <t>000-211</t>
  </si>
  <si>
    <t>Product 212</t>
  </si>
  <si>
    <t>000-212</t>
  </si>
  <si>
    <t>Product 213</t>
  </si>
  <si>
    <t>000-213</t>
  </si>
  <si>
    <t>Product 214</t>
  </si>
  <si>
    <t>000-214</t>
  </si>
  <si>
    <t>Product 215</t>
  </si>
  <si>
    <t>000-215</t>
  </si>
  <si>
    <t>Product 216</t>
  </si>
  <si>
    <t>000-216</t>
  </si>
  <si>
    <t>Product 217</t>
  </si>
  <si>
    <t>000-217</t>
  </si>
  <si>
    <t>Product 218</t>
  </si>
  <si>
    <t>000-218</t>
  </si>
  <si>
    <t>Product 219</t>
  </si>
  <si>
    <t>000-219</t>
  </si>
  <si>
    <t>Product 220</t>
  </si>
  <si>
    <t>000-220</t>
  </si>
  <si>
    <t>Product 221</t>
  </si>
  <si>
    <t>000-221</t>
  </si>
  <si>
    <t>Product 222</t>
  </si>
  <si>
    <t>000-222</t>
  </si>
  <si>
    <t>Product 223</t>
  </si>
  <si>
    <t>000-223</t>
  </si>
  <si>
    <t>Product 224</t>
  </si>
  <si>
    <t>000-224</t>
  </si>
  <si>
    <t>Product 225</t>
  </si>
  <si>
    <t>000-225</t>
  </si>
  <si>
    <t>Product 226</t>
  </si>
  <si>
    <t>000-226</t>
  </si>
  <si>
    <t>Product 227</t>
  </si>
  <si>
    <t>000-227</t>
  </si>
  <si>
    <t>Product 228</t>
  </si>
  <si>
    <t>000-228</t>
  </si>
  <si>
    <t>Product 229</t>
  </si>
  <si>
    <t>000-229</t>
  </si>
  <si>
    <t>Product 230</t>
  </si>
  <si>
    <t>000-230</t>
  </si>
  <si>
    <t>Product 231</t>
  </si>
  <si>
    <t>000-231</t>
  </si>
  <si>
    <t>Product 232</t>
  </si>
  <si>
    <t>000-232</t>
  </si>
  <si>
    <t>Product 233</t>
  </si>
  <si>
    <t>000-233</t>
  </si>
  <si>
    <t>Product 234</t>
  </si>
  <si>
    <t>000-234</t>
  </si>
  <si>
    <t>Product 235</t>
  </si>
  <si>
    <t>000-235</t>
  </si>
  <si>
    <t>Product 236</t>
  </si>
  <si>
    <t>000-236</t>
  </si>
  <si>
    <t>Product 237</t>
  </si>
  <si>
    <t>000-237</t>
  </si>
  <si>
    <t>Product 238</t>
  </si>
  <si>
    <t>000-238</t>
  </si>
  <si>
    <t>Product 239</t>
  </si>
  <si>
    <t>000-239</t>
  </si>
  <si>
    <t>Product 240</t>
  </si>
  <si>
    <t>000-240</t>
  </si>
  <si>
    <t>Product 241</t>
  </si>
  <si>
    <t>000-241</t>
  </si>
  <si>
    <t>Product 242</t>
  </si>
  <si>
    <t>000-242</t>
  </si>
  <si>
    <t>Product 243</t>
  </si>
  <si>
    <t>000-243</t>
  </si>
  <si>
    <t>Product 244</t>
  </si>
  <si>
    <t>000-244</t>
  </si>
  <si>
    <t>Product 245</t>
  </si>
  <si>
    <t>000-245</t>
  </si>
  <si>
    <t>Product 246</t>
  </si>
  <si>
    <t>000-246</t>
  </si>
  <si>
    <t>Product 247</t>
  </si>
  <si>
    <t>000-247</t>
  </si>
  <si>
    <t>Product 248</t>
  </si>
  <si>
    <t>000-248</t>
  </si>
  <si>
    <t>Product 249</t>
  </si>
  <si>
    <t>000-249</t>
  </si>
  <si>
    <t>Product 250</t>
  </si>
  <si>
    <t>000-250</t>
  </si>
  <si>
    <t>Product 251</t>
  </si>
  <si>
    <t>000-251</t>
  </si>
  <si>
    <t>Product 252</t>
  </si>
  <si>
    <t>000-252</t>
  </si>
  <si>
    <t>Product 253</t>
  </si>
  <si>
    <t>000-253</t>
  </si>
  <si>
    <t>Product 254</t>
  </si>
  <si>
    <t>000-254</t>
  </si>
  <si>
    <t>Product 255</t>
  </si>
  <si>
    <t>000-255</t>
  </si>
  <si>
    <t>Product 256</t>
  </si>
  <si>
    <t>000-256</t>
  </si>
  <si>
    <t>Product 257</t>
  </si>
  <si>
    <t>000-257</t>
  </si>
  <si>
    <t>Product 258</t>
  </si>
  <si>
    <t>000-258</t>
  </si>
  <si>
    <t>Product 259</t>
  </si>
  <si>
    <t>000-259</t>
  </si>
  <si>
    <t>Product 260</t>
  </si>
  <si>
    <t>000-260</t>
  </si>
  <si>
    <t>Product 261</t>
  </si>
  <si>
    <t>000-261</t>
  </si>
  <si>
    <t>Product 262</t>
  </si>
  <si>
    <t>000-262</t>
  </si>
  <si>
    <t>Product 263</t>
  </si>
  <si>
    <t>000-263</t>
  </si>
  <si>
    <t>Product 264</t>
  </si>
  <si>
    <t>000-264</t>
  </si>
  <si>
    <t>Product 265</t>
  </si>
  <si>
    <t>000-265</t>
  </si>
  <si>
    <t>Product 266</t>
  </si>
  <si>
    <t>000-266</t>
  </si>
  <si>
    <t>Product 267</t>
  </si>
  <si>
    <t>000-267</t>
  </si>
  <si>
    <t>Product 268</t>
  </si>
  <si>
    <t>000-268</t>
  </si>
  <si>
    <t>Product 269</t>
  </si>
  <si>
    <t>000-269</t>
  </si>
  <si>
    <t>Product 270</t>
  </si>
  <si>
    <t>000-270</t>
  </si>
  <si>
    <t>Product 271</t>
  </si>
  <si>
    <t>000-271</t>
  </si>
  <si>
    <t>Product 272</t>
  </si>
  <si>
    <t>000-272</t>
  </si>
  <si>
    <t>Product 273</t>
  </si>
  <si>
    <t>000-273</t>
  </si>
  <si>
    <t>Product 274</t>
  </si>
  <si>
    <t>000-274</t>
  </si>
  <si>
    <t>Product 275</t>
  </si>
  <si>
    <t>000-275</t>
  </si>
  <si>
    <t>Product 276</t>
  </si>
  <si>
    <t>000-276</t>
  </si>
  <si>
    <t>Product 277</t>
  </si>
  <si>
    <t>000-277</t>
  </si>
  <si>
    <t>Product 278</t>
  </si>
  <si>
    <t>000-278</t>
  </si>
  <si>
    <t>Product 279</t>
  </si>
  <si>
    <t>000-279</t>
  </si>
  <si>
    <t>Product 280</t>
  </si>
  <si>
    <t>000-280</t>
  </si>
  <si>
    <t>Product 281</t>
  </si>
  <si>
    <t>000-281</t>
  </si>
  <si>
    <t>Product 282</t>
  </si>
  <si>
    <t>000-282</t>
  </si>
  <si>
    <t>Product 283</t>
  </si>
  <si>
    <t>000-283</t>
  </si>
  <si>
    <t>Product 284</t>
  </si>
  <si>
    <t>000-284</t>
  </si>
  <si>
    <t>Product 285</t>
  </si>
  <si>
    <t>000-285</t>
  </si>
  <si>
    <t>Product 286</t>
  </si>
  <si>
    <t>000-286</t>
  </si>
  <si>
    <t>Product 287</t>
  </si>
  <si>
    <t>000-287</t>
  </si>
  <si>
    <t>Product 288</t>
  </si>
  <si>
    <t>000-288</t>
  </si>
  <si>
    <t>Product 289</t>
  </si>
  <si>
    <t>000-289</t>
  </si>
  <si>
    <t>Product 290</t>
  </si>
  <si>
    <t>000-290</t>
  </si>
  <si>
    <t>Product 291</t>
  </si>
  <si>
    <t>000-291</t>
  </si>
  <si>
    <t>Product 292</t>
  </si>
  <si>
    <t>000-292</t>
  </si>
  <si>
    <t>Product 293</t>
  </si>
  <si>
    <t>000-293</t>
  </si>
  <si>
    <t>Product 294</t>
  </si>
  <si>
    <t>000-294</t>
  </si>
  <si>
    <t>Product 295</t>
  </si>
  <si>
    <t>000-295</t>
  </si>
  <si>
    <t>Product 296</t>
  </si>
  <si>
    <t>000-296</t>
  </si>
  <si>
    <t>Product 297</t>
  </si>
  <si>
    <t>000-297</t>
  </si>
  <si>
    <t>Product 298</t>
  </si>
  <si>
    <t>000-298</t>
  </si>
  <si>
    <t>Product 299</t>
  </si>
  <si>
    <t>000-299</t>
  </si>
  <si>
    <t>Product 300</t>
  </si>
  <si>
    <t>000-300</t>
  </si>
  <si>
    <t>Product 301</t>
  </si>
  <si>
    <t>000-301</t>
  </si>
  <si>
    <t>Product 302</t>
  </si>
  <si>
    <t>000-302</t>
  </si>
  <si>
    <t>Product 303</t>
  </si>
  <si>
    <t>000-303</t>
  </si>
  <si>
    <t>Product 304</t>
  </si>
  <si>
    <t>000-304</t>
  </si>
  <si>
    <t>Product 305</t>
  </si>
  <si>
    <t>000-305</t>
  </si>
  <si>
    <t>Product 306</t>
  </si>
  <si>
    <t>000-306</t>
  </si>
  <si>
    <t>Product 307</t>
  </si>
  <si>
    <t>000-307</t>
  </si>
  <si>
    <t>Product 308</t>
  </si>
  <si>
    <t>000-308</t>
  </si>
  <si>
    <t>Product 309</t>
  </si>
  <si>
    <t>000-309</t>
  </si>
  <si>
    <t>Product 310</t>
  </si>
  <si>
    <t>000-310</t>
  </si>
  <si>
    <t>Product 311</t>
  </si>
  <si>
    <t>000-311</t>
  </si>
  <si>
    <t>Product 312</t>
  </si>
  <si>
    <t>000-312</t>
  </si>
  <si>
    <t>Product 313</t>
  </si>
  <si>
    <t>000-313</t>
  </si>
  <si>
    <t>Product 314</t>
  </si>
  <si>
    <t>000-314</t>
  </si>
  <si>
    <t>Product 315</t>
  </si>
  <si>
    <t>000-315</t>
  </si>
  <si>
    <t>Product 316</t>
  </si>
  <si>
    <t>000-316</t>
  </si>
  <si>
    <t>Product 317</t>
  </si>
  <si>
    <t>000-317</t>
  </si>
  <si>
    <t>Product 318</t>
  </si>
  <si>
    <t>000-318</t>
  </si>
  <si>
    <t>Product 319</t>
  </si>
  <si>
    <t>000-319</t>
  </si>
  <si>
    <t>Product 320</t>
  </si>
  <si>
    <t>000-320</t>
  </si>
  <si>
    <t>Product 321</t>
  </si>
  <si>
    <t>000-321</t>
  </si>
  <si>
    <t>Product 322</t>
  </si>
  <si>
    <t>000-322</t>
  </si>
  <si>
    <t>Product 323</t>
  </si>
  <si>
    <t>000-323</t>
  </si>
  <si>
    <t>Product 324</t>
  </si>
  <si>
    <t>000-324</t>
  </si>
  <si>
    <t>Product 325</t>
  </si>
  <si>
    <t>000-325</t>
  </si>
  <si>
    <t>Product 326</t>
  </si>
  <si>
    <t>000-326</t>
  </si>
  <si>
    <t>Product 327</t>
  </si>
  <si>
    <t>000-327</t>
  </si>
  <si>
    <t>Product 328</t>
  </si>
  <si>
    <t>000-328</t>
  </si>
  <si>
    <t>Product 329</t>
  </si>
  <si>
    <t>000-329</t>
  </si>
  <si>
    <t>Product 330</t>
  </si>
  <si>
    <t>000-330</t>
  </si>
  <si>
    <t>Product 331</t>
  </si>
  <si>
    <t>000-331</t>
  </si>
  <si>
    <t>Product 332</t>
  </si>
  <si>
    <t>000-332</t>
  </si>
  <si>
    <t>Product 333</t>
  </si>
  <si>
    <t>000-333</t>
  </si>
  <si>
    <t>Product 334</t>
  </si>
  <si>
    <t>000-334</t>
  </si>
  <si>
    <t>Product 335</t>
  </si>
  <si>
    <t>000-335</t>
  </si>
  <si>
    <t>Product 336</t>
  </si>
  <si>
    <t>000-336</t>
  </si>
  <si>
    <t>Product 337</t>
  </si>
  <si>
    <t>000-337</t>
  </si>
  <si>
    <t>Product 338</t>
  </si>
  <si>
    <t>000-338</t>
  </si>
  <si>
    <t>Product 339</t>
  </si>
  <si>
    <t>000-339</t>
  </si>
  <si>
    <t>Product 340</t>
  </si>
  <si>
    <t>000-340</t>
  </si>
  <si>
    <t>Product 341</t>
  </si>
  <si>
    <t>000-341</t>
  </si>
  <si>
    <t>Product 342</t>
  </si>
  <si>
    <t>000-342</t>
  </si>
  <si>
    <t>Product 343</t>
  </si>
  <si>
    <t>000-343</t>
  </si>
  <si>
    <t>Product 344</t>
  </si>
  <si>
    <t>000-344</t>
  </si>
  <si>
    <t>Product 345</t>
  </si>
  <si>
    <t>000-345</t>
  </si>
  <si>
    <t>Product 346</t>
  </si>
  <si>
    <t>000-346</t>
  </si>
  <si>
    <t>Product 347</t>
  </si>
  <si>
    <t>000-347</t>
  </si>
  <si>
    <t>Product 348</t>
  </si>
  <si>
    <t>000-348</t>
  </si>
  <si>
    <t>Product 349</t>
  </si>
  <si>
    <t>000-349</t>
  </si>
  <si>
    <t>Product 350</t>
  </si>
  <si>
    <t>000-350</t>
  </si>
  <si>
    <t>Product 351</t>
  </si>
  <si>
    <t>000-351</t>
  </si>
  <si>
    <t>Product 352</t>
  </si>
  <si>
    <t>000-352</t>
  </si>
  <si>
    <t>Product 353</t>
  </si>
  <si>
    <t>000-353</t>
  </si>
  <si>
    <t>Product 354</t>
  </si>
  <si>
    <t>000-354</t>
  </si>
  <si>
    <t>Product 355</t>
  </si>
  <si>
    <t>000-355</t>
  </si>
  <si>
    <t>Product 356</t>
  </si>
  <si>
    <t>000-356</t>
  </si>
  <si>
    <t>Product 357</t>
  </si>
  <si>
    <t>000-357</t>
  </si>
  <si>
    <t>Product 358</t>
  </si>
  <si>
    <t>000-358</t>
  </si>
  <si>
    <t>Product 359</t>
  </si>
  <si>
    <t>000-359</t>
  </si>
  <si>
    <t>Product 360</t>
  </si>
  <si>
    <t>000-360</t>
  </si>
  <si>
    <t>Product 361</t>
  </si>
  <si>
    <t>000-361</t>
  </si>
  <si>
    <t>Product 362</t>
  </si>
  <si>
    <t>000-362</t>
  </si>
  <si>
    <t>Product 363</t>
  </si>
  <si>
    <t>000-363</t>
  </si>
  <si>
    <t>Product 364</t>
  </si>
  <si>
    <t>000-364</t>
  </si>
  <si>
    <t>Product 365</t>
  </si>
  <si>
    <t>000-365</t>
  </si>
  <si>
    <t>Product 366</t>
  </si>
  <si>
    <t>000-366</t>
  </si>
  <si>
    <t>Product 367</t>
  </si>
  <si>
    <t>000-367</t>
  </si>
  <si>
    <t>Product 368</t>
  </si>
  <si>
    <t>000-368</t>
  </si>
  <si>
    <t>Product 369</t>
  </si>
  <si>
    <t>000-369</t>
  </si>
  <si>
    <t>Product 370</t>
  </si>
  <si>
    <t>000-370</t>
  </si>
  <si>
    <t>Product 371</t>
  </si>
  <si>
    <t>000-371</t>
  </si>
  <si>
    <t>Product 372</t>
  </si>
  <si>
    <t>000-372</t>
  </si>
  <si>
    <t>Product 373</t>
  </si>
  <si>
    <t>000-373</t>
  </si>
  <si>
    <t>Product 374</t>
  </si>
  <si>
    <t>000-374</t>
  </si>
  <si>
    <t>Product 375</t>
  </si>
  <si>
    <t>000-375</t>
  </si>
  <si>
    <t>Product 376</t>
  </si>
  <si>
    <t>000-376</t>
  </si>
  <si>
    <t>Product 377</t>
  </si>
  <si>
    <t>000-377</t>
  </si>
  <si>
    <t>Product 378</t>
  </si>
  <si>
    <t>000-378</t>
  </si>
  <si>
    <t>Product 379</t>
  </si>
  <si>
    <t>000-379</t>
  </si>
  <si>
    <t>Product 380</t>
  </si>
  <si>
    <t>000-380</t>
  </si>
  <si>
    <t>Product 381</t>
  </si>
  <si>
    <t>000-381</t>
  </si>
  <si>
    <t>Product 382</t>
  </si>
  <si>
    <t>000-382</t>
  </si>
  <si>
    <t>Product 383</t>
  </si>
  <si>
    <t>000-383</t>
  </si>
  <si>
    <t>Product 384</t>
  </si>
  <si>
    <t>000-384</t>
  </si>
  <si>
    <t>Product 385</t>
  </si>
  <si>
    <t>000-385</t>
  </si>
  <si>
    <t>Product 386</t>
  </si>
  <si>
    <t>000-386</t>
  </si>
  <si>
    <t>Product 387</t>
  </si>
  <si>
    <t>000-387</t>
  </si>
  <si>
    <t>Product 388</t>
  </si>
  <si>
    <t>000-388</t>
  </si>
  <si>
    <t>Product 389</t>
  </si>
  <si>
    <t>000-389</t>
  </si>
  <si>
    <t>Product 390</t>
  </si>
  <si>
    <t>000-390</t>
  </si>
  <si>
    <t>Product 391</t>
  </si>
  <si>
    <t>000-391</t>
  </si>
  <si>
    <t>Product 392</t>
  </si>
  <si>
    <t>000-392</t>
  </si>
  <si>
    <t>Product 393</t>
  </si>
  <si>
    <t>000-393</t>
  </si>
  <si>
    <t>Product 394</t>
  </si>
  <si>
    <t>000-394</t>
  </si>
  <si>
    <t>Product 395</t>
  </si>
  <si>
    <t>000-395</t>
  </si>
  <si>
    <t>Product 396</t>
  </si>
  <si>
    <t>000-396</t>
  </si>
  <si>
    <t>Product 397</t>
  </si>
  <si>
    <t>000-397</t>
  </si>
  <si>
    <t>Product 398</t>
  </si>
  <si>
    <t>000-398</t>
  </si>
  <si>
    <t>Product 399</t>
  </si>
  <si>
    <t>000-399</t>
  </si>
  <si>
    <t>Product 400</t>
  </si>
  <si>
    <t>000-400</t>
  </si>
  <si>
    <t>Product 401</t>
  </si>
  <si>
    <t>000-401</t>
  </si>
  <si>
    <t>Product 402</t>
  </si>
  <si>
    <t>000-402</t>
  </si>
  <si>
    <t>Product 403</t>
  </si>
  <si>
    <t>000-403</t>
  </si>
  <si>
    <t>Product 404</t>
  </si>
  <si>
    <t>000-404</t>
  </si>
  <si>
    <t>Product 405</t>
  </si>
  <si>
    <t>000-405</t>
  </si>
  <si>
    <t>Product 406</t>
  </si>
  <si>
    <t>000-406</t>
  </si>
  <si>
    <t>Product 407</t>
  </si>
  <si>
    <t>000-407</t>
  </si>
  <si>
    <t>Product 408</t>
  </si>
  <si>
    <t>000-408</t>
  </si>
  <si>
    <t>Product 409</t>
  </si>
  <si>
    <t>000-409</t>
  </si>
  <si>
    <t>Product 410</t>
  </si>
  <si>
    <t>000-410</t>
  </si>
  <si>
    <t>Product 411</t>
  </si>
  <si>
    <t>000-411</t>
  </si>
  <si>
    <t>Product 412</t>
  </si>
  <si>
    <t>000-412</t>
  </si>
  <si>
    <t>Product 413</t>
  </si>
  <si>
    <t>000-413</t>
  </si>
  <si>
    <t>Product 414</t>
  </si>
  <si>
    <t>000-414</t>
  </si>
  <si>
    <t>Product 415</t>
  </si>
  <si>
    <t>000-415</t>
  </si>
  <si>
    <t>Product 416</t>
  </si>
  <si>
    <t>000-416</t>
  </si>
  <si>
    <t>Product 417</t>
  </si>
  <si>
    <t>000-417</t>
  </si>
  <si>
    <t>Product 418</t>
  </si>
  <si>
    <t>000-418</t>
  </si>
  <si>
    <t>Product 419</t>
  </si>
  <si>
    <t>000-419</t>
  </si>
  <si>
    <t>Product 420</t>
  </si>
  <si>
    <t>000-420</t>
  </si>
  <si>
    <t>Product 421</t>
  </si>
  <si>
    <t>000-421</t>
  </si>
  <si>
    <t>Product 422</t>
  </si>
  <si>
    <t>000-422</t>
  </si>
  <si>
    <t>Product 423</t>
  </si>
  <si>
    <t>000-423</t>
  </si>
  <si>
    <t>Product 424</t>
  </si>
  <si>
    <t>000-424</t>
  </si>
  <si>
    <t>Product 425</t>
  </si>
  <si>
    <t>000-425</t>
  </si>
  <si>
    <t>Product 426</t>
  </si>
  <si>
    <t>000-426</t>
  </si>
  <si>
    <t>Product 427</t>
  </si>
  <si>
    <t>000-427</t>
  </si>
  <si>
    <t>Product 428</t>
  </si>
  <si>
    <t>000-428</t>
  </si>
  <si>
    <t>Product 429</t>
  </si>
  <si>
    <t>000-429</t>
  </si>
  <si>
    <t>Product 430</t>
  </si>
  <si>
    <t>000-430</t>
  </si>
  <si>
    <t>Product 431</t>
  </si>
  <si>
    <t>000-431</t>
  </si>
  <si>
    <t>Product 432</t>
  </si>
  <si>
    <t>000-432</t>
  </si>
  <si>
    <t>Product 433</t>
  </si>
  <si>
    <t>000-433</t>
  </si>
  <si>
    <t>Product 434</t>
  </si>
  <si>
    <t>000-434</t>
  </si>
  <si>
    <t>Product 435</t>
  </si>
  <si>
    <t>000-435</t>
  </si>
  <si>
    <t>Product 436</t>
  </si>
  <si>
    <t>000-436</t>
  </si>
  <si>
    <t>Product 437</t>
  </si>
  <si>
    <t>000-437</t>
  </si>
  <si>
    <t>Product 438</t>
  </si>
  <si>
    <t>000-438</t>
  </si>
  <si>
    <t>Product 439</t>
  </si>
  <si>
    <t>000-439</t>
  </si>
  <si>
    <t>Product 440</t>
  </si>
  <si>
    <t>000-440</t>
  </si>
  <si>
    <t>Product 441</t>
  </si>
  <si>
    <t>000-441</t>
  </si>
  <si>
    <t>Product 442</t>
  </si>
  <si>
    <t>000-442</t>
  </si>
  <si>
    <t>Product 443</t>
  </si>
  <si>
    <t>000-443</t>
  </si>
  <si>
    <t>Product 444</t>
  </si>
  <si>
    <t>000-444</t>
  </si>
  <si>
    <t>Product 445</t>
  </si>
  <si>
    <t>000-445</t>
  </si>
  <si>
    <t>Product 446</t>
  </si>
  <si>
    <t>000-446</t>
  </si>
  <si>
    <t>Product 447</t>
  </si>
  <si>
    <t>000-447</t>
  </si>
  <si>
    <t>Product 448</t>
  </si>
  <si>
    <t>000-448</t>
  </si>
  <si>
    <t>Product 449</t>
  </si>
  <si>
    <t>000-449</t>
  </si>
  <si>
    <t>Product 450</t>
  </si>
  <si>
    <t>000-450</t>
  </si>
  <si>
    <t>Product 451</t>
  </si>
  <si>
    <t>000-451</t>
  </si>
  <si>
    <t>Product 452</t>
  </si>
  <si>
    <t>000-452</t>
  </si>
  <si>
    <t>Product 453</t>
  </si>
  <si>
    <t>000-453</t>
  </si>
  <si>
    <t>Product 454</t>
  </si>
  <si>
    <t>000-454</t>
  </si>
  <si>
    <t>Product 455</t>
  </si>
  <si>
    <t>000-455</t>
  </si>
  <si>
    <t>Product 456</t>
  </si>
  <si>
    <t>000-456</t>
  </si>
  <si>
    <t>Product 457</t>
  </si>
  <si>
    <t>000-457</t>
  </si>
  <si>
    <t>Product 458</t>
  </si>
  <si>
    <t>000-458</t>
  </si>
  <si>
    <t>Product 459</t>
  </si>
  <si>
    <t>000-459</t>
  </si>
  <si>
    <t>Product 460</t>
  </si>
  <si>
    <t>000-460</t>
  </si>
  <si>
    <t>Product 461</t>
  </si>
  <si>
    <t>000-461</t>
  </si>
  <si>
    <t>Product 462</t>
  </si>
  <si>
    <t>000-462</t>
  </si>
  <si>
    <t>Product 463</t>
  </si>
  <si>
    <t>000-463</t>
  </si>
  <si>
    <t>Product 464</t>
  </si>
  <si>
    <t>000-464</t>
  </si>
  <si>
    <t>Product 465</t>
  </si>
  <si>
    <t>000-465</t>
  </si>
  <si>
    <t>Product 466</t>
  </si>
  <si>
    <t>000-466</t>
  </si>
  <si>
    <t>Product 467</t>
  </si>
  <si>
    <t>000-467</t>
  </si>
  <si>
    <t>Product 468</t>
  </si>
  <si>
    <t>000-468</t>
  </si>
  <si>
    <t>Product 469</t>
  </si>
  <si>
    <t>000-469</t>
  </si>
  <si>
    <t>Product 470</t>
  </si>
  <si>
    <t>000-470</t>
  </si>
  <si>
    <t>Product 471</t>
  </si>
  <si>
    <t>000-471</t>
  </si>
  <si>
    <t>Product 472</t>
  </si>
  <si>
    <t>000-472</t>
  </si>
  <si>
    <t>Product 473</t>
  </si>
  <si>
    <t>000-473</t>
  </si>
  <si>
    <t>Product 474</t>
  </si>
  <si>
    <t>000-474</t>
  </si>
  <si>
    <t>Product 475</t>
  </si>
  <si>
    <t>000-475</t>
  </si>
  <si>
    <t>Product 476</t>
  </si>
  <si>
    <t>000-476</t>
  </si>
  <si>
    <t>Product 477</t>
  </si>
  <si>
    <t>000-477</t>
  </si>
  <si>
    <t>Product 478</t>
  </si>
  <si>
    <t>000-478</t>
  </si>
  <si>
    <t>Product 479</t>
  </si>
  <si>
    <t>000-479</t>
  </si>
  <si>
    <t>Product 480</t>
  </si>
  <si>
    <t>000-480</t>
  </si>
  <si>
    <t>Product 481</t>
  </si>
  <si>
    <t>000-481</t>
  </si>
  <si>
    <t>Product 482</t>
  </si>
  <si>
    <t>000-482</t>
  </si>
  <si>
    <t>Product 483</t>
  </si>
  <si>
    <t>000-483</t>
  </si>
  <si>
    <t>Product 484</t>
  </si>
  <si>
    <t>000-484</t>
  </si>
  <si>
    <t>Product 485</t>
  </si>
  <si>
    <t>000-485</t>
  </si>
  <si>
    <t>Product 486</t>
  </si>
  <si>
    <t>000-486</t>
  </si>
  <si>
    <t>Product 487</t>
  </si>
  <si>
    <t>000-487</t>
  </si>
  <si>
    <t>Product 488</t>
  </si>
  <si>
    <t>000-488</t>
  </si>
  <si>
    <t>Product 489</t>
  </si>
  <si>
    <t>000-489</t>
  </si>
  <si>
    <t>Product 490</t>
  </si>
  <si>
    <t>000-490</t>
  </si>
  <si>
    <t>Product 491</t>
  </si>
  <si>
    <t>000-491</t>
  </si>
  <si>
    <t>Product 492</t>
  </si>
  <si>
    <t>000-492</t>
  </si>
  <si>
    <t>Product 493</t>
  </si>
  <si>
    <t>000-493</t>
  </si>
  <si>
    <t>Product 494</t>
  </si>
  <si>
    <t>000-494</t>
  </si>
  <si>
    <t>Product 495</t>
  </si>
  <si>
    <t>000-495</t>
  </si>
  <si>
    <t>Product 496</t>
  </si>
  <si>
    <t>000-496</t>
  </si>
  <si>
    <t>Product 497</t>
  </si>
  <si>
    <t>000-497</t>
  </si>
  <si>
    <t>Product 498</t>
  </si>
  <si>
    <t>000-498</t>
  </si>
  <si>
    <t>Product 499</t>
  </si>
  <si>
    <t>000-499</t>
  </si>
  <si>
    <t>Product 500</t>
  </si>
  <si>
    <t>000-500</t>
  </si>
  <si>
    <t>Product 501</t>
  </si>
  <si>
    <t>000-501</t>
  </si>
  <si>
    <t>Product 502</t>
  </si>
  <si>
    <t>000-502</t>
  </si>
  <si>
    <t>Product 503</t>
  </si>
  <si>
    <t>000-503</t>
  </si>
  <si>
    <t>Product 504</t>
  </si>
  <si>
    <t>000-504</t>
  </si>
  <si>
    <t>Product 505</t>
  </si>
  <si>
    <t>000-505</t>
  </si>
  <si>
    <t>Product 506</t>
  </si>
  <si>
    <t>000-506</t>
  </si>
  <si>
    <t>Product 507</t>
  </si>
  <si>
    <t>000-507</t>
  </si>
  <si>
    <t>Product 508</t>
  </si>
  <si>
    <t>000-508</t>
  </si>
  <si>
    <t>Product 509</t>
  </si>
  <si>
    <t>000-509</t>
  </si>
  <si>
    <t>Product 510</t>
  </si>
  <si>
    <t>000-510</t>
  </si>
  <si>
    <t>Product 511</t>
  </si>
  <si>
    <t>000-511</t>
  </si>
  <si>
    <t>Product 512</t>
  </si>
  <si>
    <t>000-512</t>
  </si>
  <si>
    <t>Product 513</t>
  </si>
  <si>
    <t>000-513</t>
  </si>
  <si>
    <t>Product 514</t>
  </si>
  <si>
    <t>000-514</t>
  </si>
  <si>
    <t>Product 515</t>
  </si>
  <si>
    <t>000-515</t>
  </si>
  <si>
    <t>Product 516</t>
  </si>
  <si>
    <t>000-516</t>
  </si>
  <si>
    <t>Product 517</t>
  </si>
  <si>
    <t>000-517</t>
  </si>
  <si>
    <t>Product 518</t>
  </si>
  <si>
    <t>000-518</t>
  </si>
  <si>
    <t>Product 519</t>
  </si>
  <si>
    <t>000-519</t>
  </si>
  <si>
    <t>Product 520</t>
  </si>
  <si>
    <t>000-520</t>
  </si>
  <si>
    <t>Product 521</t>
  </si>
  <si>
    <t>000-521</t>
  </si>
  <si>
    <t>Product 522</t>
  </si>
  <si>
    <t>000-522</t>
  </si>
  <si>
    <t>Product 523</t>
  </si>
  <si>
    <t>000-523</t>
  </si>
  <si>
    <t>Product 524</t>
  </si>
  <si>
    <t>000-524</t>
  </si>
  <si>
    <t>Product 525</t>
  </si>
  <si>
    <t>000-525</t>
  </si>
  <si>
    <t>Product 526</t>
  </si>
  <si>
    <t>000-526</t>
  </si>
  <si>
    <t>Product 527</t>
  </si>
  <si>
    <t>000-527</t>
  </si>
  <si>
    <t>Product 528</t>
  </si>
  <si>
    <t>000-528</t>
  </si>
  <si>
    <t>Product 529</t>
  </si>
  <si>
    <t>000-529</t>
  </si>
  <si>
    <t>Product 530</t>
  </si>
  <si>
    <t>000-530</t>
  </si>
  <si>
    <t>Product 531</t>
  </si>
  <si>
    <t>000-531</t>
  </si>
  <si>
    <t>Product 532</t>
  </si>
  <si>
    <t>000-532</t>
  </si>
  <si>
    <t>Product 533</t>
  </si>
  <si>
    <t>000-533</t>
  </si>
  <si>
    <t>Product 534</t>
  </si>
  <si>
    <t>000-534</t>
  </si>
  <si>
    <t>Product 535</t>
  </si>
  <si>
    <t>000-535</t>
  </si>
  <si>
    <t>Product 536</t>
  </si>
  <si>
    <t>000-536</t>
  </si>
  <si>
    <t>Product 537</t>
  </si>
  <si>
    <t>000-537</t>
  </si>
  <si>
    <t>Product 538</t>
  </si>
  <si>
    <t>000-538</t>
  </si>
  <si>
    <t>Product 539</t>
  </si>
  <si>
    <t>000-539</t>
  </si>
  <si>
    <t>Product 540</t>
  </si>
  <si>
    <t>000-540</t>
  </si>
  <si>
    <t>Product 541</t>
  </si>
  <si>
    <t>000-541</t>
  </si>
  <si>
    <t>Product 542</t>
  </si>
  <si>
    <t>000-542</t>
  </si>
  <si>
    <t>Product 543</t>
  </si>
  <si>
    <t>000-543</t>
  </si>
  <si>
    <t>Product 544</t>
  </si>
  <si>
    <t>000-544</t>
  </si>
  <si>
    <t>Product 545</t>
  </si>
  <si>
    <t>000-545</t>
  </si>
  <si>
    <t>Product 546</t>
  </si>
  <si>
    <t>000-546</t>
  </si>
  <si>
    <t>Product 547</t>
  </si>
  <si>
    <t>000-547</t>
  </si>
  <si>
    <t>Product 548</t>
  </si>
  <si>
    <t>000-548</t>
  </si>
  <si>
    <t>Product 549</t>
  </si>
  <si>
    <t>000-549</t>
  </si>
  <si>
    <t>Product 550</t>
  </si>
  <si>
    <t>000-550</t>
  </si>
  <si>
    <t>Product 551</t>
  </si>
  <si>
    <t>000-551</t>
  </si>
  <si>
    <t>Product 552</t>
  </si>
  <si>
    <t>000-552</t>
  </si>
  <si>
    <t>Product 553</t>
  </si>
  <si>
    <t>000-553</t>
  </si>
  <si>
    <t>Product 554</t>
  </si>
  <si>
    <t>000-554</t>
  </si>
  <si>
    <t>Product 555</t>
  </si>
  <si>
    <t>000-555</t>
  </si>
  <si>
    <t>Product 556</t>
  </si>
  <si>
    <t>000-556</t>
  </si>
  <si>
    <t>Product 557</t>
  </si>
  <si>
    <t>000-557</t>
  </si>
  <si>
    <t>Product 558</t>
  </si>
  <si>
    <t>000-558</t>
  </si>
  <si>
    <t>Product 559</t>
  </si>
  <si>
    <t>000-559</t>
  </si>
  <si>
    <t>Product 560</t>
  </si>
  <si>
    <t>000-560</t>
  </si>
  <si>
    <t>Product 561</t>
  </si>
  <si>
    <t>000-561</t>
  </si>
  <si>
    <t>Product 562</t>
  </si>
  <si>
    <t>000-562</t>
  </si>
  <si>
    <t>Product 563</t>
  </si>
  <si>
    <t>000-563</t>
  </si>
  <si>
    <t>Product 564</t>
  </si>
  <si>
    <t>000-564</t>
  </si>
  <si>
    <t>Product 565</t>
  </si>
  <si>
    <t>000-565</t>
  </si>
  <si>
    <t>Product 566</t>
  </si>
  <si>
    <t>000-566</t>
  </si>
  <si>
    <t>Product 567</t>
  </si>
  <si>
    <t>000-567</t>
  </si>
  <si>
    <t>Product 568</t>
  </si>
  <si>
    <t>000-568</t>
  </si>
  <si>
    <t>Product 569</t>
  </si>
  <si>
    <t>000-569</t>
  </si>
  <si>
    <t>Product 570</t>
  </si>
  <si>
    <t>000-570</t>
  </si>
  <si>
    <t>Product 571</t>
  </si>
  <si>
    <t>000-571</t>
  </si>
  <si>
    <t>Product 572</t>
  </si>
  <si>
    <t>000-572</t>
  </si>
  <si>
    <t>Product 573</t>
  </si>
  <si>
    <t>000-573</t>
  </si>
  <si>
    <t>Product 574</t>
  </si>
  <si>
    <t>000-574</t>
  </si>
  <si>
    <t>Product 575</t>
  </si>
  <si>
    <t>000-575</t>
  </si>
  <si>
    <t>Product 576</t>
  </si>
  <si>
    <t>000-576</t>
  </si>
  <si>
    <t>Product 577</t>
  </si>
  <si>
    <t>000-577</t>
  </si>
  <si>
    <t>Product 578</t>
  </si>
  <si>
    <t>000-578</t>
  </si>
  <si>
    <t>Product 579</t>
  </si>
  <si>
    <t>000-579</t>
  </si>
  <si>
    <t>Product 580</t>
  </si>
  <si>
    <t>000-580</t>
  </si>
  <si>
    <t>Product 581</t>
  </si>
  <si>
    <t>000-581</t>
  </si>
  <si>
    <t>Product 582</t>
  </si>
  <si>
    <t>000-582</t>
  </si>
  <si>
    <t>Product 583</t>
  </si>
  <si>
    <t>000-583</t>
  </si>
  <si>
    <t>Product 584</t>
  </si>
  <si>
    <t>000-584</t>
  </si>
  <si>
    <t>Product 585</t>
  </si>
  <si>
    <t>000-585</t>
  </si>
  <si>
    <t>Product 586</t>
  </si>
  <si>
    <t>000-586</t>
  </si>
  <si>
    <t>Product 587</t>
  </si>
  <si>
    <t>000-587</t>
  </si>
  <si>
    <t>Product 588</t>
  </si>
  <si>
    <t>000-588</t>
  </si>
  <si>
    <t>Product 589</t>
  </si>
  <si>
    <t>000-589</t>
  </si>
  <si>
    <t>Product 590</t>
  </si>
  <si>
    <t>000-590</t>
  </si>
  <si>
    <t>Product 591</t>
  </si>
  <si>
    <t>000-591</t>
  </si>
  <si>
    <t>Product 592</t>
  </si>
  <si>
    <t>000-592</t>
  </si>
  <si>
    <t>Product 593</t>
  </si>
  <si>
    <t>000-593</t>
  </si>
  <si>
    <t>Product 594</t>
  </si>
  <si>
    <t>000-594</t>
  </si>
  <si>
    <t>Product 595</t>
  </si>
  <si>
    <t>000-595</t>
  </si>
  <si>
    <t>Product 596</t>
  </si>
  <si>
    <t>000-596</t>
  </si>
  <si>
    <t>Product 597</t>
  </si>
  <si>
    <t>000-597</t>
  </si>
  <si>
    <t>Product 598</t>
  </si>
  <si>
    <t>000-598</t>
  </si>
  <si>
    <t>Product 599</t>
  </si>
  <si>
    <t>000-599</t>
  </si>
  <si>
    <t>Product 600</t>
  </si>
  <si>
    <t>000-600</t>
  </si>
  <si>
    <t>Product 601</t>
  </si>
  <si>
    <t>000-601</t>
  </si>
  <si>
    <t>Product 602</t>
  </si>
  <si>
    <t>000-602</t>
  </si>
  <si>
    <t>Product 603</t>
  </si>
  <si>
    <t>000-603</t>
  </si>
  <si>
    <t>Product 604</t>
  </si>
  <si>
    <t>000-604</t>
  </si>
  <si>
    <t>Product 605</t>
  </si>
  <si>
    <t>000-605</t>
  </si>
  <si>
    <t>Product 606</t>
  </si>
  <si>
    <t>000-606</t>
  </si>
  <si>
    <t>Product 607</t>
  </si>
  <si>
    <t>000-607</t>
  </si>
  <si>
    <t>Product 608</t>
  </si>
  <si>
    <t>000-608</t>
  </si>
  <si>
    <t>Product 609</t>
  </si>
  <si>
    <t>000-609</t>
  </si>
  <si>
    <t>Product 610</t>
  </si>
  <si>
    <t>000-610</t>
  </si>
  <si>
    <t>Product 611</t>
  </si>
  <si>
    <t>000-611</t>
  </si>
  <si>
    <t>Product 612</t>
  </si>
  <si>
    <t>000-612</t>
  </si>
  <si>
    <t>Product 613</t>
  </si>
  <si>
    <t>000-613</t>
  </si>
  <si>
    <t>Product 614</t>
  </si>
  <si>
    <t>000-614</t>
  </si>
  <si>
    <t>Product 615</t>
  </si>
  <si>
    <t>000-615</t>
  </si>
  <si>
    <t>Product 616</t>
  </si>
  <si>
    <t>000-616</t>
  </si>
  <si>
    <t>Product 617</t>
  </si>
  <si>
    <t>000-617</t>
  </si>
  <si>
    <t>Product 618</t>
  </si>
  <si>
    <t>000-618</t>
  </si>
  <si>
    <t>Product 619</t>
  </si>
  <si>
    <t>000-619</t>
  </si>
  <si>
    <t>Product 620</t>
  </si>
  <si>
    <t>000-620</t>
  </si>
  <si>
    <t>Product 621</t>
  </si>
  <si>
    <t>000-621</t>
  </si>
  <si>
    <t>Product 622</t>
  </si>
  <si>
    <t>000-622</t>
  </si>
  <si>
    <t>Product 623</t>
  </si>
  <si>
    <t>000-623</t>
  </si>
  <si>
    <t>Product 624</t>
  </si>
  <si>
    <t>000-624</t>
  </si>
  <si>
    <t>Product 625</t>
  </si>
  <si>
    <t>000-625</t>
  </si>
  <si>
    <t>Product 626</t>
  </si>
  <si>
    <t>000-626</t>
  </si>
  <si>
    <t>Product 627</t>
  </si>
  <si>
    <t>000-627</t>
  </si>
  <si>
    <t>Product 628</t>
  </si>
  <si>
    <t>000-628</t>
  </si>
  <si>
    <t>Product 629</t>
  </si>
  <si>
    <t>000-629</t>
  </si>
  <si>
    <t>Product 630</t>
  </si>
  <si>
    <t>000-630</t>
  </si>
  <si>
    <t>Product 631</t>
  </si>
  <si>
    <t>000-631</t>
  </si>
  <si>
    <t>Product 632</t>
  </si>
  <si>
    <t>000-632</t>
  </si>
  <si>
    <t>Product 633</t>
  </si>
  <si>
    <t>000-633</t>
  </si>
  <si>
    <t>Product 634</t>
  </si>
  <si>
    <t>000-634</t>
  </si>
  <si>
    <t>Product 635</t>
  </si>
  <si>
    <t>000-635</t>
  </si>
  <si>
    <t>Product 636</t>
  </si>
  <si>
    <t>000-636</t>
  </si>
  <si>
    <t>Product 637</t>
  </si>
  <si>
    <t>000-637</t>
  </si>
  <si>
    <t>Product 638</t>
  </si>
  <si>
    <t>000-638</t>
  </si>
  <si>
    <t>Product 639</t>
  </si>
  <si>
    <t>000-639</t>
  </si>
  <si>
    <t>Product 640</t>
  </si>
  <si>
    <t>000-640</t>
  </si>
  <si>
    <t>Product 641</t>
  </si>
  <si>
    <t>000-641</t>
  </si>
  <si>
    <t>Product 642</t>
  </si>
  <si>
    <t>000-642</t>
  </si>
  <si>
    <t>Product 643</t>
  </si>
  <si>
    <t>000-643</t>
  </si>
  <si>
    <t>Product 644</t>
  </si>
  <si>
    <t>000-644</t>
  </si>
  <si>
    <t>Product 645</t>
  </si>
  <si>
    <t>000-645</t>
  </si>
  <si>
    <t>Product 646</t>
  </si>
  <si>
    <t>000-646</t>
  </si>
  <si>
    <t>Product 647</t>
  </si>
  <si>
    <t>000-647</t>
  </si>
  <si>
    <t>Product 648</t>
  </si>
  <si>
    <t>000-648</t>
  </si>
  <si>
    <t>Product 649</t>
  </si>
  <si>
    <t>000-649</t>
  </si>
  <si>
    <t>Product 650</t>
  </si>
  <si>
    <t>000-650</t>
  </si>
  <si>
    <t>Product 651</t>
  </si>
  <si>
    <t>000-651</t>
  </si>
  <si>
    <t>Product 652</t>
  </si>
  <si>
    <t>000-652</t>
  </si>
  <si>
    <t>Product 653</t>
  </si>
  <si>
    <t>000-653</t>
  </si>
  <si>
    <t>Product 654</t>
  </si>
  <si>
    <t>000-654</t>
  </si>
  <si>
    <t>Product 655</t>
  </si>
  <si>
    <t>000-655</t>
  </si>
  <si>
    <t>Product 656</t>
  </si>
  <si>
    <t>000-656</t>
  </si>
  <si>
    <t>Product 657</t>
  </si>
  <si>
    <t>000-657</t>
  </si>
  <si>
    <t>Product 658</t>
  </si>
  <si>
    <t>000-658</t>
  </si>
  <si>
    <t>Product 659</t>
  </si>
  <si>
    <t>000-659</t>
  </si>
  <si>
    <t>Product 660</t>
  </si>
  <si>
    <t>000-660</t>
  </si>
  <si>
    <t>Product 661</t>
  </si>
  <si>
    <t>000-661</t>
  </si>
  <si>
    <t>Product 662</t>
  </si>
  <si>
    <t>000-662</t>
  </si>
  <si>
    <t>Product 663</t>
  </si>
  <si>
    <t>000-663</t>
  </si>
  <si>
    <t>Product 664</t>
  </si>
  <si>
    <t>000-664</t>
  </si>
  <si>
    <t>Product 665</t>
  </si>
  <si>
    <t>000-665</t>
  </si>
  <si>
    <t>Product 666</t>
  </si>
  <si>
    <t>000-666</t>
  </si>
  <si>
    <t>Product 667</t>
  </si>
  <si>
    <t>000-667</t>
  </si>
  <si>
    <t>Product 668</t>
  </si>
  <si>
    <t>000-668</t>
  </si>
  <si>
    <t>Product 669</t>
  </si>
  <si>
    <t>000-669</t>
  </si>
  <si>
    <t>Product 670</t>
  </si>
  <si>
    <t>000-670</t>
  </si>
  <si>
    <t>Product 671</t>
  </si>
  <si>
    <t>000-671</t>
  </si>
  <si>
    <t>Product 672</t>
  </si>
  <si>
    <t>000-672</t>
  </si>
  <si>
    <t>Product 673</t>
  </si>
  <si>
    <t>000-673</t>
  </si>
  <si>
    <t>Product 674</t>
  </si>
  <si>
    <t>000-674</t>
  </si>
  <si>
    <t>Product 675</t>
  </si>
  <si>
    <t>000-675</t>
  </si>
  <si>
    <t>Product 676</t>
  </si>
  <si>
    <t>000-676</t>
  </si>
  <si>
    <t>Product 677</t>
  </si>
  <si>
    <t>000-677</t>
  </si>
  <si>
    <t>Product 678</t>
  </si>
  <si>
    <t>000-678</t>
  </si>
  <si>
    <t>Product 679</t>
  </si>
  <si>
    <t>000-679</t>
  </si>
  <si>
    <t>Product 680</t>
  </si>
  <si>
    <t>000-680</t>
  </si>
  <si>
    <t>Product 681</t>
  </si>
  <si>
    <t>000-681</t>
  </si>
  <si>
    <t>Product 682</t>
  </si>
  <si>
    <t>000-682</t>
  </si>
  <si>
    <t>Product 683</t>
  </si>
  <si>
    <t>000-683</t>
  </si>
  <si>
    <t>Product 684</t>
  </si>
  <si>
    <t>000-684</t>
  </si>
  <si>
    <t>Product 685</t>
  </si>
  <si>
    <t>000-685</t>
  </si>
  <si>
    <t>Product 686</t>
  </si>
  <si>
    <t>000-686</t>
  </si>
  <si>
    <t>Product 687</t>
  </si>
  <si>
    <t>000-687</t>
  </si>
  <si>
    <t>Product 688</t>
  </si>
  <si>
    <t>000-688</t>
  </si>
  <si>
    <t>Product 689</t>
  </si>
  <si>
    <t>000-689</t>
  </si>
  <si>
    <t>Product 690</t>
  </si>
  <si>
    <t>000-690</t>
  </si>
  <si>
    <t>Product 691</t>
  </si>
  <si>
    <t>000-691</t>
  </si>
  <si>
    <t>Product 692</t>
  </si>
  <si>
    <t>000-692</t>
  </si>
  <si>
    <t>Product 693</t>
  </si>
  <si>
    <t>000-693</t>
  </si>
  <si>
    <t>Product 694</t>
  </si>
  <si>
    <t>000-694</t>
  </si>
  <si>
    <t>Product 695</t>
  </si>
  <si>
    <t>000-695</t>
  </si>
  <si>
    <t>Product 696</t>
  </si>
  <si>
    <t>000-696</t>
  </si>
  <si>
    <t>Product 697</t>
  </si>
  <si>
    <t>000-697</t>
  </si>
  <si>
    <t>Product 698</t>
  </si>
  <si>
    <t>000-698</t>
  </si>
  <si>
    <t>Product 699</t>
  </si>
  <si>
    <t>000-699</t>
  </si>
  <si>
    <t>Product 700</t>
  </si>
  <si>
    <t>000-700</t>
  </si>
  <si>
    <t>Product 701</t>
  </si>
  <si>
    <t>000-701</t>
  </si>
  <si>
    <t>Product 702</t>
  </si>
  <si>
    <t>000-702</t>
  </si>
  <si>
    <t>Product 703</t>
  </si>
  <si>
    <t>000-703</t>
  </si>
  <si>
    <t>Product 704</t>
  </si>
  <si>
    <t>000-704</t>
  </si>
  <si>
    <t>Product 705</t>
  </si>
  <si>
    <t>000-705</t>
  </si>
  <si>
    <t>Product 706</t>
  </si>
  <si>
    <t>000-706</t>
  </si>
  <si>
    <t>Product 707</t>
  </si>
  <si>
    <t>000-707</t>
  </si>
  <si>
    <t>Product 708</t>
  </si>
  <si>
    <t>000-708</t>
  </si>
  <si>
    <t>Product 709</t>
  </si>
  <si>
    <t>000-709</t>
  </si>
  <si>
    <t>Product 710</t>
  </si>
  <si>
    <t>000-710</t>
  </si>
  <si>
    <t>Product 711</t>
  </si>
  <si>
    <t>000-711</t>
  </si>
  <si>
    <t>Product 712</t>
  </si>
  <si>
    <t>000-712</t>
  </si>
  <si>
    <t>Product 713</t>
  </si>
  <si>
    <t>000-713</t>
  </si>
  <si>
    <t>Product 714</t>
  </si>
  <si>
    <t>000-714</t>
  </si>
  <si>
    <t>Product 715</t>
  </si>
  <si>
    <t>000-715</t>
  </si>
  <si>
    <t>Product 716</t>
  </si>
  <si>
    <t>000-716</t>
  </si>
  <si>
    <t>Product 717</t>
  </si>
  <si>
    <t>000-717</t>
  </si>
  <si>
    <t>Product 718</t>
  </si>
  <si>
    <t>000-718</t>
  </si>
  <si>
    <t>Product 719</t>
  </si>
  <si>
    <t>000-719</t>
  </si>
  <si>
    <t>Product 720</t>
  </si>
  <si>
    <t>000-720</t>
  </si>
  <si>
    <t>Product 721</t>
  </si>
  <si>
    <t>000-721</t>
  </si>
  <si>
    <t>Product 722</t>
  </si>
  <si>
    <t>000-722</t>
  </si>
  <si>
    <t>Product 723</t>
  </si>
  <si>
    <t>000-723</t>
  </si>
  <si>
    <t>Product 724</t>
  </si>
  <si>
    <t>000-724</t>
  </si>
  <si>
    <t>Product 725</t>
  </si>
  <si>
    <t>000-725</t>
  </si>
  <si>
    <t>Product 726</t>
  </si>
  <si>
    <t>000-726</t>
  </si>
  <si>
    <t>Product 727</t>
  </si>
  <si>
    <t>000-727</t>
  </si>
  <si>
    <t>Product 728</t>
  </si>
  <si>
    <t>000-728</t>
  </si>
  <si>
    <t>Product 729</t>
  </si>
  <si>
    <t>000-729</t>
  </si>
  <si>
    <t>Product 730</t>
  </si>
  <si>
    <t>000-730</t>
  </si>
  <si>
    <t>Product 731</t>
  </si>
  <si>
    <t>000-731</t>
  </si>
  <si>
    <t>Product 732</t>
  </si>
  <si>
    <t>000-732</t>
  </si>
  <si>
    <t>Product 733</t>
  </si>
  <si>
    <t>000-733</t>
  </si>
  <si>
    <t>Product 734</t>
  </si>
  <si>
    <t>000-734</t>
  </si>
  <si>
    <t>Product 735</t>
  </si>
  <si>
    <t>000-735</t>
  </si>
  <si>
    <t>Product 736</t>
  </si>
  <si>
    <t>000-736</t>
  </si>
  <si>
    <t>Product 737</t>
  </si>
  <si>
    <t>000-737</t>
  </si>
  <si>
    <t>Product 738</t>
  </si>
  <si>
    <t>000-738</t>
  </si>
  <si>
    <t>Product 739</t>
  </si>
  <si>
    <t>000-739</t>
  </si>
  <si>
    <t>Product 740</t>
  </si>
  <si>
    <t>000-740</t>
  </si>
  <si>
    <t>Product 741</t>
  </si>
  <si>
    <t>000-741</t>
  </si>
  <si>
    <t>Product 742</t>
  </si>
  <si>
    <t>000-742</t>
  </si>
  <si>
    <t>Product 743</t>
  </si>
  <si>
    <t>000-743</t>
  </si>
  <si>
    <t>Product 744</t>
  </si>
  <si>
    <t>000-744</t>
  </si>
  <si>
    <t>Product 745</t>
  </si>
  <si>
    <t>000-745</t>
  </si>
  <si>
    <t>Product 746</t>
  </si>
  <si>
    <t>000-746</t>
  </si>
  <si>
    <t>Product 747</t>
  </si>
  <si>
    <t>000-747</t>
  </si>
  <si>
    <t>Product 748</t>
  </si>
  <si>
    <t>000-748</t>
  </si>
  <si>
    <t>Product 749</t>
  </si>
  <si>
    <t>000-749</t>
  </si>
  <si>
    <t>Product 750</t>
  </si>
  <si>
    <t>000-750</t>
  </si>
  <si>
    <t>Product 751</t>
  </si>
  <si>
    <t>000-751</t>
  </si>
  <si>
    <t>Product 752</t>
  </si>
  <si>
    <t>000-752</t>
  </si>
  <si>
    <t>Product 753</t>
  </si>
  <si>
    <t>000-753</t>
  </si>
  <si>
    <t>Product 754</t>
  </si>
  <si>
    <t>000-754</t>
  </si>
  <si>
    <t>Product 755</t>
  </si>
  <si>
    <t>000-755</t>
  </si>
  <si>
    <t>Product 756</t>
  </si>
  <si>
    <t>000-756</t>
  </si>
  <si>
    <t>Product 757</t>
  </si>
  <si>
    <t>000-757</t>
  </si>
  <si>
    <t>Product 758</t>
  </si>
  <si>
    <t>000-758</t>
  </si>
  <si>
    <t>Product 759</t>
  </si>
  <si>
    <t>000-759</t>
  </si>
  <si>
    <t>Product 760</t>
  </si>
  <si>
    <t>000-760</t>
  </si>
  <si>
    <t>Product 761</t>
  </si>
  <si>
    <t>000-761</t>
  </si>
  <si>
    <t>Product 762</t>
  </si>
  <si>
    <t>000-762</t>
  </si>
  <si>
    <t>Product 763</t>
  </si>
  <si>
    <t>000-763</t>
  </si>
  <si>
    <t>Product 764</t>
  </si>
  <si>
    <t>000-764</t>
  </si>
  <si>
    <t>Product 765</t>
  </si>
  <si>
    <t>000-765</t>
  </si>
  <si>
    <t>Product 766</t>
  </si>
  <si>
    <t>000-766</t>
  </si>
  <si>
    <t>Product 767</t>
  </si>
  <si>
    <t>000-767</t>
  </si>
  <si>
    <t>Product 768</t>
  </si>
  <si>
    <t>000-768</t>
  </si>
  <si>
    <t>Product 769</t>
  </si>
  <si>
    <t>000-769</t>
  </si>
  <si>
    <t>Product 770</t>
  </si>
  <si>
    <t>000-770</t>
  </si>
  <si>
    <t>Product 771</t>
  </si>
  <si>
    <t>000-771</t>
  </si>
  <si>
    <t>Product 772</t>
  </si>
  <si>
    <t>000-772</t>
  </si>
  <si>
    <t>Product 773</t>
  </si>
  <si>
    <t>000-773</t>
  </si>
  <si>
    <t>Product 774</t>
  </si>
  <si>
    <t>000-774</t>
  </si>
  <si>
    <t>Product 775</t>
  </si>
  <si>
    <t>000-775</t>
  </si>
  <si>
    <t>Product 776</t>
  </si>
  <si>
    <t>000-776</t>
  </si>
  <si>
    <t>Product 777</t>
  </si>
  <si>
    <t>000-777</t>
  </si>
  <si>
    <t>Product 778</t>
  </si>
  <si>
    <t>000-778</t>
  </si>
  <si>
    <t>Product 779</t>
  </si>
  <si>
    <t>000-779</t>
  </si>
  <si>
    <t>Product 780</t>
  </si>
  <si>
    <t>000-780</t>
  </si>
  <si>
    <t>Product 781</t>
  </si>
  <si>
    <t>000-781</t>
  </si>
  <si>
    <t>Product 782</t>
  </si>
  <si>
    <t>000-782</t>
  </si>
  <si>
    <t>Product 783</t>
  </si>
  <si>
    <t>000-783</t>
  </si>
  <si>
    <t>Product 784</t>
  </si>
  <si>
    <t>000-784</t>
  </si>
  <si>
    <t>Product 785</t>
  </si>
  <si>
    <t>000-785</t>
  </si>
  <si>
    <t>Product 786</t>
  </si>
  <si>
    <t>000-786</t>
  </si>
  <si>
    <t>Product 787</t>
  </si>
  <si>
    <t>000-787</t>
  </si>
  <si>
    <t>Product 788</t>
  </si>
  <si>
    <t>000-788</t>
  </si>
  <si>
    <t>Product 789</t>
  </si>
  <si>
    <t>000-789</t>
  </si>
  <si>
    <t>Product 790</t>
  </si>
  <si>
    <t>000-790</t>
  </si>
  <si>
    <t>Product 791</t>
  </si>
  <si>
    <t>000-791</t>
  </si>
  <si>
    <t>Product 792</t>
  </si>
  <si>
    <t>000-792</t>
  </si>
  <si>
    <t>Product 793</t>
  </si>
  <si>
    <t>000-793</t>
  </si>
  <si>
    <t>Product 794</t>
  </si>
  <si>
    <t>000-794</t>
  </si>
  <si>
    <t>Product 795</t>
  </si>
  <si>
    <t>000-795</t>
  </si>
  <si>
    <t>Product 796</t>
  </si>
  <si>
    <t>000-796</t>
  </si>
  <si>
    <t>Product 797</t>
  </si>
  <si>
    <t>000-797</t>
  </si>
  <si>
    <t>Product 798</t>
  </si>
  <si>
    <t>000-798</t>
  </si>
  <si>
    <t>Product 799</t>
  </si>
  <si>
    <t>000-799</t>
  </si>
  <si>
    <t>Product 800</t>
  </si>
  <si>
    <t>000-800</t>
  </si>
  <si>
    <t>Product 801</t>
  </si>
  <si>
    <t>000-801</t>
  </si>
  <si>
    <t>Product 802</t>
  </si>
  <si>
    <t>000-802</t>
  </si>
  <si>
    <t>Product 803</t>
  </si>
  <si>
    <t>000-803</t>
  </si>
  <si>
    <t>Product 804</t>
  </si>
  <si>
    <t>000-804</t>
  </si>
  <si>
    <t>Product 805</t>
  </si>
  <si>
    <t>000-805</t>
  </si>
  <si>
    <t>Product 806</t>
  </si>
  <si>
    <t>000-806</t>
  </si>
  <si>
    <t>Product 807</t>
  </si>
  <si>
    <t>000-807</t>
  </si>
  <si>
    <t>Product 808</t>
  </si>
  <si>
    <t>000-808</t>
  </si>
  <si>
    <t>Product 809</t>
  </si>
  <si>
    <t>000-809</t>
  </si>
  <si>
    <t>Product 810</t>
  </si>
  <si>
    <t>000-810</t>
  </si>
  <si>
    <t>Product 811</t>
  </si>
  <si>
    <t>000-811</t>
  </si>
  <si>
    <t>Product 812</t>
  </si>
  <si>
    <t>000-812</t>
  </si>
  <si>
    <t>Product 813</t>
  </si>
  <si>
    <t>000-813</t>
  </si>
  <si>
    <t>Product 814</t>
  </si>
  <si>
    <t>000-814</t>
  </si>
  <si>
    <t>Product 815</t>
  </si>
  <si>
    <t>000-815</t>
  </si>
  <si>
    <t>Product 816</t>
  </si>
  <si>
    <t>000-816</t>
  </si>
  <si>
    <t>Product 817</t>
  </si>
  <si>
    <t>000-817</t>
  </si>
  <si>
    <t>Product 818</t>
  </si>
  <si>
    <t>000-818</t>
  </si>
  <si>
    <t>Product 819</t>
  </si>
  <si>
    <t>000-819</t>
  </si>
  <si>
    <t>Product 820</t>
  </si>
  <si>
    <t>000-820</t>
  </si>
  <si>
    <t>Product 821</t>
  </si>
  <si>
    <t>000-821</t>
  </si>
  <si>
    <t>Product 822</t>
  </si>
  <si>
    <t>000-822</t>
  </si>
  <si>
    <t>Product 823</t>
  </si>
  <si>
    <t>000-823</t>
  </si>
  <si>
    <t>Product 824</t>
  </si>
  <si>
    <t>000-824</t>
  </si>
  <si>
    <t>Product 825</t>
  </si>
  <si>
    <t>000-825</t>
  </si>
  <si>
    <t>Product 826</t>
  </si>
  <si>
    <t>000-826</t>
  </si>
  <si>
    <t>Product 827</t>
  </si>
  <si>
    <t>000-827</t>
  </si>
  <si>
    <t>Product 828</t>
  </si>
  <si>
    <t>000-828</t>
  </si>
  <si>
    <t>Product 829</t>
  </si>
  <si>
    <t>000-829</t>
  </si>
  <si>
    <t>Product 830</t>
  </si>
  <si>
    <t>000-830</t>
  </si>
  <si>
    <t>Product 831</t>
  </si>
  <si>
    <t>000-831</t>
  </si>
  <si>
    <t>Product 832</t>
  </si>
  <si>
    <t>000-832</t>
  </si>
  <si>
    <t>Product 833</t>
  </si>
  <si>
    <t>000-833</t>
  </si>
  <si>
    <t>Product 834</t>
  </si>
  <si>
    <t>000-834</t>
  </si>
  <si>
    <t>Product 835</t>
  </si>
  <si>
    <t>000-835</t>
  </si>
  <si>
    <t>Product 836</t>
  </si>
  <si>
    <t>000-836</t>
  </si>
  <si>
    <t>Product 837</t>
  </si>
  <si>
    <t>000-837</t>
  </si>
  <si>
    <t>Product 838</t>
  </si>
  <si>
    <t>000-838</t>
  </si>
  <si>
    <t>Product 839</t>
  </si>
  <si>
    <t>000-839</t>
  </si>
  <si>
    <t>Product 840</t>
  </si>
  <si>
    <t>000-840</t>
  </si>
  <si>
    <t>Product 841</t>
  </si>
  <si>
    <t>000-841</t>
  </si>
  <si>
    <t>Product 842</t>
  </si>
  <si>
    <t>000-842</t>
  </si>
  <si>
    <t>Product 843</t>
  </si>
  <si>
    <t>000-843</t>
  </si>
  <si>
    <t>Product 844</t>
  </si>
  <si>
    <t>000-844</t>
  </si>
  <si>
    <t>Product 845</t>
  </si>
  <si>
    <t>000-845</t>
  </si>
  <si>
    <t>Product 846</t>
  </si>
  <si>
    <t>000-846</t>
  </si>
  <si>
    <t>Product 847</t>
  </si>
  <si>
    <t>000-847</t>
  </si>
  <si>
    <t>Product 848</t>
  </si>
  <si>
    <t>000-848</t>
  </si>
  <si>
    <t>Product 849</t>
  </si>
  <si>
    <t>000-849</t>
  </si>
  <si>
    <t>Product 850</t>
  </si>
  <si>
    <t>000-850</t>
  </si>
  <si>
    <t>Product 851</t>
  </si>
  <si>
    <t>000-851</t>
  </si>
  <si>
    <t>Product 852</t>
  </si>
  <si>
    <t>000-852</t>
  </si>
  <si>
    <t>Product 853</t>
  </si>
  <si>
    <t>000-853</t>
  </si>
  <si>
    <t>Product 854</t>
  </si>
  <si>
    <t>000-854</t>
  </si>
  <si>
    <t>Product 855</t>
  </si>
  <si>
    <t>000-855</t>
  </si>
  <si>
    <t>Product 856</t>
  </si>
  <si>
    <t>000-856</t>
  </si>
  <si>
    <t>Product 857</t>
  </si>
  <si>
    <t>000-857</t>
  </si>
  <si>
    <t>Product 858</t>
  </si>
  <si>
    <t>000-858</t>
  </si>
  <si>
    <t>Product 859</t>
  </si>
  <si>
    <t>000-859</t>
  </si>
  <si>
    <t>Product 860</t>
  </si>
  <si>
    <t>000-860</t>
  </si>
  <si>
    <t>Product 861</t>
  </si>
  <si>
    <t>000-861</t>
  </si>
  <si>
    <t>Product 862</t>
  </si>
  <si>
    <t>000-862</t>
  </si>
  <si>
    <t>Product 863</t>
  </si>
  <si>
    <t>000-863</t>
  </si>
  <si>
    <t>Product 864</t>
  </si>
  <si>
    <t>000-864</t>
  </si>
  <si>
    <t>Product 865</t>
  </si>
  <si>
    <t>000-865</t>
  </si>
  <si>
    <t>Product 866</t>
  </si>
  <si>
    <t>000-866</t>
  </si>
  <si>
    <t>Product 867</t>
  </si>
  <si>
    <t>000-867</t>
  </si>
  <si>
    <t>Product 868</t>
  </si>
  <si>
    <t>000-868</t>
  </si>
  <si>
    <t>Product 869</t>
  </si>
  <si>
    <t>000-869</t>
  </si>
  <si>
    <t>Product 870</t>
  </si>
  <si>
    <t>000-870</t>
  </si>
  <si>
    <t>Product 871</t>
  </si>
  <si>
    <t>000-871</t>
  </si>
  <si>
    <t>Product 872</t>
  </si>
  <si>
    <t>000-872</t>
  </si>
  <si>
    <t>Product 873</t>
  </si>
  <si>
    <t>000-873</t>
  </si>
  <si>
    <t>Product 874</t>
  </si>
  <si>
    <t>000-874</t>
  </si>
  <si>
    <t>Product 875</t>
  </si>
  <si>
    <t>000-875</t>
  </si>
  <si>
    <t>Product 876</t>
  </si>
  <si>
    <t>000-876</t>
  </si>
  <si>
    <t>Product 877</t>
  </si>
  <si>
    <t>000-877</t>
  </si>
  <si>
    <t>Product 878</t>
  </si>
  <si>
    <t>000-878</t>
  </si>
  <si>
    <t>Product 879</t>
  </si>
  <si>
    <t>000-879</t>
  </si>
  <si>
    <t>Product 880</t>
  </si>
  <si>
    <t>000-880</t>
  </si>
  <si>
    <t>Product 881</t>
  </si>
  <si>
    <t>000-881</t>
  </si>
  <si>
    <t>Product 882</t>
  </si>
  <si>
    <t>000-882</t>
  </si>
  <si>
    <t>Product 883</t>
  </si>
  <si>
    <t>000-883</t>
  </si>
  <si>
    <t>Product 884</t>
  </si>
  <si>
    <t>000-884</t>
  </si>
  <si>
    <t>Product 885</t>
  </si>
  <si>
    <t>000-885</t>
  </si>
  <si>
    <t>Product 886</t>
  </si>
  <si>
    <t>000-886</t>
  </si>
  <si>
    <t>Product 887</t>
  </si>
  <si>
    <t>000-887</t>
  </si>
  <si>
    <t>Product 888</t>
  </si>
  <si>
    <t>000-888</t>
  </si>
  <si>
    <t>Product 889</t>
  </si>
  <si>
    <t>000-889</t>
  </si>
  <si>
    <t>Product 890</t>
  </si>
  <si>
    <t>000-890</t>
  </si>
  <si>
    <t>Product 891</t>
  </si>
  <si>
    <t>000-891</t>
  </si>
  <si>
    <t>Product 892</t>
  </si>
  <si>
    <t>000-892</t>
  </si>
  <si>
    <t>Product 893</t>
  </si>
  <si>
    <t>000-893</t>
  </si>
  <si>
    <t>Product 894</t>
  </si>
  <si>
    <t>000-894</t>
  </si>
  <si>
    <t>Product 895</t>
  </si>
  <si>
    <t>000-895</t>
  </si>
  <si>
    <t>Product 896</t>
  </si>
  <si>
    <t>000-896</t>
  </si>
  <si>
    <t>Product 897</t>
  </si>
  <si>
    <t>000-897</t>
  </si>
  <si>
    <t>Product 898</t>
  </si>
  <si>
    <t>000-898</t>
  </si>
  <si>
    <t>Product 899</t>
  </si>
  <si>
    <t>000-899</t>
  </si>
  <si>
    <t>Product 900</t>
  </si>
  <si>
    <t>000-900</t>
  </si>
  <si>
    <t>Product 901</t>
  </si>
  <si>
    <t>000-901</t>
  </si>
  <si>
    <t>Product 902</t>
  </si>
  <si>
    <t>000-902</t>
  </si>
  <si>
    <t>Product 903</t>
  </si>
  <si>
    <t>000-903</t>
  </si>
  <si>
    <t>Product 904</t>
  </si>
  <si>
    <t>000-904</t>
  </si>
  <si>
    <t>Product 905</t>
  </si>
  <si>
    <t>000-905</t>
  </si>
  <si>
    <t>Product 906</t>
  </si>
  <si>
    <t>000-906</t>
  </si>
  <si>
    <t>Product 907</t>
  </si>
  <si>
    <t>000-907</t>
  </si>
  <si>
    <t>Product 908</t>
  </si>
  <si>
    <t>000-908</t>
  </si>
  <si>
    <t>Product 909</t>
  </si>
  <si>
    <t>000-909</t>
  </si>
  <si>
    <t>Product 910</t>
  </si>
  <si>
    <t>000-910</t>
  </si>
  <si>
    <t>Product 911</t>
  </si>
  <si>
    <t>000-911</t>
  </si>
  <si>
    <t>Product 912</t>
  </si>
  <si>
    <t>000-912</t>
  </si>
  <si>
    <t>Product 913</t>
  </si>
  <si>
    <t>000-913</t>
  </si>
  <si>
    <t>Product 914</t>
  </si>
  <si>
    <t>000-914</t>
  </si>
  <si>
    <t>Product 915</t>
  </si>
  <si>
    <t>000-915</t>
  </si>
  <si>
    <t>Product 916</t>
  </si>
  <si>
    <t>000-916</t>
  </si>
  <si>
    <t>Product 917</t>
  </si>
  <si>
    <t>000-917</t>
  </si>
  <si>
    <t>Product 918</t>
  </si>
  <si>
    <t>000-918</t>
  </si>
  <si>
    <t>Product 919</t>
  </si>
  <si>
    <t>000-919</t>
  </si>
  <si>
    <t>Product 920</t>
  </si>
  <si>
    <t>000-920</t>
  </si>
  <si>
    <t>Product 921</t>
  </si>
  <si>
    <t>000-921</t>
  </si>
  <si>
    <t>Product 922</t>
  </si>
  <si>
    <t>000-922</t>
  </si>
  <si>
    <t>Product 923</t>
  </si>
  <si>
    <t>000-923</t>
  </si>
  <si>
    <t>Product 924</t>
  </si>
  <si>
    <t>000-924</t>
  </si>
  <si>
    <t>Product 925</t>
  </si>
  <si>
    <t>000-925</t>
  </si>
  <si>
    <t>Product 926</t>
  </si>
  <si>
    <t>000-926</t>
  </si>
  <si>
    <t>Product 927</t>
  </si>
  <si>
    <t>000-927</t>
  </si>
  <si>
    <t>Product 928</t>
  </si>
  <si>
    <t>000-928</t>
  </si>
  <si>
    <t>Product 929</t>
  </si>
  <si>
    <t>000-929</t>
  </si>
  <si>
    <t>Product 930</t>
  </si>
  <si>
    <t>000-930</t>
  </si>
  <si>
    <t>Product 931</t>
  </si>
  <si>
    <t>000-931</t>
  </si>
  <si>
    <t>Product 932</t>
  </si>
  <si>
    <t>000-932</t>
  </si>
  <si>
    <t>Product 933</t>
  </si>
  <si>
    <t>000-933</t>
  </si>
  <si>
    <t>Product 934</t>
  </si>
  <si>
    <t>000-934</t>
  </si>
  <si>
    <t>Product 935</t>
  </si>
  <si>
    <t>000-935</t>
  </si>
  <si>
    <t>Product 936</t>
  </si>
  <si>
    <t>000-936</t>
  </si>
  <si>
    <t>Product 937</t>
  </si>
  <si>
    <t>000-937</t>
  </si>
  <si>
    <t>Product 938</t>
  </si>
  <si>
    <t>000-938</t>
  </si>
  <si>
    <t>Product 939</t>
  </si>
  <si>
    <t>000-939</t>
  </si>
  <si>
    <t>Product 940</t>
  </si>
  <si>
    <t>000-940</t>
  </si>
  <si>
    <t>Product 941</t>
  </si>
  <si>
    <t>000-941</t>
  </si>
  <si>
    <t>Product 942</t>
  </si>
  <si>
    <t>000-942</t>
  </si>
  <si>
    <t>Product 943</t>
  </si>
  <si>
    <t>000-943</t>
  </si>
  <si>
    <t>Product 944</t>
  </si>
  <si>
    <t>000-944</t>
  </si>
  <si>
    <t>Product 945</t>
  </si>
  <si>
    <t>000-945</t>
  </si>
  <si>
    <t>Product 946</t>
  </si>
  <si>
    <t>000-946</t>
  </si>
  <si>
    <t>Product 947</t>
  </si>
  <si>
    <t>000-947</t>
  </si>
  <si>
    <t>Product 948</t>
  </si>
  <si>
    <t>000-948</t>
  </si>
  <si>
    <t>Product 949</t>
  </si>
  <si>
    <t>000-949</t>
  </si>
  <si>
    <t>Product 950</t>
  </si>
  <si>
    <t>000-950</t>
  </si>
  <si>
    <t>Product 951</t>
  </si>
  <si>
    <t>000-951</t>
  </si>
  <si>
    <t>Product 952</t>
  </si>
  <si>
    <t>000-952</t>
  </si>
  <si>
    <t>Product 953</t>
  </si>
  <si>
    <t>000-953</t>
  </si>
  <si>
    <t>Product 954</t>
  </si>
  <si>
    <t>000-954</t>
  </si>
  <si>
    <t>Product 955</t>
  </si>
  <si>
    <t>000-955</t>
  </si>
  <si>
    <t>Product 956</t>
  </si>
  <si>
    <t>000-956</t>
  </si>
  <si>
    <t>Product 957</t>
  </si>
  <si>
    <t>000-957</t>
  </si>
  <si>
    <t>Product 958</t>
  </si>
  <si>
    <t>000-958</t>
  </si>
  <si>
    <t>Product 959</t>
  </si>
  <si>
    <t>000-959</t>
  </si>
  <si>
    <t>Product 960</t>
  </si>
  <si>
    <t>000-960</t>
  </si>
  <si>
    <t>Product 961</t>
  </si>
  <si>
    <t>000-961</t>
  </si>
  <si>
    <t>Product 962</t>
  </si>
  <si>
    <t>000-962</t>
  </si>
  <si>
    <t>Product 963</t>
  </si>
  <si>
    <t>000-963</t>
  </si>
  <si>
    <t>Product 964</t>
  </si>
  <si>
    <t>000-964</t>
  </si>
  <si>
    <t>Product 965</t>
  </si>
  <si>
    <t>000-965</t>
  </si>
  <si>
    <t>Product 966</t>
  </si>
  <si>
    <t>000-966</t>
  </si>
  <si>
    <t>Product 967</t>
  </si>
  <si>
    <t>000-967</t>
  </si>
  <si>
    <t>Product 968</t>
  </si>
  <si>
    <t>000-968</t>
  </si>
  <si>
    <t>Product 969</t>
  </si>
  <si>
    <t>000-969</t>
  </si>
  <si>
    <t>Product 970</t>
  </si>
  <si>
    <t>000-970</t>
  </si>
  <si>
    <t>Product 971</t>
  </si>
  <si>
    <t>000-971</t>
  </si>
  <si>
    <t>Product 972</t>
  </si>
  <si>
    <t>000-972</t>
  </si>
  <si>
    <t>Product 973</t>
  </si>
  <si>
    <t>000-973</t>
  </si>
  <si>
    <t>Product 974</t>
  </si>
  <si>
    <t>000-974</t>
  </si>
  <si>
    <t>Product 975</t>
  </si>
  <si>
    <t>000-975</t>
  </si>
  <si>
    <t>Product 976</t>
  </si>
  <si>
    <t>000-976</t>
  </si>
  <si>
    <t>Product 977</t>
  </si>
  <si>
    <t>000-977</t>
  </si>
  <si>
    <t>Product 978</t>
  </si>
  <si>
    <t>000-978</t>
  </si>
  <si>
    <t>Product 979</t>
  </si>
  <si>
    <t>000-979</t>
  </si>
  <si>
    <t>Product 980</t>
  </si>
  <si>
    <t>000-980</t>
  </si>
  <si>
    <t>Product 981</t>
  </si>
  <si>
    <t>000-981</t>
  </si>
  <si>
    <t>Product 982</t>
  </si>
  <si>
    <t>000-982</t>
  </si>
  <si>
    <t>Product 983</t>
  </si>
  <si>
    <t>000-983</t>
  </si>
  <si>
    <t>Product 984</t>
  </si>
  <si>
    <t>000-984</t>
  </si>
  <si>
    <t>Product 985</t>
  </si>
  <si>
    <t>000-985</t>
  </si>
  <si>
    <t>Product 986</t>
  </si>
  <si>
    <t>000-986</t>
  </si>
  <si>
    <t>Product 987</t>
  </si>
  <si>
    <t>000-987</t>
  </si>
  <si>
    <t>Product 988</t>
  </si>
  <si>
    <t>000-988</t>
  </si>
  <si>
    <t>Product 989</t>
  </si>
  <si>
    <t>000-989</t>
  </si>
  <si>
    <t>Product 990</t>
  </si>
  <si>
    <t>000-990</t>
  </si>
  <si>
    <t>Product 991</t>
  </si>
  <si>
    <t>000-991</t>
  </si>
  <si>
    <t>Product 992</t>
  </si>
  <si>
    <t>000-992</t>
  </si>
  <si>
    <t>Product 993</t>
  </si>
  <si>
    <t>000-993</t>
  </si>
  <si>
    <t>Product 994</t>
  </si>
  <si>
    <t>000-994</t>
  </si>
  <si>
    <t>Product 995</t>
  </si>
  <si>
    <t>000-995</t>
  </si>
  <si>
    <t>Product 996</t>
  </si>
  <si>
    <t>000-996</t>
  </si>
  <si>
    <t>Product 997</t>
  </si>
  <si>
    <t>000-997</t>
  </si>
  <si>
    <t>Product 998</t>
  </si>
  <si>
    <t>000-998</t>
  </si>
  <si>
    <t>Product 999</t>
  </si>
  <si>
    <t>000-999</t>
  </si>
  <si>
    <t>Product 1000</t>
  </si>
  <si>
    <t>001-000</t>
  </si>
  <si>
    <t>Product 1001</t>
  </si>
  <si>
    <t>001-001</t>
  </si>
  <si>
    <t>Product 1002</t>
  </si>
  <si>
    <t>001-002</t>
  </si>
  <si>
    <t>Product 1003</t>
  </si>
  <si>
    <t>001-003</t>
  </si>
  <si>
    <t>Product 1004</t>
  </si>
  <si>
    <t>001-004</t>
  </si>
  <si>
    <t>Product 1005</t>
  </si>
  <si>
    <t>001-005</t>
  </si>
  <si>
    <t>Product 1006</t>
  </si>
  <si>
    <t>001-006</t>
  </si>
  <si>
    <t>Product 1007</t>
  </si>
  <si>
    <t>001-007</t>
  </si>
  <si>
    <t>Product 1008</t>
  </si>
  <si>
    <t>001-008</t>
  </si>
  <si>
    <t>Product 1009</t>
  </si>
  <si>
    <t>001-009</t>
  </si>
  <si>
    <t>Product 1010</t>
  </si>
  <si>
    <t>001-010</t>
  </si>
  <si>
    <t>Product 1011</t>
  </si>
  <si>
    <t>001-011</t>
  </si>
  <si>
    <t>Product 1012</t>
  </si>
  <si>
    <t>001-012</t>
  </si>
  <si>
    <t>Product 1013</t>
  </si>
  <si>
    <t>001-013</t>
  </si>
  <si>
    <t>Product 1014</t>
  </si>
  <si>
    <t>001-014</t>
  </si>
  <si>
    <t>Product 1015</t>
  </si>
  <si>
    <t>001-015</t>
  </si>
  <si>
    <t>Product 1016</t>
  </si>
  <si>
    <t>001-016</t>
  </si>
  <si>
    <t>Product 1017</t>
  </si>
  <si>
    <t>001-017</t>
  </si>
  <si>
    <t>Product 1018</t>
  </si>
  <si>
    <t>001-018</t>
  </si>
  <si>
    <t>Product 1019</t>
  </si>
  <si>
    <t>001-019</t>
  </si>
  <si>
    <t>Product 1020</t>
  </si>
  <si>
    <t>001-020</t>
  </si>
  <si>
    <t>Product 1021</t>
  </si>
  <si>
    <t>001-021</t>
  </si>
  <si>
    <t>Product 1022</t>
  </si>
  <si>
    <t>001-022</t>
  </si>
  <si>
    <t>Product 1023</t>
  </si>
  <si>
    <t>001-023</t>
  </si>
  <si>
    <t>Product 1024</t>
  </si>
  <si>
    <t>001-024</t>
  </si>
  <si>
    <t>Product 1025</t>
  </si>
  <si>
    <t>001-025</t>
  </si>
  <si>
    <t>Product 1026</t>
  </si>
  <si>
    <t>001-026</t>
  </si>
  <si>
    <t>Product 1027</t>
  </si>
  <si>
    <t>001-027</t>
  </si>
  <si>
    <t>Product 1028</t>
  </si>
  <si>
    <t>001-028</t>
  </si>
  <si>
    <t>Product 1029</t>
  </si>
  <si>
    <t>001-029</t>
  </si>
  <si>
    <t>Product 1030</t>
  </si>
  <si>
    <t>001-030</t>
  </si>
  <si>
    <t>Product 1031</t>
  </si>
  <si>
    <t>001-031</t>
  </si>
  <si>
    <t>Product 1032</t>
  </si>
  <si>
    <t>001-032</t>
  </si>
  <si>
    <t>Product 1033</t>
  </si>
  <si>
    <t>001-033</t>
  </si>
  <si>
    <t>Product 1034</t>
  </si>
  <si>
    <t>001-034</t>
  </si>
  <si>
    <t>Product 1035</t>
  </si>
  <si>
    <t>001-035</t>
  </si>
  <si>
    <t>Product 1036</t>
  </si>
  <si>
    <t>001-036</t>
  </si>
  <si>
    <t>Product 1037</t>
  </si>
  <si>
    <t>001-037</t>
  </si>
  <si>
    <t>Product 1038</t>
  </si>
  <si>
    <t>001-038</t>
  </si>
  <si>
    <t>Product 1039</t>
  </si>
  <si>
    <t>001-039</t>
  </si>
  <si>
    <t>Product 1040</t>
  </si>
  <si>
    <t>001-040</t>
  </si>
  <si>
    <t>Product 1041</t>
  </si>
  <si>
    <t>001-041</t>
  </si>
  <si>
    <t>Product 1042</t>
  </si>
  <si>
    <t>001-042</t>
  </si>
  <si>
    <t>Product 1043</t>
  </si>
  <si>
    <t>001-043</t>
  </si>
  <si>
    <t>Product 1044</t>
  </si>
  <si>
    <t>001-044</t>
  </si>
  <si>
    <t>Product 1045</t>
  </si>
  <si>
    <t>001-045</t>
  </si>
  <si>
    <t>Product 1046</t>
  </si>
  <si>
    <t>001-046</t>
  </si>
  <si>
    <t>Product 1047</t>
  </si>
  <si>
    <t>001-047</t>
  </si>
  <si>
    <t>Product 1048</t>
  </si>
  <si>
    <t>001-048</t>
  </si>
  <si>
    <t>Product 1049</t>
  </si>
  <si>
    <t>001-049</t>
  </si>
  <si>
    <t>Product 1050</t>
  </si>
  <si>
    <t>001-050</t>
  </si>
  <si>
    <t>Product 1051</t>
  </si>
  <si>
    <t>001-051</t>
  </si>
  <si>
    <t>Product 1052</t>
  </si>
  <si>
    <t>001-052</t>
  </si>
  <si>
    <t>Product 1053</t>
  </si>
  <si>
    <t>001-053</t>
  </si>
  <si>
    <t>Product 1054</t>
  </si>
  <si>
    <t>001-054</t>
  </si>
  <si>
    <t>Product 1055</t>
  </si>
  <si>
    <t>001-055</t>
  </si>
  <si>
    <t>Product 1056</t>
  </si>
  <si>
    <t>001-056</t>
  </si>
  <si>
    <t>Product 1057</t>
  </si>
  <si>
    <t>001-057</t>
  </si>
  <si>
    <t>Product 1058</t>
  </si>
  <si>
    <t>001-058</t>
  </si>
  <si>
    <t>Product 1059</t>
  </si>
  <si>
    <t>001-059</t>
  </si>
  <si>
    <t>Product 1060</t>
  </si>
  <si>
    <t>001-060</t>
  </si>
  <si>
    <t>Product 1061</t>
  </si>
  <si>
    <t>001-061</t>
  </si>
  <si>
    <t>Product 1062</t>
  </si>
  <si>
    <t>001-062</t>
  </si>
  <si>
    <t>Product 1063</t>
  </si>
  <si>
    <t>001-063</t>
  </si>
  <si>
    <t>Product 1064</t>
  </si>
  <si>
    <t>001-064</t>
  </si>
  <si>
    <t>Product 1065</t>
  </si>
  <si>
    <t>001-065</t>
  </si>
  <si>
    <t>Product 1066</t>
  </si>
  <si>
    <t>001-066</t>
  </si>
  <si>
    <t>Product 1067</t>
  </si>
  <si>
    <t>001-067</t>
  </si>
  <si>
    <t>Product 1068</t>
  </si>
  <si>
    <t>001-068</t>
  </si>
  <si>
    <t>Product 1069</t>
  </si>
  <si>
    <t>001-069</t>
  </si>
  <si>
    <t>Product 1070</t>
  </si>
  <si>
    <t>001-070</t>
  </si>
  <si>
    <t>Product 1071</t>
  </si>
  <si>
    <t>001-071</t>
  </si>
  <si>
    <t>Product 1072</t>
  </si>
  <si>
    <t>001-072</t>
  </si>
  <si>
    <t>Product 1073</t>
  </si>
  <si>
    <t>001-073</t>
  </si>
  <si>
    <t>Product 1074</t>
  </si>
  <si>
    <t>001-074</t>
  </si>
  <si>
    <t>Product 1075</t>
  </si>
  <si>
    <t>001-075</t>
  </si>
  <si>
    <t>Product 1076</t>
  </si>
  <si>
    <t>001-076</t>
  </si>
  <si>
    <t>Product 1077</t>
  </si>
  <si>
    <t>001-077</t>
  </si>
  <si>
    <t>Product 1078</t>
  </si>
  <si>
    <t>001-078</t>
  </si>
  <si>
    <t>Product 1079</t>
  </si>
  <si>
    <t>001-079</t>
  </si>
  <si>
    <t>Product 1080</t>
  </si>
  <si>
    <t>001-080</t>
  </si>
  <si>
    <t>Product 1081</t>
  </si>
  <si>
    <t>001-081</t>
  </si>
  <si>
    <t>Product 1082</t>
  </si>
  <si>
    <t>001-082</t>
  </si>
  <si>
    <t>Product 1083</t>
  </si>
  <si>
    <t>001-083</t>
  </si>
  <si>
    <t>Product 1084</t>
  </si>
  <si>
    <t>001-084</t>
  </si>
  <si>
    <t>Product 1085</t>
  </si>
  <si>
    <t>001-085</t>
  </si>
  <si>
    <t>Product 1086</t>
  </si>
  <si>
    <t>001-086</t>
  </si>
  <si>
    <t>Product 1087</t>
  </si>
  <si>
    <t>001-087</t>
  </si>
  <si>
    <t>Product 1088</t>
  </si>
  <si>
    <t>001-088</t>
  </si>
  <si>
    <t>Product 1089</t>
  </si>
  <si>
    <t>001-089</t>
  </si>
  <si>
    <t>Product 1090</t>
  </si>
  <si>
    <t>001-090</t>
  </si>
  <si>
    <t>Product 1091</t>
  </si>
  <si>
    <t>001-091</t>
  </si>
  <si>
    <t>Product 1092</t>
  </si>
  <si>
    <t>001-092</t>
  </si>
  <si>
    <t>Product 1093</t>
  </si>
  <si>
    <t>001-093</t>
  </si>
  <si>
    <t>Product 1094</t>
  </si>
  <si>
    <t>001-094</t>
  </si>
  <si>
    <t>Product 1095</t>
  </si>
  <si>
    <t>001-095</t>
  </si>
  <si>
    <t>Product 1096</t>
  </si>
  <si>
    <t>001-096</t>
  </si>
  <si>
    <t>Product 1097</t>
  </si>
  <si>
    <t>001-097</t>
  </si>
  <si>
    <t>Product 1098</t>
  </si>
  <si>
    <t>001-098</t>
  </si>
  <si>
    <t>Product 1099</t>
  </si>
  <si>
    <t>001-099</t>
  </si>
  <si>
    <t>Product 1100</t>
  </si>
  <si>
    <t>001-100</t>
  </si>
  <si>
    <t>Product 1101</t>
  </si>
  <si>
    <t>001-101</t>
  </si>
  <si>
    <t>Product 1102</t>
  </si>
  <si>
    <t>001-102</t>
  </si>
  <si>
    <t>Product 1103</t>
  </si>
  <si>
    <t>001-103</t>
  </si>
  <si>
    <t>Product 1104</t>
  </si>
  <si>
    <t>001-104</t>
  </si>
  <si>
    <t>Product 1105</t>
  </si>
  <si>
    <t>001-105</t>
  </si>
  <si>
    <t>Product 1106</t>
  </si>
  <si>
    <t>001-106</t>
  </si>
  <si>
    <t>Product 1107</t>
  </si>
  <si>
    <t>001-107</t>
  </si>
  <si>
    <t>Product 1108</t>
  </si>
  <si>
    <t>001-108</t>
  </si>
  <si>
    <t>Product 1109</t>
  </si>
  <si>
    <t>001-109</t>
  </si>
  <si>
    <t>Product 1110</t>
  </si>
  <si>
    <t>001-110</t>
  </si>
  <si>
    <t>Product 1111</t>
  </si>
  <si>
    <t>001-111</t>
  </si>
  <si>
    <t>Product 1112</t>
  </si>
  <si>
    <t>001-112</t>
  </si>
  <si>
    <t>Product 1113</t>
  </si>
  <si>
    <t>001-113</t>
  </si>
  <si>
    <t>Product 1114</t>
  </si>
  <si>
    <t>001-114</t>
  </si>
  <si>
    <t>Product 1115</t>
  </si>
  <si>
    <t>001-115</t>
  </si>
  <si>
    <t>Product 1116</t>
  </si>
  <si>
    <t>001-116</t>
  </si>
  <si>
    <t>Product 1117</t>
  </si>
  <si>
    <t>001-117</t>
  </si>
  <si>
    <t>Product 1118</t>
  </si>
  <si>
    <t>001-118</t>
  </si>
  <si>
    <t>Product 1119</t>
  </si>
  <si>
    <t>001-119</t>
  </si>
  <si>
    <t>Product 1120</t>
  </si>
  <si>
    <t>001-120</t>
  </si>
  <si>
    <t>Product 1121</t>
  </si>
  <si>
    <t>001-121</t>
  </si>
  <si>
    <t>Product 1122</t>
  </si>
  <si>
    <t>001-122</t>
  </si>
  <si>
    <t>Product 1123</t>
  </si>
  <si>
    <t>001-123</t>
  </si>
  <si>
    <t>Product 1124</t>
  </si>
  <si>
    <t>001-124</t>
  </si>
  <si>
    <t>Product 1125</t>
  </si>
  <si>
    <t>001-125</t>
  </si>
  <si>
    <t>Product 1126</t>
  </si>
  <si>
    <t>001-126</t>
  </si>
  <si>
    <t>Product 1127</t>
  </si>
  <si>
    <t>001-127</t>
  </si>
  <si>
    <t>Product 1128</t>
  </si>
  <si>
    <t>001-128</t>
  </si>
  <si>
    <t>Product 1129</t>
  </si>
  <si>
    <t>001-129</t>
  </si>
  <si>
    <t>Product 1130</t>
  </si>
  <si>
    <t>001-130</t>
  </si>
  <si>
    <t>Product 1131</t>
  </si>
  <si>
    <t>001-131</t>
  </si>
  <si>
    <t>Product 1132</t>
  </si>
  <si>
    <t>001-132</t>
  </si>
  <si>
    <t>Product 1133</t>
  </si>
  <si>
    <t>001-133</t>
  </si>
  <si>
    <t>Product 1134</t>
  </si>
  <si>
    <t>001-134</t>
  </si>
  <si>
    <t>Product 1135</t>
  </si>
  <si>
    <t>001-135</t>
  </si>
  <si>
    <t>Product 1136</t>
  </si>
  <si>
    <t>001-136</t>
  </si>
  <si>
    <t>Product 1137</t>
  </si>
  <si>
    <t>001-137</t>
  </si>
  <si>
    <t>Product 1138</t>
  </si>
  <si>
    <t>001-138</t>
  </si>
  <si>
    <t>Product 1139</t>
  </si>
  <si>
    <t>001-139</t>
  </si>
  <si>
    <t>Product 1140</t>
  </si>
  <si>
    <t>001-140</t>
  </si>
  <si>
    <t>Product 1141</t>
  </si>
  <si>
    <t>001-141</t>
  </si>
  <si>
    <t>Product 1142</t>
  </si>
  <si>
    <t>001-142</t>
  </si>
  <si>
    <t>Product 1144</t>
  </si>
  <si>
    <t>001-144</t>
  </si>
  <si>
    <t>Product 1145</t>
  </si>
  <si>
    <t>001-145</t>
  </si>
  <si>
    <t>Product 1146</t>
  </si>
  <si>
    <t>001-146</t>
  </si>
  <si>
    <t>Product 1147</t>
  </si>
  <si>
    <t>001-147</t>
  </si>
  <si>
    <t>Product 1148</t>
  </si>
  <si>
    <t>001-148</t>
  </si>
  <si>
    <t>Product 1149</t>
  </si>
  <si>
    <t>001-149</t>
  </si>
  <si>
    <t>Product 1150</t>
  </si>
  <si>
    <t>001-150</t>
  </si>
  <si>
    <t>Product 1151</t>
  </si>
  <si>
    <t>001-151</t>
  </si>
  <si>
    <t>Product 1152</t>
  </si>
  <si>
    <t>001-152</t>
  </si>
  <si>
    <t>Product 1153</t>
  </si>
  <si>
    <t>001-153</t>
  </si>
  <si>
    <t>Product 1154</t>
  </si>
  <si>
    <t>001-154</t>
  </si>
  <si>
    <t>Product 1155</t>
  </si>
  <si>
    <t>001-155</t>
  </si>
  <si>
    <t>Product 1156</t>
  </si>
  <si>
    <t>001-156</t>
  </si>
  <si>
    <t>Product 1157</t>
  </si>
  <si>
    <t>001-157</t>
  </si>
  <si>
    <t>Product 1158</t>
  </si>
  <si>
    <t>001-158</t>
  </si>
  <si>
    <t>Product 1159</t>
  </si>
  <si>
    <t>001-159</t>
  </si>
  <si>
    <t>Product 1160</t>
  </si>
  <si>
    <t>001-160</t>
  </si>
  <si>
    <t>Product 1161</t>
  </si>
  <si>
    <t>001-161</t>
  </si>
  <si>
    <t>Product 1162</t>
  </si>
  <si>
    <t>001-162</t>
  </si>
  <si>
    <t>Product 1163</t>
  </si>
  <si>
    <t>001-163</t>
  </si>
  <si>
    <t>Product 1164</t>
  </si>
  <si>
    <t>001-164</t>
  </si>
  <si>
    <t>Product 1165</t>
  </si>
  <si>
    <t>001-165</t>
  </si>
  <si>
    <t>Product 1166</t>
  </si>
  <si>
    <t>001-166</t>
  </si>
  <si>
    <t>Product 1167</t>
  </si>
  <si>
    <t>001-167</t>
  </si>
  <si>
    <t>Product 1168</t>
  </si>
  <si>
    <t>001-168</t>
  </si>
  <si>
    <t>Product 1169</t>
  </si>
  <si>
    <t>001-169</t>
  </si>
  <si>
    <t>Product 1170</t>
  </si>
  <si>
    <t>001-170</t>
  </si>
  <si>
    <t>Product 1171</t>
  </si>
  <si>
    <t>001-171</t>
  </si>
  <si>
    <t>Product 1172</t>
  </si>
  <si>
    <t>001-172</t>
  </si>
  <si>
    <t>Product 1173</t>
  </si>
  <si>
    <t>001-173</t>
  </si>
  <si>
    <t>Product 1174</t>
  </si>
  <si>
    <t>001-174</t>
  </si>
  <si>
    <t>Product 1175</t>
  </si>
  <si>
    <t>001-175</t>
  </si>
  <si>
    <t>Product 1176</t>
  </si>
  <si>
    <t>001-176</t>
  </si>
  <si>
    <t>Product 1177</t>
  </si>
  <si>
    <t>001-177</t>
  </si>
  <si>
    <t>Product 1178</t>
  </si>
  <si>
    <t>001-178</t>
  </si>
  <si>
    <t>Product 1179</t>
  </si>
  <si>
    <t>001-179</t>
  </si>
  <si>
    <t>Product 1180</t>
  </si>
  <si>
    <t>001-180</t>
  </si>
  <si>
    <t>Product 1181</t>
  </si>
  <si>
    <t>001-181</t>
  </si>
  <si>
    <t>Product 1182</t>
  </si>
  <si>
    <t>001-182</t>
  </si>
  <si>
    <t>Product 1183</t>
  </si>
  <si>
    <t>001-183</t>
  </si>
  <si>
    <t>Product 1184</t>
  </si>
  <si>
    <t>001-184</t>
  </si>
  <si>
    <t>Product 1185</t>
  </si>
  <si>
    <t>001-185</t>
  </si>
  <si>
    <t>Product 1186</t>
  </si>
  <si>
    <t>001-186</t>
  </si>
  <si>
    <t>Product 1187</t>
  </si>
  <si>
    <t>001-187</t>
  </si>
  <si>
    <t>Product 1188</t>
  </si>
  <si>
    <t>001-188</t>
  </si>
  <si>
    <t>Product 1189</t>
  </si>
  <si>
    <t>001-189</t>
  </si>
  <si>
    <t>Product 1190</t>
  </si>
  <si>
    <t>001-190</t>
  </si>
  <si>
    <t>Product 1191</t>
  </si>
  <si>
    <t>001-191</t>
  </si>
  <si>
    <t>Product 1192</t>
  </si>
  <si>
    <t>001-192</t>
  </si>
  <si>
    <t>Product 1193</t>
  </si>
  <si>
    <t>001-193</t>
  </si>
  <si>
    <t>Product 1194</t>
  </si>
  <si>
    <t>001-194</t>
  </si>
  <si>
    <t>Product 1195</t>
  </si>
  <si>
    <t>001-195</t>
  </si>
  <si>
    <t>Product 1196</t>
  </si>
  <si>
    <t>001-196</t>
  </si>
  <si>
    <t>Product 1197</t>
  </si>
  <si>
    <t>001-197</t>
  </si>
  <si>
    <t>Product 1198</t>
  </si>
  <si>
    <t>001-198</t>
  </si>
  <si>
    <t>Product 1199</t>
  </si>
  <si>
    <t>001-199</t>
  </si>
  <si>
    <t>Product 1200</t>
  </si>
  <si>
    <t>001-200</t>
  </si>
  <si>
    <t>Product 1201</t>
  </si>
  <si>
    <t>001-201</t>
  </si>
  <si>
    <t>Product 1202</t>
  </si>
  <si>
    <t>001-202</t>
  </si>
  <si>
    <t>Product 1203</t>
  </si>
  <si>
    <t>001-203</t>
  </si>
  <si>
    <t>Product 1204</t>
  </si>
  <si>
    <t>001-204</t>
  </si>
  <si>
    <t>Product 1205</t>
  </si>
  <si>
    <t>001-205</t>
  </si>
  <si>
    <t>Product 1206</t>
  </si>
  <si>
    <t>001-206</t>
  </si>
  <si>
    <t>Product 1207</t>
  </si>
  <si>
    <t>001-207</t>
  </si>
  <si>
    <t>Product 1208</t>
  </si>
  <si>
    <t>001-208</t>
  </si>
  <si>
    <t>Product 1209</t>
  </si>
  <si>
    <t>001-209</t>
  </si>
  <si>
    <t>Product 1210</t>
  </si>
  <si>
    <t>001-210</t>
  </si>
  <si>
    <t>Product 1211</t>
  </si>
  <si>
    <t>001-211</t>
  </si>
  <si>
    <t>Product 1212</t>
  </si>
  <si>
    <t>001-212</t>
  </si>
  <si>
    <t>Product 1213</t>
  </si>
  <si>
    <t>001-213</t>
  </si>
  <si>
    <t>Product 1214</t>
  </si>
  <si>
    <t>001-214</t>
  </si>
  <si>
    <t>Product 1215</t>
  </si>
  <si>
    <t>001-215</t>
  </si>
  <si>
    <t>Product 1216</t>
  </si>
  <si>
    <t>001-216</t>
  </si>
  <si>
    <t>Product 1217</t>
  </si>
  <si>
    <t>001-217</t>
  </si>
  <si>
    <t>Product 1218</t>
  </si>
  <si>
    <t>001-218</t>
  </si>
  <si>
    <t>Product 1219</t>
  </si>
  <si>
    <t>001-219</t>
  </si>
  <si>
    <t>Product 1220</t>
  </si>
  <si>
    <t>001-220</t>
  </si>
  <si>
    <t>Product 1221</t>
  </si>
  <si>
    <t>001-221</t>
  </si>
  <si>
    <t>Product 1222</t>
  </si>
  <si>
    <t>001-222</t>
  </si>
  <si>
    <t>Product 1223</t>
  </si>
  <si>
    <t>001-223</t>
  </si>
  <si>
    <t>Product 1224</t>
  </si>
  <si>
    <t>001-224</t>
  </si>
  <si>
    <t>Product 1225</t>
  </si>
  <si>
    <t>001-225</t>
  </si>
  <si>
    <t>Product 1226</t>
  </si>
  <si>
    <t>001-226</t>
  </si>
  <si>
    <t>Product 1227</t>
  </si>
  <si>
    <t>001-227</t>
  </si>
  <si>
    <t>Product 1228</t>
  </si>
  <si>
    <t>001-228</t>
  </si>
  <si>
    <t>Product 1229</t>
  </si>
  <si>
    <t>001-229</t>
  </si>
  <si>
    <t>Product 1230</t>
  </si>
  <si>
    <t>001-230</t>
  </si>
  <si>
    <t>Product 1231</t>
  </si>
  <si>
    <t>001-231</t>
  </si>
  <si>
    <t>Product 1232</t>
  </si>
  <si>
    <t>001-232</t>
  </si>
  <si>
    <t>Product 1233</t>
  </si>
  <si>
    <t>001-233</t>
  </si>
  <si>
    <t>Product 1234</t>
  </si>
  <si>
    <t>001-234</t>
  </si>
  <si>
    <t>Product 1235</t>
  </si>
  <si>
    <t>001-235</t>
  </si>
  <si>
    <t>Product 1236</t>
  </si>
  <si>
    <t>001-236</t>
  </si>
  <si>
    <t>Product 1237</t>
  </si>
  <si>
    <t>001-237</t>
  </si>
  <si>
    <t>Product 1238</t>
  </si>
  <si>
    <t>001-238</t>
  </si>
  <si>
    <t>Product 1239</t>
  </si>
  <si>
    <t>001-239</t>
  </si>
  <si>
    <t>Product 1240</t>
  </si>
  <si>
    <t>001-240</t>
  </si>
  <si>
    <t>Product 1241</t>
  </si>
  <si>
    <t>001-241</t>
  </si>
  <si>
    <t>Product 1242</t>
  </si>
  <si>
    <t>001-242</t>
  </si>
  <si>
    <t>Product 1243</t>
  </si>
  <si>
    <t>001-243</t>
  </si>
  <si>
    <t>Product 1244</t>
  </si>
  <si>
    <t>001-244</t>
  </si>
  <si>
    <t>Product 1245</t>
  </si>
  <si>
    <t>001-245</t>
  </si>
  <si>
    <t>Product 1246</t>
  </si>
  <si>
    <t>001-246</t>
  </si>
  <si>
    <t>Product 1247</t>
  </si>
  <si>
    <t>001-247</t>
  </si>
  <si>
    <t>Product 1248</t>
  </si>
  <si>
    <t>001-248</t>
  </si>
  <si>
    <t>Product 1249</t>
  </si>
  <si>
    <t>001-249</t>
  </si>
  <si>
    <t>Product 1250</t>
  </si>
  <si>
    <t>001-250</t>
  </si>
  <si>
    <t>Product 1251</t>
  </si>
  <si>
    <t>001-251</t>
  </si>
  <si>
    <t>Product 1252</t>
  </si>
  <si>
    <t>001-252</t>
  </si>
  <si>
    <t>Product 1253</t>
  </si>
  <si>
    <t>001-253</t>
  </si>
  <si>
    <t>Product 1254</t>
  </si>
  <si>
    <t>001-254</t>
  </si>
  <si>
    <t>Product 1255</t>
  </si>
  <si>
    <t>001-255</t>
  </si>
  <si>
    <t>Product 1256</t>
  </si>
  <si>
    <t>001-256</t>
  </si>
  <si>
    <t>Product 1257</t>
  </si>
  <si>
    <t>001-257</t>
  </si>
  <si>
    <t>Product 1258</t>
  </si>
  <si>
    <t>001-258</t>
  </si>
  <si>
    <t>Product 1259</t>
  </si>
  <si>
    <t>001-259</t>
  </si>
  <si>
    <t>Product 1260</t>
  </si>
  <si>
    <t>001-260</t>
  </si>
  <si>
    <t>Product 1261</t>
  </si>
  <si>
    <t>001-261</t>
  </si>
  <si>
    <t>Product 1262</t>
  </si>
  <si>
    <t>001-262</t>
  </si>
  <si>
    <t>Product 1263</t>
  </si>
  <si>
    <t>001-263</t>
  </si>
  <si>
    <t>Product 1264</t>
  </si>
  <si>
    <t>001-264</t>
  </si>
  <si>
    <t>Product 1265</t>
  </si>
  <si>
    <t>001-265</t>
  </si>
  <si>
    <t>Product 1266</t>
  </si>
  <si>
    <t>001-266</t>
  </si>
  <si>
    <t>Product 1267</t>
  </si>
  <si>
    <t>001-267</t>
  </si>
  <si>
    <t>Product 1268</t>
  </si>
  <si>
    <t>001-268</t>
  </si>
  <si>
    <t>Product 1269</t>
  </si>
  <si>
    <t>001-269</t>
  </si>
  <si>
    <t>Product 1270</t>
  </si>
  <si>
    <t>001-270</t>
  </si>
  <si>
    <t>Product 1271</t>
  </si>
  <si>
    <t>001-271</t>
  </si>
  <si>
    <t>Product 1272</t>
  </si>
  <si>
    <t>001-272</t>
  </si>
  <si>
    <t>Product 1273</t>
  </si>
  <si>
    <t>001-273</t>
  </si>
  <si>
    <t>Product 1274</t>
  </si>
  <si>
    <t>001-274</t>
  </si>
  <si>
    <t>Product 1275</t>
  </si>
  <si>
    <t>001-275</t>
  </si>
  <si>
    <t>Product 1276</t>
  </si>
  <si>
    <t>001-276</t>
  </si>
  <si>
    <t>Product 1277</t>
  </si>
  <si>
    <t>001-277</t>
  </si>
  <si>
    <t>Product 1278</t>
  </si>
  <si>
    <t>001-278</t>
  </si>
  <si>
    <t>Product 1279</t>
  </si>
  <si>
    <t>001-279</t>
  </si>
  <si>
    <t>Product 1280</t>
  </si>
  <si>
    <t>001-280</t>
  </si>
  <si>
    <t>Product 1281</t>
  </si>
  <si>
    <t>001-281</t>
  </si>
  <si>
    <t>Product 1282</t>
  </si>
  <si>
    <t>001-282</t>
  </si>
  <si>
    <t>Product 1283</t>
  </si>
  <si>
    <t>001-283</t>
  </si>
  <si>
    <t>Product 1284</t>
  </si>
  <si>
    <t>001-284</t>
  </si>
  <si>
    <t>Product 1285</t>
  </si>
  <si>
    <t>001-285</t>
  </si>
  <si>
    <t>Product 1286</t>
  </si>
  <si>
    <t>001-286</t>
  </si>
  <si>
    <t>Product 1287</t>
  </si>
  <si>
    <t>001-287</t>
  </si>
  <si>
    <t>Product 1288</t>
  </si>
  <si>
    <t>001-288</t>
  </si>
  <si>
    <t>Product 1289</t>
  </si>
  <si>
    <t>001-289</t>
  </si>
  <si>
    <t>Product 1290</t>
  </si>
  <si>
    <t>001-290</t>
  </si>
  <si>
    <t>Product 1291</t>
  </si>
  <si>
    <t>001-291</t>
  </si>
  <si>
    <t>Product 1292</t>
  </si>
  <si>
    <t>001-292</t>
  </si>
  <si>
    <t>Product 1293</t>
  </si>
  <si>
    <t>001-293</t>
  </si>
  <si>
    <t>Product 1294</t>
  </si>
  <si>
    <t>001-294</t>
  </si>
  <si>
    <t>Product 1295</t>
  </si>
  <si>
    <t>001-295</t>
  </si>
  <si>
    <t>Product 1296</t>
  </si>
  <si>
    <t>001-296</t>
  </si>
  <si>
    <t>Product 1297</t>
  </si>
  <si>
    <t>001-297</t>
  </si>
  <si>
    <t>Product 1298</t>
  </si>
  <si>
    <t>001-298</t>
  </si>
  <si>
    <t>Product 1299</t>
  </si>
  <si>
    <t>001-299</t>
  </si>
  <si>
    <t>Product 1300</t>
  </si>
  <si>
    <t>001-300</t>
  </si>
  <si>
    <t>Product 1301</t>
  </si>
  <si>
    <t>001-301</t>
  </si>
  <si>
    <t>Product 1302</t>
  </si>
  <si>
    <t>001-302</t>
  </si>
  <si>
    <t>Product 1303</t>
  </si>
  <si>
    <t>001-303</t>
  </si>
  <si>
    <t>Product 1304</t>
  </si>
  <si>
    <t>001-304</t>
  </si>
  <si>
    <t>Product 1305</t>
  </si>
  <si>
    <t>001-305</t>
  </si>
  <si>
    <t>Product 1306</t>
  </si>
  <si>
    <t>001-306</t>
  </si>
  <si>
    <t>Product 1307</t>
  </si>
  <si>
    <t>001-307</t>
  </si>
  <si>
    <t>Product 1308</t>
  </si>
  <si>
    <t>001-308</t>
  </si>
  <si>
    <t>Product 1309</t>
  </si>
  <si>
    <t>001-309</t>
  </si>
  <si>
    <t>Product 1310</t>
  </si>
  <si>
    <t>001-310</t>
  </si>
  <si>
    <t>Product 1311</t>
  </si>
  <si>
    <t>001-311</t>
  </si>
  <si>
    <t>Product 1312</t>
  </si>
  <si>
    <t>001-312</t>
  </si>
  <si>
    <t>Product 1313</t>
  </si>
  <si>
    <t>001-313</t>
  </si>
  <si>
    <t>Product 1314</t>
  </si>
  <si>
    <t>001-314</t>
  </si>
  <si>
    <t>Product 1315</t>
  </si>
  <si>
    <t>001-315</t>
  </si>
  <si>
    <t>Product 1316</t>
  </si>
  <si>
    <t>001-316</t>
  </si>
  <si>
    <t>Product 1317</t>
  </si>
  <si>
    <t>001-317</t>
  </si>
  <si>
    <t>Product 1318</t>
  </si>
  <si>
    <t>001-318</t>
  </si>
  <si>
    <t>Product 1319</t>
  </si>
  <si>
    <t>001-319</t>
  </si>
  <si>
    <t>Product 1320</t>
  </si>
  <si>
    <t>001-320</t>
  </si>
  <si>
    <t>Product 1321</t>
  </si>
  <si>
    <t>001-321</t>
  </si>
  <si>
    <t>Product 1322</t>
  </si>
  <si>
    <t>001-322</t>
  </si>
  <si>
    <t>Product 1323</t>
  </si>
  <si>
    <t>001-323</t>
  </si>
  <si>
    <t>Product 1324</t>
  </si>
  <si>
    <t>001-324</t>
  </si>
  <si>
    <t>Product 1325</t>
  </si>
  <si>
    <t>001-325</t>
  </si>
  <si>
    <t>Product 1326</t>
  </si>
  <si>
    <t>001-326</t>
  </si>
  <si>
    <t>Product 1327</t>
  </si>
  <si>
    <t>001-327</t>
  </si>
  <si>
    <t>Product 1328</t>
  </si>
  <si>
    <t>001-328</t>
  </si>
  <si>
    <t>Product 1329</t>
  </si>
  <si>
    <t>001-329</t>
  </si>
  <si>
    <t>Product 1330</t>
  </si>
  <si>
    <t>001-330</t>
  </si>
  <si>
    <t>Product 1331</t>
  </si>
  <si>
    <t>001-331</t>
  </si>
  <si>
    <t>Product 1332</t>
  </si>
  <si>
    <t>001-332</t>
  </si>
  <si>
    <t>Product 1333</t>
  </si>
  <si>
    <t>001-333</t>
  </si>
  <si>
    <t>Product 1334</t>
  </si>
  <si>
    <t>001-334</t>
  </si>
  <si>
    <t>Product 1335</t>
  </si>
  <si>
    <t>001-335</t>
  </si>
  <si>
    <t>Product 1336</t>
  </si>
  <si>
    <t>001-336</t>
  </si>
  <si>
    <t>Product 1337</t>
  </si>
  <si>
    <t>001-337</t>
  </si>
  <si>
    <t>Product 1338</t>
  </si>
  <si>
    <t>001-338</t>
  </si>
  <si>
    <t>Product 1339</t>
  </si>
  <si>
    <t>001-339</t>
  </si>
  <si>
    <t>Product 1340</t>
  </si>
  <si>
    <t>001-340</t>
  </si>
  <si>
    <t>Product 1341</t>
  </si>
  <si>
    <t>001-341</t>
  </si>
  <si>
    <t>Product 1342</t>
  </si>
  <si>
    <t>001-342</t>
  </si>
  <si>
    <t>Product 1343</t>
  </si>
  <si>
    <t>001-343</t>
  </si>
  <si>
    <t>Product 1344</t>
  </si>
  <si>
    <t>001-344</t>
  </si>
  <si>
    <t>Product 1345</t>
  </si>
  <si>
    <t>001-345</t>
  </si>
  <si>
    <t>Product 1346</t>
  </si>
  <si>
    <t>001-346</t>
  </si>
  <si>
    <t>Product 1347</t>
  </si>
  <si>
    <t>001-347</t>
  </si>
  <si>
    <t>Product 1348</t>
  </si>
  <si>
    <t>001-348</t>
  </si>
  <si>
    <t>Product 1349</t>
  </si>
  <si>
    <t>001-349</t>
  </si>
  <si>
    <t>Product 1350</t>
  </si>
  <si>
    <t>001-350</t>
  </si>
  <si>
    <t>Product 1351</t>
  </si>
  <si>
    <t>001-351</t>
  </si>
  <si>
    <t>Product 1352</t>
  </si>
  <si>
    <t>001-352</t>
  </si>
  <si>
    <t>Product 1353</t>
  </si>
  <si>
    <t>001-353</t>
  </si>
  <si>
    <t>Product 1354</t>
  </si>
  <si>
    <t>001-354</t>
  </si>
  <si>
    <t>Product 1355</t>
  </si>
  <si>
    <t>001-355</t>
  </si>
  <si>
    <t>Product 1356</t>
  </si>
  <si>
    <t>001-356</t>
  </si>
  <si>
    <t>Product 1357</t>
  </si>
  <si>
    <t>001-357</t>
  </si>
  <si>
    <t>Product 1358</t>
  </si>
  <si>
    <t>001-358</t>
  </si>
  <si>
    <t>Product 1359</t>
  </si>
  <si>
    <t>001-359</t>
  </si>
  <si>
    <t>Product 1360</t>
  </si>
  <si>
    <t>001-360</t>
  </si>
  <si>
    <t>Product 1361</t>
  </si>
  <si>
    <t>001-361</t>
  </si>
  <si>
    <t>Product 1362</t>
  </si>
  <si>
    <t>001-362</t>
  </si>
  <si>
    <t>Product 1363</t>
  </si>
  <si>
    <t>001-363</t>
  </si>
  <si>
    <t>Product 1364</t>
  </si>
  <si>
    <t>001-364</t>
  </si>
  <si>
    <t>Product 1365</t>
  </si>
  <si>
    <t>001-365</t>
  </si>
  <si>
    <t>Product 1366</t>
  </si>
  <si>
    <t>001-366</t>
  </si>
  <si>
    <t>Product 1367</t>
  </si>
  <si>
    <t>001-367</t>
  </si>
  <si>
    <t>Product 1368</t>
  </si>
  <si>
    <t>001-368</t>
  </si>
  <si>
    <t>Product 1369</t>
  </si>
  <si>
    <t>001-369</t>
  </si>
  <si>
    <t>Product 1370</t>
  </si>
  <si>
    <t>001-370</t>
  </si>
  <si>
    <t>Product 1371</t>
  </si>
  <si>
    <t>001-371</t>
  </si>
  <si>
    <t>Product 1372</t>
  </si>
  <si>
    <t>001-372</t>
  </si>
  <si>
    <t>Product 1373</t>
  </si>
  <si>
    <t>001-373</t>
  </si>
  <si>
    <t>Product 1374</t>
  </si>
  <si>
    <t>001-374</t>
  </si>
  <si>
    <t>Product 1375</t>
  </si>
  <si>
    <t>001-375</t>
  </si>
  <si>
    <t>Product 1376</t>
  </si>
  <si>
    <t>001-376</t>
  </si>
  <si>
    <t>Product 1377</t>
  </si>
  <si>
    <t>001-377</t>
  </si>
  <si>
    <t>Product 1378</t>
  </si>
  <si>
    <t>001-378</t>
  </si>
  <si>
    <t>Product 1379</t>
  </si>
  <si>
    <t>001-379</t>
  </si>
  <si>
    <t>Product 1380</t>
  </si>
  <si>
    <t>001-380</t>
  </si>
  <si>
    <t>Product 1381</t>
  </si>
  <si>
    <t>001-381</t>
  </si>
  <si>
    <t>Product 1382</t>
  </si>
  <si>
    <t>001-382</t>
  </si>
  <si>
    <t>Product 1383</t>
  </si>
  <si>
    <t>001-383</t>
  </si>
  <si>
    <t>Product 1384</t>
  </si>
  <si>
    <t>001-384</t>
  </si>
  <si>
    <t>Product 1385</t>
  </si>
  <si>
    <t>001-385</t>
  </si>
  <si>
    <t>Product 1386</t>
  </si>
  <si>
    <t>001-386</t>
  </si>
  <si>
    <t>Product 1387</t>
  </si>
  <si>
    <t>001-387</t>
  </si>
  <si>
    <t>Product 1388</t>
  </si>
  <si>
    <t>001-388</t>
  </si>
  <si>
    <t>Product 1389</t>
  </si>
  <si>
    <t>001-389</t>
  </si>
  <si>
    <t>Product 1390</t>
  </si>
  <si>
    <t>001-390</t>
  </si>
  <si>
    <t>Product 1391</t>
  </si>
  <si>
    <t>001-391</t>
  </si>
  <si>
    <t>Product 1392</t>
  </si>
  <si>
    <t>001-392</t>
  </si>
  <si>
    <t>Product 1393</t>
  </si>
  <si>
    <t>001-393</t>
  </si>
  <si>
    <t>Product 1394</t>
  </si>
  <si>
    <t>001-394</t>
  </si>
  <si>
    <t>Product 1395</t>
  </si>
  <si>
    <t>001-395</t>
  </si>
  <si>
    <t>Product 1396</t>
  </si>
  <si>
    <t>001-396</t>
  </si>
  <si>
    <t>Product 1397</t>
  </si>
  <si>
    <t>001-397</t>
  </si>
  <si>
    <t>Product 1398</t>
  </si>
  <si>
    <t>001-398</t>
  </si>
  <si>
    <t>Product 1399</t>
  </si>
  <si>
    <t>001-399</t>
  </si>
  <si>
    <t>Product 1400</t>
  </si>
  <si>
    <t>001-400</t>
  </si>
  <si>
    <t>Product 1401</t>
  </si>
  <si>
    <t>001-401</t>
  </si>
  <si>
    <t>Product 1402</t>
  </si>
  <si>
    <t>001-402</t>
  </si>
  <si>
    <t>Product 1403</t>
  </si>
  <si>
    <t>001-403</t>
  </si>
  <si>
    <t>Product 1404</t>
  </si>
  <si>
    <t>001-404</t>
  </si>
  <si>
    <t>Product 1405</t>
  </si>
  <si>
    <t>001-405</t>
  </si>
  <si>
    <t>Product 1406</t>
  </si>
  <si>
    <t>001-406</t>
  </si>
  <si>
    <t>Product 1407</t>
  </si>
  <si>
    <t>001-407</t>
  </si>
  <si>
    <t>Product 1408</t>
  </si>
  <si>
    <t>001-408</t>
  </si>
  <si>
    <t>Product 1409</t>
  </si>
  <si>
    <t>001-409</t>
  </si>
  <si>
    <t>Product 1410</t>
  </si>
  <si>
    <t>001-410</t>
  </si>
  <si>
    <t>Product 1411</t>
  </si>
  <si>
    <t>001-411</t>
  </si>
  <si>
    <t>Product 1412</t>
  </si>
  <si>
    <t>001-412</t>
  </si>
  <si>
    <t>Product 1413</t>
  </si>
  <si>
    <t>001-413</t>
  </si>
  <si>
    <t>Product 1414</t>
  </si>
  <si>
    <t>001-414</t>
  </si>
  <si>
    <t>Product 1415</t>
  </si>
  <si>
    <t>001-415</t>
  </si>
  <si>
    <t>Product 1416</t>
  </si>
  <si>
    <t>001-416</t>
  </si>
  <si>
    <t>Product 1417</t>
  </si>
  <si>
    <t>001-417</t>
  </si>
  <si>
    <t>Product 1418</t>
  </si>
  <si>
    <t>001-418</t>
  </si>
  <si>
    <t>Product 1419</t>
  </si>
  <si>
    <t>001-419</t>
  </si>
  <si>
    <t>Product 1420</t>
  </si>
  <si>
    <t>001-420</t>
  </si>
  <si>
    <t>Product 1421</t>
  </si>
  <si>
    <t>001-421</t>
  </si>
  <si>
    <t>Product 1422</t>
  </si>
  <si>
    <t>001-422</t>
  </si>
  <si>
    <t>Product 1423</t>
  </si>
  <si>
    <t>001-423</t>
  </si>
  <si>
    <t>Product 1424</t>
  </si>
  <si>
    <t>001-424</t>
  </si>
  <si>
    <t>Product 1425</t>
  </si>
  <si>
    <t>001-425</t>
  </si>
  <si>
    <t>Product 1426</t>
  </si>
  <si>
    <t>001-426</t>
  </si>
  <si>
    <t>Product 1427</t>
  </si>
  <si>
    <t>001-427</t>
  </si>
  <si>
    <t>Product 1428</t>
  </si>
  <si>
    <t>001-428</t>
  </si>
  <si>
    <t>Product 1429</t>
  </si>
  <si>
    <t>001-429</t>
  </si>
  <si>
    <t>Product 1430</t>
  </si>
  <si>
    <t>001-430</t>
  </si>
  <si>
    <t>Product 1431</t>
  </si>
  <si>
    <t>001-431</t>
  </si>
  <si>
    <t>Product 1432</t>
  </si>
  <si>
    <t>001-432</t>
  </si>
  <si>
    <t>Product 1433</t>
  </si>
  <si>
    <t>001-433</t>
  </si>
  <si>
    <t>Product 1434</t>
  </si>
  <si>
    <t>001-434</t>
  </si>
  <si>
    <t>Product 1435</t>
  </si>
  <si>
    <t>001-435</t>
  </si>
  <si>
    <t>Product 1436</t>
  </si>
  <si>
    <t>001-436</t>
  </si>
  <si>
    <t>Product 1437</t>
  </si>
  <si>
    <t>001-437</t>
  </si>
  <si>
    <t>Product 1438</t>
  </si>
  <si>
    <t>001-438</t>
  </si>
  <si>
    <t>Product 1439</t>
  </si>
  <si>
    <t>001-439</t>
  </si>
  <si>
    <t>Product 1440</t>
  </si>
  <si>
    <t>001-440</t>
  </si>
  <si>
    <t>Product 1441</t>
  </si>
  <si>
    <t>001-441</t>
  </si>
  <si>
    <t>Product 1442</t>
  </si>
  <si>
    <t>001-442</t>
  </si>
  <si>
    <t>Product 1443</t>
  </si>
  <si>
    <t>001-443</t>
  </si>
  <si>
    <t>Product 1444</t>
  </si>
  <si>
    <t>001-444</t>
  </si>
  <si>
    <t>Product 1445</t>
  </si>
  <si>
    <t>001-445</t>
  </si>
  <si>
    <t>Product 1446</t>
  </si>
  <si>
    <t>001-446</t>
  </si>
  <si>
    <t>Product 1447</t>
  </si>
  <si>
    <t>001-447</t>
  </si>
  <si>
    <t>Product 1448</t>
  </si>
  <si>
    <t>001-448</t>
  </si>
  <si>
    <t>Product 1449</t>
  </si>
  <si>
    <t>001-449</t>
  </si>
  <si>
    <t>Product 1450</t>
  </si>
  <si>
    <t>001-450</t>
  </si>
  <si>
    <t>Product 1451</t>
  </si>
  <si>
    <t>001-451</t>
  </si>
  <si>
    <t>Product 1452</t>
  </si>
  <si>
    <t>001-452</t>
  </si>
  <si>
    <t>Product 1453</t>
  </si>
  <si>
    <t>001-453</t>
  </si>
  <si>
    <t>Product 1454</t>
  </si>
  <si>
    <t>001-454</t>
  </si>
  <si>
    <t>Product 1455</t>
  </si>
  <si>
    <t>001-455</t>
  </si>
  <si>
    <t>Product 1456</t>
  </si>
  <si>
    <t>001-456</t>
  </si>
  <si>
    <t>Product 1457</t>
  </si>
  <si>
    <t>001-457</t>
  </si>
  <si>
    <t>Product 1458</t>
  </si>
  <si>
    <t>001-458</t>
  </si>
  <si>
    <t>Product 1459</t>
  </si>
  <si>
    <t>001-459</t>
  </si>
  <si>
    <t>Product 1460</t>
  </si>
  <si>
    <t>001-460</t>
  </si>
  <si>
    <t>Product 1461</t>
  </si>
  <si>
    <t>001-461</t>
  </si>
  <si>
    <t>Product 1462</t>
  </si>
  <si>
    <t>001-462</t>
  </si>
  <si>
    <t>Product 1463</t>
  </si>
  <si>
    <t>001-463</t>
  </si>
  <si>
    <t>Product 1464</t>
  </si>
  <si>
    <t>001-464</t>
  </si>
  <si>
    <t>Product 1465</t>
  </si>
  <si>
    <t>001-465</t>
  </si>
  <si>
    <t>Product 1466</t>
  </si>
  <si>
    <t>001-466</t>
  </si>
  <si>
    <t>Product 1467</t>
  </si>
  <si>
    <t>001-467</t>
  </si>
  <si>
    <t>Product 1468</t>
  </si>
  <si>
    <t>001-468</t>
  </si>
  <si>
    <t>Product 1469</t>
  </si>
  <si>
    <t>001-469</t>
  </si>
  <si>
    <t>Product 1470</t>
  </si>
  <si>
    <t>001-470</t>
  </si>
  <si>
    <t>Product 1471</t>
  </si>
  <si>
    <t>001-471</t>
  </si>
  <si>
    <t>Product 1472</t>
  </si>
  <si>
    <t>001-472</t>
  </si>
  <si>
    <t>Product 1473</t>
  </si>
  <si>
    <t>001-473</t>
  </si>
  <si>
    <t>Product 1474</t>
  </si>
  <si>
    <t>001-474</t>
  </si>
  <si>
    <t>Product 1475</t>
  </si>
  <si>
    <t>001-475</t>
  </si>
  <si>
    <t>Product 1476</t>
  </si>
  <si>
    <t>001-476</t>
  </si>
  <si>
    <t>Product 1477</t>
  </si>
  <si>
    <t>001-477</t>
  </si>
  <si>
    <t>Product 1478</t>
  </si>
  <si>
    <t>001-478</t>
  </si>
  <si>
    <t>Product 1479</t>
  </si>
  <si>
    <t>001-479</t>
  </si>
  <si>
    <t>Product 1480</t>
  </si>
  <si>
    <t>001-480</t>
  </si>
  <si>
    <t>Product 1481</t>
  </si>
  <si>
    <t>001-481</t>
  </si>
  <si>
    <t>Product 1482</t>
  </si>
  <si>
    <t>001-482</t>
  </si>
  <si>
    <t>Product 1483</t>
  </si>
  <si>
    <t>001-483</t>
  </si>
  <si>
    <t>Product 1484</t>
  </si>
  <si>
    <t>001-484</t>
  </si>
  <si>
    <t>Product 1485</t>
  </si>
  <si>
    <t>001-485</t>
  </si>
  <si>
    <t>Product 1486</t>
  </si>
  <si>
    <t>001-486</t>
  </si>
  <si>
    <t>Product 1487</t>
  </si>
  <si>
    <t>001-487</t>
  </si>
  <si>
    <t>Product 1488</t>
  </si>
  <si>
    <t>001-488</t>
  </si>
  <si>
    <t>Product 1489</t>
  </si>
  <si>
    <t>001-489</t>
  </si>
  <si>
    <t>Product 1490</t>
  </si>
  <si>
    <t>001-490</t>
  </si>
  <si>
    <t>Product 1491</t>
  </si>
  <si>
    <t>001-491</t>
  </si>
  <si>
    <t>Product 1492</t>
  </si>
  <si>
    <t>001-492</t>
  </si>
  <si>
    <t>Product 1493</t>
  </si>
  <si>
    <t>001-493</t>
  </si>
  <si>
    <t>Product 1494</t>
  </si>
  <si>
    <t>001-494</t>
  </si>
  <si>
    <t>Product 1495</t>
  </si>
  <si>
    <t>001-495</t>
  </si>
  <si>
    <t>Product 1496</t>
  </si>
  <si>
    <t>001-496</t>
  </si>
  <si>
    <t>Product 1497</t>
  </si>
  <si>
    <t>001-497</t>
  </si>
  <si>
    <t>Product 1498</t>
  </si>
  <si>
    <t>001-498</t>
  </si>
  <si>
    <t>Product 1499</t>
  </si>
  <si>
    <t>001-499</t>
  </si>
  <si>
    <t>Product 1500</t>
  </si>
  <si>
    <t>001-500</t>
  </si>
  <si>
    <t>Product 1501</t>
  </si>
  <si>
    <t>001-501</t>
  </si>
  <si>
    <t>Product 1502</t>
  </si>
  <si>
    <t>001-502</t>
  </si>
  <si>
    <t>Product 1503</t>
  </si>
  <si>
    <t>001-503</t>
  </si>
  <si>
    <t>Product 1504</t>
  </si>
  <si>
    <t>001-504</t>
  </si>
  <si>
    <t>Product 1505</t>
  </si>
  <si>
    <t>001-505</t>
  </si>
  <si>
    <t>Product 1506</t>
  </si>
  <si>
    <t>001-506</t>
  </si>
  <si>
    <t>Product 1507</t>
  </si>
  <si>
    <t>001-507</t>
  </si>
  <si>
    <t>Product 1508</t>
  </si>
  <si>
    <t>001-508</t>
  </si>
  <si>
    <t>Product 1509</t>
  </si>
  <si>
    <t>001-509</t>
  </si>
  <si>
    <t>Product 1510</t>
  </si>
  <si>
    <t>001-510</t>
  </si>
  <si>
    <t>Product 1511</t>
  </si>
  <si>
    <t>001-511</t>
  </si>
  <si>
    <t>Product 1512</t>
  </si>
  <si>
    <t>001-512</t>
  </si>
  <si>
    <t>Product 1513</t>
  </si>
  <si>
    <t>001-513</t>
  </si>
  <si>
    <t>Product 1514</t>
  </si>
  <si>
    <t>001-514</t>
  </si>
  <si>
    <t>Product 1515</t>
  </si>
  <si>
    <t>001-515</t>
  </si>
  <si>
    <t>Product 1516</t>
  </si>
  <si>
    <t>001-516</t>
  </si>
  <si>
    <t>Product 1517</t>
  </si>
  <si>
    <t>001-517</t>
  </si>
  <si>
    <t>Product 1518</t>
  </si>
  <si>
    <t>001-518</t>
  </si>
  <si>
    <t>Product 1519</t>
  </si>
  <si>
    <t>001-519</t>
  </si>
  <si>
    <t>Product 1520</t>
  </si>
  <si>
    <t>001-520</t>
  </si>
  <si>
    <t>Product 1521</t>
  </si>
  <si>
    <t>001-521</t>
  </si>
  <si>
    <t>Product 1522</t>
  </si>
  <si>
    <t>001-522</t>
  </si>
  <si>
    <t>Product 1523</t>
  </si>
  <si>
    <t>001-523</t>
  </si>
  <si>
    <t>Product 1524</t>
  </si>
  <si>
    <t>001-524</t>
  </si>
  <si>
    <t>Product 1525</t>
  </si>
  <si>
    <t>001-525</t>
  </si>
  <si>
    <t>Product 1526</t>
  </si>
  <si>
    <t>001-526</t>
  </si>
  <si>
    <t>Product 1527</t>
  </si>
  <si>
    <t>001-527</t>
  </si>
  <si>
    <t>Product 1528</t>
  </si>
  <si>
    <t>001-528</t>
  </si>
  <si>
    <t>Product 1529</t>
  </si>
  <si>
    <t>001-529</t>
  </si>
  <si>
    <t>Product 1530</t>
  </si>
  <si>
    <t>001-530</t>
  </si>
  <si>
    <t>Product 1531</t>
  </si>
  <si>
    <t>001-531</t>
  </si>
  <si>
    <t>Product 1532</t>
  </si>
  <si>
    <t>001-532</t>
  </si>
  <si>
    <t>Product 1533</t>
  </si>
  <si>
    <t>001-533</t>
  </si>
  <si>
    <t>Product 1534</t>
  </si>
  <si>
    <t>001-534</t>
  </si>
  <si>
    <t>Product 1535</t>
  </si>
  <si>
    <t>001-535</t>
  </si>
  <si>
    <t>Product 1536</t>
  </si>
  <si>
    <t>001-536</t>
  </si>
  <si>
    <t>Product 1537</t>
  </si>
  <si>
    <t>001-537</t>
  </si>
  <si>
    <t>Product 1538</t>
  </si>
  <si>
    <t>001-538</t>
  </si>
  <si>
    <t>Product 1539</t>
  </si>
  <si>
    <t>001-539</t>
  </si>
  <si>
    <t>Product 1540</t>
  </si>
  <si>
    <t>001-540</t>
  </si>
  <si>
    <t>Product 1541</t>
  </si>
  <si>
    <t>001-541</t>
  </si>
  <si>
    <t>Product 1542</t>
  </si>
  <si>
    <t>001-542</t>
  </si>
  <si>
    <t>Product 1543</t>
  </si>
  <si>
    <t>001-543</t>
  </si>
  <si>
    <t>Product 1544</t>
  </si>
  <si>
    <t>001-544</t>
  </si>
  <si>
    <t>Product 1545</t>
  </si>
  <si>
    <t>001-545</t>
  </si>
  <si>
    <t>Product 1546</t>
  </si>
  <si>
    <t>001-546</t>
  </si>
  <si>
    <t>Product 1547</t>
  </si>
  <si>
    <t>001-547</t>
  </si>
  <si>
    <t>Product 1548</t>
  </si>
  <si>
    <t>001-548</t>
  </si>
  <si>
    <t>Product 1549</t>
  </si>
  <si>
    <t>001-549</t>
  </si>
  <si>
    <t>Product 1550</t>
  </si>
  <si>
    <t>001-550</t>
  </si>
  <si>
    <t>Product 1551</t>
  </si>
  <si>
    <t>001-551</t>
  </si>
  <si>
    <t>Product 1552</t>
  </si>
  <si>
    <t>001-552</t>
  </si>
  <si>
    <t>Product 1553</t>
  </si>
  <si>
    <t>001-553</t>
  </si>
  <si>
    <t>Product 1554</t>
  </si>
  <si>
    <t>001-554</t>
  </si>
  <si>
    <t>Product 1555</t>
  </si>
  <si>
    <t>001-555</t>
  </si>
  <si>
    <t>Product 1556</t>
  </si>
  <si>
    <t>001-556</t>
  </si>
  <si>
    <t>Product 1557</t>
  </si>
  <si>
    <t>001-557</t>
  </si>
  <si>
    <t>Product 1558</t>
  </si>
  <si>
    <t>001-558</t>
  </si>
  <si>
    <t>Product 1559</t>
  </si>
  <si>
    <t>001-559</t>
  </si>
  <si>
    <t>Product 1560</t>
  </si>
  <si>
    <t>001-560</t>
  </si>
  <si>
    <t>Product 1561</t>
  </si>
  <si>
    <t>001-561</t>
  </si>
  <si>
    <t>Product 1562</t>
  </si>
  <si>
    <t>001-562</t>
  </si>
  <si>
    <t>Product 1563</t>
  </si>
  <si>
    <t>001-563</t>
  </si>
  <si>
    <t>Product 1564</t>
  </si>
  <si>
    <t>001-564</t>
  </si>
  <si>
    <t>Product 1565</t>
  </si>
  <si>
    <t>001-565</t>
  </si>
  <si>
    <t>Product 1566</t>
  </si>
  <si>
    <t>001-566</t>
  </si>
  <si>
    <t>Product 1567</t>
  </si>
  <si>
    <t>001-567</t>
  </si>
  <si>
    <t>Product 1568</t>
  </si>
  <si>
    <t>001-568</t>
  </si>
  <si>
    <t>Product 1569</t>
  </si>
  <si>
    <t>001-569</t>
  </si>
  <si>
    <t>Product 1570</t>
  </si>
  <si>
    <t>001-570</t>
  </si>
  <si>
    <t>Product 1571</t>
  </si>
  <si>
    <t>001-571</t>
  </si>
  <si>
    <t>Product 1572</t>
  </si>
  <si>
    <t>001-572</t>
  </si>
  <si>
    <t>Product 1573</t>
  </si>
  <si>
    <t>001-573</t>
  </si>
  <si>
    <t>Product 1574</t>
  </si>
  <si>
    <t>001-574</t>
  </si>
  <si>
    <t>Product 1575</t>
  </si>
  <si>
    <t>001-575</t>
  </si>
  <si>
    <t>Product 1576</t>
  </si>
  <si>
    <t>001-576</t>
  </si>
  <si>
    <t>Product 1577</t>
  </si>
  <si>
    <t>001-577</t>
  </si>
  <si>
    <t>Product 1578</t>
  </si>
  <si>
    <t>001-578</t>
  </si>
  <si>
    <t>Product 1579</t>
  </si>
  <si>
    <t>001-579</t>
  </si>
  <si>
    <t>Product 1580</t>
  </si>
  <si>
    <t>001-580</t>
  </si>
  <si>
    <t>Product 1581</t>
  </si>
  <si>
    <t>001-581</t>
  </si>
  <si>
    <t>Product 1582</t>
  </si>
  <si>
    <t>001-582</t>
  </si>
  <si>
    <t>Product 1583</t>
  </si>
  <si>
    <t>001-583</t>
  </si>
  <si>
    <t>Product 1584</t>
  </si>
  <si>
    <t>001-584</t>
  </si>
  <si>
    <t>Product 1585</t>
  </si>
  <si>
    <t>001-585</t>
  </si>
  <si>
    <t>Product 1586</t>
  </si>
  <si>
    <t>001-586</t>
  </si>
  <si>
    <t>Product 1587</t>
  </si>
  <si>
    <t>001-587</t>
  </si>
  <si>
    <t>Product 1588</t>
  </si>
  <si>
    <t>001-588</t>
  </si>
  <si>
    <t>Product 1589</t>
  </si>
  <si>
    <t>001-589</t>
  </si>
  <si>
    <t>Product 1590</t>
  </si>
  <si>
    <t>001-590</t>
  </si>
  <si>
    <t>Product 1591</t>
  </si>
  <si>
    <t>001-591</t>
  </si>
  <si>
    <t>Product 1592</t>
  </si>
  <si>
    <t>001-592</t>
  </si>
  <si>
    <t>Product 1593</t>
  </si>
  <si>
    <t>001-593</t>
  </si>
  <si>
    <t>Product 1594</t>
  </si>
  <si>
    <t>001-594</t>
  </si>
  <si>
    <t>Product 1595</t>
  </si>
  <si>
    <t>001-595</t>
  </si>
  <si>
    <t>Product 1596</t>
  </si>
  <si>
    <t>001-596</t>
  </si>
  <si>
    <t>Product 1597</t>
  </si>
  <si>
    <t>001-597</t>
  </si>
  <si>
    <t>Product 1598</t>
  </si>
  <si>
    <t>001-598</t>
  </si>
  <si>
    <t>Product 1599</t>
  </si>
  <si>
    <t>001-599</t>
  </si>
  <si>
    <t>Product 1600</t>
  </si>
  <si>
    <t>001-600</t>
  </si>
  <si>
    <t>Product 1601</t>
  </si>
  <si>
    <t>001-601</t>
  </si>
  <si>
    <t>Product 1602</t>
  </si>
  <si>
    <t>001-602</t>
  </si>
  <si>
    <t>Product 1603</t>
  </si>
  <si>
    <t>001-603</t>
  </si>
  <si>
    <t>Product 1604</t>
  </si>
  <si>
    <t>001-604</t>
  </si>
  <si>
    <t>Product 1605</t>
  </si>
  <si>
    <t>001-605</t>
  </si>
  <si>
    <t>Product 1606</t>
  </si>
  <si>
    <t>001-606</t>
  </si>
  <si>
    <t>Product 1607</t>
  </si>
  <si>
    <t>001-607</t>
  </si>
  <si>
    <t>Product 1608</t>
  </si>
  <si>
    <t>001-608</t>
  </si>
  <si>
    <t>Product 1609</t>
  </si>
  <si>
    <t>001-609</t>
  </si>
  <si>
    <t>Product 1610</t>
  </si>
  <si>
    <t>001-610</t>
  </si>
  <si>
    <t>Product 1611</t>
  </si>
  <si>
    <t>001-611</t>
  </si>
  <si>
    <t>Product 1612</t>
  </si>
  <si>
    <t>001-612</t>
  </si>
  <si>
    <t>Product 1613</t>
  </si>
  <si>
    <t>001-613</t>
  </si>
  <si>
    <t>Product 1614</t>
  </si>
  <si>
    <t>001-614</t>
  </si>
  <si>
    <t>Product 1615</t>
  </si>
  <si>
    <t>001-615</t>
  </si>
  <si>
    <t>Product 1616</t>
  </si>
  <si>
    <t>001-616</t>
  </si>
  <si>
    <t>Product 1617</t>
  </si>
  <si>
    <t>001-617</t>
  </si>
  <si>
    <t>Product 1618</t>
  </si>
  <si>
    <t>001-618</t>
  </si>
  <si>
    <t>Product 1619</t>
  </si>
  <si>
    <t>001-619</t>
  </si>
  <si>
    <t>Product 1620</t>
  </si>
  <si>
    <t>001-620</t>
  </si>
  <si>
    <t>Product 1621</t>
  </si>
  <si>
    <t>001-621</t>
  </si>
  <si>
    <t>Product 1622</t>
  </si>
  <si>
    <t>001-622</t>
  </si>
  <si>
    <t>Product 1623</t>
  </si>
  <si>
    <t>001-623</t>
  </si>
  <si>
    <t>Product 1624</t>
  </si>
  <si>
    <t>001-624</t>
  </si>
  <si>
    <t>Product 1625</t>
  </si>
  <si>
    <t>001-625</t>
  </si>
  <si>
    <t>Product 1626</t>
  </si>
  <si>
    <t>001-626</t>
  </si>
  <si>
    <t>Product 1627</t>
  </si>
  <si>
    <t>001-627</t>
  </si>
  <si>
    <t>Product 1628</t>
  </si>
  <si>
    <t>001-628</t>
  </si>
  <si>
    <t>Product 1629</t>
  </si>
  <si>
    <t>001-629</t>
  </si>
  <si>
    <t>Product 1630</t>
  </si>
  <si>
    <t>001-630</t>
  </si>
  <si>
    <t>Product 1631</t>
  </si>
  <si>
    <t>001-631</t>
  </si>
  <si>
    <t>Product 1632</t>
  </si>
  <si>
    <t>001-632</t>
  </si>
  <si>
    <t>Product 1633</t>
  </si>
  <si>
    <t>001-633</t>
  </si>
  <si>
    <t>Product 1634</t>
  </si>
  <si>
    <t>001-634</t>
  </si>
  <si>
    <t>Product 1635</t>
  </si>
  <si>
    <t>001-635</t>
  </si>
  <si>
    <t>Product 1636</t>
  </si>
  <si>
    <t>001-636</t>
  </si>
  <si>
    <t>Product 1637</t>
  </si>
  <si>
    <t>001-637</t>
  </si>
  <si>
    <t>Product 1638</t>
  </si>
  <si>
    <t>001-638</t>
  </si>
  <si>
    <t>Product 1639</t>
  </si>
  <si>
    <t>001-639</t>
  </si>
  <si>
    <t>Product 1640</t>
  </si>
  <si>
    <t>001-640</t>
  </si>
  <si>
    <t>Product 1641</t>
  </si>
  <si>
    <t>001-641</t>
  </si>
  <si>
    <t>Product 1642</t>
  </si>
  <si>
    <t>001-642</t>
  </si>
  <si>
    <t>Product 1643</t>
  </si>
  <si>
    <t>001-643</t>
  </si>
  <si>
    <t>Product 1644</t>
  </si>
  <si>
    <t>001-644</t>
  </si>
  <si>
    <t>Product 1645</t>
  </si>
  <si>
    <t>001-645</t>
  </si>
  <si>
    <t>Product 1646</t>
  </si>
  <si>
    <t>001-646</t>
  </si>
  <si>
    <t>Product 1647</t>
  </si>
  <si>
    <t>001-647</t>
  </si>
  <si>
    <t>Product 1648</t>
  </si>
  <si>
    <t>001-648</t>
  </si>
  <si>
    <t>Product 1649</t>
  </si>
  <si>
    <t>001-649</t>
  </si>
  <si>
    <t>Product 1650</t>
  </si>
  <si>
    <t>001-650</t>
  </si>
  <si>
    <t>Product 1651</t>
  </si>
  <si>
    <t>001-651</t>
  </si>
  <si>
    <t>Product 1652</t>
  </si>
  <si>
    <t>001-652</t>
  </si>
  <si>
    <t>Product 1653</t>
  </si>
  <si>
    <t>001-653</t>
  </si>
  <si>
    <t>Product 1654</t>
  </si>
  <si>
    <t>001-654</t>
  </si>
  <si>
    <t>Product 1655</t>
  </si>
  <si>
    <t>001-655</t>
  </si>
  <si>
    <t>Product 1656</t>
  </si>
  <si>
    <t>001-656</t>
  </si>
  <si>
    <t>Product 1657</t>
  </si>
  <si>
    <t>001-657</t>
  </si>
  <si>
    <t>Product 1658</t>
  </si>
  <si>
    <t>001-658</t>
  </si>
  <si>
    <t>Product 1659</t>
  </si>
  <si>
    <t>001-659</t>
  </si>
  <si>
    <t>Product 1660</t>
  </si>
  <si>
    <t>001-660</t>
  </si>
  <si>
    <t>Product 1661</t>
  </si>
  <si>
    <t>001-661</t>
  </si>
  <si>
    <t>Product 1662</t>
  </si>
  <si>
    <t>001-662</t>
  </si>
  <si>
    <t>Product 1663</t>
  </si>
  <si>
    <t>001-663</t>
  </si>
  <si>
    <t>Product 1664</t>
  </si>
  <si>
    <t>001-664</t>
  </si>
  <si>
    <t>Product 1665</t>
  </si>
  <si>
    <t>001-665</t>
  </si>
  <si>
    <t>Product 1666</t>
  </si>
  <si>
    <t>001-666</t>
  </si>
  <si>
    <t>Product 1667</t>
  </si>
  <si>
    <t>001-667</t>
  </si>
  <si>
    <t>Product 1668</t>
  </si>
  <si>
    <t>001-668</t>
  </si>
  <si>
    <t>Product 1669</t>
  </si>
  <si>
    <t>001-669</t>
  </si>
  <si>
    <t>Product 1670</t>
  </si>
  <si>
    <t>001-670</t>
  </si>
  <si>
    <t>Product 1671</t>
  </si>
  <si>
    <t>001-671</t>
  </si>
  <si>
    <t>Product 1672</t>
  </si>
  <si>
    <t>001-672</t>
  </si>
  <si>
    <t>Product 1673</t>
  </si>
  <si>
    <t>001-673</t>
  </si>
  <si>
    <t>Product 1674</t>
  </si>
  <si>
    <t>001-674</t>
  </si>
  <si>
    <t>Product 1675</t>
  </si>
  <si>
    <t>001-675</t>
  </si>
  <si>
    <t>Product 1676</t>
  </si>
  <si>
    <t>001-676</t>
  </si>
  <si>
    <t>Product 1677</t>
  </si>
  <si>
    <t>001-677</t>
  </si>
  <si>
    <t>Product 1678</t>
  </si>
  <si>
    <t>001-678</t>
  </si>
  <si>
    <t>Product 1679</t>
  </si>
  <si>
    <t>001-679</t>
  </si>
  <si>
    <t>Product 1680</t>
  </si>
  <si>
    <t>001-680</t>
  </si>
  <si>
    <t>Product 1681</t>
  </si>
  <si>
    <t>001-681</t>
  </si>
  <si>
    <t>Product 1682</t>
  </si>
  <si>
    <t>001-682</t>
  </si>
  <si>
    <t>Product 1683</t>
  </si>
  <si>
    <t>001-683</t>
  </si>
  <si>
    <t>Product 1684</t>
  </si>
  <si>
    <t>001-684</t>
  </si>
  <si>
    <t>Product 1685</t>
  </si>
  <si>
    <t>001-685</t>
  </si>
  <si>
    <t>Product 1686</t>
  </si>
  <si>
    <t>001-686</t>
  </si>
  <si>
    <t>Product 1687</t>
  </si>
  <si>
    <t>001-687</t>
  </si>
  <si>
    <t>Product 1688</t>
  </si>
  <si>
    <t>001-688</t>
  </si>
  <si>
    <t>Product 1689</t>
  </si>
  <si>
    <t>001-689</t>
  </si>
  <si>
    <t>Product 1690</t>
  </si>
  <si>
    <t>001-690</t>
  </si>
  <si>
    <t>Product 1691</t>
  </si>
  <si>
    <t>001-691</t>
  </si>
  <si>
    <t>Product 1692</t>
  </si>
  <si>
    <t>001-692</t>
  </si>
  <si>
    <t>Product 1693</t>
  </si>
  <si>
    <t>001-693</t>
  </si>
  <si>
    <t>Product 1694</t>
  </si>
  <si>
    <t>001-694</t>
  </si>
  <si>
    <t>Product 1695</t>
  </si>
  <si>
    <t>001-695</t>
  </si>
  <si>
    <t>Product 1696</t>
  </si>
  <si>
    <t>001-696</t>
  </si>
  <si>
    <t>Product 1697</t>
  </si>
  <si>
    <t>001-697</t>
  </si>
  <si>
    <t>Product 1698</t>
  </si>
  <si>
    <t>001-698</t>
  </si>
  <si>
    <t>Product 1699</t>
  </si>
  <si>
    <t>001-699</t>
  </si>
  <si>
    <t>Product 1700</t>
  </si>
  <si>
    <t>001-700</t>
  </si>
  <si>
    <t>Product 1701</t>
  </si>
  <si>
    <t>001-701</t>
  </si>
  <si>
    <t>Product 1702</t>
  </si>
  <si>
    <t>001-702</t>
  </si>
  <si>
    <t>Product 1703</t>
  </si>
  <si>
    <t>001-703</t>
  </si>
  <si>
    <t>Product 1704</t>
  </si>
  <si>
    <t>001-704</t>
  </si>
  <si>
    <t>Product 1705</t>
  </si>
  <si>
    <t>001-705</t>
  </si>
  <si>
    <t>Product 1706</t>
  </si>
  <si>
    <t>001-706</t>
  </si>
  <si>
    <t>Product 1707</t>
  </si>
  <si>
    <t>001-707</t>
  </si>
  <si>
    <t>Product 1708</t>
  </si>
  <si>
    <t>001-708</t>
  </si>
  <si>
    <t>Product 1709</t>
  </si>
  <si>
    <t>001-709</t>
  </si>
  <si>
    <t>Product 1710</t>
  </si>
  <si>
    <t>001-710</t>
  </si>
  <si>
    <t>Product 1711</t>
  </si>
  <si>
    <t>001-711</t>
  </si>
  <si>
    <t>Product 1712</t>
  </si>
  <si>
    <t>001-712</t>
  </si>
  <si>
    <t>Product 1713</t>
  </si>
  <si>
    <t>001-713</t>
  </si>
  <si>
    <t>Product 1714</t>
  </si>
  <si>
    <t>001-714</t>
  </si>
  <si>
    <t>Product 1715</t>
  </si>
  <si>
    <t>001-715</t>
  </si>
  <si>
    <t>Product 1716</t>
  </si>
  <si>
    <t>001-716</t>
  </si>
  <si>
    <t>Product 1717</t>
  </si>
  <si>
    <t>001-717</t>
  </si>
  <si>
    <t>Product 1718</t>
  </si>
  <si>
    <t>001-718</t>
  </si>
  <si>
    <t>Product 1719</t>
  </si>
  <si>
    <t>001-719</t>
  </si>
  <si>
    <t>Product 1720</t>
  </si>
  <si>
    <t>001-720</t>
  </si>
  <si>
    <t>Product 1721</t>
  </si>
  <si>
    <t>001-721</t>
  </si>
  <si>
    <t>Product 1722</t>
  </si>
  <si>
    <t>001-722</t>
  </si>
  <si>
    <t>Product 1723</t>
  </si>
  <si>
    <t>001-723</t>
  </si>
  <si>
    <t>Product 1724</t>
  </si>
  <si>
    <t>001-724</t>
  </si>
  <si>
    <t>Product 1725</t>
  </si>
  <si>
    <t>001-725</t>
  </si>
  <si>
    <t>Product 1726</t>
  </si>
  <si>
    <t>001-726</t>
  </si>
  <si>
    <t>Product 1727</t>
  </si>
  <si>
    <t>001-727</t>
  </si>
  <si>
    <t>Product 1728</t>
  </si>
  <si>
    <t>001-728</t>
  </si>
  <si>
    <t>Product 1729</t>
  </si>
  <si>
    <t>001-729</t>
  </si>
  <si>
    <t>Product 1730</t>
  </si>
  <si>
    <t>001-730</t>
  </si>
  <si>
    <t>Product 1731</t>
  </si>
  <si>
    <t>001-731</t>
  </si>
  <si>
    <t>Product 1732</t>
  </si>
  <si>
    <t>001-732</t>
  </si>
  <si>
    <t>Product 1733</t>
  </si>
  <si>
    <t>001-733</t>
  </si>
  <si>
    <t>Product 1734</t>
  </si>
  <si>
    <t>001-734</t>
  </si>
  <si>
    <t>Product 1735</t>
  </si>
  <si>
    <t>001-735</t>
  </si>
  <si>
    <t>Product 1736</t>
  </si>
  <si>
    <t>001-736</t>
  </si>
  <si>
    <t>Product 1737</t>
  </si>
  <si>
    <t>001-737</t>
  </si>
  <si>
    <t>Product 1738</t>
  </si>
  <si>
    <t>001-738</t>
  </si>
  <si>
    <t>Product 1739</t>
  </si>
  <si>
    <t>001-739</t>
  </si>
  <si>
    <t>Product 1740</t>
  </si>
  <si>
    <t>001-740</t>
  </si>
  <si>
    <t>Product 1741</t>
  </si>
  <si>
    <t>001-741</t>
  </si>
  <si>
    <t>Product 1742</t>
  </si>
  <si>
    <t>001-742</t>
  </si>
  <si>
    <t>Product 1743</t>
  </si>
  <si>
    <t>001-743</t>
  </si>
  <si>
    <t>Product 1744</t>
  </si>
  <si>
    <t>001-744</t>
  </si>
  <si>
    <t>Product 1745</t>
  </si>
  <si>
    <t>001-745</t>
  </si>
  <si>
    <t>Product 1746</t>
  </si>
  <si>
    <t>001-746</t>
  </si>
  <si>
    <t>Product 1747</t>
  </si>
  <si>
    <t>001-747</t>
  </si>
  <si>
    <t>Product 1748</t>
  </si>
  <si>
    <t>001-748</t>
  </si>
  <si>
    <t>Product 1749</t>
  </si>
  <si>
    <t>001-749</t>
  </si>
  <si>
    <t>Product 1750</t>
  </si>
  <si>
    <t>001-750</t>
  </si>
  <si>
    <t>Product 1751</t>
  </si>
  <si>
    <t>001-751</t>
  </si>
  <si>
    <t>Product 1752</t>
  </si>
  <si>
    <t>001-752</t>
  </si>
  <si>
    <t>Product 1754</t>
  </si>
  <si>
    <t>001-754</t>
  </si>
  <si>
    <t>Product 1755</t>
  </si>
  <si>
    <t>001-755</t>
  </si>
  <si>
    <t>Product 1756</t>
  </si>
  <si>
    <t>001-756</t>
  </si>
  <si>
    <t>Product 1757</t>
  </si>
  <si>
    <t>001-757</t>
  </si>
  <si>
    <t>Product 1758</t>
  </si>
  <si>
    <t>001-758</t>
  </si>
  <si>
    <t>Product 1759</t>
  </si>
  <si>
    <t>001-759</t>
  </si>
  <si>
    <t>Product 1761</t>
  </si>
  <si>
    <t>001-761</t>
  </si>
  <si>
    <t>Product 1762</t>
  </si>
  <si>
    <t>001-762</t>
  </si>
  <si>
    <t>Product 1763</t>
  </si>
  <si>
    <t>001-763</t>
  </si>
  <si>
    <t>Product 1764</t>
  </si>
  <si>
    <t>001-764</t>
  </si>
  <si>
    <t>Product 1765</t>
  </si>
  <si>
    <t>001-765</t>
  </si>
  <si>
    <t>Product 1766</t>
  </si>
  <si>
    <t>001-766</t>
  </si>
  <si>
    <t>Product 1767</t>
  </si>
  <si>
    <t>001-767</t>
  </si>
  <si>
    <t>Product 1768</t>
  </si>
  <si>
    <t>001-768</t>
  </si>
  <si>
    <t>Product 1769</t>
  </si>
  <si>
    <t>001-769</t>
  </si>
  <si>
    <t>Product 1770</t>
  </si>
  <si>
    <t>001-770</t>
  </si>
  <si>
    <t>Product 1771</t>
  </si>
  <si>
    <t>001-771</t>
  </si>
  <si>
    <t>Product 1772</t>
  </si>
  <si>
    <t>001-772</t>
  </si>
  <si>
    <t>Product 1773</t>
  </si>
  <si>
    <t>001-773</t>
  </si>
  <si>
    <t>Product 1774</t>
  </si>
  <si>
    <t>001-774</t>
  </si>
  <si>
    <t>Product 1775</t>
  </si>
  <si>
    <t>001-775</t>
  </si>
  <si>
    <t>Product 1776</t>
  </si>
  <si>
    <t>001-776</t>
  </si>
  <si>
    <t>Product 1777</t>
  </si>
  <si>
    <t>001-777</t>
  </si>
  <si>
    <t>Product 1779</t>
  </si>
  <si>
    <t>001-779</t>
  </si>
  <si>
    <t>Product 1780</t>
  </si>
  <si>
    <t>001-780</t>
  </si>
  <si>
    <t>Product 1781</t>
  </si>
  <si>
    <t>001-781</t>
  </si>
  <si>
    <t>Product 1782</t>
  </si>
  <si>
    <t>001-782</t>
  </si>
  <si>
    <t>Product 1783</t>
  </si>
  <si>
    <t>001-783</t>
  </si>
  <si>
    <t>Product 1784</t>
  </si>
  <si>
    <t>001-784</t>
  </si>
  <si>
    <t>Product 1785</t>
  </si>
  <si>
    <t>001-785</t>
  </si>
  <si>
    <t>Product 1786</t>
  </si>
  <si>
    <t>001-786</t>
  </si>
  <si>
    <t>Product 1787</t>
  </si>
  <si>
    <t>001-787</t>
  </si>
  <si>
    <t>Product 1788</t>
  </si>
  <si>
    <t>001-788</t>
  </si>
  <si>
    <t>Product 1789</t>
  </si>
  <si>
    <t>001-789</t>
  </si>
  <si>
    <t>Product 1790</t>
  </si>
  <si>
    <t>001-790</t>
  </si>
  <si>
    <t>Product 1791</t>
  </si>
  <si>
    <t>001-791</t>
  </si>
  <si>
    <t>Product 1792</t>
  </si>
  <si>
    <t>001-792</t>
  </si>
  <si>
    <t>Product 1793</t>
  </si>
  <si>
    <t>001-793</t>
  </si>
  <si>
    <t>Product 1794</t>
  </si>
  <si>
    <t>001-794</t>
  </si>
  <si>
    <t>Product 1795</t>
  </si>
  <si>
    <t>001-795</t>
  </si>
  <si>
    <t>Product 1796</t>
  </si>
  <si>
    <t>001-796</t>
  </si>
  <si>
    <t>Product 1797</t>
  </si>
  <si>
    <t>001-797</t>
  </si>
  <si>
    <t>Product 1798</t>
  </si>
  <si>
    <t>001-798</t>
  </si>
  <si>
    <t>Product 1799</t>
  </si>
  <si>
    <t>001-799</t>
  </si>
  <si>
    <t>Product 1800</t>
  </si>
  <si>
    <t>001-800</t>
  </si>
  <si>
    <t>Product 1801</t>
  </si>
  <si>
    <t>001-801</t>
  </si>
  <si>
    <t>Product 1802</t>
  </si>
  <si>
    <t>001-802</t>
  </si>
  <si>
    <t>Product 1803</t>
  </si>
  <si>
    <t>001-803</t>
  </si>
  <si>
    <t>Product 1804</t>
  </si>
  <si>
    <t>001-804</t>
  </si>
  <si>
    <t>Product 1805</t>
  </si>
  <si>
    <t>001-805</t>
  </si>
  <si>
    <t>Product 1806</t>
  </si>
  <si>
    <t>001-806</t>
  </si>
  <si>
    <t>Product 1807</t>
  </si>
  <si>
    <t>001-807</t>
  </si>
  <si>
    <t>Product 1808</t>
  </si>
  <si>
    <t>001-808</t>
  </si>
  <si>
    <t>135.355</t>
  </si>
  <si>
    <t>Product 1810</t>
  </si>
  <si>
    <t>001-810</t>
  </si>
  <si>
    <t>Product 1811</t>
  </si>
  <si>
    <t>001-811</t>
  </si>
  <si>
    <t>Product 1812</t>
  </si>
  <si>
    <t>001-812</t>
  </si>
  <si>
    <t>Product 1813</t>
  </si>
  <si>
    <t>001-813</t>
  </si>
  <si>
    <t>Product 1814</t>
  </si>
  <si>
    <t>001-814</t>
  </si>
  <si>
    <t>Product 1815</t>
  </si>
  <si>
    <t>001-815</t>
  </si>
  <si>
    <t>Product 1816</t>
  </si>
  <si>
    <t>001-816</t>
  </si>
  <si>
    <t>Product 1817</t>
  </si>
  <si>
    <t>001-817</t>
  </si>
  <si>
    <t>Product 1818</t>
  </si>
  <si>
    <t>001-818</t>
  </si>
  <si>
    <t>Product 1819</t>
  </si>
  <si>
    <t>001-819</t>
  </si>
  <si>
    <t>Product 1820</t>
  </si>
  <si>
    <t>001-820</t>
  </si>
  <si>
    <t>Product 1821</t>
  </si>
  <si>
    <t>001-821</t>
  </si>
  <si>
    <t>Product 1822</t>
  </si>
  <si>
    <t>001-822</t>
  </si>
  <si>
    <t>Product 1823</t>
  </si>
  <si>
    <t>001-823</t>
  </si>
  <si>
    <t>Product 1824</t>
  </si>
  <si>
    <t>001-824</t>
  </si>
  <si>
    <t>Product 1825</t>
  </si>
  <si>
    <t>001-825</t>
  </si>
  <si>
    <t>Product 1826</t>
  </si>
  <si>
    <t>001-826</t>
  </si>
  <si>
    <t>Product 1827</t>
  </si>
  <si>
    <t>001-827</t>
  </si>
  <si>
    <t>Product 1828</t>
  </si>
  <si>
    <t>001-828</t>
  </si>
  <si>
    <t>Product 1829</t>
  </si>
  <si>
    <t>001-829</t>
  </si>
  <si>
    <t>Product 1830</t>
  </si>
  <si>
    <t>001-830</t>
  </si>
  <si>
    <t>Product 1831</t>
  </si>
  <si>
    <t>001-831</t>
  </si>
  <si>
    <t>Product 1832</t>
  </si>
  <si>
    <t>001-832</t>
  </si>
  <si>
    <t>Product 1833</t>
  </si>
  <si>
    <t>001-833</t>
  </si>
  <si>
    <t>Product 1834</t>
  </si>
  <si>
    <t>001-834</t>
  </si>
  <si>
    <t>Product 1835</t>
  </si>
  <si>
    <t>001-835</t>
  </si>
  <si>
    <t>Product 1836</t>
  </si>
  <si>
    <t>001-836</t>
  </si>
  <si>
    <t>Product 1837</t>
  </si>
  <si>
    <t>001-837</t>
  </si>
  <si>
    <t>Product 1838</t>
  </si>
  <si>
    <t>001-838</t>
  </si>
  <si>
    <t>Product 1839</t>
  </si>
  <si>
    <t>001-839</t>
  </si>
  <si>
    <t>Product 1840</t>
  </si>
  <si>
    <t>001-840</t>
  </si>
  <si>
    <t>Product 1841</t>
  </si>
  <si>
    <t>001-841</t>
  </si>
  <si>
    <t>Product 1842</t>
  </si>
  <si>
    <t>001-842</t>
  </si>
  <si>
    <t>Product 1843</t>
  </si>
  <si>
    <t>001-843</t>
  </si>
  <si>
    <t>Product 1844</t>
  </si>
  <si>
    <t>001-844</t>
  </si>
  <si>
    <t>Product 1845</t>
  </si>
  <si>
    <t>001-845</t>
  </si>
  <si>
    <t>Product 1846</t>
  </si>
  <si>
    <t>001-846</t>
  </si>
  <si>
    <t>Product 1847</t>
  </si>
  <si>
    <t>001-847</t>
  </si>
  <si>
    <t>Product 1848</t>
  </si>
  <si>
    <t>001-848</t>
  </si>
  <si>
    <t>Product 1849</t>
  </si>
  <si>
    <t>001-849</t>
  </si>
  <si>
    <t>Product 1850</t>
  </si>
  <si>
    <t>001-850</t>
  </si>
  <si>
    <t>Product 1851</t>
  </si>
  <si>
    <t>001-851</t>
  </si>
  <si>
    <t>Product 1852</t>
  </si>
  <si>
    <t>001-852</t>
  </si>
  <si>
    <t>Product 1853</t>
  </si>
  <si>
    <t>001-853</t>
  </si>
  <si>
    <t>Product 1854</t>
  </si>
  <si>
    <t>001-854</t>
  </si>
  <si>
    <t>Product 1855</t>
  </si>
  <si>
    <t>001-855</t>
  </si>
  <si>
    <t>Product 1856</t>
  </si>
  <si>
    <t>001-856</t>
  </si>
  <si>
    <t>Product 1857</t>
  </si>
  <si>
    <t>001-857</t>
  </si>
  <si>
    <t>Product 1858</t>
  </si>
  <si>
    <t>001-858</t>
  </si>
  <si>
    <t>Product 1859</t>
  </si>
  <si>
    <t>001-859</t>
  </si>
  <si>
    <t>Product 1860</t>
  </si>
  <si>
    <t>001-860</t>
  </si>
  <si>
    <t>Product 1861</t>
  </si>
  <si>
    <t>001-861</t>
  </si>
  <si>
    <t>Product 1862</t>
  </si>
  <si>
    <t>001-862</t>
  </si>
  <si>
    <t>Product 1863</t>
  </si>
  <si>
    <t>001-863</t>
  </si>
  <si>
    <t>Product 1864</t>
  </si>
  <si>
    <t>001-864</t>
  </si>
  <si>
    <t>Product 1865</t>
  </si>
  <si>
    <t>001-865</t>
  </si>
  <si>
    <t>Product 1866</t>
  </si>
  <si>
    <t>001-866</t>
  </si>
  <si>
    <t>Product 1867</t>
  </si>
  <si>
    <t>001-867</t>
  </si>
  <si>
    <t>Product 1868</t>
  </si>
  <si>
    <t>001-868</t>
  </si>
  <si>
    <t>Product 1869</t>
  </si>
  <si>
    <t>001-869</t>
  </si>
  <si>
    <t>Product 1870</t>
  </si>
  <si>
    <t>001-870</t>
  </si>
  <si>
    <t>Product 1871</t>
  </si>
  <si>
    <t>001-871</t>
  </si>
  <si>
    <t>Product 1872</t>
  </si>
  <si>
    <t>001-872</t>
  </si>
  <si>
    <t>Product 1873</t>
  </si>
  <si>
    <t>001-873</t>
  </si>
  <si>
    <t>Product 1874</t>
  </si>
  <si>
    <t>001-874</t>
  </si>
  <si>
    <t>Product 1875</t>
  </si>
  <si>
    <t>001-875</t>
  </si>
  <si>
    <t>Product 1876</t>
  </si>
  <si>
    <t>001-876</t>
  </si>
  <si>
    <t>Product 1877</t>
  </si>
  <si>
    <t>001-877</t>
  </si>
  <si>
    <t>Product 1878</t>
  </si>
  <si>
    <t>001-878</t>
  </si>
  <si>
    <t>Product 1879</t>
  </si>
  <si>
    <t>001-879</t>
  </si>
  <si>
    <t>Product 1880</t>
  </si>
  <si>
    <t>001-880</t>
  </si>
  <si>
    <t>Product 1881</t>
  </si>
  <si>
    <t>001-881</t>
  </si>
  <si>
    <t>Product 1882</t>
  </si>
  <si>
    <t>001-882</t>
  </si>
  <si>
    <t>Product 1883</t>
  </si>
  <si>
    <t>001-883</t>
  </si>
  <si>
    <t>Product 1884</t>
  </si>
  <si>
    <t>001-884</t>
  </si>
  <si>
    <t>Product 1885</t>
  </si>
  <si>
    <t>001-885</t>
  </si>
  <si>
    <t>Product 1886</t>
  </si>
  <si>
    <t>001-886</t>
  </si>
  <si>
    <t>Product 1887</t>
  </si>
  <si>
    <t>001-887</t>
  </si>
  <si>
    <t>Product 1888</t>
  </si>
  <si>
    <t>001-888</t>
  </si>
  <si>
    <t>Product 1889</t>
  </si>
  <si>
    <t>001-889</t>
  </si>
  <si>
    <t>Product 1890</t>
  </si>
  <si>
    <t>001-890</t>
  </si>
  <si>
    <t>Product 1891</t>
  </si>
  <si>
    <t>001-891</t>
  </si>
  <si>
    <t>Product 1892</t>
  </si>
  <si>
    <t>001-892</t>
  </si>
  <si>
    <t>Product 1893</t>
  </si>
  <si>
    <t>001-893</t>
  </si>
  <si>
    <t>Product 1894</t>
  </si>
  <si>
    <t>001-894</t>
  </si>
  <si>
    <t>Product 1895</t>
  </si>
  <si>
    <t>001-895</t>
  </si>
  <si>
    <t>Product 1896</t>
  </si>
  <si>
    <t>001-896</t>
  </si>
  <si>
    <t>Product 1897</t>
  </si>
  <si>
    <t>001-897</t>
  </si>
  <si>
    <t>Product 1898</t>
  </si>
  <si>
    <t>001-898</t>
  </si>
  <si>
    <t>Product 1899</t>
  </si>
  <si>
    <t>001-899</t>
  </si>
  <si>
    <t>Product 1900</t>
  </si>
  <si>
    <t>001-900</t>
  </si>
  <si>
    <t>Product 1901</t>
  </si>
  <si>
    <t>001-901</t>
  </si>
  <si>
    <t>Product 1902</t>
  </si>
  <si>
    <t>001-902</t>
  </si>
  <si>
    <t>Product 1903</t>
  </si>
  <si>
    <t>001-903</t>
  </si>
  <si>
    <t>Product 1904</t>
  </si>
  <si>
    <t>001-904</t>
  </si>
  <si>
    <t>Product 1905</t>
  </si>
  <si>
    <t>001-905</t>
  </si>
  <si>
    <t>Product 1906</t>
  </si>
  <si>
    <t>001-906</t>
  </si>
  <si>
    <t>Product 1907</t>
  </si>
  <si>
    <t>001-907</t>
  </si>
  <si>
    <t>Product 1908</t>
  </si>
  <si>
    <t>001-908</t>
  </si>
  <si>
    <t>Product 1909</t>
  </si>
  <si>
    <t>001-909</t>
  </si>
  <si>
    <t>Product 1910</t>
  </si>
  <si>
    <t>001-910</t>
  </si>
  <si>
    <t>Product 1911</t>
  </si>
  <si>
    <t>001-911</t>
  </si>
  <si>
    <t>Product 1912</t>
  </si>
  <si>
    <t>001-912</t>
  </si>
  <si>
    <t>Product 1913</t>
  </si>
  <si>
    <t>001-913</t>
  </si>
  <si>
    <t>Product 1914</t>
  </si>
  <si>
    <t>001-914</t>
  </si>
  <si>
    <t>Product 1915</t>
  </si>
  <si>
    <t>001-915</t>
  </si>
  <si>
    <t>Product 1916</t>
  </si>
  <si>
    <t>001-916</t>
  </si>
  <si>
    <t>Product 1917</t>
  </si>
  <si>
    <t>001-917</t>
  </si>
  <si>
    <t>Product 1918</t>
  </si>
  <si>
    <t>001-918</t>
  </si>
  <si>
    <t>Product 1919</t>
  </si>
  <si>
    <t>001-919</t>
  </si>
  <si>
    <t>Product 1920</t>
  </si>
  <si>
    <t>001-920</t>
  </si>
  <si>
    <t>Product 1921</t>
  </si>
  <si>
    <t>001-921</t>
  </si>
  <si>
    <t>Product 1922</t>
  </si>
  <si>
    <t>001-922</t>
  </si>
  <si>
    <t>Product 1923</t>
  </si>
  <si>
    <t>001-923</t>
  </si>
  <si>
    <t>Product 1924</t>
  </si>
  <si>
    <t>001-924</t>
  </si>
  <si>
    <t>Product 1925</t>
  </si>
  <si>
    <t>001-925</t>
  </si>
  <si>
    <t>Product 1926</t>
  </si>
  <si>
    <t>001-926</t>
  </si>
  <si>
    <t>Product 1927</t>
  </si>
  <si>
    <t>001-927</t>
  </si>
  <si>
    <t>Product 1928</t>
  </si>
  <si>
    <t>001-928</t>
  </si>
  <si>
    <t>Product 1929</t>
  </si>
  <si>
    <t>001-929</t>
  </si>
  <si>
    <t>Product 1930</t>
  </si>
  <si>
    <t>001-930</t>
  </si>
  <si>
    <t>Product 1931</t>
  </si>
  <si>
    <t>001-931</t>
  </si>
  <si>
    <t>Product 1932</t>
  </si>
  <si>
    <t>001-932</t>
  </si>
  <si>
    <t>Product 1933</t>
  </si>
  <si>
    <t>001-933</t>
  </si>
  <si>
    <t>Product 1934</t>
  </si>
  <si>
    <t>001-934</t>
  </si>
  <si>
    <t>Product 1935</t>
  </si>
  <si>
    <t>001-935</t>
  </si>
  <si>
    <t>Product 1936</t>
  </si>
  <si>
    <t>001-936</t>
  </si>
  <si>
    <t>Product 1937</t>
  </si>
  <si>
    <t>001-937</t>
  </si>
  <si>
    <t>Product 1938</t>
  </si>
  <si>
    <t>001-938</t>
  </si>
  <si>
    <t>Product 1939</t>
  </si>
  <si>
    <t>001-939</t>
  </si>
  <si>
    <t>Product 1940</t>
  </si>
  <si>
    <t>001-940</t>
  </si>
  <si>
    <t>Product 1941</t>
  </si>
  <si>
    <t>001-941</t>
  </si>
  <si>
    <t>Product 1942</t>
  </si>
  <si>
    <t>001-942</t>
  </si>
  <si>
    <t>Product 1943</t>
  </si>
  <si>
    <t>001-943</t>
  </si>
  <si>
    <t>Product 1944</t>
  </si>
  <si>
    <t>001-944</t>
  </si>
  <si>
    <t>Product 1945</t>
  </si>
  <si>
    <t>001-945</t>
  </si>
  <si>
    <t>Product 1946</t>
  </si>
  <si>
    <t>001-946</t>
  </si>
  <si>
    <t>Product 1947</t>
  </si>
  <si>
    <t>001-947</t>
  </si>
  <si>
    <t>Product 1948</t>
  </si>
  <si>
    <t>001-948</t>
  </si>
  <si>
    <t>Product 1949</t>
  </si>
  <si>
    <t>001-949</t>
  </si>
  <si>
    <t>Product 1950</t>
  </si>
  <si>
    <t>001-950</t>
  </si>
  <si>
    <t>Product 1951</t>
  </si>
  <si>
    <t>001-951</t>
  </si>
  <si>
    <t>Product 1952</t>
  </si>
  <si>
    <t>001-952</t>
  </si>
  <si>
    <t>Product 1953</t>
  </si>
  <si>
    <t>001-953</t>
  </si>
  <si>
    <t>Product 1954</t>
  </si>
  <si>
    <t>001-954</t>
  </si>
  <si>
    <t>Product 1955</t>
  </si>
  <si>
    <t>001-955</t>
  </si>
  <si>
    <t>Product 1956</t>
  </si>
  <si>
    <t>001-956</t>
  </si>
  <si>
    <t>Product 1957</t>
  </si>
  <si>
    <t>001-957</t>
  </si>
  <si>
    <t>Product 1958</t>
  </si>
  <si>
    <t>001-958</t>
  </si>
  <si>
    <t>Product 1959</t>
  </si>
  <si>
    <t>001-959</t>
  </si>
  <si>
    <t>Product 1960</t>
  </si>
  <si>
    <t>001-960</t>
  </si>
  <si>
    <t>Product 1961</t>
  </si>
  <si>
    <t>001-961</t>
  </si>
  <si>
    <t>Product 1962</t>
  </si>
  <si>
    <t>001-962</t>
  </si>
  <si>
    <t>Product 1963</t>
  </si>
  <si>
    <t>001-963</t>
  </si>
  <si>
    <t>Product 1964</t>
  </si>
  <si>
    <t>001-964</t>
  </si>
  <si>
    <t>Product 1965</t>
  </si>
  <si>
    <t>001-965</t>
  </si>
  <si>
    <t>Product 1966</t>
  </si>
  <si>
    <t>001-966</t>
  </si>
  <si>
    <t>Product 1967</t>
  </si>
  <si>
    <t>001-967</t>
  </si>
  <si>
    <t>Product 1968</t>
  </si>
  <si>
    <t>001-968</t>
  </si>
  <si>
    <t>Product 1969</t>
  </si>
  <si>
    <t>001-969</t>
  </si>
  <si>
    <t>Product 1970</t>
  </si>
  <si>
    <t>001-970</t>
  </si>
  <si>
    <t>Product 1971</t>
  </si>
  <si>
    <t>001-971</t>
  </si>
  <si>
    <t>Product 1972</t>
  </si>
  <si>
    <t>001-972</t>
  </si>
  <si>
    <t>Product 1973</t>
  </si>
  <si>
    <t>001-973</t>
  </si>
  <si>
    <t>Product 1974</t>
  </si>
  <si>
    <t>001-974</t>
  </si>
  <si>
    <t>Product 1975</t>
  </si>
  <si>
    <t>001-975</t>
  </si>
  <si>
    <t>Product 1976</t>
  </si>
  <si>
    <t>001-976</t>
  </si>
  <si>
    <t>Product 1977</t>
  </si>
  <si>
    <t>001-977</t>
  </si>
  <si>
    <t>Product 1978</t>
  </si>
  <si>
    <t>001-978</t>
  </si>
  <si>
    <t>Product 1979</t>
  </si>
  <si>
    <t>001-979</t>
  </si>
  <si>
    <t>Product 1980</t>
  </si>
  <si>
    <t>001-980</t>
  </si>
  <si>
    <t>Product 1981</t>
  </si>
  <si>
    <t>001-981</t>
  </si>
  <si>
    <t>Product 1982</t>
  </si>
  <si>
    <t>001-982</t>
  </si>
  <si>
    <t>Product 1983</t>
  </si>
  <si>
    <t>001-983</t>
  </si>
  <si>
    <t>Product 1984</t>
  </si>
  <si>
    <t>001-984</t>
  </si>
  <si>
    <t>Product 1985</t>
  </si>
  <si>
    <t>001-985</t>
  </si>
  <si>
    <t>Product 1986</t>
  </si>
  <si>
    <t>001-986</t>
  </si>
  <si>
    <t>Product 1987</t>
  </si>
  <si>
    <t>001-987</t>
  </si>
  <si>
    <t>Product 1988</t>
  </si>
  <si>
    <t>001-988</t>
  </si>
  <si>
    <t>Product 1989</t>
  </si>
  <si>
    <t>001-989</t>
  </si>
  <si>
    <t>Product 1990</t>
  </si>
  <si>
    <t>001-990</t>
  </si>
  <si>
    <t>Product 1991</t>
  </si>
  <si>
    <t>001-991</t>
  </si>
  <si>
    <t>Product 1992</t>
  </si>
  <si>
    <t>001-992</t>
  </si>
  <si>
    <t>Product 1993</t>
  </si>
  <si>
    <t>001-993</t>
  </si>
  <si>
    <t>Product 1994</t>
  </si>
  <si>
    <t>001-994</t>
  </si>
  <si>
    <t>Product 1995</t>
  </si>
  <si>
    <t>001-995</t>
  </si>
  <si>
    <t>Product 1996</t>
  </si>
  <si>
    <t>001-996</t>
  </si>
  <si>
    <t>Product 1997</t>
  </si>
  <si>
    <t>001-997</t>
  </si>
  <si>
    <t>Product 1998</t>
  </si>
  <si>
    <t>001-998</t>
  </si>
  <si>
    <t>Product 1999</t>
  </si>
  <si>
    <t>001-999</t>
  </si>
  <si>
    <t>Product 2000</t>
  </si>
  <si>
    <t>002-000</t>
  </si>
  <si>
    <t>Product 2001</t>
  </si>
  <si>
    <t>002-001</t>
  </si>
  <si>
    <t>Product 2002</t>
  </si>
  <si>
    <t>002-002</t>
  </si>
  <si>
    <t>Product 2003</t>
  </si>
  <si>
    <t>002-003</t>
  </si>
  <si>
    <t>Product 2004</t>
  </si>
  <si>
    <t>002-004</t>
  </si>
  <si>
    <t>Product 2005</t>
  </si>
  <si>
    <t>002-005</t>
  </si>
  <si>
    <t>Product 2006</t>
  </si>
  <si>
    <t>002-006</t>
  </si>
  <si>
    <t>Product 2007</t>
  </si>
  <si>
    <t>002-007</t>
  </si>
  <si>
    <t>Product 2008</t>
  </si>
  <si>
    <t>002-008</t>
  </si>
  <si>
    <t>Product 2009</t>
  </si>
  <si>
    <t>002-009</t>
  </si>
  <si>
    <t>Product 2010</t>
  </si>
  <si>
    <t>002-010</t>
  </si>
  <si>
    <t>Product 2011</t>
  </si>
  <si>
    <t>002-011</t>
  </si>
  <si>
    <t>Product 2012</t>
  </si>
  <si>
    <t>002-012</t>
  </si>
  <si>
    <t>Product 2013</t>
  </si>
  <si>
    <t>002-013</t>
  </si>
  <si>
    <t>Product 2014</t>
  </si>
  <si>
    <t>002-014</t>
  </si>
  <si>
    <t>Product 2015</t>
  </si>
  <si>
    <t>002-015</t>
  </si>
  <si>
    <t>Product 2016</t>
  </si>
  <si>
    <t>002-016</t>
  </si>
  <si>
    <t>Product 2017</t>
  </si>
  <si>
    <t>002-017</t>
  </si>
  <si>
    <t>Product 2018</t>
  </si>
  <si>
    <t>002-018</t>
  </si>
  <si>
    <t>Product 2019</t>
  </si>
  <si>
    <t>002-019</t>
  </si>
  <si>
    <t>Product 2020</t>
  </si>
  <si>
    <t>002-020</t>
  </si>
  <si>
    <t>Product 2021</t>
  </si>
  <si>
    <t>002-021</t>
  </si>
  <si>
    <t>Product 2022</t>
  </si>
  <si>
    <t>002-022</t>
  </si>
  <si>
    <t>Product 2023</t>
  </si>
  <si>
    <t>002-023</t>
  </si>
  <si>
    <t>Product 2024</t>
  </si>
  <si>
    <t>002-024</t>
  </si>
  <si>
    <t>Product 2025</t>
  </si>
  <si>
    <t>002-025</t>
  </si>
  <si>
    <t>Product 2026</t>
  </si>
  <si>
    <t>002-026</t>
  </si>
  <si>
    <t>Product 2027</t>
  </si>
  <si>
    <t>002-027</t>
  </si>
  <si>
    <t>Product 2028</t>
  </si>
  <si>
    <t>002-028</t>
  </si>
  <si>
    <t>Product 2029</t>
  </si>
  <si>
    <t>002-029</t>
  </si>
  <si>
    <t>Product 2030</t>
  </si>
  <si>
    <t>002-030</t>
  </si>
  <si>
    <t>Product 2031</t>
  </si>
  <si>
    <t>002-031</t>
  </si>
  <si>
    <t>Product 2032</t>
  </si>
  <si>
    <t>002-032</t>
  </si>
  <si>
    <t>Product 2033</t>
  </si>
  <si>
    <t>002-033</t>
  </si>
  <si>
    <t>Product 2034</t>
  </si>
  <si>
    <t>002-034</t>
  </si>
  <si>
    <t>Product 2035</t>
  </si>
  <si>
    <t>002-035</t>
  </si>
  <si>
    <t>Product 2036</t>
  </si>
  <si>
    <t>002-036</t>
  </si>
  <si>
    <t>Product 2037</t>
  </si>
  <si>
    <t>002-037</t>
  </si>
  <si>
    <t>Product 2038</t>
  </si>
  <si>
    <t>002-038</t>
  </si>
  <si>
    <t>Product 2039</t>
  </si>
  <si>
    <t>002-039</t>
  </si>
  <si>
    <t>Product 2040</t>
  </si>
  <si>
    <t>002-040</t>
  </si>
  <si>
    <t>Product 2041</t>
  </si>
  <si>
    <t>002-041</t>
  </si>
  <si>
    <t>Product 2042</t>
  </si>
  <si>
    <t>002-042</t>
  </si>
  <si>
    <t>Product 2043</t>
  </si>
  <si>
    <t>002-043</t>
  </si>
  <si>
    <t>Product 2044</t>
  </si>
  <si>
    <t>002-044</t>
  </si>
  <si>
    <t>Product 2045</t>
  </si>
  <si>
    <t>002-045</t>
  </si>
  <si>
    <t>Product 2046</t>
  </si>
  <si>
    <t>002-046</t>
  </si>
  <si>
    <t>Product 2047</t>
  </si>
  <si>
    <t>002-047</t>
  </si>
  <si>
    <t>Product 2048</t>
  </si>
  <si>
    <t>002-048</t>
  </si>
  <si>
    <t>Product 2049</t>
  </si>
  <si>
    <t>002-049</t>
  </si>
  <si>
    <t>Product 2050</t>
  </si>
  <si>
    <t>002-050</t>
  </si>
  <si>
    <t>Product 2051</t>
  </si>
  <si>
    <t>002-051</t>
  </si>
  <si>
    <t>Product 2052</t>
  </si>
  <si>
    <t>002-052</t>
  </si>
  <si>
    <t>Product 2053</t>
  </si>
  <si>
    <t>002-053</t>
  </si>
  <si>
    <t>Product 2054</t>
  </si>
  <si>
    <t>002-054</t>
  </si>
  <si>
    <t>Product 2055</t>
  </si>
  <si>
    <t>002-055</t>
  </si>
  <si>
    <t>Product 2056</t>
  </si>
  <si>
    <t>002-056</t>
  </si>
  <si>
    <t>Product 2057</t>
  </si>
  <si>
    <t>002-057</t>
  </si>
  <si>
    <t>Product 2058</t>
  </si>
  <si>
    <t>002-058</t>
  </si>
  <si>
    <t>Product 2059</t>
  </si>
  <si>
    <t>002-059</t>
  </si>
  <si>
    <t>Product 2060</t>
  </si>
  <si>
    <t>002-060</t>
  </si>
  <si>
    <t>Product 2061</t>
  </si>
  <si>
    <t>002-061</t>
  </si>
  <si>
    <t>Product 2062</t>
  </si>
  <si>
    <t>002-062</t>
  </si>
  <si>
    <t>Product 2063</t>
  </si>
  <si>
    <t>002-063</t>
  </si>
  <si>
    <t>Product 2064</t>
  </si>
  <si>
    <t>002-064</t>
  </si>
  <si>
    <t>Product 2065</t>
  </si>
  <si>
    <t>002-065</t>
  </si>
  <si>
    <t>Product 2066</t>
  </si>
  <si>
    <t>002-066</t>
  </si>
  <si>
    <t>Product 2067</t>
  </si>
  <si>
    <t>002-067</t>
  </si>
  <si>
    <t>Product 2068</t>
  </si>
  <si>
    <t>002-068</t>
  </si>
  <si>
    <t>Product 2069</t>
  </si>
  <si>
    <t>002-069</t>
  </si>
  <si>
    <t>Product 2070</t>
  </si>
  <si>
    <t>002-070</t>
  </si>
  <si>
    <t>Product 2071</t>
  </si>
  <si>
    <t>002-071</t>
  </si>
  <si>
    <t>Product 2072</t>
  </si>
  <si>
    <t>002-072</t>
  </si>
  <si>
    <t>Product 2073</t>
  </si>
  <si>
    <t>002-073</t>
  </si>
  <si>
    <t>Product 2074</t>
  </si>
  <si>
    <t>002-074</t>
  </si>
  <si>
    <t>Product 2075</t>
  </si>
  <si>
    <t>002-075</t>
  </si>
  <si>
    <t>Product 2076</t>
  </si>
  <si>
    <t>002-076</t>
  </si>
  <si>
    <t>Product 2077</t>
  </si>
  <si>
    <t>002-077</t>
  </si>
  <si>
    <t>Product 2078</t>
  </si>
  <si>
    <t>002-078</t>
  </si>
  <si>
    <t>Product 2079</t>
  </si>
  <si>
    <t>002-079</t>
  </si>
  <si>
    <t>Product 2080</t>
  </si>
  <si>
    <t>002-080</t>
  </si>
  <si>
    <t>Product 2081</t>
  </si>
  <si>
    <t>002-081</t>
  </si>
  <si>
    <t>Product 2082</t>
  </si>
  <si>
    <t>002-082</t>
  </si>
  <si>
    <t>Product 2083</t>
  </si>
  <si>
    <t>002-083</t>
  </si>
  <si>
    <t>Product 2084</t>
  </si>
  <si>
    <t>002-084</t>
  </si>
  <si>
    <t>Product 2085</t>
  </si>
  <si>
    <t>002-085</t>
  </si>
  <si>
    <t>Product 2086</t>
  </si>
  <si>
    <t>002-086</t>
  </si>
  <si>
    <t>Product 2087</t>
  </si>
  <si>
    <t>002-087</t>
  </si>
  <si>
    <t>Product 2088</t>
  </si>
  <si>
    <t>002-088</t>
  </si>
  <si>
    <t>Product 2089</t>
  </si>
  <si>
    <t>002-089</t>
  </si>
  <si>
    <t>Product 2090</t>
  </si>
  <si>
    <t>002-090</t>
  </si>
  <si>
    <t>Product 2091</t>
  </si>
  <si>
    <t>002-091</t>
  </si>
  <si>
    <t>Product 2092</t>
  </si>
  <si>
    <t>002-092</t>
  </si>
  <si>
    <t>Product 2093</t>
  </si>
  <si>
    <t>002-093</t>
  </si>
  <si>
    <t>Product 2094</t>
  </si>
  <si>
    <t>002-094</t>
  </si>
  <si>
    <t>Product 2095</t>
  </si>
  <si>
    <t>002-095</t>
  </si>
  <si>
    <t>Product 2096</t>
  </si>
  <si>
    <t>002-096</t>
  </si>
  <si>
    <t>Product 2097</t>
  </si>
  <si>
    <t>002-097</t>
  </si>
  <si>
    <t>Product 2098</t>
  </si>
  <si>
    <t>002-098</t>
  </si>
  <si>
    <t>Product 2099</t>
  </si>
  <si>
    <t>002-099</t>
  </si>
  <si>
    <t>Product 2100</t>
  </si>
  <si>
    <t>002-100</t>
  </si>
  <si>
    <t>Product 2101</t>
  </si>
  <si>
    <t>002-101</t>
  </si>
  <si>
    <t>Product 2102</t>
  </si>
  <si>
    <t>002-102</t>
  </si>
  <si>
    <t>Product 2103</t>
  </si>
  <si>
    <t>002-103</t>
  </si>
  <si>
    <t>Product 2104</t>
  </si>
  <si>
    <t>002-104</t>
  </si>
  <si>
    <t>Product 2105</t>
  </si>
  <si>
    <t>002-105</t>
  </si>
  <si>
    <t>Product 2106</t>
  </si>
  <si>
    <t>002-106</t>
  </si>
  <si>
    <t>Product 2107</t>
  </si>
  <si>
    <t>002-107</t>
  </si>
  <si>
    <t>Product 2108</t>
  </si>
  <si>
    <t>002-108</t>
  </si>
  <si>
    <t>Product 2109</t>
  </si>
  <si>
    <t>002-109</t>
  </si>
  <si>
    <t>Product 2110</t>
  </si>
  <si>
    <t>002-110</t>
  </si>
  <si>
    <t>Product 2111</t>
  </si>
  <si>
    <t>002-111</t>
  </si>
  <si>
    <t>Product 2112</t>
  </si>
  <si>
    <t>002-112</t>
  </si>
  <si>
    <t>Product 2113</t>
  </si>
  <si>
    <t>002-113</t>
  </si>
  <si>
    <t>Product 2114</t>
  </si>
  <si>
    <t>002-114</t>
  </si>
  <si>
    <t>Product 2115</t>
  </si>
  <si>
    <t>002-115</t>
  </si>
  <si>
    <t>Product 2116</t>
  </si>
  <si>
    <t>002-116</t>
  </si>
  <si>
    <t>Product 2117</t>
  </si>
  <si>
    <t>002-117</t>
  </si>
  <si>
    <t>Product 2118</t>
  </si>
  <si>
    <t>002-118</t>
  </si>
  <si>
    <t>Product 2119</t>
  </si>
  <si>
    <t>002-119</t>
  </si>
  <si>
    <t>Product 2120</t>
  </si>
  <si>
    <t>002-120</t>
  </si>
  <si>
    <t>Product 2121</t>
  </si>
  <si>
    <t>002-121</t>
  </si>
  <si>
    <t>Product 2122</t>
  </si>
  <si>
    <t>002-122</t>
  </si>
  <si>
    <t>Product 2123</t>
  </si>
  <si>
    <t>002-123</t>
  </si>
  <si>
    <t>Product 2124</t>
  </si>
  <si>
    <t>002-124</t>
  </si>
  <si>
    <t>Product 2125</t>
  </si>
  <si>
    <t>002-125</t>
  </si>
  <si>
    <t>Product 2126</t>
  </si>
  <si>
    <t>002-126</t>
  </si>
  <si>
    <t>Product 2127</t>
  </si>
  <si>
    <t>002-127</t>
  </si>
  <si>
    <t>Product 2128</t>
  </si>
  <si>
    <t>002-128</t>
  </si>
  <si>
    <t>Product 2129</t>
  </si>
  <si>
    <t>002-129</t>
  </si>
  <si>
    <t>Product 2130</t>
  </si>
  <si>
    <t>002-130</t>
  </si>
  <si>
    <t>Product 2131</t>
  </si>
  <si>
    <t>002-131</t>
  </si>
  <si>
    <t>Product 2132</t>
  </si>
  <si>
    <t>002-132</t>
  </si>
  <si>
    <t>Product 2133</t>
  </si>
  <si>
    <t>002-133</t>
  </si>
  <si>
    <t>Product 2134</t>
  </si>
  <si>
    <t>002-134</t>
  </si>
  <si>
    <t>Product 2135</t>
  </si>
  <si>
    <t>002-135</t>
  </si>
  <si>
    <t>Product 2136</t>
  </si>
  <si>
    <t>002-136</t>
  </si>
  <si>
    <t>Product 2137</t>
  </si>
  <si>
    <t>002-137</t>
  </si>
  <si>
    <t>Product 2138</t>
  </si>
  <si>
    <t>002-138</t>
  </si>
  <si>
    <t>Product 2139</t>
  </si>
  <si>
    <t>002-139</t>
  </si>
  <si>
    <t>Product 2140</t>
  </si>
  <si>
    <t>002-140</t>
  </si>
  <si>
    <t>Product 2141</t>
  </si>
  <si>
    <t>002-141</t>
  </si>
  <si>
    <t>Product 2142</t>
  </si>
  <si>
    <t>002-142</t>
  </si>
  <si>
    <t>Product 2143</t>
  </si>
  <si>
    <t>002-143</t>
  </si>
  <si>
    <t>Product 2144</t>
  </si>
  <si>
    <t>002-144</t>
  </si>
  <si>
    <t>Product 2145</t>
  </si>
  <si>
    <t>002-145</t>
  </si>
  <si>
    <t>Product 2146</t>
  </si>
  <si>
    <t>002-146</t>
  </si>
  <si>
    <t>Product 2147</t>
  </si>
  <si>
    <t>002-147</t>
  </si>
  <si>
    <t>Product 2148</t>
  </si>
  <si>
    <t>002-148</t>
  </si>
  <si>
    <t>Product 2149</t>
  </si>
  <si>
    <t>002-149</t>
  </si>
  <si>
    <t>Product 2150</t>
  </si>
  <si>
    <t>002-150</t>
  </si>
  <si>
    <t>Product 2151</t>
  </si>
  <si>
    <t>002-151</t>
  </si>
  <si>
    <t>Product 2152</t>
  </si>
  <si>
    <t>002-152</t>
  </si>
  <si>
    <t>Product 2153</t>
  </si>
  <si>
    <t>002-153</t>
  </si>
  <si>
    <t>Product 2154</t>
  </si>
  <si>
    <t>002-154</t>
  </si>
  <si>
    <t>Product 2155</t>
  </si>
  <si>
    <t>002-155</t>
  </si>
  <si>
    <t>Product 2156</t>
  </si>
  <si>
    <t>002-156</t>
  </si>
  <si>
    <t>Product 2157</t>
  </si>
  <si>
    <t>002-157</t>
  </si>
  <si>
    <t>Product 2158</t>
  </si>
  <si>
    <t>002-158</t>
  </si>
  <si>
    <t>Product 2159</t>
  </si>
  <si>
    <t>002-159</t>
  </si>
  <si>
    <t>Product 2160</t>
  </si>
  <si>
    <t>002-160</t>
  </si>
  <si>
    <t>Product 2161</t>
  </si>
  <si>
    <t>002-161</t>
  </si>
  <si>
    <t>Product 2162</t>
  </si>
  <si>
    <t>002-162</t>
  </si>
  <si>
    <t>Product 2163</t>
  </si>
  <si>
    <t>002-163</t>
  </si>
  <si>
    <t>Product 2164</t>
  </si>
  <si>
    <t>002-164</t>
  </si>
  <si>
    <t>Product 2165</t>
  </si>
  <si>
    <t>002-165</t>
  </si>
  <si>
    <t>Product 2166</t>
  </si>
  <si>
    <t>002-166</t>
  </si>
  <si>
    <t>Product 2167</t>
  </si>
  <si>
    <t>002-167</t>
  </si>
  <si>
    <t>Product 2168</t>
  </si>
  <si>
    <t>002-168</t>
  </si>
  <si>
    <t>Product 2169</t>
  </si>
  <si>
    <t>002-169</t>
  </si>
  <si>
    <t>Product 2170</t>
  </si>
  <si>
    <t>002-170</t>
  </si>
  <si>
    <t>Product 2171</t>
  </si>
  <si>
    <t>002-171</t>
  </si>
  <si>
    <t>Product 2172</t>
  </si>
  <si>
    <t>002-172</t>
  </si>
  <si>
    <t>Product 2173</t>
  </si>
  <si>
    <t>002-173</t>
  </si>
  <si>
    <t>Product 2174</t>
  </si>
  <si>
    <t>002-174</t>
  </si>
  <si>
    <t>Product 2175</t>
  </si>
  <si>
    <t>002-175</t>
  </si>
  <si>
    <t>Product 2176</t>
  </si>
  <si>
    <t>002-176</t>
  </si>
  <si>
    <t>Product 2177</t>
  </si>
  <si>
    <t>002-177</t>
  </si>
  <si>
    <t>Product 2178</t>
  </si>
  <si>
    <t>002-178</t>
  </si>
  <si>
    <t>Product 2179</t>
  </si>
  <si>
    <t>002-179</t>
  </si>
  <si>
    <t>Product 2180</t>
  </si>
  <si>
    <t>002-180</t>
  </si>
  <si>
    <t>Product 2181</t>
  </si>
  <si>
    <t>002-181</t>
  </si>
  <si>
    <t>Product 2182</t>
  </si>
  <si>
    <t>002-182</t>
  </si>
  <si>
    <t>Product 2183</t>
  </si>
  <si>
    <t>002-183</t>
  </si>
  <si>
    <t>Product 2184</t>
  </si>
  <si>
    <t>002-184</t>
  </si>
  <si>
    <t>Product 2185</t>
  </si>
  <si>
    <t>002-185</t>
  </si>
  <si>
    <t>Product 2186</t>
  </si>
  <si>
    <t>002-186</t>
  </si>
  <si>
    <t>Product 2187</t>
  </si>
  <si>
    <t>002-187</t>
  </si>
  <si>
    <t>Product 2188</t>
  </si>
  <si>
    <t>002-188</t>
  </si>
  <si>
    <t>Product 2189</t>
  </si>
  <si>
    <t>002-189</t>
  </si>
  <si>
    <t>Product 2190</t>
  </si>
  <si>
    <t>002-190</t>
  </si>
  <si>
    <t>Product 2191</t>
  </si>
  <si>
    <t>002-191</t>
  </si>
  <si>
    <t>Product 2192</t>
  </si>
  <si>
    <t>002-192</t>
  </si>
  <si>
    <t>Product 2193</t>
  </si>
  <si>
    <t>002-193</t>
  </si>
  <si>
    <t>Product 2194</t>
  </si>
  <si>
    <t>002-194</t>
  </si>
  <si>
    <t>Product 2195</t>
  </si>
  <si>
    <t>002-195</t>
  </si>
  <si>
    <t>Product 2196</t>
  </si>
  <si>
    <t>002-196</t>
  </si>
  <si>
    <t>Product 2197</t>
  </si>
  <si>
    <t>002-197</t>
  </si>
  <si>
    <t>Product 2198</t>
  </si>
  <si>
    <t>002-198</t>
  </si>
  <si>
    <t>Product 2199</t>
  </si>
  <si>
    <t>002-199</t>
  </si>
  <si>
    <t>Product 2200</t>
  </si>
  <si>
    <t>002-200</t>
  </si>
  <si>
    <t>Product 2201</t>
  </si>
  <si>
    <t>002-201</t>
  </si>
  <si>
    <t>Product 2202</t>
  </si>
  <si>
    <t>002-202</t>
  </si>
  <si>
    <t>Product 2203</t>
  </si>
  <si>
    <t>002-203</t>
  </si>
  <si>
    <t>Product 2204</t>
  </si>
  <si>
    <t>002-204</t>
  </si>
  <si>
    <t>Product 2205</t>
  </si>
  <si>
    <t>002-205</t>
  </si>
  <si>
    <t>Product 2206</t>
  </si>
  <si>
    <t>002-206</t>
  </si>
  <si>
    <t>Product 2207</t>
  </si>
  <si>
    <t>002-207</t>
  </si>
  <si>
    <t>Product 2208</t>
  </si>
  <si>
    <t>002-208</t>
  </si>
  <si>
    <t>Product 2209</t>
  </si>
  <si>
    <t>002-209</t>
  </si>
  <si>
    <t>Product 2210</t>
  </si>
  <si>
    <t>002-210</t>
  </si>
  <si>
    <t>Product 2211</t>
  </si>
  <si>
    <t>002-211</t>
  </si>
  <si>
    <t>Product 2212</t>
  </si>
  <si>
    <t>002-212</t>
  </si>
  <si>
    <t>Product 2213</t>
  </si>
  <si>
    <t>002-213</t>
  </si>
  <si>
    <t>Product 2214</t>
  </si>
  <si>
    <t>002-214</t>
  </si>
  <si>
    <t>Product 2215</t>
  </si>
  <si>
    <t>002-215</t>
  </si>
  <si>
    <t>Product 2216</t>
  </si>
  <si>
    <t>002-216</t>
  </si>
  <si>
    <t>Product 2217</t>
  </si>
  <si>
    <t>002-217</t>
  </si>
  <si>
    <t>Product 2218</t>
  </si>
  <si>
    <t>002-218</t>
  </si>
  <si>
    <t>Product 2219</t>
  </si>
  <si>
    <t>002-219</t>
  </si>
  <si>
    <t>Product 2220</t>
  </si>
  <si>
    <t>002-220</t>
  </si>
  <si>
    <t>Product 2221</t>
  </si>
  <si>
    <t>002-221</t>
  </si>
  <si>
    <t>Product 2222</t>
  </si>
  <si>
    <t>002-222</t>
  </si>
  <si>
    <t>Product 2223</t>
  </si>
  <si>
    <t>002-223</t>
  </si>
  <si>
    <t>Product 2224</t>
  </si>
  <si>
    <t>002-224</t>
  </si>
  <si>
    <t>Product 2225</t>
  </si>
  <si>
    <t>002-225</t>
  </si>
  <si>
    <t>Product 2226</t>
  </si>
  <si>
    <t>002-226</t>
  </si>
  <si>
    <t>Product 2227</t>
  </si>
  <si>
    <t>002-227</t>
  </si>
  <si>
    <t>Product 2228</t>
  </si>
  <si>
    <t>002-228</t>
  </si>
  <si>
    <t>Product 2229</t>
  </si>
  <si>
    <t>002-229</t>
  </si>
  <si>
    <t>Product 2230</t>
  </si>
  <si>
    <t>002-230</t>
  </si>
  <si>
    <t>Product 2231</t>
  </si>
  <si>
    <t>002-231</t>
  </si>
  <si>
    <t>Product 2232</t>
  </si>
  <si>
    <t>002-232</t>
  </si>
  <si>
    <t>Product 2233</t>
  </si>
  <si>
    <t>002-233</t>
  </si>
  <si>
    <t>Product 2234</t>
  </si>
  <si>
    <t>002-234</t>
  </si>
  <si>
    <t>Product 2235</t>
  </si>
  <si>
    <t>002-235</t>
  </si>
  <si>
    <t>Product 2236</t>
  </si>
  <si>
    <t>002-236</t>
  </si>
  <si>
    <t>Product 2237</t>
  </si>
  <si>
    <t>002-237</t>
  </si>
  <si>
    <t>Product 2238</t>
  </si>
  <si>
    <t>002-238</t>
  </si>
  <si>
    <t>Product 2239</t>
  </si>
  <si>
    <t>002-239</t>
  </si>
  <si>
    <t>Product 2240</t>
  </si>
  <si>
    <t>002-240</t>
  </si>
  <si>
    <t>Product 2241</t>
  </si>
  <si>
    <t>002-241</t>
  </si>
  <si>
    <t>Product 2242</t>
  </si>
  <si>
    <t>002-242</t>
  </si>
  <si>
    <t>Product 2243</t>
  </si>
  <si>
    <t>002-243</t>
  </si>
  <si>
    <t>Product 2244</t>
  </si>
  <si>
    <t>002-244</t>
  </si>
  <si>
    <t>Product 2245</t>
  </si>
  <si>
    <t>002-245</t>
  </si>
  <si>
    <t>Product 2246</t>
  </si>
  <si>
    <t>002-246</t>
  </si>
  <si>
    <t>Product 2247</t>
  </si>
  <si>
    <t>002-247</t>
  </si>
  <si>
    <t>Product 2248</t>
  </si>
  <si>
    <t>002-248</t>
  </si>
  <si>
    <t>Product 2249</t>
  </si>
  <si>
    <t>002-249</t>
  </si>
  <si>
    <t>Product 2250</t>
  </si>
  <si>
    <t>002-250</t>
  </si>
  <si>
    <t>Product 2251</t>
  </si>
  <si>
    <t>002-251</t>
  </si>
  <si>
    <t>Product 2252</t>
  </si>
  <si>
    <t>002-252</t>
  </si>
  <si>
    <t>Product 2253</t>
  </si>
  <si>
    <t>002-253</t>
  </si>
  <si>
    <t>Product 2254</t>
  </si>
  <si>
    <t>002-254</t>
  </si>
  <si>
    <t>Product 2255</t>
  </si>
  <si>
    <t>002-255</t>
  </si>
  <si>
    <t>Product 2256</t>
  </si>
  <si>
    <t>002-256</t>
  </si>
  <si>
    <t>Product 2257</t>
  </si>
  <si>
    <t>002-257</t>
  </si>
  <si>
    <t>Product 2258</t>
  </si>
  <si>
    <t>002-258</t>
  </si>
  <si>
    <t>Product 2259</t>
  </si>
  <si>
    <t>002-259</t>
  </si>
  <si>
    <t>Product 2260</t>
  </si>
  <si>
    <t>002-260</t>
  </si>
  <si>
    <t>Product 2261</t>
  </si>
  <si>
    <t>002-261</t>
  </si>
  <si>
    <t>Product 2262</t>
  </si>
  <si>
    <t>002-262</t>
  </si>
  <si>
    <t>Product 2263</t>
  </si>
  <si>
    <t>002-263</t>
  </si>
  <si>
    <t>Product 2264</t>
  </si>
  <si>
    <t>002-264</t>
  </si>
  <si>
    <t>Product 2265</t>
  </si>
  <si>
    <t>002-265</t>
  </si>
  <si>
    <t>Product 2266</t>
  </si>
  <si>
    <t>002-266</t>
  </si>
  <si>
    <t>Product 2267</t>
  </si>
  <si>
    <t>002-267</t>
  </si>
  <si>
    <t>Product 2268</t>
  </si>
  <si>
    <t>002-268</t>
  </si>
  <si>
    <t>Product 2269</t>
  </si>
  <si>
    <t>002-269</t>
  </si>
  <si>
    <t>Product 2270</t>
  </si>
  <si>
    <t>002-270</t>
  </si>
  <si>
    <t>Product 2271</t>
  </si>
  <si>
    <t>002-271</t>
  </si>
  <si>
    <t>Product 2272</t>
  </si>
  <si>
    <t>002-272</t>
  </si>
  <si>
    <t>Product 2273</t>
  </si>
  <si>
    <t>002-273</t>
  </si>
  <si>
    <t>Product 2274</t>
  </si>
  <si>
    <t>002-274</t>
  </si>
  <si>
    <t>Product 2275</t>
  </si>
  <si>
    <t>002-275</t>
  </si>
  <si>
    <t>Product 2276</t>
  </si>
  <si>
    <t>002-276</t>
  </si>
  <si>
    <t>Product 2277</t>
  </si>
  <si>
    <t>002-277</t>
  </si>
  <si>
    <t>Product 2278</t>
  </si>
  <si>
    <t>002-278</t>
  </si>
  <si>
    <t>Product 2279</t>
  </si>
  <si>
    <t>002-279</t>
  </si>
  <si>
    <t>Product 2280</t>
  </si>
  <si>
    <t>002-280</t>
  </si>
  <si>
    <t>Product 2281</t>
  </si>
  <si>
    <t>002-281</t>
  </si>
  <si>
    <t>Product 2282</t>
  </si>
  <si>
    <t>002-282</t>
  </si>
  <si>
    <t>Product 2283</t>
  </si>
  <si>
    <t>002-283</t>
  </si>
  <si>
    <t>Product 2284</t>
  </si>
  <si>
    <t>002-284</t>
  </si>
  <si>
    <t>Product 2285</t>
  </si>
  <si>
    <t>002-285</t>
  </si>
  <si>
    <t>Product 2286</t>
  </si>
  <si>
    <t>002-286</t>
  </si>
  <si>
    <t>Product 2287</t>
  </si>
  <si>
    <t>002-287</t>
  </si>
  <si>
    <t>Product 2288</t>
  </si>
  <si>
    <t>002-288</t>
  </si>
  <si>
    <t>Product 2289</t>
  </si>
  <si>
    <t>002-289</t>
  </si>
  <si>
    <t>Product 2290</t>
  </si>
  <si>
    <t>002-290</t>
  </si>
  <si>
    <t>Product 2291</t>
  </si>
  <si>
    <t>002-291</t>
  </si>
  <si>
    <t>Product 2292</t>
  </si>
  <si>
    <t>002-292</t>
  </si>
  <si>
    <t>Product 2293</t>
  </si>
  <si>
    <t>002-293</t>
  </si>
  <si>
    <t>Product 2294</t>
  </si>
  <si>
    <t>002-294</t>
  </si>
  <si>
    <t>Product 2295</t>
  </si>
  <si>
    <t>002-295</t>
  </si>
  <si>
    <t>Product 2296</t>
  </si>
  <si>
    <t>002-296</t>
  </si>
  <si>
    <t>Product 2297</t>
  </si>
  <si>
    <t>002-297</t>
  </si>
  <si>
    <t>Product 2298</t>
  </si>
  <si>
    <t>002-298</t>
  </si>
  <si>
    <t>Product 2299</t>
  </si>
  <si>
    <t>002-299</t>
  </si>
  <si>
    <t>Product 2300</t>
  </si>
  <si>
    <t>002-300</t>
  </si>
  <si>
    <t>Product 2301</t>
  </si>
  <si>
    <t>002-301</t>
  </si>
  <si>
    <t>Product 2302</t>
  </si>
  <si>
    <t>002-302</t>
  </si>
  <si>
    <t>Product 2303</t>
  </si>
  <si>
    <t>002-303</t>
  </si>
  <si>
    <t>Product 2304</t>
  </si>
  <si>
    <t>002-304</t>
  </si>
  <si>
    <t>Product 2305</t>
  </si>
  <si>
    <t>002-305</t>
  </si>
  <si>
    <t>Product 2306</t>
  </si>
  <si>
    <t>002-306</t>
  </si>
  <si>
    <t>Product 2307</t>
  </si>
  <si>
    <t>002-307</t>
  </si>
  <si>
    <t>Product 2309</t>
  </si>
  <si>
    <t>002-309</t>
  </si>
  <si>
    <t>Product 2310</t>
  </si>
  <si>
    <t>002-310</t>
  </si>
  <si>
    <t>Product 2311</t>
  </si>
  <si>
    <t>002-311</t>
  </si>
  <si>
    <t>Product 2312</t>
  </si>
  <si>
    <t>002-312</t>
  </si>
  <si>
    <t>Product 2313</t>
  </si>
  <si>
    <t>002-313</t>
  </si>
  <si>
    <t>Product 2314</t>
  </si>
  <si>
    <t>002-314</t>
  </si>
  <si>
    <t>Product 2315</t>
  </si>
  <si>
    <t>002-315</t>
  </si>
  <si>
    <t>Product 2316</t>
  </si>
  <si>
    <t>002-316</t>
  </si>
  <si>
    <t>Product 2317</t>
  </si>
  <si>
    <t>002-317</t>
  </si>
  <si>
    <t>Product 2318</t>
  </si>
  <si>
    <t>002-318</t>
  </si>
  <si>
    <t>Product 2319</t>
  </si>
  <si>
    <t>002-319</t>
  </si>
  <si>
    <t>Product 2320</t>
  </si>
  <si>
    <t>002-320</t>
  </si>
  <si>
    <t>Product 2321</t>
  </si>
  <si>
    <t>002-321</t>
  </si>
  <si>
    <t>Product 2322</t>
  </si>
  <si>
    <t>002-322</t>
  </si>
  <si>
    <t>Product 2323</t>
  </si>
  <si>
    <t>002-323</t>
  </si>
  <si>
    <t>Product 2324</t>
  </si>
  <si>
    <t>002-324</t>
  </si>
  <si>
    <t>Product 2325</t>
  </si>
  <si>
    <t>002-325</t>
  </si>
  <si>
    <t>Product 2326</t>
  </si>
  <si>
    <t>002-326</t>
  </si>
  <si>
    <t>Product 2327</t>
  </si>
  <si>
    <t>002-327</t>
  </si>
  <si>
    <t>Product 2329</t>
  </si>
  <si>
    <t>002-329</t>
  </si>
  <si>
    <t>Product 2330</t>
  </si>
  <si>
    <t>002-330</t>
  </si>
  <si>
    <t>Product 2331</t>
  </si>
  <si>
    <t>002-331</t>
  </si>
  <si>
    <t>Product 2332</t>
  </si>
  <si>
    <t>002-332</t>
  </si>
  <si>
    <t>Product 2333</t>
  </si>
  <si>
    <t>002-333</t>
  </si>
  <si>
    <t>Product 2334</t>
  </si>
  <si>
    <t>002-334</t>
  </si>
  <si>
    <t>Product 2335</t>
  </si>
  <si>
    <t>002-335</t>
  </si>
  <si>
    <t>Product 2336</t>
  </si>
  <si>
    <t>002-336</t>
  </si>
  <si>
    <t>Product 2337</t>
  </si>
  <si>
    <t>002-337</t>
  </si>
  <si>
    <t>Product 2338</t>
  </si>
  <si>
    <t>002-338</t>
  </si>
  <si>
    <t>Product 2339</t>
  </si>
  <si>
    <t>002-339</t>
  </si>
  <si>
    <t>Product 2340</t>
  </si>
  <si>
    <t>002-340</t>
  </si>
  <si>
    <t>Product 2341</t>
  </si>
  <si>
    <t>002-341</t>
  </si>
  <si>
    <t>Product 2342</t>
  </si>
  <si>
    <t>002-342</t>
  </si>
  <si>
    <t>Product 2343</t>
  </si>
  <si>
    <t>002-343</t>
  </si>
  <si>
    <t>Product 2344</t>
  </si>
  <si>
    <t>002-344</t>
  </si>
  <si>
    <t>Product 2345</t>
  </si>
  <si>
    <t>002-345</t>
  </si>
  <si>
    <t>Product 2346</t>
  </si>
  <si>
    <t>002-346</t>
  </si>
  <si>
    <t>Product 2347</t>
  </si>
  <si>
    <t>002-347</t>
  </si>
  <si>
    <t>Product 2348</t>
  </si>
  <si>
    <t>002-348</t>
  </si>
  <si>
    <t>Product 2349</t>
  </si>
  <si>
    <t>002-349</t>
  </si>
  <si>
    <t>Product 2350</t>
  </si>
  <si>
    <t>002-350</t>
  </si>
  <si>
    <t>Product 2351</t>
  </si>
  <si>
    <t>002-351</t>
  </si>
  <si>
    <t>Product 2352</t>
  </si>
  <si>
    <t>002-352</t>
  </si>
  <si>
    <t>Product 2353</t>
  </si>
  <si>
    <t>002-353</t>
  </si>
  <si>
    <t>Product 2354</t>
  </si>
  <si>
    <t>002-354</t>
  </si>
  <si>
    <t>Product 2355</t>
  </si>
  <si>
    <t>002-355</t>
  </si>
  <si>
    <t>Product 2356</t>
  </si>
  <si>
    <t>002-356</t>
  </si>
  <si>
    <t>Product 2357</t>
  </si>
  <si>
    <t>002-357</t>
  </si>
  <si>
    <t>Product 2358</t>
  </si>
  <si>
    <t>002-358</t>
  </si>
  <si>
    <t>Product 2359</t>
  </si>
  <si>
    <t>002-359</t>
  </si>
  <si>
    <t>Product 2360</t>
  </si>
  <si>
    <t>002-360</t>
  </si>
  <si>
    <t>Product 2361</t>
  </si>
  <si>
    <t>002-361</t>
  </si>
  <si>
    <t>Product 2362</t>
  </si>
  <si>
    <t>002-362</t>
  </si>
  <si>
    <t>Product 2363</t>
  </si>
  <si>
    <t>002-363</t>
  </si>
  <si>
    <t>Product 2364</t>
  </si>
  <si>
    <t>002-364</t>
  </si>
  <si>
    <t>Product 2365</t>
  </si>
  <si>
    <t>002-365</t>
  </si>
  <si>
    <t>Product 2366</t>
  </si>
  <si>
    <t>002-366</t>
  </si>
  <si>
    <t>Product 2367</t>
  </si>
  <si>
    <t>002-367</t>
  </si>
  <si>
    <t>Product 2368</t>
  </si>
  <si>
    <t>002-368</t>
  </si>
  <si>
    <t>Product 2369</t>
  </si>
  <si>
    <t>002-369</t>
  </si>
  <si>
    <t>Product 2370</t>
  </si>
  <si>
    <t>002-370</t>
  </si>
  <si>
    <t>Product 2371</t>
  </si>
  <si>
    <t>002-371</t>
  </si>
  <si>
    <t>Product 2372</t>
  </si>
  <si>
    <t>002-372</t>
  </si>
  <si>
    <t>Product 2373</t>
  </si>
  <si>
    <t>002-373</t>
  </si>
  <si>
    <t>Product 2374</t>
  </si>
  <si>
    <t>002-374</t>
  </si>
  <si>
    <t>Product 2375</t>
  </si>
  <si>
    <t>002-375</t>
  </si>
  <si>
    <t>Product 2376</t>
  </si>
  <si>
    <t>002-376</t>
  </si>
  <si>
    <t>Product 2377</t>
  </si>
  <si>
    <t>002-377</t>
  </si>
  <si>
    <t>Product 2378</t>
  </si>
  <si>
    <t>002-378</t>
  </si>
  <si>
    <t>Product 2379</t>
  </si>
  <si>
    <t>002-379</t>
  </si>
  <si>
    <t>Product 2380</t>
  </si>
  <si>
    <t>002-380</t>
  </si>
  <si>
    <t>Product 2381</t>
  </si>
  <si>
    <t>002-381</t>
  </si>
  <si>
    <t>Product 2382</t>
  </si>
  <si>
    <t>002-382</t>
  </si>
  <si>
    <t>Product 2383</t>
  </si>
  <si>
    <t>002-383</t>
  </si>
  <si>
    <t>Product 2384</t>
  </si>
  <si>
    <t>002-384</t>
  </si>
  <si>
    <t>Product 2385</t>
  </si>
  <si>
    <t>002-385</t>
  </si>
  <si>
    <t>Product 2386</t>
  </si>
  <si>
    <t>002-386</t>
  </si>
  <si>
    <t>Product 2387</t>
  </si>
  <si>
    <t>002-387</t>
  </si>
  <si>
    <t>Product 2388</t>
  </si>
  <si>
    <t>002-388</t>
  </si>
  <si>
    <t>Product 2389</t>
  </si>
  <si>
    <t>002-389</t>
  </si>
  <si>
    <t>Product 2390</t>
  </si>
  <si>
    <t>002-390</t>
  </si>
  <si>
    <t>Product 2391</t>
  </si>
  <si>
    <t>002-391</t>
  </si>
  <si>
    <t>Product 2392</t>
  </si>
  <si>
    <t>002-392</t>
  </si>
  <si>
    <t>Product 2393</t>
  </si>
  <si>
    <t>002-393</t>
  </si>
  <si>
    <t>Product 2394</t>
  </si>
  <si>
    <t>002-394</t>
  </si>
  <si>
    <t>Product 2395</t>
  </si>
  <si>
    <t>002-395</t>
  </si>
  <si>
    <t>Product 2396</t>
  </si>
  <si>
    <t>002-396</t>
  </si>
  <si>
    <t>Product 2397</t>
  </si>
  <si>
    <t>002-397</t>
  </si>
  <si>
    <t>Product 2398</t>
  </si>
  <si>
    <t>002-398</t>
  </si>
  <si>
    <t>Product 2399</t>
  </si>
  <si>
    <t>002-399</t>
  </si>
  <si>
    <t>Product 2400</t>
  </si>
  <si>
    <t>002-400</t>
  </si>
  <si>
    <t>Product 2401</t>
  </si>
  <si>
    <t>002-401</t>
  </si>
  <si>
    <t>Product 2402</t>
  </si>
  <si>
    <t>002-402</t>
  </si>
  <si>
    <t>Product 2403</t>
  </si>
  <si>
    <t>002-403</t>
  </si>
  <si>
    <t>Product 2404</t>
  </si>
  <si>
    <t>002-404</t>
  </si>
  <si>
    <t>Product 2405</t>
  </si>
  <si>
    <t>002-405</t>
  </si>
  <si>
    <t>Product 2406</t>
  </si>
  <si>
    <t>002-406</t>
  </si>
  <si>
    <t>Product 2407</t>
  </si>
  <si>
    <t>002-407</t>
  </si>
  <si>
    <t>Product 2408</t>
  </si>
  <si>
    <t>002-408</t>
  </si>
  <si>
    <t>Product 2409</t>
  </si>
  <si>
    <t>002-409</t>
  </si>
  <si>
    <t>Product 2410</t>
  </si>
  <si>
    <t>002-410</t>
  </si>
  <si>
    <t>Product 2411</t>
  </si>
  <si>
    <t>002-411</t>
  </si>
  <si>
    <t>Product 2412</t>
  </si>
  <si>
    <t>002-412</t>
  </si>
  <si>
    <t>Product 2413</t>
  </si>
  <si>
    <t>002-413</t>
  </si>
  <si>
    <t>Product 2414</t>
  </si>
  <si>
    <t>002-414</t>
  </si>
  <si>
    <t>Product 2415</t>
  </si>
  <si>
    <t>002-415</t>
  </si>
  <si>
    <t>Product 2416</t>
  </si>
  <si>
    <t>002-416</t>
  </si>
  <si>
    <t>Product 2417</t>
  </si>
  <si>
    <t>002-417</t>
  </si>
  <si>
    <t>Product 2418</t>
  </si>
  <si>
    <t>002-418</t>
  </si>
  <si>
    <t>Product 2419</t>
  </si>
  <si>
    <t>002-419</t>
  </si>
  <si>
    <t>Product 2420</t>
  </si>
  <si>
    <t>002-420</t>
  </si>
  <si>
    <t>Product 2421</t>
  </si>
  <si>
    <t>002-421</t>
  </si>
  <si>
    <t>Product 2422</t>
  </si>
  <si>
    <t>002-422</t>
  </si>
  <si>
    <t>Product 2423</t>
  </si>
  <si>
    <t>002-423</t>
  </si>
  <si>
    <t>Product 2424</t>
  </si>
  <si>
    <t>002-424</t>
  </si>
  <si>
    <t>Product 2425</t>
  </si>
  <si>
    <t>002-425</t>
  </si>
  <si>
    <t>Product 2426</t>
  </si>
  <si>
    <t>002-426</t>
  </si>
  <si>
    <t>Product 2427</t>
  </si>
  <si>
    <t>002-427</t>
  </si>
  <si>
    <t>Product 2428</t>
  </si>
  <si>
    <t>002-428</t>
  </si>
  <si>
    <t>Product 2429</t>
  </si>
  <si>
    <t>002-429</t>
  </si>
  <si>
    <t>Product 2430</t>
  </si>
  <si>
    <t>002-430</t>
  </si>
  <si>
    <t>Product 2431</t>
  </si>
  <si>
    <t>002-431</t>
  </si>
  <si>
    <t>Product 2432</t>
  </si>
  <si>
    <t>002-432</t>
  </si>
  <si>
    <t>Product 2433</t>
  </si>
  <si>
    <t>002-433</t>
  </si>
  <si>
    <t>Product 2434</t>
  </si>
  <si>
    <t>002-434</t>
  </si>
  <si>
    <t>Product 2435</t>
  </si>
  <si>
    <t>002-435</t>
  </si>
  <si>
    <t>Product 2436</t>
  </si>
  <si>
    <t>002-436</t>
  </si>
  <si>
    <t>Product 2437</t>
  </si>
  <si>
    <t>002-437</t>
  </si>
  <si>
    <t>Product 2438</t>
  </si>
  <si>
    <t>002-438</t>
  </si>
  <si>
    <t>Product 2439</t>
  </si>
  <si>
    <t>002-439</t>
  </si>
  <si>
    <t>Product 2440</t>
  </si>
  <si>
    <t>002-440</t>
  </si>
  <si>
    <t>Product 2441</t>
  </si>
  <si>
    <t>002-441</t>
  </si>
  <si>
    <t>Product 2442</t>
  </si>
  <si>
    <t>002-442</t>
  </si>
  <si>
    <t>Product 2443</t>
  </si>
  <si>
    <t>002-443</t>
  </si>
  <si>
    <t>Product 2444</t>
  </si>
  <si>
    <t>002-444</t>
  </si>
  <si>
    <t>Product 2445</t>
  </si>
  <si>
    <t>002-445</t>
  </si>
  <si>
    <t>Product 2446</t>
  </si>
  <si>
    <t>002-446</t>
  </si>
  <si>
    <t>Product 2447</t>
  </si>
  <si>
    <t>002-447</t>
  </si>
  <si>
    <t>Product 2448</t>
  </si>
  <si>
    <t>002-448</t>
  </si>
  <si>
    <t>Product 2449</t>
  </si>
  <si>
    <t>002-449</t>
  </si>
  <si>
    <t>Product 2450</t>
  </si>
  <si>
    <t>002-450</t>
  </si>
  <si>
    <t>Product 2451</t>
  </si>
  <si>
    <t>002-451</t>
  </si>
  <si>
    <t>Product 2452</t>
  </si>
  <si>
    <t>002-452</t>
  </si>
  <si>
    <t>Product 2453</t>
  </si>
  <si>
    <t>002-453</t>
  </si>
  <si>
    <t>Product 2454</t>
  </si>
  <si>
    <t>002-454</t>
  </si>
  <si>
    <t>Product 2455</t>
  </si>
  <si>
    <t>002-455</t>
  </si>
  <si>
    <t>Product 2456</t>
  </si>
  <si>
    <t>002-456</t>
  </si>
  <si>
    <t>Product 2457</t>
  </si>
  <si>
    <t>002-457</t>
  </si>
  <si>
    <t>Product 2458</t>
  </si>
  <si>
    <t>002-458</t>
  </si>
  <si>
    <t>Product 2459</t>
  </si>
  <si>
    <t>002-459</t>
  </si>
  <si>
    <t>Product 2460</t>
  </si>
  <si>
    <t>002-460</t>
  </si>
  <si>
    <t>Product 2461</t>
  </si>
  <si>
    <t>002-461</t>
  </si>
  <si>
    <t>Product 2462</t>
  </si>
  <si>
    <t>002-462</t>
  </si>
  <si>
    <t>Product 2463</t>
  </si>
  <si>
    <t>002-463</t>
  </si>
  <si>
    <t>Product 2464</t>
  </si>
  <si>
    <t>002-464</t>
  </si>
  <si>
    <t>Product 2465</t>
  </si>
  <si>
    <t>002-465</t>
  </si>
  <si>
    <t>Product 2466</t>
  </si>
  <si>
    <t>002-466</t>
  </si>
  <si>
    <t>Product 2467</t>
  </si>
  <si>
    <t>002-467</t>
  </si>
  <si>
    <t>Product 2468</t>
  </si>
  <si>
    <t>002-468</t>
  </si>
  <si>
    <t>Product 2469</t>
  </si>
  <si>
    <t>002-469</t>
  </si>
  <si>
    <t>Product 2470</t>
  </si>
  <si>
    <t>002-470</t>
  </si>
  <si>
    <t>Product 2471</t>
  </si>
  <si>
    <t>002-471</t>
  </si>
  <si>
    <t>Product 2472</t>
  </si>
  <si>
    <t>002-472</t>
  </si>
  <si>
    <t>Product 2473</t>
  </si>
  <si>
    <t>002-473</t>
  </si>
  <si>
    <t>Product 2474</t>
  </si>
  <si>
    <t>002-474</t>
  </si>
  <si>
    <t>Product 2475</t>
  </si>
  <si>
    <t>002-475</t>
  </si>
  <si>
    <t>Product 2476</t>
  </si>
  <si>
    <t>002-476</t>
  </si>
  <si>
    <t>Product 2477</t>
  </si>
  <si>
    <t>002-477</t>
  </si>
  <si>
    <t>Product 2478</t>
  </si>
  <si>
    <t>002-478</t>
  </si>
  <si>
    <t>Product 2479</t>
  </si>
  <si>
    <t>002-479</t>
  </si>
  <si>
    <t>Product 2480</t>
  </si>
  <si>
    <t>002-480</t>
  </si>
  <si>
    <t>Product 2481</t>
  </si>
  <si>
    <t>002-481</t>
  </si>
  <si>
    <t>Product 2482</t>
  </si>
  <si>
    <t>002-482</t>
  </si>
  <si>
    <t>Product 2483</t>
  </si>
  <si>
    <t>002-483</t>
  </si>
  <si>
    <t>Product 2484</t>
  </si>
  <si>
    <t>002-484</t>
  </si>
  <si>
    <t>Product 2485</t>
  </si>
  <si>
    <t>002-485</t>
  </si>
  <si>
    <t>Product 2486</t>
  </si>
  <si>
    <t>002-486</t>
  </si>
  <si>
    <t>Product 2487</t>
  </si>
  <si>
    <t>002-487</t>
  </si>
  <si>
    <t>Product 2488</t>
  </si>
  <si>
    <t>002-488</t>
  </si>
  <si>
    <t>Product 2489</t>
  </si>
  <si>
    <t>002-489</t>
  </si>
  <si>
    <t>Product 2490</t>
  </si>
  <si>
    <t>002-490</t>
  </si>
  <si>
    <t>Product 2491</t>
  </si>
  <si>
    <t>002-491</t>
  </si>
  <si>
    <t>Product 2492</t>
  </si>
  <si>
    <t>002-492</t>
  </si>
  <si>
    <t>Product 2493</t>
  </si>
  <si>
    <t>002-493</t>
  </si>
  <si>
    <t>Product 2494</t>
  </si>
  <si>
    <t>002-494</t>
  </si>
  <si>
    <t>Product 2495</t>
  </si>
  <si>
    <t>002-495</t>
  </si>
  <si>
    <t>Product 2496</t>
  </si>
  <si>
    <t>002-496</t>
  </si>
  <si>
    <t>Product 2497</t>
  </si>
  <si>
    <t>002-497</t>
  </si>
  <si>
    <t>Product 2498</t>
  </si>
  <si>
    <t>002-498</t>
  </si>
  <si>
    <t>Product 2499</t>
  </si>
  <si>
    <t>002-499</t>
  </si>
  <si>
    <t>Product 2500</t>
  </si>
  <si>
    <t>002-500</t>
  </si>
  <si>
    <t>Product 2501</t>
  </si>
  <si>
    <t>002-501</t>
  </si>
  <si>
    <t>Product 2502</t>
  </si>
  <si>
    <t>002-502</t>
  </si>
  <si>
    <t>Product 2503</t>
  </si>
  <si>
    <t>002-503</t>
  </si>
  <si>
    <t>Product 2504</t>
  </si>
  <si>
    <t>002-504</t>
  </si>
  <si>
    <t>Product 2505</t>
  </si>
  <si>
    <t>002-505</t>
  </si>
  <si>
    <t>Product 2506</t>
  </si>
  <si>
    <t>002-506</t>
  </si>
  <si>
    <t>Product 2507</t>
  </si>
  <si>
    <t>002-507</t>
  </si>
  <si>
    <t>Product 2508</t>
  </si>
  <si>
    <t>002-508</t>
  </si>
  <si>
    <t>Product 2509</t>
  </si>
  <si>
    <t>002-509</t>
  </si>
  <si>
    <t>Product 2510</t>
  </si>
  <si>
    <t>002-510</t>
  </si>
  <si>
    <t>Product 2511</t>
  </si>
  <si>
    <t>002-511</t>
  </si>
  <si>
    <t>Product 2512</t>
  </si>
  <si>
    <t>002-512</t>
  </si>
  <si>
    <t>Product 2513</t>
  </si>
  <si>
    <t>002-513</t>
  </si>
  <si>
    <t>Product 2514</t>
  </si>
  <si>
    <t>002-514</t>
  </si>
  <si>
    <t>Product 2515</t>
  </si>
  <si>
    <t>002-515</t>
  </si>
  <si>
    <t>Product 2516</t>
  </si>
  <si>
    <t>002-516</t>
  </si>
  <si>
    <t>Product 2517</t>
  </si>
  <si>
    <t>002-517</t>
  </si>
  <si>
    <t>Product 2518</t>
  </si>
  <si>
    <t>002-518</t>
  </si>
  <si>
    <t>Product 2519</t>
  </si>
  <si>
    <t>002-519</t>
  </si>
  <si>
    <t>Product 2520</t>
  </si>
  <si>
    <t>002-520</t>
  </si>
  <si>
    <t>Product 2521</t>
  </si>
  <si>
    <t>002-521</t>
  </si>
  <si>
    <t>Product 2522</t>
  </si>
  <si>
    <t>002-522</t>
  </si>
  <si>
    <t>Product 2523</t>
  </si>
  <si>
    <t>002-523</t>
  </si>
  <si>
    <t>Product 2524</t>
  </si>
  <si>
    <t>002-524</t>
  </si>
  <si>
    <t>Product 2525</t>
  </si>
  <si>
    <t>002-525</t>
  </si>
  <si>
    <t>Product 2526</t>
  </si>
  <si>
    <t>002-526</t>
  </si>
  <si>
    <t>Product 2527</t>
  </si>
  <si>
    <t>002-527</t>
  </si>
  <si>
    <t>Product 2528</t>
  </si>
  <si>
    <t>002-528</t>
  </si>
  <si>
    <t>Product 2529</t>
  </si>
  <si>
    <t>002-529</t>
  </si>
  <si>
    <t>Product 2530</t>
  </si>
  <si>
    <t>002-530</t>
  </si>
  <si>
    <t>Product 2531</t>
  </si>
  <si>
    <t>002-531</t>
  </si>
  <si>
    <t>Product 2532</t>
  </si>
  <si>
    <t>002-532</t>
  </si>
  <si>
    <t>Product 2533</t>
  </si>
  <si>
    <t>002-533</t>
  </si>
  <si>
    <t>Product 2534</t>
  </si>
  <si>
    <t>002-534</t>
  </si>
  <si>
    <t>Product 2535</t>
  </si>
  <si>
    <t>002-535</t>
  </si>
  <si>
    <t>Product 2536</t>
  </si>
  <si>
    <t>002-536</t>
  </si>
  <si>
    <t>Product 2537</t>
  </si>
  <si>
    <t>002-537</t>
  </si>
  <si>
    <t>Product 2538</t>
  </si>
  <si>
    <t>002-538</t>
  </si>
  <si>
    <t>Product 2539</t>
  </si>
  <si>
    <t>002-539</t>
  </si>
  <si>
    <t>Product 2540</t>
  </si>
  <si>
    <t>002-540</t>
  </si>
  <si>
    <t>Product 2541</t>
  </si>
  <si>
    <t>002-541</t>
  </si>
  <si>
    <t>Product 2542</t>
  </si>
  <si>
    <t>002-542</t>
  </si>
  <si>
    <t>Product 2543</t>
  </si>
  <si>
    <t>002-543</t>
  </si>
  <si>
    <t>Product 2544</t>
  </si>
  <si>
    <t>002-544</t>
  </si>
  <si>
    <t>Product 2545</t>
  </si>
  <si>
    <t>002-545</t>
  </si>
  <si>
    <t>Product 2546</t>
  </si>
  <si>
    <t>002-546</t>
  </si>
  <si>
    <t>Product 2547</t>
  </si>
  <si>
    <t>002-547</t>
  </si>
  <si>
    <t>Product 2548</t>
  </si>
  <si>
    <t>002-548</t>
  </si>
  <si>
    <t>Product 2549</t>
  </si>
  <si>
    <t>002-549</t>
  </si>
  <si>
    <t>Product 2550</t>
  </si>
  <si>
    <t>002-550</t>
  </si>
  <si>
    <t>Product 2551</t>
  </si>
  <si>
    <t>002-551</t>
  </si>
  <si>
    <t>Product 2552</t>
  </si>
  <si>
    <t>002-552</t>
  </si>
  <si>
    <t>Product 2553</t>
  </si>
  <si>
    <t>002-553</t>
  </si>
  <si>
    <t>Product 2554</t>
  </si>
  <si>
    <t>002-554</t>
  </si>
  <si>
    <t>Product 2555</t>
  </si>
  <si>
    <t>002-555</t>
  </si>
  <si>
    <t>Product 2556</t>
  </si>
  <si>
    <t>002-556</t>
  </si>
  <si>
    <t>Product 2557</t>
  </si>
  <si>
    <t>002-557</t>
  </si>
  <si>
    <t>Product 2558</t>
  </si>
  <si>
    <t>002-558</t>
  </si>
  <si>
    <t>Product 2559</t>
  </si>
  <si>
    <t>002-559</t>
  </si>
  <si>
    <t>Product 2560</t>
  </si>
  <si>
    <t>002-560</t>
  </si>
  <si>
    <t>Product 2561</t>
  </si>
  <si>
    <t>002-561</t>
  </si>
  <si>
    <t>Product 2562</t>
  </si>
  <si>
    <t>002-562</t>
  </si>
  <si>
    <t>Product 2563</t>
  </si>
  <si>
    <t>002-563</t>
  </si>
  <si>
    <t>Product 2564</t>
  </si>
  <si>
    <t>002-564</t>
  </si>
  <si>
    <t>Product 2565</t>
  </si>
  <si>
    <t>002-565</t>
  </si>
  <si>
    <t>Product 2566</t>
  </si>
  <si>
    <t>002-566</t>
  </si>
  <si>
    <t>Product 2567</t>
  </si>
  <si>
    <t>002-567</t>
  </si>
  <si>
    <t>Product 2568</t>
  </si>
  <si>
    <t>002-568</t>
  </si>
  <si>
    <t>Product 2569</t>
  </si>
  <si>
    <t>002-569</t>
  </si>
  <si>
    <t>Product 2570</t>
  </si>
  <si>
    <t>002-570</t>
  </si>
  <si>
    <t>Product 2571</t>
  </si>
  <si>
    <t>002-571</t>
  </si>
  <si>
    <t>Product 2572</t>
  </si>
  <si>
    <t>002-572</t>
  </si>
  <si>
    <t>Product 2573</t>
  </si>
  <si>
    <t>002-573</t>
  </si>
  <si>
    <t>Product 2574</t>
  </si>
  <si>
    <t>002-574</t>
  </si>
  <si>
    <t>Product 2575</t>
  </si>
  <si>
    <t>002-575</t>
  </si>
  <si>
    <t>Product 2576</t>
  </si>
  <si>
    <t>002-576</t>
  </si>
  <si>
    <t>Product 2577</t>
  </si>
  <si>
    <t>002-577</t>
  </si>
  <si>
    <t>Product 2578</t>
  </si>
  <si>
    <t>002-578</t>
  </si>
  <si>
    <t>Product 2579</t>
  </si>
  <si>
    <t>002-579</t>
  </si>
  <si>
    <t>Product 2580</t>
  </si>
  <si>
    <t>002-580</t>
  </si>
  <si>
    <t>Product 2581</t>
  </si>
  <si>
    <t>002-581</t>
  </si>
  <si>
    <t>Product 2582</t>
  </si>
  <si>
    <t>002-582</t>
  </si>
  <si>
    <t>Product 2583</t>
  </si>
  <si>
    <t>002-583</t>
  </si>
  <si>
    <t>Product 2584</t>
  </si>
  <si>
    <t>002-584</t>
  </si>
  <si>
    <t>Product 2585</t>
  </si>
  <si>
    <t>002-585</t>
  </si>
  <si>
    <t>Product 2586</t>
  </si>
  <si>
    <t>002-586</t>
  </si>
  <si>
    <t>Product 2587</t>
  </si>
  <si>
    <t>002-587</t>
  </si>
  <si>
    <t>Product 2588</t>
  </si>
  <si>
    <t>002-588</t>
  </si>
  <si>
    <t>Product 2589</t>
  </si>
  <si>
    <t>002-589</t>
  </si>
  <si>
    <t>Product 2590</t>
  </si>
  <si>
    <t>002-590</t>
  </si>
  <si>
    <t>Product 2591</t>
  </si>
  <si>
    <t>002-591</t>
  </si>
  <si>
    <t>Product 2592</t>
  </si>
  <si>
    <t>002-592</t>
  </si>
  <si>
    <t>Product 2593</t>
  </si>
  <si>
    <t>002-593</t>
  </si>
  <si>
    <t>Product 2594</t>
  </si>
  <si>
    <t>002-594</t>
  </si>
  <si>
    <t>Product 2595</t>
  </si>
  <si>
    <t>002-595</t>
  </si>
  <si>
    <t>Product 2596</t>
  </si>
  <si>
    <t>002-596</t>
  </si>
  <si>
    <t>Product 2597</t>
  </si>
  <si>
    <t>002-597</t>
  </si>
  <si>
    <t>Product 2598</t>
  </si>
  <si>
    <t>002-598</t>
  </si>
  <si>
    <t>Product 2599</t>
  </si>
  <si>
    <t>002-599</t>
  </si>
  <si>
    <t>Product 2600</t>
  </si>
  <si>
    <t>002-600</t>
  </si>
  <si>
    <t>Product 2601</t>
  </si>
  <si>
    <t>002-601</t>
  </si>
  <si>
    <t>Product 2602</t>
  </si>
  <si>
    <t>002-602</t>
  </si>
  <si>
    <t>Product 2603</t>
  </si>
  <si>
    <t>002-603</t>
  </si>
  <si>
    <t>Product 2604</t>
  </si>
  <si>
    <t>002-604</t>
  </si>
  <si>
    <t>Product 2605</t>
  </si>
  <si>
    <t>002-605</t>
  </si>
  <si>
    <t>Product 2606</t>
  </si>
  <si>
    <t>002-606</t>
  </si>
  <si>
    <t>Product 2607</t>
  </si>
  <si>
    <t>002-607</t>
  </si>
  <si>
    <t>Product 2608</t>
  </si>
  <si>
    <t>002-608</t>
  </si>
  <si>
    <t>Product 2609</t>
  </si>
  <si>
    <t>002-609</t>
  </si>
  <si>
    <t>Product 2610</t>
  </si>
  <si>
    <t>002-610</t>
  </si>
  <si>
    <t>Product 2611</t>
  </si>
  <si>
    <t>002-611</t>
  </si>
  <si>
    <t>Product 2612</t>
  </si>
  <si>
    <t>002-612</t>
  </si>
  <si>
    <t>Product 2613</t>
  </si>
  <si>
    <t>002-613</t>
  </si>
  <si>
    <t>Product 2614</t>
  </si>
  <si>
    <t>002-614</t>
  </si>
  <si>
    <t>Product 2615</t>
  </si>
  <si>
    <t>002-615</t>
  </si>
  <si>
    <t>Product 2616</t>
  </si>
  <si>
    <t>002-616</t>
  </si>
  <si>
    <t>Product 2617</t>
  </si>
  <si>
    <t>002-617</t>
  </si>
  <si>
    <t>Product 2618</t>
  </si>
  <si>
    <t>002-618</t>
  </si>
  <si>
    <t>Product 2619</t>
  </si>
  <si>
    <t>002-619</t>
  </si>
  <si>
    <t>Product 2620</t>
  </si>
  <si>
    <t>002-620</t>
  </si>
  <si>
    <t>Product 2621</t>
  </si>
  <si>
    <t>002-621</t>
  </si>
  <si>
    <t>Product 2622</t>
  </si>
  <si>
    <t>002-622</t>
  </si>
  <si>
    <t>Product 2623</t>
  </si>
  <si>
    <t>002-623</t>
  </si>
  <si>
    <t>Product 2624</t>
  </si>
  <si>
    <t>002-624</t>
  </si>
  <si>
    <t>Product 2625</t>
  </si>
  <si>
    <t>002-625</t>
  </si>
  <si>
    <t>Product 2626</t>
  </si>
  <si>
    <t>002-626</t>
  </si>
  <si>
    <t>Product 2627</t>
  </si>
  <si>
    <t>002-627</t>
  </si>
  <si>
    <t>Product 2628</t>
  </si>
  <si>
    <t>002-628</t>
  </si>
  <si>
    <t>Product 2629</t>
  </si>
  <si>
    <t>002-629</t>
  </si>
  <si>
    <t>Product 2630</t>
  </si>
  <si>
    <t>002-630</t>
  </si>
  <si>
    <t>Product 2631</t>
  </si>
  <si>
    <t>002-631</t>
  </si>
  <si>
    <t>Product 2632</t>
  </si>
  <si>
    <t>002-632</t>
  </si>
  <si>
    <t>Product 2633</t>
  </si>
  <si>
    <t>002-633</t>
  </si>
  <si>
    <t>Product 2634</t>
  </si>
  <si>
    <t>002-634</t>
  </si>
  <si>
    <t>Product 2635</t>
  </si>
  <si>
    <t>002-635</t>
  </si>
  <si>
    <t>Product 2636</t>
  </si>
  <si>
    <t>002-636</t>
  </si>
  <si>
    <t>Product 2637</t>
  </si>
  <si>
    <t>002-637</t>
  </si>
  <si>
    <t>Product 2638</t>
  </si>
  <si>
    <t>002-638</t>
  </si>
  <si>
    <t>Product 2639</t>
  </si>
  <si>
    <t>002-639</t>
  </si>
  <si>
    <t>Product 2640</t>
  </si>
  <si>
    <t>002-640</t>
  </si>
  <si>
    <t>Product 2641</t>
  </si>
  <si>
    <t>002-641</t>
  </si>
  <si>
    <t>Product 2642</t>
  </si>
  <si>
    <t>002-642</t>
  </si>
  <si>
    <t>Product 2643</t>
  </si>
  <si>
    <t>002-643</t>
  </si>
  <si>
    <t>Product 2644</t>
  </si>
  <si>
    <t>002-644</t>
  </si>
  <si>
    <t>Product 2645</t>
  </si>
  <si>
    <t>002-645</t>
  </si>
  <si>
    <t>Product 2646</t>
  </si>
  <si>
    <t>002-646</t>
  </si>
  <si>
    <t>Product 2647</t>
  </si>
  <si>
    <t>002-647</t>
  </si>
  <si>
    <t>Product 2648</t>
  </si>
  <si>
    <t>002-648</t>
  </si>
  <si>
    <t>Product 2649</t>
  </si>
  <si>
    <t>002-649</t>
  </si>
  <si>
    <t>Product 2650</t>
  </si>
  <si>
    <t>002-650</t>
  </si>
  <si>
    <t>Product 2651</t>
  </si>
  <si>
    <t>002-651</t>
  </si>
  <si>
    <t>Product 2652</t>
  </si>
  <si>
    <t>002-652</t>
  </si>
  <si>
    <t>Product 2653</t>
  </si>
  <si>
    <t>002-653</t>
  </si>
  <si>
    <t>Product 2654</t>
  </si>
  <si>
    <t>002-654</t>
  </si>
  <si>
    <t>Product 2655</t>
  </si>
  <si>
    <t>002-655</t>
  </si>
  <si>
    <t>Product 2656</t>
  </si>
  <si>
    <t>002-656</t>
  </si>
  <si>
    <t>Product 2657</t>
  </si>
  <si>
    <t>002-657</t>
  </si>
  <si>
    <t>Product 2658</t>
  </si>
  <si>
    <t>002-658</t>
  </si>
  <si>
    <t>Product 2659</t>
  </si>
  <si>
    <t>002-659</t>
  </si>
  <si>
    <t>Product 2660</t>
  </si>
  <si>
    <t>002-660</t>
  </si>
  <si>
    <t>Product 2661</t>
  </si>
  <si>
    <t>002-661</t>
  </si>
  <si>
    <t>Product 2662</t>
  </si>
  <si>
    <t>002-662</t>
  </si>
  <si>
    <t>Product 2663</t>
  </si>
  <si>
    <t>002-663</t>
  </si>
  <si>
    <t>Product 2664</t>
  </si>
  <si>
    <t>002-664</t>
  </si>
  <si>
    <t>Product 2665</t>
  </si>
  <si>
    <t>002-665</t>
  </si>
  <si>
    <t>Product 2666</t>
  </si>
  <si>
    <t>002-666</t>
  </si>
  <si>
    <t>Product 2667</t>
  </si>
  <si>
    <t>002-667</t>
  </si>
  <si>
    <t>Product 2668</t>
  </si>
  <si>
    <t>002-668</t>
  </si>
  <si>
    <t>Product 2669</t>
  </si>
  <si>
    <t>002-669</t>
  </si>
  <si>
    <t>Product 2670</t>
  </si>
  <si>
    <t>002-670</t>
  </si>
  <si>
    <t>Product 2671</t>
  </si>
  <si>
    <t>002-671</t>
  </si>
  <si>
    <t>Product 2672</t>
  </si>
  <si>
    <t>002-672</t>
  </si>
  <si>
    <t>Product 2673</t>
  </si>
  <si>
    <t>002-673</t>
  </si>
  <si>
    <t>Product 2674</t>
  </si>
  <si>
    <t>002-674</t>
  </si>
  <si>
    <t>Product 2675</t>
  </si>
  <si>
    <t>002-675</t>
  </si>
  <si>
    <t>Product 2676</t>
  </si>
  <si>
    <t>002-676</t>
  </si>
  <si>
    <t>Product 2677</t>
  </si>
  <si>
    <t>002-677</t>
  </si>
  <si>
    <t>Product 2678</t>
  </si>
  <si>
    <t>002-678</t>
  </si>
  <si>
    <t>Product 2679</t>
  </si>
  <si>
    <t>002-679</t>
  </si>
  <si>
    <t>Product 2680</t>
  </si>
  <si>
    <t>002-680</t>
  </si>
  <si>
    <t>Product 2681</t>
  </si>
  <si>
    <t>002-681</t>
  </si>
  <si>
    <t>Product 2682</t>
  </si>
  <si>
    <t>002-682</t>
  </si>
  <si>
    <t>Product 2683</t>
  </si>
  <si>
    <t>002-683</t>
  </si>
  <si>
    <t>Product 2684</t>
  </si>
  <si>
    <t>002-684</t>
  </si>
  <si>
    <t>Product 2685</t>
  </si>
  <si>
    <t>002-685</t>
  </si>
  <si>
    <t>Product 2686</t>
  </si>
  <si>
    <t>002-686</t>
  </si>
  <si>
    <t>Product 2687</t>
  </si>
  <si>
    <t>002-687</t>
  </si>
  <si>
    <t>Product 2688</t>
  </si>
  <si>
    <t>002-688</t>
  </si>
  <si>
    <t>Product 2689</t>
  </si>
  <si>
    <t>002-689</t>
  </si>
  <si>
    <t>Product 2690</t>
  </si>
  <si>
    <t>002-690</t>
  </si>
  <si>
    <t>Product 2691</t>
  </si>
  <si>
    <t>002-691</t>
  </si>
  <si>
    <t>Product 2692</t>
  </si>
  <si>
    <t>002-692</t>
  </si>
  <si>
    <t>Product 2693</t>
  </si>
  <si>
    <t>002-693</t>
  </si>
  <si>
    <t>Product 2694</t>
  </si>
  <si>
    <t>002-694</t>
  </si>
  <si>
    <t>Product 2695</t>
  </si>
  <si>
    <t>002-695</t>
  </si>
  <si>
    <t>Product 2696</t>
  </si>
  <si>
    <t>002-696</t>
  </si>
  <si>
    <t>Product 2697</t>
  </si>
  <si>
    <t>002-697</t>
  </si>
  <si>
    <t>Product 2698</t>
  </si>
  <si>
    <t>002-698</t>
  </si>
  <si>
    <t>Product 2699</t>
  </si>
  <si>
    <t>002-699</t>
  </si>
  <si>
    <t>Product 2700</t>
  </si>
  <si>
    <t>002-700</t>
  </si>
  <si>
    <t>Product 2701</t>
  </si>
  <si>
    <t>002-701</t>
  </si>
  <si>
    <t>Product 2702</t>
  </si>
  <si>
    <t>002-702</t>
  </si>
  <si>
    <t>Product 2703</t>
  </si>
  <si>
    <t>002-703</t>
  </si>
  <si>
    <t>Product 2704</t>
  </si>
  <si>
    <t>002-704</t>
  </si>
  <si>
    <t>Product 2705</t>
  </si>
  <si>
    <t>002-705</t>
  </si>
  <si>
    <t>Product 2706</t>
  </si>
  <si>
    <t>002-706</t>
  </si>
  <si>
    <t>Product 2707</t>
  </si>
  <si>
    <t>002-707</t>
  </si>
  <si>
    <t>Product 2708</t>
  </si>
  <si>
    <t>002-708</t>
  </si>
  <si>
    <t>Product 2709</t>
  </si>
  <si>
    <t>002-709</t>
  </si>
  <si>
    <t>Product 2710</t>
  </si>
  <si>
    <t>002-710</t>
  </si>
  <si>
    <t>Product 2711</t>
  </si>
  <si>
    <t>002-711</t>
  </si>
  <si>
    <t>Product 2712</t>
  </si>
  <si>
    <t>002-712</t>
  </si>
  <si>
    <t>Product 2713</t>
  </si>
  <si>
    <t>002-713</t>
  </si>
  <si>
    <t>Product 2714</t>
  </si>
  <si>
    <t>002-714</t>
  </si>
  <si>
    <t>Product 2715</t>
  </si>
  <si>
    <t>002-715</t>
  </si>
  <si>
    <t>Product 2716</t>
  </si>
  <si>
    <t>002-716</t>
  </si>
  <si>
    <t>Product 2717</t>
  </si>
  <si>
    <t>002-717</t>
  </si>
  <si>
    <t>Product 2718</t>
  </si>
  <si>
    <t>002-718</t>
  </si>
  <si>
    <t>Product 2719</t>
  </si>
  <si>
    <t>002-719</t>
  </si>
  <si>
    <t>Product 2720</t>
  </si>
  <si>
    <t>002-720</t>
  </si>
  <si>
    <t>Product 2721</t>
  </si>
  <si>
    <t>002-721</t>
  </si>
  <si>
    <t>Product 2722</t>
  </si>
  <si>
    <t>002-722</t>
  </si>
  <si>
    <t>Product 2723</t>
  </si>
  <si>
    <t>002-723</t>
  </si>
  <si>
    <t>Product 2724</t>
  </si>
  <si>
    <t>002-724</t>
  </si>
  <si>
    <t>Product 2725</t>
  </si>
  <si>
    <t>002-725</t>
  </si>
  <si>
    <t>Product 2726</t>
  </si>
  <si>
    <t>002-726</t>
  </si>
  <si>
    <t>Product 2727</t>
  </si>
  <si>
    <t>002-727</t>
  </si>
  <si>
    <t>Product 2728</t>
  </si>
  <si>
    <t>002-728</t>
  </si>
  <si>
    <t>Product 2729</t>
  </si>
  <si>
    <t>002-729</t>
  </si>
  <si>
    <t>Product 2730</t>
  </si>
  <si>
    <t>002-730</t>
  </si>
  <si>
    <t>Product 2731</t>
  </si>
  <si>
    <t>002-731</t>
  </si>
  <si>
    <t>Product 2732</t>
  </si>
  <si>
    <t>002-732</t>
  </si>
  <si>
    <t>Product 2733</t>
  </si>
  <si>
    <t>002-733</t>
  </si>
  <si>
    <t>Product 2734</t>
  </si>
  <si>
    <t>002-734</t>
  </si>
  <si>
    <t>Product 2735</t>
  </si>
  <si>
    <t>002-735</t>
  </si>
  <si>
    <t>Product 2736</t>
  </si>
  <si>
    <t>002-736</t>
  </si>
  <si>
    <t>Product 2737</t>
  </si>
  <si>
    <t>002-737</t>
  </si>
  <si>
    <t>Product 2738</t>
  </si>
  <si>
    <t>002-738</t>
  </si>
  <si>
    <t>Product 2739</t>
  </si>
  <si>
    <t>002-739</t>
  </si>
  <si>
    <t>Product 2740</t>
  </si>
  <si>
    <t>002-740</t>
  </si>
  <si>
    <t>Product 2741</t>
  </si>
  <si>
    <t>002-741</t>
  </si>
  <si>
    <t>Product 2742</t>
  </si>
  <si>
    <t>002-742</t>
  </si>
  <si>
    <t>Product 2743</t>
  </si>
  <si>
    <t>002-743</t>
  </si>
  <si>
    <t>Product 2744</t>
  </si>
  <si>
    <t>002-744</t>
  </si>
  <si>
    <t>Product 2745</t>
  </si>
  <si>
    <t>002-745</t>
  </si>
  <si>
    <t>Product 2746</t>
  </si>
  <si>
    <t>002-746</t>
  </si>
  <si>
    <t>Product 2747</t>
  </si>
  <si>
    <t>002-747</t>
  </si>
  <si>
    <t>Product 2748</t>
  </si>
  <si>
    <t>002-748</t>
  </si>
  <si>
    <t>Product 2749</t>
  </si>
  <si>
    <t>002-749</t>
  </si>
  <si>
    <t>Product 2750</t>
  </si>
  <si>
    <t>002-750</t>
  </si>
  <si>
    <t>Product 2751</t>
  </si>
  <si>
    <t>002-751</t>
  </si>
  <si>
    <t>Product 2752</t>
  </si>
  <si>
    <t>002-752</t>
  </si>
  <si>
    <t>Product 2753</t>
  </si>
  <si>
    <t>002-753</t>
  </si>
  <si>
    <t>Product 2754</t>
  </si>
  <si>
    <t>002-754</t>
  </si>
  <si>
    <t>Product 2755</t>
  </si>
  <si>
    <t>002-755</t>
  </si>
  <si>
    <t>Product 2756</t>
  </si>
  <si>
    <t>002-756</t>
  </si>
  <si>
    <t>Product 2757</t>
  </si>
  <si>
    <t>002-757</t>
  </si>
  <si>
    <t>Product 2758</t>
  </si>
  <si>
    <t>002-758</t>
  </si>
  <si>
    <t>Product 2759</t>
  </si>
  <si>
    <t>002-759</t>
  </si>
  <si>
    <t>Product 2760</t>
  </si>
  <si>
    <t>002-760</t>
  </si>
  <si>
    <t>Product 2761</t>
  </si>
  <si>
    <t>002-761</t>
  </si>
  <si>
    <t>Product 2762</t>
  </si>
  <si>
    <t>002-762</t>
  </si>
  <si>
    <t>Product 2763</t>
  </si>
  <si>
    <t>002-763</t>
  </si>
  <si>
    <t>Product 2764</t>
  </si>
  <si>
    <t>002-764</t>
  </si>
  <si>
    <t>Product 2765</t>
  </si>
  <si>
    <t>002-765</t>
  </si>
  <si>
    <t>Product 2766</t>
  </si>
  <si>
    <t>002-766</t>
  </si>
  <si>
    <t>Product 2767</t>
  </si>
  <si>
    <t>002-767</t>
  </si>
  <si>
    <t>Product 2768</t>
  </si>
  <si>
    <t>002-768</t>
  </si>
  <si>
    <t>Product 2769</t>
  </si>
  <si>
    <t>002-769</t>
  </si>
  <si>
    <t>Product 2770</t>
  </si>
  <si>
    <t>002-770</t>
  </si>
  <si>
    <t>Product 2771</t>
  </si>
  <si>
    <t>002-771</t>
  </si>
  <si>
    <t>Product 2772</t>
  </si>
  <si>
    <t>002-772</t>
  </si>
  <si>
    <t>Product 2773</t>
  </si>
  <si>
    <t>002-773</t>
  </si>
  <si>
    <t>Product 2774</t>
  </si>
  <si>
    <t>002-774</t>
  </si>
  <si>
    <t>Product 2775</t>
  </si>
  <si>
    <t>002-775</t>
  </si>
  <si>
    <t>Product 2776</t>
  </si>
  <si>
    <t>002-776</t>
  </si>
  <si>
    <t>Product 2777</t>
  </si>
  <si>
    <t>002-777</t>
  </si>
  <si>
    <t>Product 2778</t>
  </si>
  <si>
    <t>002-778</t>
  </si>
  <si>
    <t>Product 2779</t>
  </si>
  <si>
    <t>002-779</t>
  </si>
  <si>
    <t>Product 2780</t>
  </si>
  <si>
    <t>002-780</t>
  </si>
  <si>
    <t>Product 2781</t>
  </si>
  <si>
    <t>002-781</t>
  </si>
  <si>
    <t>Product 2782</t>
  </si>
  <si>
    <t>002-782</t>
  </si>
  <si>
    <t>Product 2783</t>
  </si>
  <si>
    <t>002-783</t>
  </si>
  <si>
    <t>Product 2784</t>
  </si>
  <si>
    <t>002-784</t>
  </si>
  <si>
    <t>Product 2785</t>
  </si>
  <si>
    <t>002-785</t>
  </si>
  <si>
    <t>Product 2786</t>
  </si>
  <si>
    <t>002-786</t>
  </si>
  <si>
    <t>Product 2787</t>
  </si>
  <si>
    <t>002-787</t>
  </si>
  <si>
    <t>Product 2788</t>
  </si>
  <si>
    <t>002-788</t>
  </si>
  <si>
    <t>Product 2789</t>
  </si>
  <si>
    <t>002-789</t>
  </si>
  <si>
    <t>Product 2790</t>
  </si>
  <si>
    <t>002-790</t>
  </si>
  <si>
    <t>Product 2791</t>
  </si>
  <si>
    <t>002-791</t>
  </si>
  <si>
    <t>Product 2792</t>
  </si>
  <si>
    <t>002-792</t>
  </si>
  <si>
    <t>Product 2793</t>
  </si>
  <si>
    <t>002-793</t>
  </si>
  <si>
    <t>Product 2794</t>
  </si>
  <si>
    <t>002-794</t>
  </si>
  <si>
    <t>Product 2795</t>
  </si>
  <si>
    <t>002-795</t>
  </si>
  <si>
    <t>Product 2796</t>
  </si>
  <si>
    <t>002-796</t>
  </si>
  <si>
    <t>Product 2797</t>
  </si>
  <si>
    <t>002-797</t>
  </si>
  <si>
    <t>Product 2798</t>
  </si>
  <si>
    <t>002-798</t>
  </si>
  <si>
    <t>Product 2799</t>
  </si>
  <si>
    <t>002-799</t>
  </si>
  <si>
    <t>Product 2800</t>
  </si>
  <si>
    <t>002-800</t>
  </si>
  <si>
    <t>Product 2801</t>
  </si>
  <si>
    <t>002-801</t>
  </si>
  <si>
    <t>Product 2802</t>
  </si>
  <si>
    <t>002-802</t>
  </si>
  <si>
    <t>Product 2803</t>
  </si>
  <si>
    <t>002-803</t>
  </si>
  <si>
    <t>Product 2804</t>
  </si>
  <si>
    <t>002-804</t>
  </si>
  <si>
    <t>Product 2805</t>
  </si>
  <si>
    <t>002-805</t>
  </si>
  <si>
    <t>Product 2806</t>
  </si>
  <si>
    <t>002-806</t>
  </si>
  <si>
    <t>Product 2807</t>
  </si>
  <si>
    <t>002-807</t>
  </si>
  <si>
    <t>Product 2808</t>
  </si>
  <si>
    <t>002-808</t>
  </si>
  <si>
    <t>Product 2809</t>
  </si>
  <si>
    <t>002-809</t>
  </si>
  <si>
    <t>Product 2810</t>
  </si>
  <si>
    <t>002-810</t>
  </si>
  <si>
    <t>Product 2811</t>
  </si>
  <si>
    <t>002-811</t>
  </si>
  <si>
    <t>Product 2812</t>
  </si>
  <si>
    <t>002-812</t>
  </si>
  <si>
    <t>Product 2813</t>
  </si>
  <si>
    <t>002-813</t>
  </si>
  <si>
    <t>Product 2814</t>
  </si>
  <si>
    <t>002-814</t>
  </si>
  <si>
    <t>Product 2815</t>
  </si>
  <si>
    <t>002-815</t>
  </si>
  <si>
    <t>Product 2816</t>
  </si>
  <si>
    <t>002-816</t>
  </si>
  <si>
    <t>Product 2817</t>
  </si>
  <si>
    <t>002-817</t>
  </si>
  <si>
    <t>Product 2818</t>
  </si>
  <si>
    <t>002-818</t>
  </si>
  <si>
    <t>Product 2819</t>
  </si>
  <si>
    <t>002-819</t>
  </si>
  <si>
    <t>Product 2820</t>
  </si>
  <si>
    <t>002-820</t>
  </si>
  <si>
    <t>Product 2821</t>
  </si>
  <si>
    <t>002-821</t>
  </si>
  <si>
    <t>Product 2822</t>
  </si>
  <si>
    <t>002-822</t>
  </si>
  <si>
    <t>Product 2823</t>
  </si>
  <si>
    <t>002-823</t>
  </si>
  <si>
    <t>Product 2824</t>
  </si>
  <si>
    <t>002-824</t>
  </si>
  <si>
    <t>Product 2825</t>
  </si>
  <si>
    <t>002-825</t>
  </si>
  <si>
    <t>Product 2826</t>
  </si>
  <si>
    <t>002-826</t>
  </si>
  <si>
    <t>Product 2827</t>
  </si>
  <si>
    <t>002-827</t>
  </si>
  <si>
    <t>Product 2828</t>
  </si>
  <si>
    <t>002-828</t>
  </si>
  <si>
    <t>Product 2829</t>
  </si>
  <si>
    <t>002-829</t>
  </si>
  <si>
    <t>Product 2830</t>
  </si>
  <si>
    <t>002-830</t>
  </si>
  <si>
    <t>Product 2831</t>
  </si>
  <si>
    <t>002-831</t>
  </si>
  <si>
    <t>Product 2832</t>
  </si>
  <si>
    <t>002-832</t>
  </si>
  <si>
    <t>Product 2833</t>
  </si>
  <si>
    <t>002-833</t>
  </si>
  <si>
    <t>Product 2834</t>
  </si>
  <si>
    <t>002-834</t>
  </si>
  <si>
    <t>Product 2835</t>
  </si>
  <si>
    <t>002-835</t>
  </si>
  <si>
    <t>Product 2836</t>
  </si>
  <si>
    <t>002-836</t>
  </si>
  <si>
    <t>Product 2837</t>
  </si>
  <si>
    <t>002-837</t>
  </si>
  <si>
    <t>Product 2838</t>
  </si>
  <si>
    <t>002-838</t>
  </si>
  <si>
    <t>Product 2839</t>
  </si>
  <si>
    <t>002-839</t>
  </si>
  <si>
    <t>Product 2840</t>
  </si>
  <si>
    <t>002-840</t>
  </si>
  <si>
    <t>Product 2841</t>
  </si>
  <si>
    <t>002-841</t>
  </si>
  <si>
    <t>Product 2842</t>
  </si>
  <si>
    <t>002-842</t>
  </si>
  <si>
    <t>Product 2843</t>
  </si>
  <si>
    <t>002-843</t>
  </si>
  <si>
    <t>Product 2844</t>
  </si>
  <si>
    <t>002-844</t>
  </si>
  <si>
    <t>Product 2845</t>
  </si>
  <si>
    <t>002-845</t>
  </si>
  <si>
    <t>Product 2846</t>
  </si>
  <si>
    <t>002-846</t>
  </si>
  <si>
    <t>Product 2847</t>
  </si>
  <si>
    <t>002-847</t>
  </si>
  <si>
    <t>Product 2848</t>
  </si>
  <si>
    <t>002-848</t>
  </si>
  <si>
    <t>Product 2849</t>
  </si>
  <si>
    <t>002-849</t>
  </si>
  <si>
    <t>Product 2850</t>
  </si>
  <si>
    <t>002-850</t>
  </si>
  <si>
    <t>Product 2851</t>
  </si>
  <si>
    <t>002-851</t>
  </si>
  <si>
    <t>Product 2852</t>
  </si>
  <si>
    <t>002-852</t>
  </si>
  <si>
    <t>Product 2853</t>
  </si>
  <si>
    <t>002-853</t>
  </si>
  <si>
    <t>Product 2854</t>
  </si>
  <si>
    <t>002-854</t>
  </si>
  <si>
    <t>Product 2855</t>
  </si>
  <si>
    <t>002-855</t>
  </si>
  <si>
    <t>Product 2856</t>
  </si>
  <si>
    <t>002-856</t>
  </si>
  <si>
    <t>Product 2857</t>
  </si>
  <si>
    <t>002-857</t>
  </si>
  <si>
    <t>Product 2858</t>
  </si>
  <si>
    <t>002-858</t>
  </si>
  <si>
    <t>Product 2859</t>
  </si>
  <si>
    <t>002-859</t>
  </si>
  <si>
    <t>Product 2860</t>
  </si>
  <si>
    <t>002-860</t>
  </si>
  <si>
    <t>Product 2861</t>
  </si>
  <si>
    <t>002-861</t>
  </si>
  <si>
    <t>Product 2862</t>
  </si>
  <si>
    <t>002-862</t>
  </si>
  <si>
    <t>Product 2863</t>
  </si>
  <si>
    <t>002-863</t>
  </si>
  <si>
    <t>Product 2864</t>
  </si>
  <si>
    <t>002-864</t>
  </si>
  <si>
    <t>Product 2865</t>
  </si>
  <si>
    <t>002-865</t>
  </si>
  <si>
    <t>Product 2866</t>
  </si>
  <si>
    <t>002-866</t>
  </si>
  <si>
    <t>Product 2867</t>
  </si>
  <si>
    <t>002-867</t>
  </si>
  <si>
    <t>Product 2868</t>
  </si>
  <si>
    <t>002-868</t>
  </si>
  <si>
    <t>Product 2869</t>
  </si>
  <si>
    <t>002-869</t>
  </si>
  <si>
    <t>Product 2870</t>
  </si>
  <si>
    <t>002-870</t>
  </si>
  <si>
    <t>Product 2871</t>
  </si>
  <si>
    <t>002-871</t>
  </si>
  <si>
    <t>Product 2872</t>
  </si>
  <si>
    <t>002-872</t>
  </si>
  <si>
    <t>Product 2873</t>
  </si>
  <si>
    <t>002-873</t>
  </si>
  <si>
    <t>Product 2874</t>
  </si>
  <si>
    <t>002-874</t>
  </si>
  <si>
    <t>Product 2875</t>
  </si>
  <si>
    <t>002-875</t>
  </si>
  <si>
    <t>Product 2876</t>
  </si>
  <si>
    <t>002-876</t>
  </si>
  <si>
    <t>Product 2877</t>
  </si>
  <si>
    <t>002-877</t>
  </si>
  <si>
    <t>Product 2878</t>
  </si>
  <si>
    <t>002-878</t>
  </si>
  <si>
    <t>Product 2879</t>
  </si>
  <si>
    <t>002-879</t>
  </si>
  <si>
    <t>Product 2880</t>
  </si>
  <si>
    <t>002-880</t>
  </si>
  <si>
    <t>Product 2881</t>
  </si>
  <si>
    <t>002-881</t>
  </si>
  <si>
    <t>Product 2882</t>
  </si>
  <si>
    <t>002-882</t>
  </si>
  <si>
    <t>Product 2883</t>
  </si>
  <si>
    <t>002-883</t>
  </si>
  <si>
    <t>Product 2884</t>
  </si>
  <si>
    <t>002-884</t>
  </si>
  <si>
    <t>Product 2885</t>
  </si>
  <si>
    <t>002-885</t>
  </si>
  <si>
    <t>Product 2886</t>
  </si>
  <si>
    <t>002-886</t>
  </si>
  <si>
    <t>Product 2887</t>
  </si>
  <si>
    <t>002-887</t>
  </si>
  <si>
    <t>Product 2888</t>
  </si>
  <si>
    <t>002-888</t>
  </si>
  <si>
    <t>Product 2889</t>
  </si>
  <si>
    <t>002-889</t>
  </si>
  <si>
    <t>Product 2890</t>
  </si>
  <si>
    <t>002-890</t>
  </si>
  <si>
    <t>Product 2891</t>
  </si>
  <si>
    <t>002-891</t>
  </si>
  <si>
    <t>Product 2892</t>
  </si>
  <si>
    <t>002-892</t>
  </si>
  <si>
    <t>Product 2893</t>
  </si>
  <si>
    <t>002-893</t>
  </si>
  <si>
    <t>Product 2894</t>
  </si>
  <si>
    <t>002-894</t>
  </si>
  <si>
    <t>Product 2895</t>
  </si>
  <si>
    <t>002-895</t>
  </si>
  <si>
    <t>Product 2896</t>
  </si>
  <si>
    <t>002-896</t>
  </si>
  <si>
    <t>Product 2897</t>
  </si>
  <si>
    <t>002-897</t>
  </si>
  <si>
    <t>Product 2898</t>
  </si>
  <si>
    <t>002-898</t>
  </si>
  <si>
    <t>Product 2899</t>
  </si>
  <si>
    <t>002-899</t>
  </si>
  <si>
    <t>Product 2900</t>
  </si>
  <si>
    <t>002-900</t>
  </si>
  <si>
    <t>Product 2901</t>
  </si>
  <si>
    <t>002-901</t>
  </si>
  <si>
    <t>Product 2902</t>
  </si>
  <si>
    <t>002-902</t>
  </si>
  <si>
    <t>Product 2903</t>
  </si>
  <si>
    <t>002-903</t>
  </si>
  <si>
    <t>Product 2904</t>
  </si>
  <si>
    <t>002-904</t>
  </si>
  <si>
    <t>Product 2905</t>
  </si>
  <si>
    <t>002-905</t>
  </si>
  <si>
    <t>Product 2906</t>
  </si>
  <si>
    <t>002-906</t>
  </si>
  <si>
    <t>Product 2907</t>
  </si>
  <si>
    <t>002-907</t>
  </si>
  <si>
    <t>Product 2908</t>
  </si>
  <si>
    <t>002-908</t>
  </si>
  <si>
    <t>Product 2909</t>
  </si>
  <si>
    <t>002-909</t>
  </si>
  <si>
    <t>Product 2910</t>
  </si>
  <si>
    <t>002-910</t>
  </si>
  <si>
    <t>Product 2911</t>
  </si>
  <si>
    <t>002-911</t>
  </si>
  <si>
    <t>Product 2912</t>
  </si>
  <si>
    <t>002-912</t>
  </si>
  <si>
    <t>Product 2913</t>
  </si>
  <si>
    <t>002-913</t>
  </si>
  <si>
    <t>Product 2914</t>
  </si>
  <si>
    <t>002-914</t>
  </si>
  <si>
    <t>Product 2915</t>
  </si>
  <si>
    <t>002-915</t>
  </si>
  <si>
    <t>Product 2916</t>
  </si>
  <si>
    <t>002-916</t>
  </si>
  <si>
    <t>Product 2917</t>
  </si>
  <si>
    <t>002-917</t>
  </si>
  <si>
    <t>Product 2918</t>
  </si>
  <si>
    <t>002-918</t>
  </si>
  <si>
    <t>Product 2919</t>
  </si>
  <si>
    <t>002-919</t>
  </si>
  <si>
    <t>Product 2920</t>
  </si>
  <si>
    <t>002-920</t>
  </si>
  <si>
    <t>Product 2921</t>
  </si>
  <si>
    <t>002-921</t>
  </si>
  <si>
    <t>Product 2922</t>
  </si>
  <si>
    <t>002-922</t>
  </si>
  <si>
    <t>Product 2923</t>
  </si>
  <si>
    <t>002-923</t>
  </si>
  <si>
    <t>Product 2924</t>
  </si>
  <si>
    <t>002-924</t>
  </si>
  <si>
    <t>Product 2925</t>
  </si>
  <si>
    <t>002-925</t>
  </si>
  <si>
    <t>Product 2926</t>
  </si>
  <si>
    <t>002-926</t>
  </si>
  <si>
    <t>Product 2927</t>
  </si>
  <si>
    <t>002-927</t>
  </si>
  <si>
    <t>Product 2928</t>
  </si>
  <si>
    <t>002-928</t>
  </si>
  <si>
    <t>Product 2929</t>
  </si>
  <si>
    <t>002-929</t>
  </si>
  <si>
    <t>Product 2930</t>
  </si>
  <si>
    <t>002-930</t>
  </si>
  <si>
    <t>Product 2931</t>
  </si>
  <si>
    <t>002-931</t>
  </si>
  <si>
    <t>Product 2932</t>
  </si>
  <si>
    <t>002-932</t>
  </si>
  <si>
    <t>Product 2933</t>
  </si>
  <si>
    <t>002-933</t>
  </si>
  <si>
    <t>Product 2934</t>
  </si>
  <si>
    <t>002-934</t>
  </si>
  <si>
    <t>Product 2935</t>
  </si>
  <si>
    <t>002-935</t>
  </si>
  <si>
    <t>Product 2936</t>
  </si>
  <si>
    <t>002-936</t>
  </si>
  <si>
    <t>Product 2937</t>
  </si>
  <si>
    <t>002-937</t>
  </si>
  <si>
    <t>Product 2938</t>
  </si>
  <si>
    <t>002-938</t>
  </si>
  <si>
    <t>Product 2939</t>
  </si>
  <si>
    <t>002-939</t>
  </si>
  <si>
    <t>Product 2940</t>
  </si>
  <si>
    <t>002-940</t>
  </si>
  <si>
    <t>Product 2941</t>
  </si>
  <si>
    <t>002-941</t>
  </si>
  <si>
    <t>Product 2942</t>
  </si>
  <si>
    <t>002-942</t>
  </si>
  <si>
    <t>Product 2943</t>
  </si>
  <si>
    <t>002-943</t>
  </si>
  <si>
    <t>Product 2944</t>
  </si>
  <si>
    <t>002-944</t>
  </si>
  <si>
    <t>Product 2945</t>
  </si>
  <si>
    <t>002-945</t>
  </si>
  <si>
    <t>Product 2946</t>
  </si>
  <si>
    <t>002-946</t>
  </si>
  <si>
    <t>Product 2947</t>
  </si>
  <si>
    <t>002-947</t>
  </si>
  <si>
    <t>Product 2948</t>
  </si>
  <si>
    <t>002-948</t>
  </si>
  <si>
    <t>Product 2949</t>
  </si>
  <si>
    <t>002-949</t>
  </si>
  <si>
    <t>Product 2950</t>
  </si>
  <si>
    <t>002-950</t>
  </si>
  <si>
    <t>Product 2951</t>
  </si>
  <si>
    <t>002-951</t>
  </si>
  <si>
    <t>Product 2952</t>
  </si>
  <si>
    <t>002-952</t>
  </si>
  <si>
    <t>Product 2953</t>
  </si>
  <si>
    <t>002-953</t>
  </si>
  <si>
    <t>Product 2954</t>
  </si>
  <si>
    <t>002-954</t>
  </si>
  <si>
    <t>Product 2955</t>
  </si>
  <si>
    <t>002-955</t>
  </si>
  <si>
    <t>Product 2956</t>
  </si>
  <si>
    <t>002-956</t>
  </si>
  <si>
    <t>Product 2957</t>
  </si>
  <si>
    <t>002-957</t>
  </si>
  <si>
    <t>Product 2958</t>
  </si>
  <si>
    <t>002-958</t>
  </si>
  <si>
    <t>Product 2959</t>
  </si>
  <si>
    <t>002-959</t>
  </si>
  <si>
    <t>Product 2960</t>
  </si>
  <si>
    <t>002-960</t>
  </si>
  <si>
    <t>Product 2961</t>
  </si>
  <si>
    <t>002-961</t>
  </si>
  <si>
    <t>Product 2962</t>
  </si>
  <si>
    <t>002-962</t>
  </si>
  <si>
    <t>Product 2963</t>
  </si>
  <si>
    <t>002-963</t>
  </si>
  <si>
    <t>Product 2964</t>
  </si>
  <si>
    <t>002-964</t>
  </si>
  <si>
    <t>Product 2965</t>
  </si>
  <si>
    <t>002-965</t>
  </si>
  <si>
    <t>Product 2966</t>
  </si>
  <si>
    <t>002-966</t>
  </si>
  <si>
    <t>Product 2967</t>
  </si>
  <si>
    <t>002-967</t>
  </si>
  <si>
    <t>Product 2968</t>
  </si>
  <si>
    <t>002-968</t>
  </si>
  <si>
    <t>Product 2969</t>
  </si>
  <si>
    <t>002-969</t>
  </si>
  <si>
    <t>Product 2970</t>
  </si>
  <si>
    <t>002-970</t>
  </si>
  <si>
    <t>Product 2971</t>
  </si>
  <si>
    <t>002-971</t>
  </si>
  <si>
    <t>Product 2972</t>
  </si>
  <si>
    <t>002-972</t>
  </si>
  <si>
    <t>Product 2973</t>
  </si>
  <si>
    <t>002-973</t>
  </si>
  <si>
    <t>Product 2974</t>
  </si>
  <si>
    <t>002-974</t>
  </si>
  <si>
    <t>Product 2975</t>
  </si>
  <si>
    <t>002-975</t>
  </si>
  <si>
    <t>Product 2976</t>
  </si>
  <si>
    <t>002-976</t>
  </si>
  <si>
    <t>Product 2977</t>
  </si>
  <si>
    <t>002-977</t>
  </si>
  <si>
    <t>Product 2978</t>
  </si>
  <si>
    <t>002-978</t>
  </si>
  <si>
    <t>Product 2979</t>
  </si>
  <si>
    <t>002-979</t>
  </si>
  <si>
    <t>Product 2980</t>
  </si>
  <si>
    <t>002-980</t>
  </si>
  <si>
    <t>Product 2981</t>
  </si>
  <si>
    <t>002-981</t>
  </si>
  <si>
    <t>Product 2982</t>
  </si>
  <si>
    <t>002-982</t>
  </si>
  <si>
    <t>Product 2983</t>
  </si>
  <si>
    <t>002-983</t>
  </si>
  <si>
    <t>Product 2984</t>
  </si>
  <si>
    <t>002-984</t>
  </si>
  <si>
    <t>Product 2985</t>
  </si>
  <si>
    <t>002-985</t>
  </si>
  <si>
    <t>Product 2986</t>
  </si>
  <si>
    <t>002-986</t>
  </si>
  <si>
    <t>Product 2987</t>
  </si>
  <si>
    <t>002-987</t>
  </si>
  <si>
    <t>Product 2988</t>
  </si>
  <si>
    <t>002-988</t>
  </si>
  <si>
    <t>Product 2989</t>
  </si>
  <si>
    <t>002-989</t>
  </si>
  <si>
    <t>Product 2990</t>
  </si>
  <si>
    <t>002-990</t>
  </si>
  <si>
    <t>Product 2991</t>
  </si>
  <si>
    <t>002-991</t>
  </si>
  <si>
    <t>Product 2992</t>
  </si>
  <si>
    <t>002-992</t>
  </si>
  <si>
    <t>Product 2993</t>
  </si>
  <si>
    <t>002-993</t>
  </si>
  <si>
    <t>Product 2994</t>
  </si>
  <si>
    <t>002-994</t>
  </si>
  <si>
    <t>Product 2995</t>
  </si>
  <si>
    <t>002-995</t>
  </si>
  <si>
    <t>Product 2996</t>
  </si>
  <si>
    <t>002-996</t>
  </si>
  <si>
    <t>Product 2997</t>
  </si>
  <si>
    <t>002-997</t>
  </si>
  <si>
    <t>Product 2998</t>
  </si>
  <si>
    <t>002-998</t>
  </si>
  <si>
    <t>Product 2999</t>
  </si>
  <si>
    <t>002-999</t>
  </si>
  <si>
    <t>Product 3000</t>
  </si>
  <si>
    <t>003-000</t>
  </si>
  <si>
    <t>Product 3001</t>
  </si>
  <si>
    <t>003-001</t>
  </si>
  <si>
    <t>Product 3002</t>
  </si>
  <si>
    <t>003-002</t>
  </si>
  <si>
    <t>Product 3003</t>
  </si>
  <si>
    <t>003-003</t>
  </si>
  <si>
    <t>Product 3004</t>
  </si>
  <si>
    <t>003-004</t>
  </si>
  <si>
    <t>Product 3005</t>
  </si>
  <si>
    <t>003-005</t>
  </si>
  <si>
    <t>Product 3006</t>
  </si>
  <si>
    <t>003-006</t>
  </si>
  <si>
    <t>Product 3007</t>
  </si>
  <si>
    <t>003-007</t>
  </si>
  <si>
    <t>Product 3008</t>
  </si>
  <si>
    <t>003-008</t>
  </si>
  <si>
    <t>Product 3009</t>
  </si>
  <si>
    <t>003-009</t>
  </si>
  <si>
    <t>Product 3010</t>
  </si>
  <si>
    <t>003-010</t>
  </si>
  <si>
    <t>Product 3011</t>
  </si>
  <si>
    <t>003-011</t>
  </si>
  <si>
    <t>Product 3012</t>
  </si>
  <si>
    <t>003-012</t>
  </si>
  <si>
    <t>Product 3013</t>
  </si>
  <si>
    <t>003-013</t>
  </si>
  <si>
    <t>Product 3014</t>
  </si>
  <si>
    <t>003-014</t>
  </si>
  <si>
    <t>Product 3015</t>
  </si>
  <si>
    <t>003-015</t>
  </si>
  <si>
    <t>Product 3016</t>
  </si>
  <si>
    <t>003-016</t>
  </si>
  <si>
    <t>Product 3017</t>
  </si>
  <si>
    <t>003-017</t>
  </si>
  <si>
    <t>Product 3018</t>
  </si>
  <si>
    <t>003-018</t>
  </si>
  <si>
    <t>Product 3019</t>
  </si>
  <si>
    <t>003-019</t>
  </si>
  <si>
    <t>Product 3020</t>
  </si>
  <si>
    <t>003-020</t>
  </si>
  <si>
    <t>Product 3021</t>
  </si>
  <si>
    <t>003-021</t>
  </si>
  <si>
    <t>Product 3022</t>
  </si>
  <si>
    <t>003-022</t>
  </si>
  <si>
    <t>Product 3023</t>
  </si>
  <si>
    <t>003-023</t>
  </si>
  <si>
    <t>Product 3024</t>
  </si>
  <si>
    <t>003-024</t>
  </si>
  <si>
    <t>Product 3025</t>
  </si>
  <si>
    <t>003-025</t>
  </si>
  <si>
    <t>Product 3026</t>
  </si>
  <si>
    <t>003-026</t>
  </si>
  <si>
    <t>Product 3027</t>
  </si>
  <si>
    <t>003-027</t>
  </si>
  <si>
    <t>Product 3028</t>
  </si>
  <si>
    <t>003-028</t>
  </si>
  <si>
    <t>Product 3029</t>
  </si>
  <si>
    <t>003-029</t>
  </si>
  <si>
    <t>Product 3030</t>
  </si>
  <si>
    <t>003-030</t>
  </si>
  <si>
    <t>Product 3031</t>
  </si>
  <si>
    <t>003-031</t>
  </si>
  <si>
    <t>Product 3032</t>
  </si>
  <si>
    <t>003-032</t>
  </si>
  <si>
    <t>Product 3033</t>
  </si>
  <si>
    <t>003-033</t>
  </si>
  <si>
    <t>Product 3034</t>
  </si>
  <si>
    <t>003-034</t>
  </si>
  <si>
    <t>Product 3035</t>
  </si>
  <si>
    <t>003-035</t>
  </si>
  <si>
    <t>Product 3036</t>
  </si>
  <si>
    <t>003-036</t>
  </si>
  <si>
    <t>Product 3037</t>
  </si>
  <si>
    <t>003-037</t>
  </si>
  <si>
    <t>Product 3038</t>
  </si>
  <si>
    <t>003-038</t>
  </si>
  <si>
    <t>Product 3039</t>
  </si>
  <si>
    <t>003-039</t>
  </si>
  <si>
    <t>Product 3040</t>
  </si>
  <si>
    <t>003-040</t>
  </si>
  <si>
    <t>Product 3041</t>
  </si>
  <si>
    <t>003-041</t>
  </si>
  <si>
    <t>Product 3042</t>
  </si>
  <si>
    <t>003-042</t>
  </si>
  <si>
    <t>Product 3043</t>
  </si>
  <si>
    <t>003-043</t>
  </si>
  <si>
    <t>Product 3044</t>
  </si>
  <si>
    <t>003-044</t>
  </si>
  <si>
    <t>Product 3045</t>
  </si>
  <si>
    <t>003-045</t>
  </si>
  <si>
    <t>Product 3046</t>
  </si>
  <si>
    <t>003-046</t>
  </si>
  <si>
    <t>Product 3047</t>
  </si>
  <si>
    <t>003-047</t>
  </si>
  <si>
    <t>Product 3048</t>
  </si>
  <si>
    <t>003-048</t>
  </si>
  <si>
    <t>Product 3049</t>
  </si>
  <si>
    <t>003-049</t>
  </si>
  <si>
    <t>Product 3050</t>
  </si>
  <si>
    <t>003-050</t>
  </si>
  <si>
    <t>Product 3051</t>
  </si>
  <si>
    <t>003-051</t>
  </si>
  <si>
    <t>Product 3052</t>
  </si>
  <si>
    <t>003-052</t>
  </si>
  <si>
    <t>Product 3053</t>
  </si>
  <si>
    <t>003-053</t>
  </si>
  <si>
    <t>Product 3054</t>
  </si>
  <si>
    <t>003-054</t>
  </si>
  <si>
    <t>Product 3055</t>
  </si>
  <si>
    <t>003-055</t>
  </si>
  <si>
    <t>Product 3056</t>
  </si>
  <si>
    <t>003-056</t>
  </si>
  <si>
    <t>Product 3057</t>
  </si>
  <si>
    <t>003-057</t>
  </si>
  <si>
    <t>Product 3058</t>
  </si>
  <si>
    <t>003-058</t>
  </si>
  <si>
    <t>Product 3059</t>
  </si>
  <si>
    <t>003-059</t>
  </si>
  <si>
    <t>Product 3060</t>
  </si>
  <si>
    <t>003-060</t>
  </si>
  <si>
    <t>Product 3061</t>
  </si>
  <si>
    <t>003-061</t>
  </si>
  <si>
    <t>Product 3062</t>
  </si>
  <si>
    <t>003-062</t>
  </si>
  <si>
    <t>Product 3063</t>
  </si>
  <si>
    <t>003-063</t>
  </si>
  <si>
    <t>Product 3064</t>
  </si>
  <si>
    <t>003-064</t>
  </si>
  <si>
    <t>Product 3065</t>
  </si>
  <si>
    <t>003-065</t>
  </si>
  <si>
    <t>Product 3066</t>
  </si>
  <si>
    <t>003-066</t>
  </si>
  <si>
    <t>Product 3067</t>
  </si>
  <si>
    <t>003-067</t>
  </si>
  <si>
    <t>Product 3068</t>
  </si>
  <si>
    <t>003-068</t>
  </si>
  <si>
    <t>Product 3069</t>
  </si>
  <si>
    <t>003-069</t>
  </si>
  <si>
    <t>Product 3070</t>
  </si>
  <si>
    <t>003-070</t>
  </si>
  <si>
    <t>Product 3071</t>
  </si>
  <si>
    <t>003-071</t>
  </si>
  <si>
    <t>Product 3072</t>
  </si>
  <si>
    <t>003-072</t>
  </si>
  <si>
    <t>Product 3073</t>
  </si>
  <si>
    <t>003-073</t>
  </si>
  <si>
    <t>Product 3074</t>
  </si>
  <si>
    <t>003-074</t>
  </si>
  <si>
    <t>Product 3075</t>
  </si>
  <si>
    <t>003-075</t>
  </si>
  <si>
    <t>Product 3076</t>
  </si>
  <si>
    <t>003-076</t>
  </si>
  <si>
    <t>Product 3077</t>
  </si>
  <si>
    <t>003-077</t>
  </si>
  <si>
    <t>Product 3078</t>
  </si>
  <si>
    <t>003-078</t>
  </si>
  <si>
    <t>Product 3079</t>
  </si>
  <si>
    <t>003-079</t>
  </si>
  <si>
    <t>Product 3080</t>
  </si>
  <si>
    <t>003-080</t>
  </si>
  <si>
    <t>Product 3081</t>
  </si>
  <si>
    <t>003-081</t>
  </si>
  <si>
    <t>Product 3082</t>
  </si>
  <si>
    <t>003-082</t>
  </si>
  <si>
    <t>Product 3083</t>
  </si>
  <si>
    <t>003-083</t>
  </si>
  <si>
    <t>Product 3084</t>
  </si>
  <si>
    <t>003-084</t>
  </si>
  <si>
    <t>Product 3085</t>
  </si>
  <si>
    <t>003-085</t>
  </si>
  <si>
    <t>Product 3086</t>
  </si>
  <si>
    <t>003-086</t>
  </si>
  <si>
    <t>Product 3087</t>
  </si>
  <si>
    <t>003-087</t>
  </si>
  <si>
    <t>Product 3088</t>
  </si>
  <si>
    <t>003-088</t>
  </si>
  <si>
    <t>Product 3089</t>
  </si>
  <si>
    <t>003-089</t>
  </si>
  <si>
    <t>Product 3090</t>
  </si>
  <si>
    <t>003-090</t>
  </si>
  <si>
    <t>Product 3091</t>
  </si>
  <si>
    <t>003-091</t>
  </si>
  <si>
    <t>Product 3092</t>
  </si>
  <si>
    <t>003-092</t>
  </si>
  <si>
    <t>Product 3093</t>
  </si>
  <si>
    <t>003-093</t>
  </si>
  <si>
    <t>Product 3094</t>
  </si>
  <si>
    <t>003-094</t>
  </si>
  <si>
    <t>Product 3095</t>
  </si>
  <si>
    <t>003-095</t>
  </si>
  <si>
    <t>Product 3096</t>
  </si>
  <si>
    <t>003-096</t>
  </si>
  <si>
    <t>Product 3097</t>
  </si>
  <si>
    <t>003-097</t>
  </si>
  <si>
    <t>Product 3098</t>
  </si>
  <si>
    <t>003-098</t>
  </si>
  <si>
    <t>Product 3099</t>
  </si>
  <si>
    <t>003-099</t>
  </si>
  <si>
    <t>Product 3100</t>
  </si>
  <si>
    <t>003-100</t>
  </si>
  <si>
    <t>Product 3101</t>
  </si>
  <si>
    <t>003-101</t>
  </si>
  <si>
    <t>Product 3102</t>
  </si>
  <si>
    <t>003-102</t>
  </si>
  <si>
    <t>Product 3103</t>
  </si>
  <si>
    <t>003-103</t>
  </si>
  <si>
    <t>Product 3104</t>
  </si>
  <si>
    <t>003-104</t>
  </si>
  <si>
    <t>Product 3105</t>
  </si>
  <si>
    <t>003-105</t>
  </si>
  <si>
    <t>Product 3106</t>
  </si>
  <si>
    <t>003-106</t>
  </si>
  <si>
    <t>Product 3107</t>
  </si>
  <si>
    <t>003-107</t>
  </si>
  <si>
    <t>Product 3108</t>
  </si>
  <si>
    <t>003-108</t>
  </si>
  <si>
    <t>Product 3109</t>
  </si>
  <si>
    <t>003-109</t>
  </si>
  <si>
    <t>Product 3110</t>
  </si>
  <si>
    <t>003-110</t>
  </si>
  <si>
    <t>Product 3111</t>
  </si>
  <si>
    <t>003-111</t>
  </si>
  <si>
    <t>Product 3112</t>
  </si>
  <si>
    <t>003-112</t>
  </si>
  <si>
    <t>Product 3113</t>
  </si>
  <si>
    <t>003-113</t>
  </si>
  <si>
    <t>Product 3114</t>
  </si>
  <si>
    <t>003-114</t>
  </si>
  <si>
    <t>Product 3115</t>
  </si>
  <si>
    <t>003-115</t>
  </si>
  <si>
    <t>Product 3116</t>
  </si>
  <si>
    <t>003-116</t>
  </si>
  <si>
    <t>Product 3117</t>
  </si>
  <si>
    <t>003-117</t>
  </si>
  <si>
    <t>Product 3118</t>
  </si>
  <si>
    <t>003-118</t>
  </si>
  <si>
    <t>Product 3119</t>
  </si>
  <si>
    <t>003-119</t>
  </si>
  <si>
    <t>Product 3120</t>
  </si>
  <si>
    <t>003-120</t>
  </si>
  <si>
    <t>Product 3121</t>
  </si>
  <si>
    <t>003-121</t>
  </si>
  <si>
    <t>Product 3122</t>
  </si>
  <si>
    <t>003-122</t>
  </si>
  <si>
    <t>Product 3123</t>
  </si>
  <si>
    <t>003-123</t>
  </si>
  <si>
    <t>Product 3124</t>
  </si>
  <si>
    <t>003-124</t>
  </si>
  <si>
    <t>Product 3125</t>
  </si>
  <si>
    <t>003-125</t>
  </si>
  <si>
    <t>Product 3126</t>
  </si>
  <si>
    <t>003-126</t>
  </si>
  <si>
    <t>Product 3127</t>
  </si>
  <si>
    <t>003-127</t>
  </si>
  <si>
    <t>Product 3128</t>
  </si>
  <si>
    <t>003-128</t>
  </si>
  <si>
    <t>Product 3129</t>
  </si>
  <si>
    <t>003-129</t>
  </si>
  <si>
    <t>Product 3130</t>
  </si>
  <si>
    <t>003-130</t>
  </si>
  <si>
    <t>Product 3131</t>
  </si>
  <si>
    <t>003-131</t>
  </si>
  <si>
    <t>Product 3132</t>
  </si>
  <si>
    <t>003-132</t>
  </si>
  <si>
    <t>Product 3133</t>
  </si>
  <si>
    <t>003-133</t>
  </si>
  <si>
    <t>Product 3134</t>
  </si>
  <si>
    <t>003-134</t>
  </si>
  <si>
    <t>Product 3135</t>
  </si>
  <si>
    <t>003-135</t>
  </si>
  <si>
    <t>Product 3136</t>
  </si>
  <si>
    <t>003-136</t>
  </si>
  <si>
    <t>Product 3137</t>
  </si>
  <si>
    <t>003-137</t>
  </si>
  <si>
    <t>Product 3138</t>
  </si>
  <si>
    <t>003-138</t>
  </si>
  <si>
    <t>Product 3139</t>
  </si>
  <si>
    <t>003-139</t>
  </si>
  <si>
    <t>Product 3140</t>
  </si>
  <si>
    <t>003-140</t>
  </si>
  <si>
    <t>Product 3141</t>
  </si>
  <si>
    <t>003-141</t>
  </si>
  <si>
    <t>Product 3142</t>
  </si>
  <si>
    <t>003-142</t>
  </si>
  <si>
    <t>Product 3143</t>
  </si>
  <si>
    <t>003-143</t>
  </si>
  <si>
    <t>Product 3144</t>
  </si>
  <si>
    <t>003-144</t>
  </si>
  <si>
    <t>Product 3145</t>
  </si>
  <si>
    <t>003-145</t>
  </si>
  <si>
    <t>Product 3146</t>
  </si>
  <si>
    <t>003-146</t>
  </si>
  <si>
    <t>Product 3147</t>
  </si>
  <si>
    <t>003-147</t>
  </si>
  <si>
    <t>Product 3148</t>
  </si>
  <si>
    <t>003-148</t>
  </si>
  <si>
    <t>Product 3149</t>
  </si>
  <si>
    <t>003-149</t>
  </si>
  <si>
    <t>Product 3150</t>
  </si>
  <si>
    <t>003-150</t>
  </si>
  <si>
    <t>Product 3151</t>
  </si>
  <si>
    <t>003-151</t>
  </si>
  <si>
    <t>Product 3152</t>
  </si>
  <si>
    <t>003-152</t>
  </si>
  <si>
    <t>Product 3153</t>
  </si>
  <si>
    <t>003-153</t>
  </si>
  <si>
    <t>Product 3154</t>
  </si>
  <si>
    <t>003-154</t>
  </si>
  <si>
    <t>Product 3155</t>
  </si>
  <si>
    <t>003-155</t>
  </si>
  <si>
    <t>Product 3156</t>
  </si>
  <si>
    <t>003-156</t>
  </si>
  <si>
    <t>Product 3157</t>
  </si>
  <si>
    <t>003-157</t>
  </si>
  <si>
    <t>Product 3158</t>
  </si>
  <si>
    <t>003-158</t>
  </si>
  <si>
    <t>Product 3159</t>
  </si>
  <si>
    <t>003-159</t>
  </si>
  <si>
    <t>Product 3160</t>
  </si>
  <si>
    <t>003-160</t>
  </si>
  <si>
    <t>Product 3161</t>
  </si>
  <si>
    <t>003-161</t>
  </si>
  <si>
    <t>Product 3162</t>
  </si>
  <si>
    <t>003-162</t>
  </si>
  <si>
    <t>Product 3163</t>
  </si>
  <si>
    <t>003-163</t>
  </si>
  <si>
    <t>Product 3164</t>
  </si>
  <si>
    <t>003-164</t>
  </si>
  <si>
    <t>Product 3165</t>
  </si>
  <si>
    <t>003-165</t>
  </si>
  <si>
    <t>Product 3166</t>
  </si>
  <si>
    <t>003-166</t>
  </si>
  <si>
    <t>Product 3167</t>
  </si>
  <si>
    <t>003-167</t>
  </si>
  <si>
    <t>Product 3168</t>
  </si>
  <si>
    <t>003-168</t>
  </si>
  <si>
    <t>Product 3169</t>
  </si>
  <si>
    <t>003-169</t>
  </si>
  <si>
    <t>Product 3170</t>
  </si>
  <si>
    <t>003-170</t>
  </si>
  <si>
    <t>Product 3171</t>
  </si>
  <si>
    <t>003-171</t>
  </si>
  <si>
    <t>Product 3172</t>
  </si>
  <si>
    <t>003-172</t>
  </si>
  <si>
    <t>Product 3173</t>
  </si>
  <si>
    <t>003-173</t>
  </si>
  <si>
    <t>Product 3174</t>
  </si>
  <si>
    <t>003-174</t>
  </si>
  <si>
    <t>Product 3175</t>
  </si>
  <si>
    <t>003-175</t>
  </si>
  <si>
    <t>Product 3176</t>
  </si>
  <si>
    <t>003-176</t>
  </si>
  <si>
    <t>Product 3177</t>
  </si>
  <si>
    <t>003-177</t>
  </si>
  <si>
    <t>Product 3178</t>
  </si>
  <si>
    <t>003-178</t>
  </si>
  <si>
    <t>Product 3179</t>
  </si>
  <si>
    <t>003-179</t>
  </si>
  <si>
    <t>Product 3180</t>
  </si>
  <si>
    <t>003-180</t>
  </si>
  <si>
    <t>Product 3181</t>
  </si>
  <si>
    <t>003-181</t>
  </si>
  <si>
    <t>Product 3182</t>
  </si>
  <si>
    <t>003-182</t>
  </si>
  <si>
    <t>Product 3183</t>
  </si>
  <si>
    <t>003-183</t>
  </si>
  <si>
    <t>Product 3184</t>
  </si>
  <si>
    <t>003-184</t>
  </si>
  <si>
    <t>Product 3185</t>
  </si>
  <si>
    <t>003-185</t>
  </si>
  <si>
    <t>Product 3186</t>
  </si>
  <si>
    <t>003-186</t>
  </si>
  <si>
    <t>Product 3187</t>
  </si>
  <si>
    <t>003-187</t>
  </si>
  <si>
    <t>Product 3188</t>
  </si>
  <si>
    <t>003-188</t>
  </si>
  <si>
    <t>Product 3189</t>
  </si>
  <si>
    <t>003-189</t>
  </si>
  <si>
    <t>Product 3190</t>
  </si>
  <si>
    <t>003-190</t>
  </si>
  <si>
    <t>Product 3191</t>
  </si>
  <si>
    <t>003-191</t>
  </si>
  <si>
    <t>Product 3192</t>
  </si>
  <si>
    <t>003-192</t>
  </si>
  <si>
    <t>Product 3193</t>
  </si>
  <si>
    <t>003-193</t>
  </si>
  <si>
    <t>Product 3194</t>
  </si>
  <si>
    <t>003-194</t>
  </si>
  <si>
    <t>Product 3195</t>
  </si>
  <si>
    <t>003-195</t>
  </si>
  <si>
    <t>Product 3198</t>
  </si>
  <si>
    <t>003-198</t>
  </si>
  <si>
    <t>Product 3199</t>
  </si>
  <si>
    <t>003-199</t>
  </si>
  <si>
    <t>Product 3200</t>
  </si>
  <si>
    <t>003-200</t>
  </si>
  <si>
    <t>Product 3201</t>
  </si>
  <si>
    <t>003-201</t>
  </si>
  <si>
    <t>Product 3202</t>
  </si>
  <si>
    <t>003-202</t>
  </si>
  <si>
    <t>Product 3203</t>
  </si>
  <si>
    <t>003-203</t>
  </si>
  <si>
    <t>Product 3204</t>
  </si>
  <si>
    <t>003-204</t>
  </si>
  <si>
    <t>Product 3205</t>
  </si>
  <si>
    <t>003-205</t>
  </si>
  <si>
    <t>Product 3206</t>
  </si>
  <si>
    <t>003-206</t>
  </si>
  <si>
    <t>Product 3207</t>
  </si>
  <si>
    <t>003-207</t>
  </si>
  <si>
    <t>Product 3208</t>
  </si>
  <si>
    <t>003-208</t>
  </si>
  <si>
    <t>Product 3209</t>
  </si>
  <si>
    <t>003-209</t>
  </si>
  <si>
    <t>Product 3210</t>
  </si>
  <si>
    <t>003-210</t>
  </si>
  <si>
    <t>Product 3211</t>
  </si>
  <si>
    <t>003-211</t>
  </si>
  <si>
    <t>Product 3212</t>
  </si>
  <si>
    <t>003-212</t>
  </si>
  <si>
    <t>Product 3213</t>
  </si>
  <si>
    <t>003-213</t>
  </si>
  <si>
    <t>Product 3214</t>
  </si>
  <si>
    <t>003-214</t>
  </si>
  <si>
    <t>Product 3215</t>
  </si>
  <si>
    <t>003-215</t>
  </si>
  <si>
    <t>Product 3216</t>
  </si>
  <si>
    <t>003-216</t>
  </si>
  <si>
    <t>Product 3217</t>
  </si>
  <si>
    <t>003-217</t>
  </si>
  <si>
    <t>Product 3218</t>
  </si>
  <si>
    <t>003-218</t>
  </si>
  <si>
    <t>Product 3219</t>
  </si>
  <si>
    <t>003-219</t>
  </si>
  <si>
    <t>Product 3220</t>
  </si>
  <si>
    <t>003-220</t>
  </si>
  <si>
    <t>Product 3221</t>
  </si>
  <si>
    <t>003-221</t>
  </si>
  <si>
    <t>Product 3222</t>
  </si>
  <si>
    <t>003-222</t>
  </si>
  <si>
    <t>Product 3223</t>
  </si>
  <si>
    <t>003-223</t>
  </si>
  <si>
    <t>Product 3224</t>
  </si>
  <si>
    <t>003-224</t>
  </si>
  <si>
    <t>Product 3225</t>
  </si>
  <si>
    <t>003-225</t>
  </si>
  <si>
    <t>Product 3226</t>
  </si>
  <si>
    <t>003-226</t>
  </si>
  <si>
    <t>Product 3227</t>
  </si>
  <si>
    <t>003-227</t>
  </si>
  <si>
    <t>Product 3228</t>
  </si>
  <si>
    <t>003-228</t>
  </si>
  <si>
    <t>Product 3229</t>
  </si>
  <si>
    <t>003-229</t>
  </si>
  <si>
    <t>Product 3230</t>
  </si>
  <si>
    <t>003-230</t>
  </si>
  <si>
    <t>Product 3231</t>
  </si>
  <si>
    <t>003-231</t>
  </si>
  <si>
    <t>Product 3232</t>
  </si>
  <si>
    <t>003-232</t>
  </si>
  <si>
    <t>Product 3233</t>
  </si>
  <si>
    <t>003-233</t>
  </si>
  <si>
    <t>Product 3234</t>
  </si>
  <si>
    <t>003-234</t>
  </si>
  <si>
    <t>Product 3235</t>
  </si>
  <si>
    <t>003-235</t>
  </si>
  <si>
    <t>Product 3236</t>
  </si>
  <si>
    <t>003-236</t>
  </si>
  <si>
    <t>Product 3237</t>
  </si>
  <si>
    <t>003-237</t>
  </si>
  <si>
    <t>Product 3238</t>
  </si>
  <si>
    <t>003-238</t>
  </si>
  <si>
    <t>Product 3239</t>
  </si>
  <si>
    <t>003-239</t>
  </si>
  <si>
    <t>Product 3240</t>
  </si>
  <si>
    <t>003-240</t>
  </si>
  <si>
    <t>Product 3241</t>
  </si>
  <si>
    <t>003-241</t>
  </si>
  <si>
    <t>Product 3242</t>
  </si>
  <si>
    <t>003-242</t>
  </si>
  <si>
    <t>Product 3243</t>
  </si>
  <si>
    <t>003-243</t>
  </si>
  <si>
    <t>Product 3244</t>
  </si>
  <si>
    <t>003-244</t>
  </si>
  <si>
    <t>Product 3245</t>
  </si>
  <si>
    <t>003-245</t>
  </si>
  <si>
    <t>Product 3246</t>
  </si>
  <si>
    <t>003-246</t>
  </si>
  <si>
    <t>Product 3247</t>
  </si>
  <si>
    <t>003-247</t>
  </si>
  <si>
    <t>Product 3248</t>
  </si>
  <si>
    <t>003-248</t>
  </si>
  <si>
    <t>Product 3249</t>
  </si>
  <si>
    <t>003-249</t>
  </si>
  <si>
    <t>Product 3250</t>
  </si>
  <si>
    <t>003-250</t>
  </si>
  <si>
    <t>Product 3251</t>
  </si>
  <si>
    <t>003-251</t>
  </si>
  <si>
    <t>Product 3252</t>
  </si>
  <si>
    <t>003-252</t>
  </si>
  <si>
    <t>Product 3253</t>
  </si>
  <si>
    <t>003-253</t>
  </si>
  <si>
    <t>Product 3254</t>
  </si>
  <si>
    <t>003-254</t>
  </si>
  <si>
    <t>Product 3255</t>
  </si>
  <si>
    <t>003-255</t>
  </si>
  <si>
    <t>Product 3256</t>
  </si>
  <si>
    <t>003-256</t>
  </si>
  <si>
    <t>Product 3259</t>
  </si>
  <si>
    <t>003-259</t>
  </si>
  <si>
    <t>Product 3261</t>
  </si>
  <si>
    <t>003-261</t>
  </si>
  <si>
    <t>Product 3262</t>
  </si>
  <si>
    <t>003-262</t>
  </si>
  <si>
    <t>Product 3263</t>
  </si>
  <si>
    <t>003-263</t>
  </si>
  <si>
    <t>Product 3264</t>
  </si>
  <si>
    <t>003-264</t>
  </si>
  <si>
    <t>Product 3265</t>
  </si>
  <si>
    <t>003-265</t>
  </si>
  <si>
    <t>Product 3266</t>
  </si>
  <si>
    <t>003-266</t>
  </si>
  <si>
    <t>Product 3267</t>
  </si>
  <si>
    <t>003-267</t>
  </si>
  <si>
    <t>Product 3268</t>
  </si>
  <si>
    <t>003-268</t>
  </si>
  <si>
    <t>Product 3269</t>
  </si>
  <si>
    <t>003-269</t>
  </si>
  <si>
    <t>Product 3270</t>
  </si>
  <si>
    <t>003-270</t>
  </si>
  <si>
    <t>Product 3271</t>
  </si>
  <si>
    <t>003-271</t>
  </si>
  <si>
    <t>Product 3272</t>
  </si>
  <si>
    <t>003-272</t>
  </si>
  <si>
    <t>Product 3273</t>
  </si>
  <si>
    <t>003-273</t>
  </si>
  <si>
    <t>Product 3274</t>
  </si>
  <si>
    <t>003-274</t>
  </si>
  <si>
    <t>Product 3275</t>
  </si>
  <si>
    <t>003-275</t>
  </si>
  <si>
    <t>Product 3276</t>
  </si>
  <si>
    <t>003-276</t>
  </si>
  <si>
    <t>Product 3277</t>
  </si>
  <si>
    <t>003-277</t>
  </si>
  <si>
    <t>Product 3278</t>
  </si>
  <si>
    <t>003-278</t>
  </si>
  <si>
    <t>Product 3279</t>
  </si>
  <si>
    <t>003-279</t>
  </si>
  <si>
    <t>Product 3280</t>
  </si>
  <si>
    <t>003-280</t>
  </si>
  <si>
    <t>Product 3281</t>
  </si>
  <si>
    <t>003-281</t>
  </si>
  <si>
    <t>Product 3282</t>
  </si>
  <si>
    <t>003-282</t>
  </si>
  <si>
    <t>Product 3283</t>
  </si>
  <si>
    <t>003-283</t>
  </si>
  <si>
    <t>Product 3284</t>
  </si>
  <si>
    <t>003-284</t>
  </si>
  <si>
    <t>Product 3285</t>
  </si>
  <si>
    <t>003-285</t>
  </si>
  <si>
    <t>Product 3286</t>
  </si>
  <si>
    <t>003-286</t>
  </si>
  <si>
    <t>Product 3287</t>
  </si>
  <si>
    <t>003-287</t>
  </si>
  <si>
    <t>Product 3288</t>
  </si>
  <si>
    <t>003-288</t>
  </si>
  <si>
    <t>Product 3289</t>
  </si>
  <si>
    <t>003-289</t>
  </si>
  <si>
    <t>Product 3290</t>
  </si>
  <si>
    <t>003-290</t>
  </si>
  <si>
    <t>Product 3291</t>
  </si>
  <si>
    <t>003-291</t>
  </si>
  <si>
    <t>Product 3292</t>
  </si>
  <si>
    <t>003-292</t>
  </si>
  <si>
    <t>Product 3293</t>
  </si>
  <si>
    <t>003-293</t>
  </si>
  <si>
    <t>Product 3294</t>
  </si>
  <si>
    <t>003-294</t>
  </si>
  <si>
    <t>Product 3295</t>
  </si>
  <si>
    <t>003-295</t>
  </si>
  <si>
    <t>Product 3296</t>
  </si>
  <si>
    <t>003-296</t>
  </si>
  <si>
    <t>Product 3297</t>
  </si>
  <si>
    <t>003-297</t>
  </si>
  <si>
    <t>Product 3298</t>
  </si>
  <si>
    <t>003-298</t>
  </si>
  <si>
    <t>Product 3299</t>
  </si>
  <si>
    <t>003-299</t>
  </si>
  <si>
    <t>Product 3300</t>
  </si>
  <si>
    <t>003-300</t>
  </si>
  <si>
    <t>Product 3301</t>
  </si>
  <si>
    <t>003-301</t>
  </si>
  <si>
    <t>Product 3302</t>
  </si>
  <si>
    <t>003-302</t>
  </si>
  <si>
    <t>Product 3303</t>
  </si>
  <si>
    <t>003-303</t>
  </si>
  <si>
    <t>Product 3304</t>
  </si>
  <si>
    <t>003-304</t>
  </si>
  <si>
    <t>Product 3305</t>
  </si>
  <si>
    <t>003-305</t>
  </si>
  <si>
    <t>Product 3306</t>
  </si>
  <si>
    <t>003-306</t>
  </si>
  <si>
    <t>Product 3307</t>
  </si>
  <si>
    <t>003-307</t>
  </si>
  <si>
    <t>Product 3308</t>
  </si>
  <si>
    <t>003-308</t>
  </si>
  <si>
    <t>Product 3309</t>
  </si>
  <si>
    <t>003-309</t>
  </si>
  <si>
    <t>Product 3310</t>
  </si>
  <si>
    <t>003-310</t>
  </si>
  <si>
    <t>Product 3311</t>
  </si>
  <si>
    <t>003-311</t>
  </si>
  <si>
    <t>Product 3312</t>
  </si>
  <si>
    <t>003-312</t>
  </si>
  <si>
    <t>Product 3313</t>
  </si>
  <si>
    <t>003-313</t>
  </si>
  <si>
    <t>Product 3314</t>
  </si>
  <si>
    <t>003-314</t>
  </si>
  <si>
    <t>Product 3315</t>
  </si>
  <si>
    <t>003-315</t>
  </si>
  <si>
    <t>Product 3316</t>
  </si>
  <si>
    <t>003-316</t>
  </si>
  <si>
    <t>Product 3317</t>
  </si>
  <si>
    <t>003-317</t>
  </si>
  <si>
    <t>Product 3318</t>
  </si>
  <si>
    <t>003-318</t>
  </si>
  <si>
    <t>Product 3319</t>
  </si>
  <si>
    <t>003-319</t>
  </si>
  <si>
    <t>Product 3320</t>
  </si>
  <si>
    <t>003-320</t>
  </si>
  <si>
    <t>Product 3321</t>
  </si>
  <si>
    <t>003-321</t>
  </si>
  <si>
    <t>Product 3322</t>
  </si>
  <si>
    <t>003-322</t>
  </si>
  <si>
    <t>Product 3323</t>
  </si>
  <si>
    <t>003-323</t>
  </si>
  <si>
    <t>Product 3324</t>
  </si>
  <si>
    <t>003-324</t>
  </si>
  <si>
    <t>Product 3325</t>
  </si>
  <si>
    <t>003-325</t>
  </si>
  <si>
    <t>Product 3326</t>
  </si>
  <si>
    <t>003-326</t>
  </si>
  <si>
    <t>Product 3327</t>
  </si>
  <si>
    <t>003-327</t>
  </si>
  <si>
    <t>Product 3328</t>
  </si>
  <si>
    <t>003-328</t>
  </si>
  <si>
    <t>Product 3329</t>
  </si>
  <si>
    <t>003-329</t>
  </si>
  <si>
    <t>Product 3330</t>
  </si>
  <si>
    <t>003-330</t>
  </si>
  <si>
    <t>Product 3331</t>
  </si>
  <si>
    <t>003-331</t>
  </si>
  <si>
    <t>Product 3332</t>
  </si>
  <si>
    <t>003-332</t>
  </si>
  <si>
    <t>Product 3333</t>
  </si>
  <si>
    <t>003-333</t>
  </si>
  <si>
    <t>Product 3334</t>
  </si>
  <si>
    <t>003-334</t>
  </si>
  <si>
    <t>Product 3335</t>
  </si>
  <si>
    <t>003-335</t>
  </si>
  <si>
    <t>Product 3336</t>
  </si>
  <si>
    <t>003-336</t>
  </si>
  <si>
    <t>Product 3337</t>
  </si>
  <si>
    <t>003-337</t>
  </si>
  <si>
    <t>Product 3338</t>
  </si>
  <si>
    <t>003-338</t>
  </si>
  <si>
    <t>Product 3339</t>
  </si>
  <si>
    <t>003-339</t>
  </si>
  <si>
    <t>Product 3340</t>
  </si>
  <si>
    <t>003-340</t>
  </si>
  <si>
    <t>Product 3341</t>
  </si>
  <si>
    <t>003-341</t>
  </si>
  <si>
    <t>Product 3342</t>
  </si>
  <si>
    <t>003-342</t>
  </si>
  <si>
    <t>Product 3343</t>
  </si>
  <si>
    <t>003-343</t>
  </si>
  <si>
    <t>Product 3344</t>
  </si>
  <si>
    <t>003-344</t>
  </si>
  <si>
    <t>Product 3345</t>
  </si>
  <si>
    <t>003-345</t>
  </si>
  <si>
    <t>Product 3346</t>
  </si>
  <si>
    <t>003-346</t>
  </si>
  <si>
    <t>Product 3347</t>
  </si>
  <si>
    <t>003-347</t>
  </si>
  <si>
    <t>Product 3348</t>
  </si>
  <si>
    <t>003-348</t>
  </si>
  <si>
    <t>Product 3349</t>
  </si>
  <si>
    <t>003-349</t>
  </si>
  <si>
    <t>Product 3350</t>
  </si>
  <si>
    <t>003-350</t>
  </si>
  <si>
    <t>Product 3351</t>
  </si>
  <si>
    <t>003-351</t>
  </si>
  <si>
    <t>Product 3352</t>
  </si>
  <si>
    <t>003-352</t>
  </si>
  <si>
    <t>Product 3353</t>
  </si>
  <si>
    <t>003-353</t>
  </si>
  <si>
    <t>Product 3354</t>
  </si>
  <si>
    <t>003-354</t>
  </si>
  <si>
    <t>Product 3355</t>
  </si>
  <si>
    <t>003-355</t>
  </si>
  <si>
    <t>Product 3356</t>
  </si>
  <si>
    <t>003-356</t>
  </si>
  <si>
    <t>Product 3357</t>
  </si>
  <si>
    <t>003-357</t>
  </si>
  <si>
    <t>Product 3358</t>
  </si>
  <si>
    <t>003-358</t>
  </si>
  <si>
    <t>Product 3359</t>
  </si>
  <si>
    <t>003-359</t>
  </si>
  <si>
    <t>Product 3360</t>
  </si>
  <si>
    <t>003-360</t>
  </si>
  <si>
    <t>Product 3361</t>
  </si>
  <si>
    <t>003-361</t>
  </si>
  <si>
    <t>Product 3362</t>
  </si>
  <si>
    <t>003-362</t>
  </si>
  <si>
    <t>Product 3363</t>
  </si>
  <si>
    <t>003-363</t>
  </si>
  <si>
    <t>Product 3364</t>
  </si>
  <si>
    <t>003-364</t>
  </si>
  <si>
    <t>Product 3365</t>
  </si>
  <si>
    <t>003-365</t>
  </si>
  <si>
    <t>Product 3366</t>
  </si>
  <si>
    <t>003-366</t>
  </si>
  <si>
    <t>Product 3367</t>
  </si>
  <si>
    <t>003-367</t>
  </si>
  <si>
    <t>Product 3368</t>
  </si>
  <si>
    <t>003-368</t>
  </si>
  <si>
    <t>Product 3369</t>
  </si>
  <si>
    <t>003-369</t>
  </si>
  <si>
    <t>Product 3370</t>
  </si>
  <si>
    <t>003-370</t>
  </si>
  <si>
    <t>Product 3371</t>
  </si>
  <si>
    <t>003-371</t>
  </si>
  <si>
    <t>Product 3372</t>
  </si>
  <si>
    <t>003-372</t>
  </si>
  <si>
    <t>Product 3373</t>
  </si>
  <si>
    <t>003-373</t>
  </si>
  <si>
    <t>Product 3374</t>
  </si>
  <si>
    <t>003-374</t>
  </si>
  <si>
    <t>Product 3375</t>
  </si>
  <si>
    <t>003-375</t>
  </si>
  <si>
    <t>Product 3376</t>
  </si>
  <si>
    <t>003-376</t>
  </si>
  <si>
    <t>Product 3377</t>
  </si>
  <si>
    <t>003-377</t>
  </si>
  <si>
    <t>Product 3378</t>
  </si>
  <si>
    <t>003-378</t>
  </si>
  <si>
    <t>Product 3379</t>
  </si>
  <si>
    <t>003-379</t>
  </si>
  <si>
    <t>Product 3380</t>
  </si>
  <si>
    <t>003-380</t>
  </si>
  <si>
    <t>Product 3381</t>
  </si>
  <si>
    <t>003-381</t>
  </si>
  <si>
    <t>Product 3382</t>
  </si>
  <si>
    <t>003-382</t>
  </si>
  <si>
    <t>Product 3383</t>
  </si>
  <si>
    <t>003-383</t>
  </si>
  <si>
    <t>Product 3384</t>
  </si>
  <si>
    <t>003-384</t>
  </si>
  <si>
    <t>Product 3385</t>
  </si>
  <si>
    <t>003-385</t>
  </si>
  <si>
    <t>Product 3386</t>
  </si>
  <si>
    <t>003-386</t>
  </si>
  <si>
    <t>Product 3387</t>
  </si>
  <si>
    <t>003-387</t>
  </si>
  <si>
    <t>Product 3388</t>
  </si>
  <si>
    <t>003-388</t>
  </si>
  <si>
    <t>Product 3389</t>
  </si>
  <si>
    <t>003-389</t>
  </si>
  <si>
    <t>Product 3390</t>
  </si>
  <si>
    <t>003-390</t>
  </si>
  <si>
    <t>Product 3391</t>
  </si>
  <si>
    <t>003-391</t>
  </si>
  <si>
    <t>Product 3392</t>
  </si>
  <si>
    <t>003-392</t>
  </si>
  <si>
    <t>Product 3393</t>
  </si>
  <si>
    <t>003-393</t>
  </si>
  <si>
    <t>Product 3394</t>
  </si>
  <si>
    <t>003-394</t>
  </si>
  <si>
    <t>Product 3395</t>
  </si>
  <si>
    <t>003-395</t>
  </si>
  <si>
    <t>Product 3396</t>
  </si>
  <si>
    <t>003-396</t>
  </si>
  <si>
    <t>Product 3397</t>
  </si>
  <si>
    <t>003-397</t>
  </si>
  <si>
    <t>Product 3398</t>
  </si>
  <si>
    <t>003-398</t>
  </si>
  <si>
    <t>Product 3399</t>
  </si>
  <si>
    <t>003-399</t>
  </si>
  <si>
    <t>Product 3400</t>
  </si>
  <si>
    <t>003-400</t>
  </si>
  <si>
    <t>Product 3401</t>
  </si>
  <si>
    <t>003-401</t>
  </si>
  <si>
    <t>Product 3402</t>
  </si>
  <si>
    <t>003-402</t>
  </si>
  <si>
    <t>Product 3403</t>
  </si>
  <si>
    <t>003-403</t>
  </si>
  <si>
    <t>Product 3404</t>
  </si>
  <si>
    <t>003-404</t>
  </si>
  <si>
    <t>Product 3405</t>
  </si>
  <si>
    <t>003-405</t>
  </si>
  <si>
    <t>Product 3406</t>
  </si>
  <si>
    <t>003-406</t>
  </si>
  <si>
    <t>Product 3407</t>
  </si>
  <si>
    <t>003-407</t>
  </si>
  <si>
    <t>Product 3408</t>
  </si>
  <si>
    <t>003-408</t>
  </si>
  <si>
    <t>Product 3409</t>
  </si>
  <si>
    <t>003-409</t>
  </si>
  <si>
    <t>Product 3410</t>
  </si>
  <si>
    <t>003-410</t>
  </si>
  <si>
    <t>Product 3412</t>
  </si>
  <si>
    <t>003-412</t>
  </si>
  <si>
    <t>Product 3413</t>
  </si>
  <si>
    <t>003-413</t>
  </si>
  <si>
    <t>Product 3414</t>
  </si>
  <si>
    <t>003-414</t>
  </si>
  <si>
    <t>Product 3415</t>
  </si>
  <si>
    <t>003-415</t>
  </si>
  <si>
    <t>Product 3416</t>
  </si>
  <si>
    <t>003-416</t>
  </si>
  <si>
    <t>Product 3417</t>
  </si>
  <si>
    <t>003-417</t>
  </si>
  <si>
    <t>Product 3418</t>
  </si>
  <si>
    <t>003-418</t>
  </si>
  <si>
    <t>Product 3419</t>
  </si>
  <si>
    <t>003-419</t>
  </si>
  <si>
    <t>Product 3420</t>
  </si>
  <si>
    <t>003-420</t>
  </si>
  <si>
    <t>Product 3421</t>
  </si>
  <si>
    <t>003-421</t>
  </si>
  <si>
    <t>Product 3422</t>
  </si>
  <si>
    <t>003-422</t>
  </si>
  <si>
    <t>Product 3423</t>
  </si>
  <si>
    <t>003-423</t>
  </si>
  <si>
    <t>Product 3424</t>
  </si>
  <si>
    <t>003-424</t>
  </si>
  <si>
    <t>Product 3425</t>
  </si>
  <si>
    <t>003-425</t>
  </si>
  <si>
    <t>Product 3426</t>
  </si>
  <si>
    <t>003-426</t>
  </si>
  <si>
    <t>Product 3427</t>
  </si>
  <si>
    <t>003-427</t>
  </si>
  <si>
    <t>Product 3428</t>
  </si>
  <si>
    <t>003-428</t>
  </si>
  <si>
    <t>Product 3429</t>
  </si>
  <si>
    <t>003-429</t>
  </si>
  <si>
    <t>Product 3430</t>
  </si>
  <si>
    <t>003-430</t>
  </si>
  <si>
    <t>Product 3431</t>
  </si>
  <si>
    <t>003-431</t>
  </si>
  <si>
    <t>Product 3432</t>
  </si>
  <si>
    <t>003-432</t>
  </si>
  <si>
    <t>Product 3433</t>
  </si>
  <si>
    <t>003-433</t>
  </si>
  <si>
    <t>Product 3434</t>
  </si>
  <si>
    <t>003-434</t>
  </si>
  <si>
    <t>Product 3435</t>
  </si>
  <si>
    <t>003-435</t>
  </si>
  <si>
    <t>Product 3436</t>
  </si>
  <si>
    <t>003-436</t>
  </si>
  <si>
    <t>Product 3437</t>
  </si>
  <si>
    <t>003-437</t>
  </si>
  <si>
    <t>Product 3438</t>
  </si>
  <si>
    <t>003-438</t>
  </si>
  <si>
    <t>Product 3439</t>
  </si>
  <si>
    <t>003-439</t>
  </si>
  <si>
    <t>Product 3440</t>
  </si>
  <si>
    <t>003-440</t>
  </si>
  <si>
    <t>Product 3441</t>
  </si>
  <si>
    <t>003-441</t>
  </si>
  <si>
    <t>Product 3442</t>
  </si>
  <si>
    <t>003-442</t>
  </si>
  <si>
    <t>Product 3443</t>
  </si>
  <si>
    <t>003-443</t>
  </si>
  <si>
    <t>Product 3444</t>
  </si>
  <si>
    <t>003-444</t>
  </si>
  <si>
    <t>Product 3445</t>
  </si>
  <si>
    <t>003-445</t>
  </si>
  <si>
    <t>Product 3446</t>
  </si>
  <si>
    <t>003-446</t>
  </si>
  <si>
    <t>Product 3447</t>
  </si>
  <si>
    <t>003-447</t>
  </si>
  <si>
    <t>Product 3448</t>
  </si>
  <si>
    <t>003-448</t>
  </si>
  <si>
    <t>Product 3449</t>
  </si>
  <si>
    <t>003-449</t>
  </si>
  <si>
    <t>Product 3450</t>
  </si>
  <si>
    <t>003-450</t>
  </si>
  <si>
    <t>Product 3451</t>
  </si>
  <si>
    <t>003-451</t>
  </si>
  <si>
    <t>Product 3452</t>
  </si>
  <si>
    <t>003-452</t>
  </si>
  <si>
    <t>Product 3453</t>
  </si>
  <si>
    <t>003-453</t>
  </si>
  <si>
    <t>Product 3454</t>
  </si>
  <si>
    <t>003-454</t>
  </si>
  <si>
    <t>Product 3455</t>
  </si>
  <si>
    <t>003-455</t>
  </si>
  <si>
    <t>Product 3456</t>
  </si>
  <si>
    <t>003-456</t>
  </si>
  <si>
    <t>Product 3457</t>
  </si>
  <si>
    <t>003-457</t>
  </si>
  <si>
    <t>Product 3458</t>
  </si>
  <si>
    <t>003-458</t>
  </si>
  <si>
    <t>Product 3459</t>
  </si>
  <si>
    <t>003-459</t>
  </si>
  <si>
    <t>Product 3460</t>
  </si>
  <si>
    <t>003-460</t>
  </si>
  <si>
    <t>Product 3462</t>
  </si>
  <si>
    <t>003-462</t>
  </si>
  <si>
    <t>Product 3463</t>
  </si>
  <si>
    <t>003-463</t>
  </si>
  <si>
    <t>Product 3464</t>
  </si>
  <si>
    <t>003-464</t>
  </si>
  <si>
    <t>Product 3465</t>
  </si>
  <si>
    <t>003-465</t>
  </si>
  <si>
    <t>Product 3466</t>
  </si>
  <si>
    <t>003-466</t>
  </si>
  <si>
    <t>Product 3467</t>
  </si>
  <si>
    <t>003-467</t>
  </si>
  <si>
    <t>Product 3468</t>
  </si>
  <si>
    <t>003-468</t>
  </si>
  <si>
    <t>Product 3469</t>
  </si>
  <si>
    <t>003-469</t>
  </si>
  <si>
    <t>Product 3470</t>
  </si>
  <si>
    <t>003-470</t>
  </si>
  <si>
    <t>Product 3472</t>
  </si>
  <si>
    <t>003-472</t>
  </si>
  <si>
    <t>Product 3473</t>
  </si>
  <si>
    <t>003-473</t>
  </si>
  <si>
    <t>Product 3474</t>
  </si>
  <si>
    <t>003-474</t>
  </si>
  <si>
    <t>Product 3475</t>
  </si>
  <si>
    <t>003-475</t>
  </si>
  <si>
    <t>Product 3476</t>
  </si>
  <si>
    <t>003-476</t>
  </si>
  <si>
    <t>Product 3477</t>
  </si>
  <si>
    <t>003-477</t>
  </si>
  <si>
    <t>Product 3478</t>
  </si>
  <si>
    <t>003-478</t>
  </si>
  <si>
    <t>Product 3479</t>
  </si>
  <si>
    <t>003-479</t>
  </si>
  <si>
    <t>Product 3480</t>
  </si>
  <si>
    <t>003-480</t>
  </si>
  <si>
    <t>Product 3481</t>
  </si>
  <si>
    <t>003-481</t>
  </si>
  <si>
    <t>Product 3482</t>
  </si>
  <si>
    <t>003-482</t>
  </si>
  <si>
    <t>Product 3483</t>
  </si>
  <si>
    <t>003-483</t>
  </si>
  <si>
    <t>Product 3484</t>
  </si>
  <si>
    <t>003-484</t>
  </si>
  <si>
    <t>Product 3485</t>
  </si>
  <si>
    <t>003-485</t>
  </si>
  <si>
    <t>Product 3486</t>
  </si>
  <si>
    <t>003-486</t>
  </si>
  <si>
    <t>Product 3487</t>
  </si>
  <si>
    <t>003-487</t>
  </si>
  <si>
    <t>Product 3488</t>
  </si>
  <si>
    <t>003-488</t>
  </si>
  <si>
    <t>Product 3489</t>
  </si>
  <si>
    <t>003-489</t>
  </si>
  <si>
    <t>Product 3490</t>
  </si>
  <si>
    <t>003-490</t>
  </si>
  <si>
    <t>Product 3491</t>
  </si>
  <si>
    <t>003-491</t>
  </si>
  <si>
    <t>Product 3492</t>
  </si>
  <si>
    <t>003-492</t>
  </si>
  <si>
    <t>Product 3493</t>
  </si>
  <si>
    <t>003-493</t>
  </si>
  <si>
    <t>Product 3494</t>
  </si>
  <si>
    <t>003-494</t>
  </si>
  <si>
    <t>Product 3495</t>
  </si>
  <si>
    <t>003-495</t>
  </si>
  <si>
    <t>Product 3496</t>
  </si>
  <si>
    <t>003-496</t>
  </si>
  <si>
    <t>Product 3497</t>
  </si>
  <si>
    <t>003-497</t>
  </si>
  <si>
    <t>Product 3498</t>
  </si>
  <si>
    <t>003-498</t>
  </si>
  <si>
    <t>Product 3499</t>
  </si>
  <si>
    <t>003-499</t>
  </si>
  <si>
    <t>Product 3500</t>
  </si>
  <si>
    <t>003-500</t>
  </si>
  <si>
    <t>Product 3501</t>
  </si>
  <si>
    <t>003-501</t>
  </si>
  <si>
    <t>Product 3502</t>
  </si>
  <si>
    <t>003-502</t>
  </si>
  <si>
    <t>Product 3503</t>
  </si>
  <si>
    <t>003-503</t>
  </si>
  <si>
    <t>Product 3504</t>
  </si>
  <si>
    <t>003-504</t>
  </si>
  <si>
    <t>Product 3505</t>
  </si>
  <si>
    <t>003-505</t>
  </si>
  <si>
    <t>Product 3506</t>
  </si>
  <si>
    <t>003-506</t>
  </si>
  <si>
    <t>Product 3507</t>
  </si>
  <si>
    <t>003-507</t>
  </si>
  <si>
    <t>Product 3508</t>
  </si>
  <si>
    <t>003-508</t>
  </si>
  <si>
    <t>Product 3509</t>
  </si>
  <si>
    <t>003-509</t>
  </si>
  <si>
    <t>Product 3510</t>
  </si>
  <si>
    <t>003-510</t>
  </si>
  <si>
    <t>Product 3511</t>
  </si>
  <si>
    <t>003-511</t>
  </si>
  <si>
    <t>Product 3512</t>
  </si>
  <si>
    <t>003-512</t>
  </si>
  <si>
    <t>Product 3513</t>
  </si>
  <si>
    <t>003-513</t>
  </si>
  <si>
    <t>Product 3514</t>
  </si>
  <si>
    <t>003-514</t>
  </si>
  <si>
    <t>Product 3515</t>
  </si>
  <si>
    <t>003-515</t>
  </si>
  <si>
    <t>Product 3516</t>
  </si>
  <si>
    <t>003-516</t>
  </si>
  <si>
    <t>Product 3517</t>
  </si>
  <si>
    <t>003-517</t>
  </si>
  <si>
    <t>Product 3518</t>
  </si>
  <si>
    <t>003-518</t>
  </si>
  <si>
    <t>Product 3519</t>
  </si>
  <si>
    <t>003-519</t>
  </si>
  <si>
    <t>Product 3521</t>
  </si>
  <si>
    <t>003-521</t>
  </si>
  <si>
    <t>Product 3522</t>
  </si>
  <si>
    <t>003-522</t>
  </si>
  <si>
    <t>Product 3523</t>
  </si>
  <si>
    <t>003-523</t>
  </si>
  <si>
    <t>Product 3524</t>
  </si>
  <si>
    <t>003-524</t>
  </si>
  <si>
    <t>Product 3525</t>
  </si>
  <si>
    <t>003-525</t>
  </si>
  <si>
    <t>Product 3526</t>
  </si>
  <si>
    <t>003-526</t>
  </si>
  <si>
    <t>Product 3527</t>
  </si>
  <si>
    <t>003-527</t>
  </si>
  <si>
    <t>Product 3528</t>
  </si>
  <si>
    <t>003-528</t>
  </si>
  <si>
    <t>Product 3529</t>
  </si>
  <si>
    <t>003-529</t>
  </si>
  <si>
    <t>Product 3530</t>
  </si>
  <si>
    <t>003-530</t>
  </si>
  <si>
    <t>Product 3531</t>
  </si>
  <si>
    <t>003-531</t>
  </si>
  <si>
    <t>Product 3532</t>
  </si>
  <si>
    <t>003-532</t>
  </si>
  <si>
    <t>Product 3533</t>
  </si>
  <si>
    <t>003-533</t>
  </si>
  <si>
    <t>Product 3535</t>
  </si>
  <si>
    <t>003-535</t>
  </si>
  <si>
    <t>Product 3536</t>
  </si>
  <si>
    <t>003-536</t>
  </si>
  <si>
    <t>Product 3537</t>
  </si>
  <si>
    <t>003-537</t>
  </si>
  <si>
    <t>Product 3538</t>
  </si>
  <si>
    <t>003-538</t>
  </si>
  <si>
    <t>Product 3539</t>
  </si>
  <si>
    <t>003-539</t>
  </si>
  <si>
    <t>Product 3540</t>
  </si>
  <si>
    <t>003-540</t>
  </si>
  <si>
    <t>Product 3541</t>
  </si>
  <si>
    <t>003-541</t>
  </si>
  <si>
    <t>Product 3542</t>
  </si>
  <si>
    <t>003-542</t>
  </si>
  <si>
    <t>Product 3543</t>
  </si>
  <si>
    <t>003-543</t>
  </si>
  <si>
    <t>Product 3544</t>
  </si>
  <si>
    <t>003-544</t>
  </si>
  <si>
    <t>Product 3545</t>
  </si>
  <si>
    <t>003-545</t>
  </si>
  <si>
    <t>Product 3546</t>
  </si>
  <si>
    <t>003-546</t>
  </si>
  <si>
    <t>Product 3547</t>
  </si>
  <si>
    <t>003-547</t>
  </si>
  <si>
    <t>Product 3548</t>
  </si>
  <si>
    <t>003-548</t>
  </si>
  <si>
    <t>Product 3549</t>
  </si>
  <si>
    <t>003-549</t>
  </si>
  <si>
    <t>Product 3550</t>
  </si>
  <si>
    <t>003-550</t>
  </si>
  <si>
    <t>Product 3552</t>
  </si>
  <si>
    <t>003-552</t>
  </si>
  <si>
    <t>Product 3553</t>
  </si>
  <si>
    <t>003-553</t>
  </si>
  <si>
    <t>Product 3554</t>
  </si>
  <si>
    <t>003-554</t>
  </si>
  <si>
    <t>Product 3555</t>
  </si>
  <si>
    <t>003-555</t>
  </si>
  <si>
    <t>Product 3556</t>
  </si>
  <si>
    <t>003-556</t>
  </si>
  <si>
    <t>Product 3557</t>
  </si>
  <si>
    <t>003-557</t>
  </si>
  <si>
    <t>Product 3558</t>
  </si>
  <si>
    <t>003-558</t>
  </si>
  <si>
    <t>Product 3559</t>
  </si>
  <si>
    <t>003-559</t>
  </si>
  <si>
    <t>Product 3560</t>
  </si>
  <si>
    <t>003-560</t>
  </si>
  <si>
    <t>Product 3561</t>
  </si>
  <si>
    <t>003-561</t>
  </si>
  <si>
    <t>Product 3563</t>
  </si>
  <si>
    <t>003-563</t>
  </si>
  <si>
    <t>Product 3564</t>
  </si>
  <si>
    <t>003-564</t>
  </si>
  <si>
    <t>Product 3565</t>
  </si>
  <si>
    <t>003-565</t>
  </si>
  <si>
    <t>Product 3566</t>
  </si>
  <si>
    <t>003-566</t>
  </si>
  <si>
    <t>Product 3567</t>
  </si>
  <si>
    <t>003-567</t>
  </si>
  <si>
    <t>Product 3568</t>
  </si>
  <si>
    <t>003-568</t>
  </si>
  <si>
    <t>Product 3569</t>
  </si>
  <si>
    <t>003-569</t>
  </si>
  <si>
    <t>Product 3570</t>
  </si>
  <si>
    <t>003-570</t>
  </si>
  <si>
    <t>Product 3571</t>
  </si>
  <si>
    <t>003-571</t>
  </si>
  <si>
    <t>Product 3572</t>
  </si>
  <si>
    <t>003-572</t>
  </si>
  <si>
    <t>Product 3573</t>
  </si>
  <si>
    <t>003-573</t>
  </si>
  <si>
    <t>Product 3574</t>
  </si>
  <si>
    <t>003-574</t>
  </si>
  <si>
    <t>Product 3575</t>
  </si>
  <si>
    <t>003-575</t>
  </si>
  <si>
    <t>Product 3577</t>
  </si>
  <si>
    <t>003-577</t>
  </si>
  <si>
    <t>Product 3578</t>
  </si>
  <si>
    <t>003-578</t>
  </si>
  <si>
    <t>Product 3579</t>
  </si>
  <si>
    <t>003-579</t>
  </si>
  <si>
    <t>Product 3580</t>
  </si>
  <si>
    <t>003-580</t>
  </si>
  <si>
    <t>Product 3581</t>
  </si>
  <si>
    <t>003-581</t>
  </si>
  <si>
    <t>Product 3582</t>
  </si>
  <si>
    <t>003-582</t>
  </si>
  <si>
    <t>Product 3583</t>
  </si>
  <si>
    <t>003-583</t>
  </si>
  <si>
    <t>Product 3584</t>
  </si>
  <si>
    <t>003-584</t>
  </si>
  <si>
    <t>Product 3586</t>
  </si>
  <si>
    <t>003-586</t>
  </si>
  <si>
    <t>Product 3587</t>
  </si>
  <si>
    <t>003-587</t>
  </si>
  <si>
    <t>Product 3588</t>
  </si>
  <si>
    <t>003-588</t>
  </si>
  <si>
    <t>Product 3589</t>
  </si>
  <si>
    <t>003-589</t>
  </si>
  <si>
    <t>Product 3590</t>
  </si>
  <si>
    <t>003-590</t>
  </si>
  <si>
    <t>Product 3591</t>
  </si>
  <si>
    <t>003-591</t>
  </si>
  <si>
    <t>Product 3592</t>
  </si>
  <si>
    <t>003-592</t>
  </si>
  <si>
    <t>Product 3593</t>
  </si>
  <si>
    <t>003-593</t>
  </si>
  <si>
    <t>Product 3594</t>
  </si>
  <si>
    <t>003-594</t>
  </si>
  <si>
    <t>Product 3595</t>
  </si>
  <si>
    <t>003-595</t>
  </si>
  <si>
    <t>Product 3596</t>
  </si>
  <si>
    <t>003-596</t>
  </si>
  <si>
    <t>Product 3597</t>
  </si>
  <si>
    <t>003-597</t>
  </si>
  <si>
    <t>Product 3598</t>
  </si>
  <si>
    <t>003-598</t>
  </si>
  <si>
    <t>Product 3599</t>
  </si>
  <si>
    <t>003-599</t>
  </si>
  <si>
    <t>Product 3600</t>
  </si>
  <si>
    <t>003-600</t>
  </si>
  <si>
    <t>Product 3601</t>
  </si>
  <si>
    <t>003-601</t>
  </si>
  <si>
    <t>Product 3602</t>
  </si>
  <si>
    <t>003-602</t>
  </si>
  <si>
    <t>Product 3603</t>
  </si>
  <si>
    <t>003-603</t>
  </si>
  <si>
    <t>Product 3604</t>
  </si>
  <si>
    <t>003-604</t>
  </si>
  <si>
    <t>Product 3605</t>
  </si>
  <si>
    <t>003-605</t>
  </si>
  <si>
    <t>Product 3606</t>
  </si>
  <si>
    <t>003-606</t>
  </si>
  <si>
    <t>Product 3607</t>
  </si>
  <si>
    <t>003-607</t>
  </si>
  <si>
    <t>Product 3608</t>
  </si>
  <si>
    <t>003-608</t>
  </si>
  <si>
    <t>Product 3609</t>
  </si>
  <si>
    <t>003-609</t>
  </si>
  <si>
    <t>Product 3610</t>
  </si>
  <si>
    <t>003-610</t>
  </si>
  <si>
    <t>Product 3611</t>
  </si>
  <si>
    <t>003-611</t>
  </si>
  <si>
    <t>Product 3612</t>
  </si>
  <si>
    <t>003-612</t>
  </si>
  <si>
    <t>Product 3613</t>
  </si>
  <si>
    <t>003-613</t>
  </si>
  <si>
    <t>Product 3614</t>
  </si>
  <si>
    <t>003-614</t>
  </si>
  <si>
    <t>Product 3615</t>
  </si>
  <si>
    <t>003-615</t>
  </si>
  <si>
    <t>Product 3616</t>
  </si>
  <si>
    <t>003-616</t>
  </si>
  <si>
    <t>Product 3617</t>
  </si>
  <si>
    <t>003-617</t>
  </si>
  <si>
    <t>Product 3618</t>
  </si>
  <si>
    <t>003-618</t>
  </si>
  <si>
    <t>Product 3619</t>
  </si>
  <si>
    <t>003-619</t>
  </si>
  <si>
    <t>Product 3620</t>
  </si>
  <si>
    <t>003-620</t>
  </si>
  <si>
    <t>Product 3621</t>
  </si>
  <si>
    <t>003-621</t>
  </si>
  <si>
    <t>Product 3622</t>
  </si>
  <si>
    <t>003-622</t>
  </si>
  <si>
    <t>Product 3623</t>
  </si>
  <si>
    <t>003-623</t>
  </si>
  <si>
    <t>Product 3624</t>
  </si>
  <si>
    <t>003-624</t>
  </si>
  <si>
    <t>Product 3625</t>
  </si>
  <si>
    <t>003-625</t>
  </si>
  <si>
    <t>Product 3626</t>
  </si>
  <si>
    <t>003-626</t>
  </si>
  <si>
    <t>Product 3627</t>
  </si>
  <si>
    <t>003-627</t>
  </si>
  <si>
    <t>Product 3628</t>
  </si>
  <si>
    <t>003-628</t>
  </si>
  <si>
    <t>Product 3629</t>
  </si>
  <si>
    <t>003-629</t>
  </si>
  <si>
    <t>Product 3630</t>
  </si>
  <si>
    <t>003-630</t>
  </si>
  <si>
    <t>Product 3631</t>
  </si>
  <si>
    <t>003-631</t>
  </si>
  <si>
    <t>Product 3632</t>
  </si>
  <si>
    <t>003-632</t>
  </si>
  <si>
    <t>Product 3633</t>
  </si>
  <si>
    <t>003-633</t>
  </si>
  <si>
    <t>Product 3634</t>
  </si>
  <si>
    <t>003-634</t>
  </si>
  <si>
    <t>Product 3635</t>
  </si>
  <si>
    <t>003-635</t>
  </si>
  <si>
    <t>Product 3636</t>
  </si>
  <si>
    <t>003-636</t>
  </si>
  <si>
    <t>Product 3637</t>
  </si>
  <si>
    <t>003-637</t>
  </si>
  <si>
    <t>Product 3638</t>
  </si>
  <si>
    <t>003-638</t>
  </si>
  <si>
    <t>Product 3639</t>
  </si>
  <si>
    <t>003-639</t>
  </si>
  <si>
    <t>Product 3640</t>
  </si>
  <si>
    <t>003-640</t>
  </si>
  <si>
    <t>Product 3641</t>
  </si>
  <si>
    <t>003-641</t>
  </si>
  <si>
    <t>Product 3642</t>
  </si>
  <si>
    <t>003-642</t>
  </si>
  <si>
    <t>Product 3643</t>
  </si>
  <si>
    <t>003-643</t>
  </si>
  <si>
    <t>Product 3644</t>
  </si>
  <si>
    <t>003-644</t>
  </si>
  <si>
    <t>Product 3645</t>
  </si>
  <si>
    <t>003-645</t>
  </si>
  <si>
    <t>Product 3646</t>
  </si>
  <si>
    <t>003-646</t>
  </si>
  <si>
    <t>Product 3647</t>
  </si>
  <si>
    <t>003-647</t>
  </si>
  <si>
    <t>Product 3648</t>
  </si>
  <si>
    <t>003-648</t>
  </si>
  <si>
    <t>Product 3649</t>
  </si>
  <si>
    <t>003-649</t>
  </si>
  <si>
    <t>Product 3650</t>
  </si>
  <si>
    <t>003-650</t>
  </si>
  <si>
    <t>Product 3651</t>
  </si>
  <si>
    <t>003-651</t>
  </si>
  <si>
    <t>Product 3652</t>
  </si>
  <si>
    <t>003-652</t>
  </si>
  <si>
    <t>Product 3653</t>
  </si>
  <si>
    <t>003-653</t>
  </si>
  <si>
    <t>Product 3654</t>
  </si>
  <si>
    <t>003-654</t>
  </si>
  <si>
    <t>Product 3655</t>
  </si>
  <si>
    <t>003-655</t>
  </si>
  <si>
    <t>Product 3656</t>
  </si>
  <si>
    <t>003-656</t>
  </si>
  <si>
    <t>Product 3657</t>
  </si>
  <si>
    <t>003-657</t>
  </si>
  <si>
    <t>Product 3658</t>
  </si>
  <si>
    <t>003-658</t>
  </si>
  <si>
    <t>Product 3659</t>
  </si>
  <si>
    <t>003-659</t>
  </si>
  <si>
    <t>Product 3660</t>
  </si>
  <si>
    <t>003-660</t>
  </si>
  <si>
    <t>Product 3661</t>
  </si>
  <si>
    <t>003-661</t>
  </si>
  <si>
    <t>Product 3662</t>
  </si>
  <si>
    <t>003-662</t>
  </si>
  <si>
    <t>Product 3663</t>
  </si>
  <si>
    <t>003-663</t>
  </si>
  <si>
    <t>Product 3664</t>
  </si>
  <si>
    <t>003-664</t>
  </si>
  <si>
    <t>Product 3665</t>
  </si>
  <si>
    <t>003-665</t>
  </si>
  <si>
    <t>Product 3666</t>
  </si>
  <si>
    <t>003-666</t>
  </si>
  <si>
    <t>Product 3667</t>
  </si>
  <si>
    <t>003-667</t>
  </si>
  <si>
    <t>Product 3668</t>
  </si>
  <si>
    <t>003-668</t>
  </si>
  <si>
    <t>Product 3669</t>
  </si>
  <si>
    <t>003-669</t>
  </si>
  <si>
    <t>Product 3670</t>
  </si>
  <si>
    <t>003-670</t>
  </si>
  <si>
    <t>Product 3671</t>
  </si>
  <si>
    <t>003-671</t>
  </si>
  <si>
    <t>Product 3672</t>
  </si>
  <si>
    <t>003-672</t>
  </si>
  <si>
    <t>Product 3673</t>
  </si>
  <si>
    <t>003-673</t>
  </si>
  <si>
    <t>Product 3674</t>
  </si>
  <si>
    <t>003-674</t>
  </si>
  <si>
    <t>Product 3675</t>
  </si>
  <si>
    <t>003-675</t>
  </si>
  <si>
    <t>Product 3676</t>
  </si>
  <si>
    <t>003-676</t>
  </si>
  <si>
    <t>Product 3677</t>
  </si>
  <si>
    <t>003-677</t>
  </si>
  <si>
    <t>Product 3678</t>
  </si>
  <si>
    <t>003-678</t>
  </si>
  <si>
    <t>Product 3679</t>
  </si>
  <si>
    <t>003-679</t>
  </si>
  <si>
    <t>Product 3680</t>
  </si>
  <si>
    <t>003-680</t>
  </si>
  <si>
    <t>Product 3681</t>
  </si>
  <si>
    <t>003-681</t>
  </si>
  <si>
    <t>Product 3682</t>
  </si>
  <si>
    <t>003-682</t>
  </si>
  <si>
    <t>Product 3683</t>
  </si>
  <si>
    <t>003-683</t>
  </si>
  <si>
    <t>Product 3684</t>
  </si>
  <si>
    <t>003-684</t>
  </si>
  <si>
    <t>Product 3685</t>
  </si>
  <si>
    <t>003-685</t>
  </si>
  <si>
    <t>Product 3686</t>
  </si>
  <si>
    <t>003-686</t>
  </si>
  <si>
    <t>Product 3687</t>
  </si>
  <si>
    <t>003-687</t>
  </si>
  <si>
    <t>Product 3688</t>
  </si>
  <si>
    <t>003-688</t>
  </si>
  <si>
    <t>Product 3689</t>
  </si>
  <si>
    <t>003-689</t>
  </si>
  <si>
    <t>Product 3690</t>
  </si>
  <si>
    <t>003-690</t>
  </si>
  <si>
    <t>Product 3691</t>
  </si>
  <si>
    <t>003-691</t>
  </si>
  <si>
    <t>Product 3692</t>
  </si>
  <si>
    <t>003-692</t>
  </si>
  <si>
    <t>Product 3693</t>
  </si>
  <si>
    <t>003-693</t>
  </si>
  <si>
    <t>Product 3694</t>
  </si>
  <si>
    <t>003-694</t>
  </si>
  <si>
    <t>Product 3695</t>
  </si>
  <si>
    <t>003-695</t>
  </si>
  <si>
    <t>Product 3696</t>
  </si>
  <si>
    <t>003-696</t>
  </si>
  <si>
    <t>Product 3697</t>
  </si>
  <si>
    <t>003-697</t>
  </si>
  <si>
    <t>Product 3698</t>
  </si>
  <si>
    <t>003-698</t>
  </si>
  <si>
    <t>Product 3699</t>
  </si>
  <si>
    <t>003-699</t>
  </si>
  <si>
    <t>Product 3700</t>
  </si>
  <si>
    <t>003-700</t>
  </si>
  <si>
    <t>Product 3701</t>
  </si>
  <si>
    <t>003-701</t>
  </si>
  <si>
    <t>Product 3702</t>
  </si>
  <si>
    <t>003-702</t>
  </si>
  <si>
    <t>Product 3703</t>
  </si>
  <si>
    <t>003-703</t>
  </si>
  <si>
    <t>Product 3704</t>
  </si>
  <si>
    <t>003-704</t>
  </si>
  <si>
    <t>Product 3705</t>
  </si>
  <si>
    <t>003-705</t>
  </si>
  <si>
    <t>Product 3706</t>
  </si>
  <si>
    <t>003-706</t>
  </si>
  <si>
    <t>Product 3707</t>
  </si>
  <si>
    <t>003-707</t>
  </si>
  <si>
    <t>Product 3708</t>
  </si>
  <si>
    <t>003-708</t>
  </si>
  <si>
    <t>Product 3709</t>
  </si>
  <si>
    <t>003-709</t>
  </si>
  <si>
    <t>Product 3710</t>
  </si>
  <si>
    <t>003-710</t>
  </si>
  <si>
    <t>Product 3711</t>
  </si>
  <si>
    <t>003-711</t>
  </si>
  <si>
    <t>Product 3712</t>
  </si>
  <si>
    <t>003-712</t>
  </si>
  <si>
    <t>Product 3713</t>
  </si>
  <si>
    <t>003-713</t>
  </si>
  <si>
    <t>Product 3714</t>
  </si>
  <si>
    <t>003-714</t>
  </si>
  <si>
    <t>Product 3715</t>
  </si>
  <si>
    <t>003-715</t>
  </si>
  <si>
    <t>Product 3716</t>
  </si>
  <si>
    <t>003-716</t>
  </si>
  <si>
    <t>Product 3717</t>
  </si>
  <si>
    <t>003-717</t>
  </si>
  <si>
    <t>Product 3718</t>
  </si>
  <si>
    <t>003-718</t>
  </si>
  <si>
    <t>Product 3719</t>
  </si>
  <si>
    <t>003-719</t>
  </si>
  <si>
    <t>Product 3720</t>
  </si>
  <si>
    <t>003-720</t>
  </si>
  <si>
    <t>Product 3721</t>
  </si>
  <si>
    <t>003-721</t>
  </si>
  <si>
    <t>Product 3722</t>
  </si>
  <si>
    <t>003-722</t>
  </si>
  <si>
    <t>Product 3723</t>
  </si>
  <si>
    <t>003-723</t>
  </si>
  <si>
    <t>Product 3724</t>
  </si>
  <si>
    <t>003-724</t>
  </si>
  <si>
    <t>Product 3725</t>
  </si>
  <si>
    <t>003-725</t>
  </si>
  <si>
    <t>Product 3726</t>
  </si>
  <si>
    <t>003-726</t>
  </si>
  <si>
    <t>Product 3727</t>
  </si>
  <si>
    <t>003-727</t>
  </si>
  <si>
    <t>Product 3728</t>
  </si>
  <si>
    <t>003-728</t>
  </si>
  <si>
    <t>Product 3729</t>
  </si>
  <si>
    <t>003-729</t>
  </si>
  <si>
    <t>Product 3730</t>
  </si>
  <si>
    <t>003-730</t>
  </si>
  <si>
    <t>Product 3731</t>
  </si>
  <si>
    <t>003-731</t>
  </si>
  <si>
    <t>Product 3732</t>
  </si>
  <si>
    <t>003-732</t>
  </si>
  <si>
    <t>Product 3733</t>
  </si>
  <si>
    <t>003-733</t>
  </si>
  <si>
    <t>Product 3734</t>
  </si>
  <si>
    <t>003-734</t>
  </si>
  <si>
    <t>Product 3735</t>
  </si>
  <si>
    <t>003-735</t>
  </si>
  <si>
    <t>Product 3736</t>
  </si>
  <si>
    <t>003-736</t>
  </si>
  <si>
    <t>Product 3737</t>
  </si>
  <si>
    <t>003-737</t>
  </si>
  <si>
    <t>Product 3738</t>
  </si>
  <si>
    <t>003-738</t>
  </si>
  <si>
    <t>Product 3739</t>
  </si>
  <si>
    <t>003-739</t>
  </si>
  <si>
    <t>Product 3740</t>
  </si>
  <si>
    <t>003-740</t>
  </si>
  <si>
    <t>Product 3741</t>
  </si>
  <si>
    <t>003-741</t>
  </si>
  <si>
    <t>Product 3742</t>
  </si>
  <si>
    <t>003-742</t>
  </si>
  <si>
    <t>Product 3743</t>
  </si>
  <si>
    <t>003-743</t>
  </si>
  <si>
    <t>Product 3744</t>
  </si>
  <si>
    <t>003-744</t>
  </si>
  <si>
    <t>Product 3745</t>
  </si>
  <si>
    <t>003-745</t>
  </si>
  <si>
    <t>Product 3746</t>
  </si>
  <si>
    <t>003-746</t>
  </si>
  <si>
    <t>Product 3747</t>
  </si>
  <si>
    <t>003-747</t>
  </si>
  <si>
    <t>Product 3748</t>
  </si>
  <si>
    <t>003-748</t>
  </si>
  <si>
    <t>Product 3749</t>
  </si>
  <si>
    <t>003-749</t>
  </si>
  <si>
    <t>Product 3750</t>
  </si>
  <si>
    <t>003-750</t>
  </si>
  <si>
    <t>Product 3751</t>
  </si>
  <si>
    <t>003-751</t>
  </si>
  <si>
    <t>Product 3752</t>
  </si>
  <si>
    <t>003-752</t>
  </si>
  <si>
    <t>Product 3753</t>
  </si>
  <si>
    <t>003-753</t>
  </si>
  <si>
    <t>Product 3754</t>
  </si>
  <si>
    <t>003-754</t>
  </si>
  <si>
    <t>Product 3755</t>
  </si>
  <si>
    <t>003-755</t>
  </si>
  <si>
    <t>Product 3756</t>
  </si>
  <si>
    <t>003-756</t>
  </si>
  <si>
    <t>Product 3757</t>
  </si>
  <si>
    <t>003-757</t>
  </si>
  <si>
    <t>Product 3758</t>
  </si>
  <si>
    <t>003-758</t>
  </si>
  <si>
    <t>Product 3759</t>
  </si>
  <si>
    <t>003-759</t>
  </si>
  <si>
    <t>Product 3760</t>
  </si>
  <si>
    <t>003-760</t>
  </si>
  <si>
    <t>Product 3761</t>
  </si>
  <si>
    <t>003-761</t>
  </si>
  <si>
    <t>Product 3762</t>
  </si>
  <si>
    <t>003-762</t>
  </si>
  <si>
    <t>Product 3763</t>
  </si>
  <si>
    <t>003-763</t>
  </si>
  <si>
    <t>Product 3764</t>
  </si>
  <si>
    <t>003-764</t>
  </si>
  <si>
    <t>Product 3765</t>
  </si>
  <si>
    <t>003-765</t>
  </si>
  <si>
    <t>Product 3766</t>
  </si>
  <si>
    <t>003-766</t>
  </si>
  <si>
    <t>Product 3767</t>
  </si>
  <si>
    <t>003-767</t>
  </si>
  <si>
    <t>Product 3768</t>
  </si>
  <si>
    <t>003-768</t>
  </si>
  <si>
    <t>Product 3769</t>
  </si>
  <si>
    <t>003-769</t>
  </si>
  <si>
    <t>Product 3770</t>
  </si>
  <si>
    <t>003-770</t>
  </si>
  <si>
    <t>Product 3771</t>
  </si>
  <si>
    <t>003-771</t>
  </si>
  <si>
    <t>Product 3772</t>
  </si>
  <si>
    <t>003-772</t>
  </si>
  <si>
    <t>Product 3773</t>
  </si>
  <si>
    <t>003-773</t>
  </si>
  <si>
    <t>Product 3774</t>
  </si>
  <si>
    <t>003-774</t>
  </si>
  <si>
    <t>Product 3775</t>
  </si>
  <si>
    <t>003-775</t>
  </si>
  <si>
    <t>Product 3776</t>
  </si>
  <si>
    <t>003-776</t>
  </si>
  <si>
    <t>Product 3777</t>
  </si>
  <si>
    <t>003-777</t>
  </si>
  <si>
    <t>Product 3778</t>
  </si>
  <si>
    <t>003-778</t>
  </si>
  <si>
    <t>Product 3779</t>
  </si>
  <si>
    <t>003-779</t>
  </si>
  <si>
    <t>Product 3780</t>
  </si>
  <si>
    <t>003-780</t>
  </si>
  <si>
    <t>Product 3781</t>
  </si>
  <si>
    <t>003-781</t>
  </si>
  <si>
    <t>Product 3782</t>
  </si>
  <si>
    <t>003-782</t>
  </si>
  <si>
    <t>Product 3783</t>
  </si>
  <si>
    <t>003-783</t>
  </si>
  <si>
    <t>Product 3784</t>
  </si>
  <si>
    <t>003-784</t>
  </si>
  <si>
    <t>Product 3785</t>
  </si>
  <si>
    <t>003-785</t>
  </si>
  <si>
    <t>Product 3786</t>
  </si>
  <si>
    <t>003-786</t>
  </si>
  <si>
    <t>Product 3787</t>
  </si>
  <si>
    <t>003-787</t>
  </si>
  <si>
    <t>Product 3788</t>
  </si>
  <si>
    <t>003-788</t>
  </si>
  <si>
    <t>Product 3789</t>
  </si>
  <si>
    <t>003-789</t>
  </si>
  <si>
    <t>Product 3790</t>
  </si>
  <si>
    <t>003-790</t>
  </si>
  <si>
    <t>Product 3791</t>
  </si>
  <si>
    <t>003-791</t>
  </si>
  <si>
    <t>Product 3792</t>
  </si>
  <si>
    <t>003-792</t>
  </si>
  <si>
    <t>Product 3793</t>
  </si>
  <si>
    <t>003-793</t>
  </si>
  <si>
    <t>Product 3794</t>
  </si>
  <si>
    <t>003-794</t>
  </si>
  <si>
    <t>Product 3795</t>
  </si>
  <si>
    <t>003-795</t>
  </si>
  <si>
    <t>Product 3796</t>
  </si>
  <si>
    <t>003-796</t>
  </si>
  <si>
    <t>Product 3797</t>
  </si>
  <si>
    <t>003-797</t>
  </si>
  <si>
    <t>Product 3798</t>
  </si>
  <si>
    <t>003-798</t>
  </si>
  <si>
    <t>Product 3799</t>
  </si>
  <si>
    <t>003-799</t>
  </si>
  <si>
    <t>Product 3800</t>
  </si>
  <si>
    <t>003-800</t>
  </si>
  <si>
    <t>Product 3801</t>
  </si>
  <si>
    <t>003-801</t>
  </si>
  <si>
    <t>Product 3802</t>
  </si>
  <si>
    <t>003-802</t>
  </si>
  <si>
    <t>Product 3803</t>
  </si>
  <si>
    <t>003-803</t>
  </si>
  <si>
    <t>Product 3804</t>
  </si>
  <si>
    <t>003-804</t>
  </si>
  <si>
    <t>Product 3805</t>
  </si>
  <si>
    <t>003-805</t>
  </si>
  <si>
    <t>Product 3806</t>
  </si>
  <si>
    <t>003-806</t>
  </si>
  <si>
    <t>Product 3807</t>
  </si>
  <si>
    <t>003-807</t>
  </si>
  <si>
    <t>Product 3808</t>
  </si>
  <si>
    <t>003-808</t>
  </si>
  <si>
    <t>Product 3809</t>
  </si>
  <si>
    <t>003-809</t>
  </si>
  <si>
    <t>Product 3810</t>
  </si>
  <si>
    <t>003-810</t>
  </si>
  <si>
    <t>Product 3811</t>
  </si>
  <si>
    <t>003-811</t>
  </si>
  <si>
    <t>Product 3812</t>
  </si>
  <si>
    <t>003-812</t>
  </si>
  <si>
    <t>Product 3813</t>
  </si>
  <si>
    <t>003-813</t>
  </si>
  <si>
    <t>Product 3814</t>
  </si>
  <si>
    <t>003-814</t>
  </si>
  <si>
    <t>Product 3815</t>
  </si>
  <si>
    <t>003-815</t>
  </si>
  <si>
    <t>Product 3816</t>
  </si>
  <si>
    <t>003-816</t>
  </si>
  <si>
    <t>Product 3817</t>
  </si>
  <si>
    <t>003-817</t>
  </si>
  <si>
    <t>Product 3818</t>
  </si>
  <si>
    <t>003-818</t>
  </si>
  <si>
    <t>Product 3819</t>
  </si>
  <si>
    <t>003-819</t>
  </si>
  <si>
    <t>Product 3820</t>
  </si>
  <si>
    <t>003-820</t>
  </si>
  <si>
    <t>Product 3821</t>
  </si>
  <si>
    <t>003-821</t>
  </si>
  <si>
    <t>Product 3822</t>
  </si>
  <si>
    <t>003-822</t>
  </si>
  <si>
    <t>Product 3823</t>
  </si>
  <si>
    <t>003-823</t>
  </si>
  <si>
    <t>Product 3824</t>
  </si>
  <si>
    <t>003-824</t>
  </si>
  <si>
    <t>Product 3825</t>
  </si>
  <si>
    <t>003-825</t>
  </si>
  <si>
    <t>Product 3826</t>
  </si>
  <si>
    <t>003-826</t>
  </si>
  <si>
    <t>Product 3827</t>
  </si>
  <si>
    <t>003-827</t>
  </si>
  <si>
    <t>Product 3828</t>
  </si>
  <si>
    <t>003-828</t>
  </si>
  <si>
    <t>Product 3829</t>
  </si>
  <si>
    <t>003-829</t>
  </si>
  <si>
    <t>Product 3830</t>
  </si>
  <si>
    <t>003-830</t>
  </si>
  <si>
    <t>Product 3831</t>
  </si>
  <si>
    <t>003-831</t>
  </si>
  <si>
    <t>Product 3832</t>
  </si>
  <si>
    <t>003-832</t>
  </si>
  <si>
    <t>Product 3833</t>
  </si>
  <si>
    <t>003-833</t>
  </si>
  <si>
    <t>Product 3834</t>
  </si>
  <si>
    <t>003-834</t>
  </si>
  <si>
    <t>Product 3835</t>
  </si>
  <si>
    <t>003-835</t>
  </si>
  <si>
    <t>Product 3836</t>
  </si>
  <si>
    <t>003-836</t>
  </si>
  <si>
    <t>Product 3837</t>
  </si>
  <si>
    <t>003-837</t>
  </si>
  <si>
    <t>Product 3838</t>
  </si>
  <si>
    <t>003-838</t>
  </si>
  <si>
    <t>Product 3839</t>
  </si>
  <si>
    <t>003-839</t>
  </si>
  <si>
    <t>Product 3840</t>
  </si>
  <si>
    <t>003-840</t>
  </si>
  <si>
    <t>Product 3841</t>
  </si>
  <si>
    <t>003-841</t>
  </si>
  <si>
    <t>Product 3842</t>
  </si>
  <si>
    <t>003-842</t>
  </si>
  <si>
    <t>Product 3843</t>
  </si>
  <si>
    <t>003-843</t>
  </si>
  <si>
    <t>Product 3844</t>
  </si>
  <si>
    <t>003-844</t>
  </si>
  <si>
    <t>Product 3845</t>
  </si>
  <si>
    <t>003-845</t>
  </si>
  <si>
    <t>Product 3846</t>
  </si>
  <si>
    <t>003-846</t>
  </si>
  <si>
    <t>Product 3847</t>
  </si>
  <si>
    <t>003-847</t>
  </si>
  <si>
    <t>Product 3848</t>
  </si>
  <si>
    <t>003-848</t>
  </si>
  <si>
    <t>Product 3849</t>
  </si>
  <si>
    <t>003-849</t>
  </si>
  <si>
    <t>Product 3850</t>
  </si>
  <si>
    <t>003-850</t>
  </si>
  <si>
    <t>Product 3851</t>
  </si>
  <si>
    <t>003-851</t>
  </si>
  <si>
    <t>Product 3852</t>
  </si>
  <si>
    <t>003-852</t>
  </si>
  <si>
    <t>Product 3853</t>
  </si>
  <si>
    <t>003-853</t>
  </si>
  <si>
    <t>Product 3854</t>
  </si>
  <si>
    <t>003-854</t>
  </si>
  <si>
    <t>Product 3855</t>
  </si>
  <si>
    <t>003-855</t>
  </si>
  <si>
    <t>Product 3856</t>
  </si>
  <si>
    <t>003-856</t>
  </si>
  <si>
    <t>Product 3857</t>
  </si>
  <si>
    <t>003-857</t>
  </si>
  <si>
    <t>Product 3858</t>
  </si>
  <si>
    <t>003-858</t>
  </si>
  <si>
    <t>Product 3859</t>
  </si>
  <si>
    <t>003-859</t>
  </si>
  <si>
    <t>Product 3860</t>
  </si>
  <si>
    <t>003-860</t>
  </si>
  <si>
    <t>Product 3861</t>
  </si>
  <si>
    <t>003-861</t>
  </si>
  <si>
    <t>Product 3862</t>
  </si>
  <si>
    <t>003-862</t>
  </si>
  <si>
    <t>Product 3863</t>
  </si>
  <si>
    <t>003-863</t>
  </si>
  <si>
    <t>Product 3864</t>
  </si>
  <si>
    <t>003-864</t>
  </si>
  <si>
    <t>Product 3865</t>
  </si>
  <si>
    <t>003-865</t>
  </si>
  <si>
    <t>Product 3866</t>
  </si>
  <si>
    <t>003-866</t>
  </si>
  <si>
    <t>Product 3867</t>
  </si>
  <si>
    <t>003-867</t>
  </si>
  <si>
    <t>Product 3868</t>
  </si>
  <si>
    <t>003-868</t>
  </si>
  <si>
    <t>Product 3869</t>
  </si>
  <si>
    <t>003-869</t>
  </si>
  <si>
    <t>Product 3870</t>
  </si>
  <si>
    <t>003-870</t>
  </si>
  <si>
    <t>Product 3871</t>
  </si>
  <si>
    <t>003-871</t>
  </si>
  <si>
    <t>Product 3872</t>
  </si>
  <si>
    <t>003-872</t>
  </si>
  <si>
    <t>Product 3873</t>
  </si>
  <si>
    <t>003-873</t>
  </si>
  <si>
    <t>Product 3874</t>
  </si>
  <si>
    <t>003-874</t>
  </si>
  <si>
    <t>Product 3875</t>
  </si>
  <si>
    <t>003-875</t>
  </si>
  <si>
    <t>Product 3876</t>
  </si>
  <si>
    <t>003-876</t>
  </si>
  <si>
    <t>Product 3877</t>
  </si>
  <si>
    <t>003-877</t>
  </si>
  <si>
    <t>Product 3878</t>
  </si>
  <si>
    <t>003-878</t>
  </si>
  <si>
    <t>Product 3879</t>
  </si>
  <si>
    <t>003-879</t>
  </si>
  <si>
    <t>Product 3880</t>
  </si>
  <si>
    <t>003-880</t>
  </si>
  <si>
    <t>Product 3881</t>
  </si>
  <si>
    <t>003-881</t>
  </si>
  <si>
    <t>Product 3882</t>
  </si>
  <si>
    <t>003-882</t>
  </si>
  <si>
    <t>Product 3883</t>
  </si>
  <si>
    <t>003-883</t>
  </si>
  <si>
    <t>Product 3884</t>
  </si>
  <si>
    <t>003-884</t>
  </si>
  <si>
    <t>Product 3885</t>
  </si>
  <si>
    <t>003-885</t>
  </si>
  <si>
    <t>Product 3886</t>
  </si>
  <si>
    <t>003-886</t>
  </si>
  <si>
    <t>Product 3887</t>
  </si>
  <si>
    <t>003-887</t>
  </si>
  <si>
    <t>Product 3888</t>
  </si>
  <si>
    <t>003-888</t>
  </si>
  <si>
    <t>Product 3889</t>
  </si>
  <si>
    <t>003-889</t>
  </si>
  <si>
    <t>Product 3890</t>
  </si>
  <si>
    <t>003-890</t>
  </si>
  <si>
    <t>Product 3891</t>
  </si>
  <si>
    <t>003-891</t>
  </si>
  <si>
    <t>Product 3892</t>
  </si>
  <si>
    <t>003-892</t>
  </si>
  <si>
    <t>Product 3893</t>
  </si>
  <si>
    <t>003-893</t>
  </si>
  <si>
    <t>Product 3894</t>
  </si>
  <si>
    <t>003-894</t>
  </si>
  <si>
    <t>Product 3895</t>
  </si>
  <si>
    <t>003-895</t>
  </si>
  <si>
    <t>Product 3896</t>
  </si>
  <si>
    <t>003-896</t>
  </si>
  <si>
    <t>Product 3897</t>
  </si>
  <si>
    <t>003-897</t>
  </si>
  <si>
    <t>Product 3898</t>
  </si>
  <si>
    <t>003-898</t>
  </si>
  <si>
    <t>Product 3899</t>
  </si>
  <si>
    <t>003-899</t>
  </si>
  <si>
    <t>Product 3900</t>
  </si>
  <si>
    <t>003-900</t>
  </si>
  <si>
    <t>Product 3901</t>
  </si>
  <si>
    <t>003-901</t>
  </si>
  <si>
    <t>Product 3902</t>
  </si>
  <si>
    <t>003-902</t>
  </si>
  <si>
    <t>Product 3903</t>
  </si>
  <si>
    <t>003-903</t>
  </si>
  <si>
    <t>Product 3904</t>
  </si>
  <si>
    <t>003-904</t>
  </si>
  <si>
    <t>Product 3905</t>
  </si>
  <si>
    <t>003-905</t>
  </si>
  <si>
    <t>Product 3906</t>
  </si>
  <si>
    <t>003-906</t>
  </si>
  <si>
    <t>Product 3907</t>
  </si>
  <si>
    <t>003-907</t>
  </si>
  <si>
    <t>Product 3908</t>
  </si>
  <si>
    <t>003-908</t>
  </si>
  <si>
    <t>Product 3909</t>
  </si>
  <si>
    <t>003-909</t>
  </si>
  <si>
    <t>Product 3910</t>
  </si>
  <si>
    <t>003-910</t>
  </si>
  <si>
    <t>Product 3911</t>
  </si>
  <si>
    <t>003-911</t>
  </si>
  <si>
    <t>Product 3912</t>
  </si>
  <si>
    <t>003-912</t>
  </si>
  <si>
    <t>Product 3913</t>
  </si>
  <si>
    <t>003-913</t>
  </si>
  <si>
    <t>Product 3914</t>
  </si>
  <si>
    <t>003-914</t>
  </si>
  <si>
    <t>Product 3915</t>
  </si>
  <si>
    <t>003-915</t>
  </si>
  <si>
    <t>Product 3916</t>
  </si>
  <si>
    <t>003-916</t>
  </si>
  <si>
    <t>Product 3917</t>
  </si>
  <si>
    <t>003-917</t>
  </si>
  <si>
    <t>Product 3918</t>
  </si>
  <si>
    <t>003-918</t>
  </si>
  <si>
    <t>Product 3919</t>
  </si>
  <si>
    <t>003-919</t>
  </si>
  <si>
    <t>Product 3920</t>
  </si>
  <si>
    <t>003-920</t>
  </si>
  <si>
    <t>Product 3921</t>
  </si>
  <si>
    <t>003-921</t>
  </si>
  <si>
    <t>Product 3922</t>
  </si>
  <si>
    <t>003-922</t>
  </si>
  <si>
    <t>Product 3923</t>
  </si>
  <si>
    <t>003-923</t>
  </si>
  <si>
    <t>Product 3924</t>
  </si>
  <si>
    <t>003-924</t>
  </si>
  <si>
    <t>Product 3925</t>
  </si>
  <si>
    <t>003-925</t>
  </si>
  <si>
    <t>Product 3926</t>
  </si>
  <si>
    <t>003-926</t>
  </si>
  <si>
    <t>Product 3927</t>
  </si>
  <si>
    <t>003-927</t>
  </si>
  <si>
    <t>Product 3928</t>
  </si>
  <si>
    <t>003-928</t>
  </si>
  <si>
    <t>Product 3929</t>
  </si>
  <si>
    <t>003-929</t>
  </si>
  <si>
    <t>Product 3930</t>
  </si>
  <si>
    <t>003-930</t>
  </si>
  <si>
    <t>Product 3931</t>
  </si>
  <si>
    <t>003-931</t>
  </si>
  <si>
    <t>Product 3932</t>
  </si>
  <si>
    <t>003-932</t>
  </si>
  <si>
    <t>Product 3933</t>
  </si>
  <si>
    <t>003-933</t>
  </si>
  <si>
    <t>Product 3934</t>
  </si>
  <si>
    <t>003-934</t>
  </si>
  <si>
    <t>Product 3935</t>
  </si>
  <si>
    <t>003-935</t>
  </si>
  <si>
    <t>Product 3936</t>
  </si>
  <si>
    <t>003-936</t>
  </si>
  <si>
    <t>Product 3937</t>
  </si>
  <si>
    <t>003-937</t>
  </si>
  <si>
    <t>Product 3938</t>
  </si>
  <si>
    <t>003-938</t>
  </si>
  <si>
    <t>Product 3939</t>
  </si>
  <si>
    <t>003-939</t>
  </si>
  <si>
    <t>Product 3940</t>
  </si>
  <si>
    <t>003-940</t>
  </si>
  <si>
    <t>Product 3941</t>
  </si>
  <si>
    <t>003-941</t>
  </si>
  <si>
    <t>Product 3942</t>
  </si>
  <si>
    <t>003-942</t>
  </si>
  <si>
    <t>Product 3943</t>
  </si>
  <si>
    <t>003-943</t>
  </si>
  <si>
    <t>Product 3944</t>
  </si>
  <si>
    <t>003-944</t>
  </si>
  <si>
    <t>Product 3945</t>
  </si>
  <si>
    <t>003-945</t>
  </si>
  <si>
    <t>Product 3946</t>
  </si>
  <si>
    <t>003-946</t>
  </si>
  <si>
    <t>Product 3947</t>
  </si>
  <si>
    <t>003-947</t>
  </si>
  <si>
    <t>Product 3948</t>
  </si>
  <si>
    <t>003-948</t>
  </si>
  <si>
    <t>Product 3949</t>
  </si>
  <si>
    <t>003-949</t>
  </si>
  <si>
    <t>Product 3950</t>
  </si>
  <si>
    <t>003-950</t>
  </si>
  <si>
    <t>Product 3951</t>
  </si>
  <si>
    <t>003-951</t>
  </si>
  <si>
    <t>Product 3952</t>
  </si>
  <si>
    <t>003-952</t>
  </si>
  <si>
    <t>Product 3953</t>
  </si>
  <si>
    <t>003-953</t>
  </si>
  <si>
    <t>Product 3954</t>
  </si>
  <si>
    <t>003-954</t>
  </si>
  <si>
    <t>Product 3955</t>
  </si>
  <si>
    <t>003-955</t>
  </si>
  <si>
    <t>Product 3956</t>
  </si>
  <si>
    <t>003-956</t>
  </si>
  <si>
    <t>Product 3957</t>
  </si>
  <si>
    <t>003-957</t>
  </si>
  <si>
    <t>Product 3958</t>
  </si>
  <si>
    <t>003-958</t>
  </si>
  <si>
    <t>Product 3959</t>
  </si>
  <si>
    <t>003-959</t>
  </si>
  <si>
    <t>Product 3960</t>
  </si>
  <si>
    <t>003-960</t>
  </si>
  <si>
    <t>Product 3961</t>
  </si>
  <si>
    <t>003-961</t>
  </si>
  <si>
    <t>Product 3962</t>
  </si>
  <si>
    <t>003-962</t>
  </si>
  <si>
    <t>Product 3963</t>
  </si>
  <si>
    <t>003-963</t>
  </si>
  <si>
    <t>Product 3964</t>
  </si>
  <si>
    <t>003-964</t>
  </si>
  <si>
    <t>Product 3965</t>
  </si>
  <si>
    <t>003-965</t>
  </si>
  <si>
    <t>Product 3966</t>
  </si>
  <si>
    <t>003-966</t>
  </si>
  <si>
    <t>Product 3967</t>
  </si>
  <si>
    <t>003-967</t>
  </si>
  <si>
    <t>Product 3968</t>
  </si>
  <si>
    <t>003-968</t>
  </si>
  <si>
    <t>Product 3969</t>
  </si>
  <si>
    <t>003-969</t>
  </si>
  <si>
    <t>Product 3970</t>
  </si>
  <si>
    <t>003-970</t>
  </si>
  <si>
    <t>Product 3971</t>
  </si>
  <si>
    <t>003-971</t>
  </si>
  <si>
    <t>Product 3972</t>
  </si>
  <si>
    <t>003-972</t>
  </si>
  <si>
    <t>Product 3973</t>
  </si>
  <si>
    <t>003-973</t>
  </si>
  <si>
    <t>Product 3974</t>
  </si>
  <si>
    <t>003-974</t>
  </si>
  <si>
    <t>Product 3975</t>
  </si>
  <si>
    <t>003-975</t>
  </si>
  <si>
    <t>Product 3976</t>
  </si>
  <si>
    <t>003-976</t>
  </si>
  <si>
    <t>Product 3977</t>
  </si>
  <si>
    <t>003-977</t>
  </si>
  <si>
    <t>Product 3978</t>
  </si>
  <si>
    <t>003-978</t>
  </si>
  <si>
    <t>Product 3979</t>
  </si>
  <si>
    <t>003-979</t>
  </si>
  <si>
    <t>Product 3980</t>
  </si>
  <si>
    <t>003-980</t>
  </si>
  <si>
    <t>Product 3981</t>
  </si>
  <si>
    <t>003-981</t>
  </si>
  <si>
    <t>Product 3982</t>
  </si>
  <si>
    <t>003-982</t>
  </si>
  <si>
    <t>Product 3983</t>
  </si>
  <si>
    <t>003-983</t>
  </si>
  <si>
    <t>Product 3984</t>
  </si>
  <si>
    <t>003-984</t>
  </si>
  <si>
    <t>Product 3985</t>
  </si>
  <si>
    <t>003-985</t>
  </si>
  <si>
    <t>Product 3986</t>
  </si>
  <si>
    <t>003-986</t>
  </si>
  <si>
    <t>Product 3987</t>
  </si>
  <si>
    <t>003-987</t>
  </si>
  <si>
    <t>Product 3988</t>
  </si>
  <si>
    <t>003-988</t>
  </si>
  <si>
    <t>Product 3989</t>
  </si>
  <si>
    <t>003-989</t>
  </si>
  <si>
    <t>Product 3990</t>
  </si>
  <si>
    <t>003-990</t>
  </si>
  <si>
    <t>Product 3991</t>
  </si>
  <si>
    <t>003-991</t>
  </si>
  <si>
    <t>Product 3992</t>
  </si>
  <si>
    <t>003-992</t>
  </si>
  <si>
    <t>Product 3993</t>
  </si>
  <si>
    <t>003-993</t>
  </si>
  <si>
    <t>Product 3994</t>
  </si>
  <si>
    <t>003-994</t>
  </si>
  <si>
    <t>Product 3995</t>
  </si>
  <si>
    <t>003-995</t>
  </si>
  <si>
    <t>Product 3996</t>
  </si>
  <si>
    <t>003-996</t>
  </si>
  <si>
    <t>Product 3997</t>
  </si>
  <si>
    <t>003-997</t>
  </si>
  <si>
    <t>Product 3998</t>
  </si>
  <si>
    <t>003-998</t>
  </si>
  <si>
    <t>Product 3999</t>
  </si>
  <si>
    <t>003-999</t>
  </si>
  <si>
    <t>Product 4000</t>
  </si>
  <si>
    <t>004-000</t>
  </si>
  <si>
    <t>Product 4001</t>
  </si>
  <si>
    <t>004-001</t>
  </si>
  <si>
    <t>Product 4002</t>
  </si>
  <si>
    <t>004-002</t>
  </si>
  <si>
    <t>Product 4003</t>
  </si>
  <si>
    <t>004-003</t>
  </si>
  <si>
    <t>Product 4004</t>
  </si>
  <si>
    <t>004-004</t>
  </si>
  <si>
    <t>Product 4005</t>
  </si>
  <si>
    <t>004-005</t>
  </si>
  <si>
    <t>Product 4006</t>
  </si>
  <si>
    <t>004-006</t>
  </si>
  <si>
    <t>Product 4007</t>
  </si>
  <si>
    <t>004-007</t>
  </si>
  <si>
    <t>Product 4008</t>
  </si>
  <si>
    <t>004-008</t>
  </si>
  <si>
    <t>Product 4009</t>
  </si>
  <si>
    <t>004-009</t>
  </si>
  <si>
    <t>Product 4010</t>
  </si>
  <si>
    <t>004-010</t>
  </si>
  <si>
    <t>Product 4011</t>
  </si>
  <si>
    <t>004-011</t>
  </si>
  <si>
    <t>Product 4012</t>
  </si>
  <si>
    <t>004-012</t>
  </si>
  <si>
    <t>Product 4013</t>
  </si>
  <si>
    <t>004-013</t>
  </si>
  <si>
    <t>Product 4014</t>
  </si>
  <si>
    <t>004-014</t>
  </si>
  <si>
    <t>Product 4015</t>
  </si>
  <si>
    <t>004-015</t>
  </si>
  <si>
    <t>Product 4016</t>
  </si>
  <si>
    <t>004-016</t>
  </si>
  <si>
    <t>Product 4017</t>
  </si>
  <si>
    <t>004-017</t>
  </si>
  <si>
    <t>Product 4018</t>
  </si>
  <si>
    <t>004-018</t>
  </si>
  <si>
    <t>Product 4019</t>
  </si>
  <si>
    <t>004-019</t>
  </si>
  <si>
    <t>Product 4020</t>
  </si>
  <si>
    <t>004-020</t>
  </si>
  <si>
    <t>Product 4021</t>
  </si>
  <si>
    <t>004-021</t>
  </si>
  <si>
    <t>Product 4022</t>
  </si>
  <si>
    <t>004-022</t>
  </si>
  <si>
    <t>Product 4023</t>
  </si>
  <si>
    <t>004-023</t>
  </si>
  <si>
    <t>Product 4024</t>
  </si>
  <si>
    <t>004-024</t>
  </si>
  <si>
    <t>Product 4025</t>
  </si>
  <si>
    <t>004-025</t>
  </si>
  <si>
    <t>Product 4026</t>
  </si>
  <si>
    <t>004-026</t>
  </si>
  <si>
    <t>Product 4027</t>
  </si>
  <si>
    <t>004-027</t>
  </si>
  <si>
    <t>Product 4028</t>
  </si>
  <si>
    <t>004-028</t>
  </si>
  <si>
    <t>Product 4029</t>
  </si>
  <si>
    <t>004-029</t>
  </si>
  <si>
    <t>Product 4030</t>
  </si>
  <si>
    <t>004-030</t>
  </si>
  <si>
    <t>Product 4031</t>
  </si>
  <si>
    <t>004-031</t>
  </si>
  <si>
    <t>Product 4032</t>
  </si>
  <si>
    <t>004-032</t>
  </si>
  <si>
    <t>Product 4033</t>
  </si>
  <si>
    <t>004-033</t>
  </si>
  <si>
    <t>Product 4034</t>
  </si>
  <si>
    <t>004-034</t>
  </si>
  <si>
    <t>Product 4035</t>
  </si>
  <si>
    <t>004-035</t>
  </si>
  <si>
    <t>Product 4036</t>
  </si>
  <si>
    <t>004-036</t>
  </si>
  <si>
    <t>Product 4037</t>
  </si>
  <si>
    <t>004-037</t>
  </si>
  <si>
    <t>Product 4038</t>
  </si>
  <si>
    <t>004-038</t>
  </si>
  <si>
    <t>Product 4039</t>
  </si>
  <si>
    <t>004-039</t>
  </si>
  <si>
    <t>Product 4040</t>
  </si>
  <si>
    <t>004-040</t>
  </si>
  <si>
    <t>Product 4041</t>
  </si>
  <si>
    <t>004-041</t>
  </si>
  <si>
    <t>Product 4042</t>
  </si>
  <si>
    <t>004-042</t>
  </si>
  <si>
    <t>Product 4043</t>
  </si>
  <si>
    <t>004-043</t>
  </si>
  <si>
    <t>Product 4044</t>
  </si>
  <si>
    <t>004-044</t>
  </si>
  <si>
    <t>Product 4045</t>
  </si>
  <si>
    <t>004-045</t>
  </si>
  <si>
    <t>Product 4046</t>
  </si>
  <si>
    <t>004-046</t>
  </si>
  <si>
    <t>Product 4047</t>
  </si>
  <si>
    <t>004-047</t>
  </si>
  <si>
    <t>Product 4048</t>
  </si>
  <si>
    <t>004-048</t>
  </si>
  <si>
    <t>Product 4049</t>
  </si>
  <si>
    <t>004-049</t>
  </si>
  <si>
    <t>Product 4050</t>
  </si>
  <si>
    <t>004-050</t>
  </si>
  <si>
    <t>Product 4051</t>
  </si>
  <si>
    <t>004-051</t>
  </si>
  <si>
    <t>Product 4052</t>
  </si>
  <si>
    <t>004-052</t>
  </si>
  <si>
    <t>Product 4053</t>
  </si>
  <si>
    <t>004-053</t>
  </si>
  <si>
    <t>Product 4054</t>
  </si>
  <si>
    <t>004-054</t>
  </si>
  <si>
    <t>Product 4055</t>
  </si>
  <si>
    <t>004-055</t>
  </si>
  <si>
    <t>Product 4056</t>
  </si>
  <si>
    <t>004-056</t>
  </si>
  <si>
    <t>Product 4057</t>
  </si>
  <si>
    <t>004-057</t>
  </si>
  <si>
    <t>Product 4058</t>
  </si>
  <si>
    <t>004-058</t>
  </si>
  <si>
    <t>Product 4059</t>
  </si>
  <si>
    <t>004-059</t>
  </si>
  <si>
    <t>Product 4060</t>
  </si>
  <si>
    <t>004-060</t>
  </si>
  <si>
    <t>Product 4061</t>
  </si>
  <si>
    <t>004-061</t>
  </si>
  <si>
    <t>Product 4062</t>
  </si>
  <si>
    <t>004-062</t>
  </si>
  <si>
    <t>Product 4063</t>
  </si>
  <si>
    <t>004-063</t>
  </si>
  <si>
    <t>Product 4064</t>
  </si>
  <si>
    <t>004-064</t>
  </si>
  <si>
    <t>Product 4065</t>
  </si>
  <si>
    <t>004-065</t>
  </si>
  <si>
    <t>Product 4066</t>
  </si>
  <si>
    <t>004-066</t>
  </si>
  <si>
    <t>Product 4067</t>
  </si>
  <si>
    <t>004-067</t>
  </si>
  <si>
    <t>Product 4068</t>
  </si>
  <si>
    <t>004-068</t>
  </si>
  <si>
    <t>Product 4069</t>
  </si>
  <si>
    <t>004-069</t>
  </si>
  <si>
    <t>Product 4070</t>
  </si>
  <si>
    <t>004-070</t>
  </si>
  <si>
    <t>Product 4071</t>
  </si>
  <si>
    <t>004-071</t>
  </si>
  <si>
    <t>Product 4072</t>
  </si>
  <si>
    <t>004-072</t>
  </si>
  <si>
    <t>Product 4073</t>
  </si>
  <si>
    <t>004-073</t>
  </si>
  <si>
    <t>Product 4074</t>
  </si>
  <si>
    <t>004-074</t>
  </si>
  <si>
    <t>Product 4075</t>
  </si>
  <si>
    <t>004-075</t>
  </si>
  <si>
    <t>Product 4076</t>
  </si>
  <si>
    <t>004-076</t>
  </si>
  <si>
    <t>Product 4077</t>
  </si>
  <si>
    <t>004-077</t>
  </si>
  <si>
    <t>Product 4078</t>
  </si>
  <si>
    <t>004-078</t>
  </si>
  <si>
    <t>Product 4079</t>
  </si>
  <si>
    <t>004-079</t>
  </si>
  <si>
    <t>Product 4080</t>
  </si>
  <si>
    <t>004-080</t>
  </si>
  <si>
    <t>Product 4081</t>
  </si>
  <si>
    <t>004-081</t>
  </si>
  <si>
    <t>Product 4082</t>
  </si>
  <si>
    <t>004-082</t>
  </si>
  <si>
    <t>Product 4083</t>
  </si>
  <si>
    <t>004-083</t>
  </si>
  <si>
    <t>Product 4084</t>
  </si>
  <si>
    <t>004-084</t>
  </si>
  <si>
    <t>Product 4085</t>
  </si>
  <si>
    <t>004-085</t>
  </si>
  <si>
    <t>Product 4086</t>
  </si>
  <si>
    <t>004-086</t>
  </si>
  <si>
    <t>Product 4087</t>
  </si>
  <si>
    <t>004-087</t>
  </si>
  <si>
    <t>Product 4088</t>
  </si>
  <si>
    <t>004-088</t>
  </si>
  <si>
    <t>Product 4089</t>
  </si>
  <si>
    <t>004-089</t>
  </si>
  <si>
    <t>Product 4090</t>
  </si>
  <si>
    <t>004-090</t>
  </si>
  <si>
    <t>Product 4091</t>
  </si>
  <si>
    <t>004-091</t>
  </si>
  <si>
    <t>Product 4092</t>
  </si>
  <si>
    <t>004-092</t>
  </si>
  <si>
    <t>Product 4093</t>
  </si>
  <si>
    <t>004-093</t>
  </si>
  <si>
    <t>Product 4094</t>
  </si>
  <si>
    <t>004-094</t>
  </si>
  <si>
    <t>Product 4095</t>
  </si>
  <si>
    <t>004-095</t>
  </si>
  <si>
    <t>Product 4096</t>
  </si>
  <si>
    <t>004-096</t>
  </si>
  <si>
    <t>Product 4097</t>
  </si>
  <si>
    <t>004-097</t>
  </si>
  <si>
    <t>Product 4098</t>
  </si>
  <si>
    <t>004-098</t>
  </si>
  <si>
    <t>Product 4099</t>
  </si>
  <si>
    <t>004-099</t>
  </si>
  <si>
    <t>Product 4100</t>
  </si>
  <si>
    <t>004-100</t>
  </si>
  <si>
    <t>Product 4101</t>
  </si>
  <si>
    <t>004-101</t>
  </si>
  <si>
    <t>Product 4102</t>
  </si>
  <si>
    <t>004-102</t>
  </si>
  <si>
    <t>Product 4103</t>
  </si>
  <si>
    <t>004-103</t>
  </si>
  <si>
    <t>Product 4104</t>
  </si>
  <si>
    <t>004-104</t>
  </si>
  <si>
    <t>Product 4105</t>
  </si>
  <si>
    <t>004-105</t>
  </si>
  <si>
    <t>Product 4106</t>
  </si>
  <si>
    <t>004-106</t>
  </si>
  <si>
    <t>Product 4107</t>
  </si>
  <si>
    <t>004-107</t>
  </si>
  <si>
    <t>Product 4108</t>
  </si>
  <si>
    <t>004-108</t>
  </si>
  <si>
    <t>Product 4109</t>
  </si>
  <si>
    <t>004-109</t>
  </si>
  <si>
    <t>Product 4110</t>
  </si>
  <si>
    <t>004-110</t>
  </si>
  <si>
    <t>Product 4111</t>
  </si>
  <si>
    <t>004-111</t>
  </si>
  <si>
    <t>Product 4112</t>
  </si>
  <si>
    <t>004-112</t>
  </si>
  <si>
    <t>Product 4113</t>
  </si>
  <si>
    <t>004-113</t>
  </si>
  <si>
    <t>Product 4114</t>
  </si>
  <si>
    <t>004-114</t>
  </si>
  <si>
    <t>Product 4115</t>
  </si>
  <si>
    <t>004-115</t>
  </si>
  <si>
    <t>Product 4116</t>
  </si>
  <si>
    <t>004-116</t>
  </si>
  <si>
    <t>Product 4117</t>
  </si>
  <si>
    <t>004-117</t>
  </si>
  <si>
    <t>Product 4118</t>
  </si>
  <si>
    <t>004-118</t>
  </si>
  <si>
    <t>Product 4119</t>
  </si>
  <si>
    <t>004-119</t>
  </si>
  <si>
    <t>Product 4120</t>
  </si>
  <si>
    <t>004-120</t>
  </si>
  <si>
    <t>Product 4121</t>
  </si>
  <si>
    <t>004-121</t>
  </si>
  <si>
    <t>Product 4122</t>
  </si>
  <si>
    <t>004-122</t>
  </si>
  <si>
    <t>Product 4123</t>
  </si>
  <si>
    <t>004-123</t>
  </si>
  <si>
    <t>Product 4124</t>
  </si>
  <si>
    <t>004-124</t>
  </si>
  <si>
    <t>Product 4125</t>
  </si>
  <si>
    <t>004-125</t>
  </si>
  <si>
    <t>Product 4126</t>
  </si>
  <si>
    <t>004-126</t>
  </si>
  <si>
    <t>Product 4127</t>
  </si>
  <si>
    <t>004-127</t>
  </si>
  <si>
    <t>Product 4128</t>
  </si>
  <si>
    <t>004-128</t>
  </si>
  <si>
    <t>Product 4129</t>
  </si>
  <si>
    <t>004-129</t>
  </si>
  <si>
    <t>Product 4130</t>
  </si>
  <si>
    <t>004-130</t>
  </si>
  <si>
    <t>Product 4131</t>
  </si>
  <si>
    <t>004-131</t>
  </si>
  <si>
    <t>Product 4132</t>
  </si>
  <si>
    <t>004-132</t>
  </si>
  <si>
    <t>Product 4133</t>
  </si>
  <si>
    <t>004-133</t>
  </si>
  <si>
    <t>Product 4134</t>
  </si>
  <si>
    <t>004-134</t>
  </si>
  <si>
    <t>Product 4135</t>
  </si>
  <si>
    <t>004-135</t>
  </si>
  <si>
    <t>Product 4136</t>
  </si>
  <si>
    <t>004-136</t>
  </si>
  <si>
    <t>Product 4137</t>
  </si>
  <si>
    <t>004-137</t>
  </si>
  <si>
    <t>Product 4138</t>
  </si>
  <si>
    <t>004-138</t>
  </si>
  <si>
    <t>Product 4139</t>
  </si>
  <si>
    <t>004-139</t>
  </si>
  <si>
    <t>Product 4140</t>
  </si>
  <si>
    <t>004-140</t>
  </si>
  <si>
    <t>Product 4141</t>
  </si>
  <si>
    <t>004-141</t>
  </si>
  <si>
    <t>Product 4142</t>
  </si>
  <si>
    <t>004-142</t>
  </si>
  <si>
    <t>Product 4143</t>
  </si>
  <si>
    <t>004-143</t>
  </si>
  <si>
    <t>Product 4144</t>
  </si>
  <si>
    <t>004-144</t>
  </si>
  <si>
    <t>Product 4145</t>
  </si>
  <si>
    <t>004-145</t>
  </si>
  <si>
    <t>Product 4146</t>
  </si>
  <si>
    <t>004-146</t>
  </si>
  <si>
    <t>Product 4147</t>
  </si>
  <si>
    <t>004-147</t>
  </si>
  <si>
    <t>Product 4148</t>
  </si>
  <si>
    <t>004-148</t>
  </si>
  <si>
    <t>Product 4149</t>
  </si>
  <si>
    <t>004-149</t>
  </si>
  <si>
    <t>Product 4150</t>
  </si>
  <si>
    <t>004-150</t>
  </si>
  <si>
    <t>Product 4151</t>
  </si>
  <si>
    <t>004-151</t>
  </si>
  <si>
    <t>Product 4152</t>
  </si>
  <si>
    <t>004-152</t>
  </si>
  <si>
    <t>Product 4153</t>
  </si>
  <si>
    <t>004-153</t>
  </si>
  <si>
    <t>Product 4154</t>
  </si>
  <si>
    <t>004-154</t>
  </si>
  <si>
    <t>Product 4155</t>
  </si>
  <si>
    <t>004-155</t>
  </si>
  <si>
    <t>Product 4156</t>
  </si>
  <si>
    <t>004-156</t>
  </si>
  <si>
    <t>Product 4157</t>
  </si>
  <si>
    <t>004-157</t>
  </si>
  <si>
    <t>Product 4158</t>
  </si>
  <si>
    <t>004-158</t>
  </si>
  <si>
    <t>Product 4159</t>
  </si>
  <si>
    <t>004-159</t>
  </si>
  <si>
    <t>Product 4160</t>
  </si>
  <si>
    <t>004-160</t>
  </si>
  <si>
    <t>Product 4161</t>
  </si>
  <si>
    <t>004-161</t>
  </si>
  <si>
    <t>Product 4162</t>
  </si>
  <si>
    <t>004-162</t>
  </si>
  <si>
    <t>Product 4163</t>
  </si>
  <si>
    <t>004-163</t>
  </si>
  <si>
    <t>Product 4164</t>
  </si>
  <si>
    <t>004-164</t>
  </si>
  <si>
    <t>Product 4165</t>
  </si>
  <si>
    <t>004-165</t>
  </si>
  <si>
    <t>Product 4166</t>
  </si>
  <si>
    <t>004-166</t>
  </si>
  <si>
    <t>Product 4167</t>
  </si>
  <si>
    <t>004-167</t>
  </si>
  <si>
    <t>Product 4168</t>
  </si>
  <si>
    <t>004-168</t>
  </si>
  <si>
    <t>Product 4169</t>
  </si>
  <si>
    <t>004-169</t>
  </si>
  <si>
    <t>Product 4170</t>
  </si>
  <si>
    <t>004-170</t>
  </si>
  <si>
    <t>Product 4171</t>
  </si>
  <si>
    <t>004-171</t>
  </si>
  <si>
    <t>Product 4172</t>
  </si>
  <si>
    <t>004-172</t>
  </si>
  <si>
    <t>Product 4173</t>
  </si>
  <si>
    <t>004-173</t>
  </si>
  <si>
    <t>Product 4174</t>
  </si>
  <si>
    <t>004-174</t>
  </si>
  <si>
    <t>Product 4175</t>
  </si>
  <si>
    <t>004-175</t>
  </si>
  <si>
    <t>Product 4176</t>
  </si>
  <si>
    <t>004-176</t>
  </si>
  <si>
    <t>Product 4177</t>
  </si>
  <si>
    <t>004-177</t>
  </si>
  <si>
    <t>Product 4178</t>
  </si>
  <si>
    <t>004-178</t>
  </si>
  <si>
    <t>Product 4179</t>
  </si>
  <si>
    <t>004-179</t>
  </si>
  <si>
    <t>Product 4180</t>
  </si>
  <si>
    <t>004-180</t>
  </si>
  <si>
    <t>Product 4181</t>
  </si>
  <si>
    <t>004-181</t>
  </si>
  <si>
    <t>Product 4182</t>
  </si>
  <si>
    <t>004-182</t>
  </si>
  <si>
    <t>Product 4183</t>
  </si>
  <si>
    <t>004-183</t>
  </si>
  <si>
    <t>Product 4184</t>
  </si>
  <si>
    <t>004-184</t>
  </si>
  <si>
    <t>Product 4185</t>
  </si>
  <si>
    <t>004-185</t>
  </si>
  <si>
    <t>Product 4186</t>
  </si>
  <si>
    <t>004-186</t>
  </si>
  <si>
    <t>Product 4187</t>
  </si>
  <si>
    <t>004-187</t>
  </si>
  <si>
    <t>Product 4188</t>
  </si>
  <si>
    <t>004-188</t>
  </si>
  <si>
    <t>Product 4189</t>
  </si>
  <si>
    <t>004-189</t>
  </si>
  <si>
    <t>Product 4190</t>
  </si>
  <si>
    <t>004-190</t>
  </si>
  <si>
    <t>Product 4191</t>
  </si>
  <si>
    <t>004-191</t>
  </si>
  <si>
    <t>Product 4192</t>
  </si>
  <si>
    <t>004-192</t>
  </si>
  <si>
    <t>Product 4193</t>
  </si>
  <si>
    <t>004-193</t>
  </si>
  <si>
    <t>Product 4194</t>
  </si>
  <si>
    <t>004-194</t>
  </si>
  <si>
    <t>Product 4195</t>
  </si>
  <si>
    <t>004-195</t>
  </si>
  <si>
    <t>Product 4196</t>
  </si>
  <si>
    <t>004-196</t>
  </si>
  <si>
    <t>Product 4197</t>
  </si>
  <si>
    <t>004-197</t>
  </si>
  <si>
    <t>Product 4198</t>
  </si>
  <si>
    <t>004-198</t>
  </si>
  <si>
    <t>Product 4199</t>
  </si>
  <si>
    <t>004-199</t>
  </si>
  <si>
    <t>Product 4200</t>
  </si>
  <si>
    <t>004-200</t>
  </si>
  <si>
    <t>Product 4201</t>
  </si>
  <si>
    <t>004-201</t>
  </si>
  <si>
    <t>Product 4202</t>
  </si>
  <si>
    <t>004-202</t>
  </si>
  <si>
    <t>Product 4203</t>
  </si>
  <si>
    <t>004-203</t>
  </si>
  <si>
    <t>Product 4204</t>
  </si>
  <si>
    <t>004-204</t>
  </si>
  <si>
    <t>Product 4205</t>
  </si>
  <si>
    <t>004-205</t>
  </si>
  <si>
    <t>Product 4206</t>
  </si>
  <si>
    <t>004-206</t>
  </si>
  <si>
    <t>Product 4207</t>
  </si>
  <si>
    <t>004-207</t>
  </si>
  <si>
    <t>Product 4208</t>
  </si>
  <si>
    <t>004-208</t>
  </si>
  <si>
    <t>Product 4209</t>
  </si>
  <si>
    <t>004-209</t>
  </si>
  <si>
    <t>Product 4210</t>
  </si>
  <si>
    <t>004-210</t>
  </si>
  <si>
    <t>Product 4211</t>
  </si>
  <si>
    <t>004-211</t>
  </si>
  <si>
    <t>Product 4212</t>
  </si>
  <si>
    <t>004-212</t>
  </si>
  <si>
    <t>Product 4213</t>
  </si>
  <si>
    <t>004-213</t>
  </si>
  <si>
    <t>Product 4214</t>
  </si>
  <si>
    <t>004-214</t>
  </si>
  <si>
    <t>Product 4215</t>
  </si>
  <si>
    <t>004-215</t>
  </si>
  <si>
    <t>Product 4216</t>
  </si>
  <si>
    <t>004-216</t>
  </si>
  <si>
    <t>Product 4217</t>
  </si>
  <si>
    <t>004-217</t>
  </si>
  <si>
    <t>Product 4218</t>
  </si>
  <si>
    <t>004-218</t>
  </si>
  <si>
    <t>Product 4219</t>
  </si>
  <si>
    <t>004-219</t>
  </si>
  <si>
    <t>Product 4220</t>
  </si>
  <si>
    <t>004-220</t>
  </si>
  <si>
    <t>Product 4221</t>
  </si>
  <si>
    <t>004-221</t>
  </si>
  <si>
    <t>Product 4222</t>
  </si>
  <si>
    <t>004-222</t>
  </si>
  <si>
    <t>Product 4223</t>
  </si>
  <si>
    <t>004-223</t>
  </si>
  <si>
    <t>Product 4224</t>
  </si>
  <si>
    <t>004-224</t>
  </si>
  <si>
    <t>Product 4225</t>
  </si>
  <si>
    <t>004-225</t>
  </si>
  <si>
    <t>Product 4226</t>
  </si>
  <si>
    <t>004-226</t>
  </si>
  <si>
    <t>Product 4227</t>
  </si>
  <si>
    <t>004-227</t>
  </si>
  <si>
    <t>Product 4228</t>
  </si>
  <si>
    <t>004-228</t>
  </si>
  <si>
    <t>Product 4229</t>
  </si>
  <si>
    <t>004-229</t>
  </si>
  <si>
    <t>Product 4230</t>
  </si>
  <si>
    <t>004-230</t>
  </si>
  <si>
    <t>Product 4231</t>
  </si>
  <si>
    <t>004-231</t>
  </si>
  <si>
    <t>Product 4232</t>
  </si>
  <si>
    <t>004-232</t>
  </si>
  <si>
    <t>Product 4233</t>
  </si>
  <si>
    <t>004-233</t>
  </si>
  <si>
    <t>Product 4234</t>
  </si>
  <si>
    <t>004-234</t>
  </si>
  <si>
    <t>Product 4235</t>
  </si>
  <si>
    <t>004-235</t>
  </si>
  <si>
    <t>Product 4236</t>
  </si>
  <si>
    <t>004-236</t>
  </si>
  <si>
    <t>Product 4237</t>
  </si>
  <si>
    <t>004-237</t>
  </si>
  <si>
    <t>Product 4238</t>
  </si>
  <si>
    <t>004-238</t>
  </si>
  <si>
    <t>Product 4239</t>
  </si>
  <si>
    <t>004-239</t>
  </si>
  <si>
    <t>Product 4240</t>
  </si>
  <si>
    <t>004-240</t>
  </si>
  <si>
    <t>Product 4241</t>
  </si>
  <si>
    <t>004-241</t>
  </si>
  <si>
    <t>Product 4242</t>
  </si>
  <si>
    <t>004-242</t>
  </si>
  <si>
    <t>Product 4243</t>
  </si>
  <si>
    <t>004-243</t>
  </si>
  <si>
    <t>Product 4245</t>
  </si>
  <si>
    <t>004-245</t>
  </si>
  <si>
    <t>Product 4246</t>
  </si>
  <si>
    <t>004-246</t>
  </si>
  <si>
    <t>Product 4247</t>
  </si>
  <si>
    <t>004-247</t>
  </si>
  <si>
    <t>Product 4248</t>
  </si>
  <si>
    <t>004-248</t>
  </si>
  <si>
    <t>Product 4249</t>
  </si>
  <si>
    <t>004-249</t>
  </si>
  <si>
    <t>Product 4250</t>
  </si>
  <si>
    <t>004-250</t>
  </si>
  <si>
    <t>Product 4251</t>
  </si>
  <si>
    <t>004-251</t>
  </si>
  <si>
    <t>Product 4252</t>
  </si>
  <si>
    <t>004-252</t>
  </si>
  <si>
    <t>Product 4253</t>
  </si>
  <si>
    <t>004-253</t>
  </si>
  <si>
    <t>Product 4254</t>
  </si>
  <si>
    <t>004-254</t>
  </si>
  <si>
    <t>Product 4255</t>
  </si>
  <si>
    <t>004-255</t>
  </si>
  <si>
    <t>Product 4256</t>
  </si>
  <si>
    <t>004-256</t>
  </si>
  <si>
    <t>Product 4257</t>
  </si>
  <si>
    <t>004-257</t>
  </si>
  <si>
    <t>Product 4258</t>
  </si>
  <si>
    <t>004-258</t>
  </si>
  <si>
    <t>Product 4259</t>
  </si>
  <si>
    <t>004-259</t>
  </si>
  <si>
    <t>Product 4260</t>
  </si>
  <si>
    <t>004-260</t>
  </si>
  <si>
    <t>Product 4261</t>
  </si>
  <si>
    <t>004-261</t>
  </si>
  <si>
    <t>Product 4262</t>
  </si>
  <si>
    <t>004-262</t>
  </si>
  <si>
    <t>Product 4263</t>
  </si>
  <si>
    <t>004-263</t>
  </si>
  <si>
    <t>Product 4264</t>
  </si>
  <si>
    <t>004-264</t>
  </si>
  <si>
    <t>Product 4265</t>
  </si>
  <si>
    <t>004-265</t>
  </si>
  <si>
    <t>Product 4266</t>
  </si>
  <si>
    <t>004-266</t>
  </si>
  <si>
    <t>Product 4267</t>
  </si>
  <si>
    <t>004-267</t>
  </si>
  <si>
    <t>Product 4268</t>
  </si>
  <si>
    <t>004-268</t>
  </si>
  <si>
    <t>Product 4269</t>
  </si>
  <si>
    <t>004-269</t>
  </si>
  <si>
    <t>Product 4270</t>
  </si>
  <si>
    <t>004-270</t>
  </si>
  <si>
    <t>Product 4271</t>
  </si>
  <si>
    <t>004-271</t>
  </si>
  <si>
    <t>Product 4272</t>
  </si>
  <si>
    <t>004-272</t>
  </si>
  <si>
    <t>Product 4273</t>
  </si>
  <si>
    <t>004-273</t>
  </si>
  <si>
    <t>Product 4274</t>
  </si>
  <si>
    <t>004-274</t>
  </si>
  <si>
    <t>Product 4275</t>
  </si>
  <si>
    <t>004-275</t>
  </si>
  <si>
    <t>Product 4276</t>
  </si>
  <si>
    <t>004-276</t>
  </si>
  <si>
    <t>Product 4277</t>
  </si>
  <si>
    <t>004-277</t>
  </si>
  <si>
    <t>Product 4278</t>
  </si>
  <si>
    <t>004-278</t>
  </si>
  <si>
    <t>Product 4279</t>
  </si>
  <si>
    <t>004-279</t>
  </si>
  <si>
    <t>Product 4280</t>
  </si>
  <si>
    <t>004-280</t>
  </si>
  <si>
    <t>Product 4281</t>
  </si>
  <si>
    <t>004-281</t>
  </si>
  <si>
    <t>Product 4282</t>
  </si>
  <si>
    <t>004-282</t>
  </si>
  <si>
    <t>Product 4283</t>
  </si>
  <si>
    <t>004-283</t>
  </si>
  <si>
    <t>Product 4284</t>
  </si>
  <si>
    <t>004-284</t>
  </si>
  <si>
    <t>Product 4285</t>
  </si>
  <si>
    <t>004-285</t>
  </si>
  <si>
    <t>Product 4286</t>
  </si>
  <si>
    <t>004-286</t>
  </si>
  <si>
    <t>Product 4287</t>
  </si>
  <si>
    <t>004-287</t>
  </si>
  <si>
    <t>Product 4288</t>
  </si>
  <si>
    <t>004-288</t>
  </si>
  <si>
    <t>Product 4289</t>
  </si>
  <si>
    <t>004-289</t>
  </si>
  <si>
    <t>Product 4290</t>
  </si>
  <si>
    <t>004-290</t>
  </si>
  <si>
    <t>Product 4291</t>
  </si>
  <si>
    <t>004-291</t>
  </si>
  <si>
    <t>Product 4292</t>
  </si>
  <si>
    <t>004-292</t>
  </si>
  <si>
    <t>Product 4293</t>
  </si>
  <si>
    <t>004-293</t>
  </si>
  <si>
    <t>Product 4294</t>
  </si>
  <si>
    <t>004-294</t>
  </si>
  <si>
    <t>Product 4295</t>
  </si>
  <si>
    <t>004-295</t>
  </si>
  <si>
    <t>Product 4296</t>
  </si>
  <si>
    <t>004-296</t>
  </si>
  <si>
    <t>Product 4297</t>
  </si>
  <si>
    <t>004-297</t>
  </si>
  <si>
    <t>Product 4298</t>
  </si>
  <si>
    <t>004-298</t>
  </si>
  <si>
    <t>Product 4299</t>
  </si>
  <si>
    <t>004-299</t>
  </si>
  <si>
    <t>Product 4300</t>
  </si>
  <si>
    <t>004-300</t>
  </si>
  <si>
    <t>Product 4301</t>
  </si>
  <si>
    <t>004-301</t>
  </si>
  <si>
    <t>Product 4302</t>
  </si>
  <si>
    <t>004-302</t>
  </si>
  <si>
    <t>Product 4303</t>
  </si>
  <si>
    <t>004-303</t>
  </si>
  <si>
    <t>Product 4304</t>
  </si>
  <si>
    <t>004-304</t>
  </si>
  <si>
    <t>Product 4305</t>
  </si>
  <si>
    <t>004-305</t>
  </si>
  <si>
    <t>Product 4306</t>
  </si>
  <si>
    <t>004-306</t>
  </si>
  <si>
    <t>Product 4307</t>
  </si>
  <si>
    <t>004-307</t>
  </si>
  <si>
    <t>Product 4308</t>
  </si>
  <si>
    <t>004-308</t>
  </si>
  <si>
    <t>Product 4309</t>
  </si>
  <si>
    <t>004-309</t>
  </si>
  <si>
    <t>Product 4310</t>
  </si>
  <si>
    <t>004-310</t>
  </si>
  <si>
    <t>Product 4311</t>
  </si>
  <si>
    <t>004-311</t>
  </si>
  <si>
    <t>Product 4312</t>
  </si>
  <si>
    <t>004-312</t>
  </si>
  <si>
    <t>Product 4313</t>
  </si>
  <si>
    <t>004-313</t>
  </si>
  <si>
    <t>Product 4314</t>
  </si>
  <si>
    <t>004-314</t>
  </si>
  <si>
    <t>Product 4315</t>
  </si>
  <si>
    <t>004-315</t>
  </si>
  <si>
    <t>Product 4316</t>
  </si>
  <si>
    <t>004-316</t>
  </si>
  <si>
    <t>Product 4317</t>
  </si>
  <si>
    <t>004-317</t>
  </si>
  <si>
    <t>Product 4318</t>
  </si>
  <si>
    <t>004-318</t>
  </si>
  <si>
    <t>Product 4319</t>
  </si>
  <si>
    <t>004-319</t>
  </si>
  <si>
    <t>Product 4320</t>
  </si>
  <si>
    <t>004-320</t>
  </si>
  <si>
    <t>Product 4321</t>
  </si>
  <si>
    <t>004-321</t>
  </si>
  <si>
    <t>Product 4322</t>
  </si>
  <si>
    <t>004-322</t>
  </si>
  <si>
    <t>Product 4323</t>
  </si>
  <si>
    <t>004-323</t>
  </si>
  <si>
    <t>Product 4324</t>
  </si>
  <si>
    <t>004-324</t>
  </si>
  <si>
    <t>Product 4325</t>
  </si>
  <si>
    <t>004-325</t>
  </si>
  <si>
    <t>Product 4326</t>
  </si>
  <si>
    <t>004-326</t>
  </si>
  <si>
    <t>Product 4327</t>
  </si>
  <si>
    <t>004-327</t>
  </si>
  <si>
    <t>Product 4328</t>
  </si>
  <si>
    <t>004-328</t>
  </si>
  <si>
    <t>Product 4329</t>
  </si>
  <si>
    <t>004-329</t>
  </si>
  <si>
    <t>Product 4330</t>
  </si>
  <si>
    <t>004-330</t>
  </si>
  <si>
    <t>Product 4331</t>
  </si>
  <si>
    <t>004-331</t>
  </si>
  <si>
    <t>Product 4332</t>
  </si>
  <si>
    <t>004-332</t>
  </si>
  <si>
    <t>Product 4333</t>
  </si>
  <si>
    <t>004-333</t>
  </si>
  <si>
    <t>Product 4334</t>
  </si>
  <si>
    <t>004-334</t>
  </si>
  <si>
    <t>Product 4335</t>
  </si>
  <si>
    <t>004-335</t>
  </si>
  <si>
    <t>Product 4336</t>
  </si>
  <si>
    <t>004-336</t>
  </si>
  <si>
    <t>Product 4337</t>
  </si>
  <si>
    <t>004-337</t>
  </si>
  <si>
    <t>Product 4338</t>
  </si>
  <si>
    <t>004-338</t>
  </si>
  <si>
    <t>Product 4339</t>
  </si>
  <si>
    <t>004-339</t>
  </si>
  <si>
    <t>Product 4340</t>
  </si>
  <si>
    <t>004-340</t>
  </si>
  <si>
    <t>Product 4341</t>
  </si>
  <si>
    <t>004-341</t>
  </si>
  <si>
    <t>Product 4342</t>
  </si>
  <si>
    <t>004-342</t>
  </si>
  <si>
    <t>Product 4343</t>
  </si>
  <si>
    <t>004-343</t>
  </si>
  <si>
    <t>Product 4344</t>
  </si>
  <si>
    <t>004-344</t>
  </si>
  <si>
    <t>Product 4345</t>
  </si>
  <si>
    <t>004-345</t>
  </si>
  <si>
    <t>Product 4346</t>
  </si>
  <si>
    <t>004-346</t>
  </si>
  <si>
    <t>Product 4347</t>
  </si>
  <si>
    <t>004-347</t>
  </si>
  <si>
    <t>Product 4348</t>
  </si>
  <si>
    <t>004-348</t>
  </si>
  <si>
    <t>Product 4349</t>
  </si>
  <si>
    <t>004-349</t>
  </si>
  <si>
    <t>Product 4350</t>
  </si>
  <si>
    <t>004-350</t>
  </si>
  <si>
    <t>Product 4351</t>
  </si>
  <si>
    <t>004-351</t>
  </si>
  <si>
    <t>Product 4352</t>
  </si>
  <si>
    <t>004-352</t>
  </si>
  <si>
    <t>Product 4353</t>
  </si>
  <si>
    <t>004-353</t>
  </si>
  <si>
    <t>Product 4354</t>
  </si>
  <si>
    <t>004-354</t>
  </si>
  <si>
    <t>Product 4355</t>
  </si>
  <si>
    <t>004-355</t>
  </si>
  <si>
    <t>Product 4356</t>
  </si>
  <si>
    <t>004-356</t>
  </si>
  <si>
    <t>Product 4357</t>
  </si>
  <si>
    <t>004-357</t>
  </si>
  <si>
    <t>Product 4358</t>
  </si>
  <si>
    <t>004-358</t>
  </si>
  <si>
    <t>Product 4359</t>
  </si>
  <si>
    <t>004-359</t>
  </si>
  <si>
    <t>Product 4360</t>
  </si>
  <si>
    <t>004-360</t>
  </si>
  <si>
    <t>Product 4361</t>
  </si>
  <si>
    <t>004-361</t>
  </si>
  <si>
    <t>Product 4362</t>
  </si>
  <si>
    <t>004-362</t>
  </si>
  <si>
    <t>Product 4363</t>
  </si>
  <si>
    <t>004-363</t>
  </si>
  <si>
    <t>Product 4364</t>
  </si>
  <si>
    <t>004-364</t>
  </si>
  <si>
    <t>Product 4365</t>
  </si>
  <si>
    <t>004-365</t>
  </si>
  <si>
    <t>Product 4366</t>
  </si>
  <si>
    <t>004-366</t>
  </si>
  <si>
    <t>Product 4367</t>
  </si>
  <si>
    <t>004-367</t>
  </si>
  <si>
    <t>Product 4368</t>
  </si>
  <si>
    <t>004-368</t>
  </si>
  <si>
    <t>Product 4369</t>
  </si>
  <si>
    <t>004-369</t>
  </si>
  <si>
    <t>Product 4370</t>
  </si>
  <si>
    <t>004-370</t>
  </si>
  <si>
    <t>Product 4371</t>
  </si>
  <si>
    <t>004-371</t>
  </si>
  <si>
    <t>Product 4372</t>
  </si>
  <si>
    <t>004-372</t>
  </si>
  <si>
    <t>Product 4373</t>
  </si>
  <si>
    <t>004-373</t>
  </si>
  <si>
    <t>Product 4374</t>
  </si>
  <si>
    <t>004-374</t>
  </si>
  <si>
    <t>Product 4375</t>
  </si>
  <si>
    <t>004-375</t>
  </si>
  <si>
    <t>Product 4376</t>
  </si>
  <si>
    <t>004-376</t>
  </si>
  <si>
    <t>Product 4377</t>
  </si>
  <si>
    <t>004-377</t>
  </si>
  <si>
    <t>Product 4378</t>
  </si>
  <si>
    <t>004-378</t>
  </si>
  <si>
    <t>Product 4379</t>
  </si>
  <si>
    <t>004-379</t>
  </si>
  <si>
    <t>Product 4380</t>
  </si>
  <si>
    <t>004-380</t>
  </si>
  <si>
    <t>Product 4381</t>
  </si>
  <si>
    <t>004-381</t>
  </si>
  <si>
    <t>Product 4382</t>
  </si>
  <si>
    <t>004-382</t>
  </si>
  <si>
    <t>Product 4383</t>
  </si>
  <si>
    <t>004-383</t>
  </si>
  <si>
    <t>Product 4384</t>
  </si>
  <si>
    <t>004-384</t>
  </si>
  <si>
    <t>Product 4385</t>
  </si>
  <si>
    <t>004-385</t>
  </si>
  <si>
    <t>Product 4386</t>
  </si>
  <si>
    <t>004-386</t>
  </si>
  <si>
    <t>Product 4387</t>
  </si>
  <si>
    <t>004-387</t>
  </si>
  <si>
    <t>Product 4388</t>
  </si>
  <si>
    <t>004-388</t>
  </si>
  <si>
    <t>Product 4389</t>
  </si>
  <si>
    <t>004-389</t>
  </si>
  <si>
    <t>Product 4390</t>
  </si>
  <si>
    <t>004-390</t>
  </si>
  <si>
    <t>Product 4391</t>
  </si>
  <si>
    <t>004-391</t>
  </si>
  <si>
    <t>Product 4392</t>
  </si>
  <si>
    <t>004-392</t>
  </si>
  <si>
    <t>Product 4393</t>
  </si>
  <si>
    <t>004-393</t>
  </si>
  <si>
    <t>Product 4394</t>
  </si>
  <si>
    <t>004-394</t>
  </si>
  <si>
    <t>Product 4395</t>
  </si>
  <si>
    <t>004-395</t>
  </si>
  <si>
    <t>Product 4396</t>
  </si>
  <si>
    <t>004-396</t>
  </si>
  <si>
    <t>Product 4397</t>
  </si>
  <si>
    <t>004-397</t>
  </si>
  <si>
    <t>Product 4398</t>
  </si>
  <si>
    <t>004-398</t>
  </si>
  <si>
    <t>Product 4399</t>
  </si>
  <si>
    <t>004-399</t>
  </si>
  <si>
    <t>Product 4400</t>
  </si>
  <si>
    <t>004-400</t>
  </si>
  <si>
    <t>Product 4401</t>
  </si>
  <si>
    <t>004-401</t>
  </si>
  <si>
    <t>Product 4402</t>
  </si>
  <si>
    <t>004-402</t>
  </si>
  <si>
    <t>Product 4403</t>
  </si>
  <si>
    <t>004-403</t>
  </si>
  <si>
    <t>Product 4404</t>
  </si>
  <si>
    <t>004-404</t>
  </si>
  <si>
    <t>Product 4405</t>
  </si>
  <si>
    <t>004-405</t>
  </si>
  <si>
    <t>Product 4406</t>
  </si>
  <si>
    <t>004-406</t>
  </si>
  <si>
    <t>Product 4407</t>
  </si>
  <si>
    <t>004-407</t>
  </si>
  <si>
    <t>Product 4408</t>
  </si>
  <si>
    <t>004-408</t>
  </si>
  <si>
    <t>Product 4409</t>
  </si>
  <si>
    <t>004-409</t>
  </si>
  <si>
    <t>Product 4410</t>
  </si>
  <si>
    <t>004-410</t>
  </si>
  <si>
    <t>Product 4411</t>
  </si>
  <si>
    <t>004-411</t>
  </si>
  <si>
    <t>Product 4412</t>
  </si>
  <si>
    <t>004-412</t>
  </si>
  <si>
    <t>Product 4413</t>
  </si>
  <si>
    <t>004-413</t>
  </si>
  <si>
    <t>Product 4414</t>
  </si>
  <si>
    <t>004-414</t>
  </si>
  <si>
    <t>Product 4415</t>
  </si>
  <si>
    <t>004-415</t>
  </si>
  <si>
    <t>Product 4416</t>
  </si>
  <si>
    <t>004-416</t>
  </si>
  <si>
    <t>Product 4417</t>
  </si>
  <si>
    <t>004-417</t>
  </si>
  <si>
    <t>Product 4418</t>
  </si>
  <si>
    <t>004-418</t>
  </si>
  <si>
    <t>Product 4419</t>
  </si>
  <si>
    <t>004-419</t>
  </si>
  <si>
    <t>Product 4420</t>
  </si>
  <si>
    <t>004-420</t>
  </si>
  <si>
    <t>Product 4421</t>
  </si>
  <si>
    <t>004-421</t>
  </si>
  <si>
    <t>Product 4422</t>
  </si>
  <si>
    <t>004-422</t>
  </si>
  <si>
    <t>Product 4423</t>
  </si>
  <si>
    <t>004-423</t>
  </si>
  <si>
    <t>Product 4424</t>
  </si>
  <si>
    <t>004-424</t>
  </si>
  <si>
    <t>Product 4425</t>
  </si>
  <si>
    <t>004-425</t>
  </si>
  <si>
    <t>Product 4426</t>
  </si>
  <si>
    <t>004-426</t>
  </si>
  <si>
    <t>Product 4427</t>
  </si>
  <si>
    <t>004-427</t>
  </si>
  <si>
    <t>Product 4428</t>
  </si>
  <si>
    <t>004-428</t>
  </si>
  <si>
    <t>Product 4429</t>
  </si>
  <si>
    <t>004-429</t>
  </si>
  <si>
    <t>Product 4430</t>
  </si>
  <si>
    <t>004-430</t>
  </si>
  <si>
    <t>Product 4431</t>
  </si>
  <si>
    <t>004-431</t>
  </si>
  <si>
    <t>Product 4432</t>
  </si>
  <si>
    <t>004-432</t>
  </si>
  <si>
    <t>Product 4433</t>
  </si>
  <si>
    <t>004-433</t>
  </si>
  <si>
    <t>Product 4434</t>
  </si>
  <si>
    <t>004-434</t>
  </si>
  <si>
    <t>Product 4435</t>
  </si>
  <si>
    <t>004-435</t>
  </si>
  <si>
    <t>Product 4436</t>
  </si>
  <si>
    <t>004-436</t>
  </si>
  <si>
    <t>Product 4437</t>
  </si>
  <si>
    <t>004-437</t>
  </si>
  <si>
    <t>Product 4438</t>
  </si>
  <si>
    <t>004-438</t>
  </si>
  <si>
    <t>Product 4439</t>
  </si>
  <si>
    <t>004-439</t>
  </si>
  <si>
    <t>Product 4440</t>
  </si>
  <si>
    <t>004-440</t>
  </si>
  <si>
    <t>Product 4441</t>
  </si>
  <si>
    <t>004-441</t>
  </si>
  <si>
    <t>Product 4442</t>
  </si>
  <si>
    <t>004-442</t>
  </si>
  <si>
    <t>Product 4443</t>
  </si>
  <si>
    <t>004-443</t>
  </si>
  <si>
    <t>Product 4444</t>
  </si>
  <si>
    <t>004-444</t>
  </si>
  <si>
    <t>Product 4445</t>
  </si>
  <si>
    <t>004-445</t>
  </si>
  <si>
    <t>Product 4446</t>
  </si>
  <si>
    <t>004-446</t>
  </si>
  <si>
    <t>Product 4447</t>
  </si>
  <si>
    <t>004-447</t>
  </si>
  <si>
    <t>Product 4448</t>
  </si>
  <si>
    <t>004-448</t>
  </si>
  <si>
    <t>Product 4449</t>
  </si>
  <si>
    <t>004-449</t>
  </si>
  <si>
    <t>Product 4450</t>
  </si>
  <si>
    <t>004-450</t>
  </si>
  <si>
    <t>Product 4451</t>
  </si>
  <si>
    <t>004-451</t>
  </si>
  <si>
    <t>Product 4452</t>
  </si>
  <si>
    <t>004-452</t>
  </si>
  <si>
    <t>Product 4453</t>
  </si>
  <si>
    <t>004-453</t>
  </si>
  <si>
    <t>Product 4454</t>
  </si>
  <si>
    <t>004-454</t>
  </si>
  <si>
    <t>Product 4455</t>
  </si>
  <si>
    <t>004-455</t>
  </si>
  <si>
    <t>Product 4456</t>
  </si>
  <si>
    <t>004-456</t>
  </si>
  <si>
    <t>Product 4457</t>
  </si>
  <si>
    <t>004-457</t>
  </si>
  <si>
    <t>Product 4458</t>
  </si>
  <si>
    <t>004-458</t>
  </si>
  <si>
    <t>Product 4459</t>
  </si>
  <si>
    <t>004-459</t>
  </si>
  <si>
    <t>Product 4460</t>
  </si>
  <si>
    <t>004-460</t>
  </si>
  <si>
    <t>Product 4461</t>
  </si>
  <si>
    <t>004-461</t>
  </si>
  <si>
    <t>Product 4462</t>
  </si>
  <si>
    <t>004-462</t>
  </si>
  <si>
    <t>Product 4463</t>
  </si>
  <si>
    <t>004-463</t>
  </si>
  <si>
    <t>Product 4464</t>
  </si>
  <si>
    <t>004-464</t>
  </si>
  <si>
    <t>Product 4465</t>
  </si>
  <si>
    <t>004-465</t>
  </si>
  <si>
    <t>Product 4466</t>
  </si>
  <si>
    <t>004-466</t>
  </si>
  <si>
    <t>Product 4467</t>
  </si>
  <si>
    <t>004-467</t>
  </si>
  <si>
    <t>Product 4468</t>
  </si>
  <si>
    <t>004-468</t>
  </si>
  <si>
    <t>Product 4469</t>
  </si>
  <si>
    <t>004-469</t>
  </si>
  <si>
    <t>Product 4470</t>
  </si>
  <si>
    <t>004-470</t>
  </si>
  <si>
    <t>Product 4471</t>
  </si>
  <si>
    <t>004-471</t>
  </si>
  <si>
    <t>Product 4472</t>
  </si>
  <si>
    <t>004-472</t>
  </si>
  <si>
    <t>Product 4473</t>
  </si>
  <si>
    <t>004-473</t>
  </si>
  <si>
    <t>Product 4474</t>
  </si>
  <si>
    <t>004-474</t>
  </si>
  <si>
    <t>Product 4475</t>
  </si>
  <si>
    <t>004-475</t>
  </si>
  <si>
    <t>Product 4476</t>
  </si>
  <si>
    <t>004-476</t>
  </si>
  <si>
    <t>Product 4477</t>
  </si>
  <si>
    <t>004-477</t>
  </si>
  <si>
    <t>Product 4478</t>
  </si>
  <si>
    <t>004-478</t>
  </si>
  <si>
    <t>Product 4479</t>
  </si>
  <si>
    <t>004-479</t>
  </si>
  <si>
    <t>Product 4480</t>
  </si>
  <si>
    <t>004-480</t>
  </si>
  <si>
    <t>Product 4481</t>
  </si>
  <si>
    <t>004-481</t>
  </si>
  <si>
    <t>Product 4482</t>
  </si>
  <si>
    <t>004-482</t>
  </si>
  <si>
    <t>Product 4483</t>
  </si>
  <si>
    <t>004-483</t>
  </si>
  <si>
    <t>Product 4484</t>
  </si>
  <si>
    <t>004-484</t>
  </si>
  <si>
    <t>Product 4485</t>
  </si>
  <si>
    <t>004-485</t>
  </si>
  <si>
    <t>Product 4486</t>
  </si>
  <si>
    <t>004-486</t>
  </si>
  <si>
    <t>Product 4487</t>
  </si>
  <si>
    <t>004-487</t>
  </si>
  <si>
    <t>Product 4488</t>
  </si>
  <si>
    <t>004-488</t>
  </si>
  <si>
    <t>Product 4489</t>
  </si>
  <si>
    <t>004-489</t>
  </si>
  <si>
    <t>Product 4490</t>
  </si>
  <si>
    <t>004-490</t>
  </si>
  <si>
    <t>Product 4491</t>
  </si>
  <si>
    <t>004-491</t>
  </si>
  <si>
    <t>Product 4492</t>
  </si>
  <si>
    <t>004-492</t>
  </si>
  <si>
    <t>Product 4493</t>
  </si>
  <si>
    <t>004-493</t>
  </si>
  <si>
    <t>Product 4494</t>
  </si>
  <si>
    <t>004-494</t>
  </si>
  <si>
    <t>Product 4495</t>
  </si>
  <si>
    <t>004-495</t>
  </si>
  <si>
    <t>Product 4496</t>
  </si>
  <si>
    <t>004-496</t>
  </si>
  <si>
    <t>Product 4497</t>
  </si>
  <si>
    <t>004-497</t>
  </si>
  <si>
    <t>Product 4498</t>
  </si>
  <si>
    <t>004-498</t>
  </si>
  <si>
    <t>Product 4499</t>
  </si>
  <si>
    <t>004-499</t>
  </si>
  <si>
    <t>Product 4500</t>
  </si>
  <si>
    <t>004-500</t>
  </si>
  <si>
    <t>Product 4501</t>
  </si>
  <si>
    <t>004-501</t>
  </si>
  <si>
    <t>Product 4502</t>
  </si>
  <si>
    <t>004-502</t>
  </si>
  <si>
    <t>Product 4503</t>
  </si>
  <si>
    <t>004-503</t>
  </si>
  <si>
    <t>Product 4504</t>
  </si>
  <si>
    <t>004-504</t>
  </si>
  <si>
    <t>Product 4505</t>
  </si>
  <si>
    <t>004-505</t>
  </si>
  <si>
    <t>Product 4506</t>
  </si>
  <si>
    <t>004-506</t>
  </si>
  <si>
    <t>Product 4507</t>
  </si>
  <si>
    <t>004-507</t>
  </si>
  <si>
    <t>Product 4508</t>
  </si>
  <si>
    <t>004-508</t>
  </si>
  <si>
    <t>Product 4509</t>
  </si>
  <si>
    <t>004-509</t>
  </si>
  <si>
    <t>Product 4510</t>
  </si>
  <si>
    <t>004-510</t>
  </si>
  <si>
    <t>Product 4511</t>
  </si>
  <si>
    <t>004-511</t>
  </si>
  <si>
    <t>Product 4512</t>
  </si>
  <si>
    <t>004-512</t>
  </si>
  <si>
    <t>Product 4513</t>
  </si>
  <si>
    <t>004-513</t>
  </si>
  <si>
    <t>Product 4514</t>
  </si>
  <si>
    <t>004-514</t>
  </si>
  <si>
    <t>Product 4515</t>
  </si>
  <si>
    <t>004-515</t>
  </si>
  <si>
    <t>Product 4516</t>
  </si>
  <si>
    <t>004-516</t>
  </si>
  <si>
    <t>Product 4517</t>
  </si>
  <si>
    <t>004-517</t>
  </si>
  <si>
    <t>Product 4518</t>
  </si>
  <si>
    <t>004-518</t>
  </si>
  <si>
    <t>Product 4519</t>
  </si>
  <si>
    <t>004-519</t>
  </si>
  <si>
    <t>Product 4520</t>
  </si>
  <si>
    <t>004-520</t>
  </si>
  <si>
    <t>Product 4521</t>
  </si>
  <si>
    <t>004-521</t>
  </si>
  <si>
    <t>Product 4522</t>
  </si>
  <si>
    <t>004-522</t>
  </si>
  <si>
    <t>Product 4523</t>
  </si>
  <si>
    <t>004-523</t>
  </si>
  <si>
    <t>Product 4524</t>
  </si>
  <si>
    <t>004-524</t>
  </si>
  <si>
    <t>Product 4525</t>
  </si>
  <si>
    <t>004-525</t>
  </si>
  <si>
    <t>Product 4526</t>
  </si>
  <si>
    <t>004-526</t>
  </si>
  <si>
    <t>Product 4527</t>
  </si>
  <si>
    <t>004-527</t>
  </si>
  <si>
    <t>Product 4528</t>
  </si>
  <si>
    <t>004-528</t>
  </si>
  <si>
    <t>Product 4529</t>
  </si>
  <si>
    <t>004-529</t>
  </si>
  <si>
    <t>Product 4530</t>
  </si>
  <si>
    <t>004-530</t>
  </si>
  <si>
    <t>Product 4531</t>
  </si>
  <si>
    <t>004-531</t>
  </si>
  <si>
    <t>Product 4533</t>
  </si>
  <si>
    <t>004-533</t>
  </si>
  <si>
    <t>Product 4534</t>
  </si>
  <si>
    <t>004-534</t>
  </si>
  <si>
    <t>Product 4535</t>
  </si>
  <si>
    <t>004-535</t>
  </si>
  <si>
    <t>Product 4536</t>
  </si>
  <si>
    <t>004-536</t>
  </si>
  <si>
    <t>Product 4537</t>
  </si>
  <si>
    <t>004-537</t>
  </si>
  <si>
    <t>Product 4538</t>
  </si>
  <si>
    <t>004-538</t>
  </si>
  <si>
    <t>Product 4539</t>
  </si>
  <si>
    <t>004-539</t>
  </si>
  <si>
    <t>Product 4540</t>
  </si>
  <si>
    <t>004-540</t>
  </si>
  <si>
    <t>Product 4541</t>
  </si>
  <si>
    <t>004-541</t>
  </si>
  <si>
    <t>Product 4542</t>
  </si>
  <si>
    <t>004-542</t>
  </si>
  <si>
    <t>Product 4543</t>
  </si>
  <si>
    <t>004-543</t>
  </si>
  <si>
    <t>Product 4544</t>
  </si>
  <si>
    <t>004-544</t>
  </si>
  <si>
    <t>Product 4545</t>
  </si>
  <si>
    <t>004-545</t>
  </si>
  <si>
    <t>Product 4546</t>
  </si>
  <si>
    <t>004-546</t>
  </si>
  <si>
    <t>Product 4547</t>
  </si>
  <si>
    <t>004-547</t>
  </si>
  <si>
    <t>Product 4548</t>
  </si>
  <si>
    <t>004-548</t>
  </si>
  <si>
    <t>Product 4549</t>
  </si>
  <si>
    <t>004-549</t>
  </si>
  <si>
    <t>Product 4550</t>
  </si>
  <si>
    <t>004-550</t>
  </si>
  <si>
    <t>Product 4551</t>
  </si>
  <si>
    <t>004-551</t>
  </si>
  <si>
    <t>Product 4552</t>
  </si>
  <si>
    <t>004-552</t>
  </si>
  <si>
    <t>Product 4553</t>
  </si>
  <si>
    <t>004-553</t>
  </si>
  <si>
    <t>Product 4554</t>
  </si>
  <si>
    <t>004-554</t>
  </si>
  <si>
    <t>Product 4555</t>
  </si>
  <si>
    <t>004-555</t>
  </si>
  <si>
    <t>Product 4556</t>
  </si>
  <si>
    <t>004-556</t>
  </si>
  <si>
    <t>Product 4557</t>
  </si>
  <si>
    <t>004-557</t>
  </si>
  <si>
    <t>Product 4558</t>
  </si>
  <si>
    <t>004-558</t>
  </si>
  <si>
    <t>Product 4559</t>
  </si>
  <si>
    <t>004-559</t>
  </si>
  <si>
    <t>Product 4560</t>
  </si>
  <si>
    <t>004-560</t>
  </si>
  <si>
    <t>Product 4561</t>
  </si>
  <si>
    <t>004-561</t>
  </si>
  <si>
    <t>Product 4562</t>
  </si>
  <si>
    <t>004-562</t>
  </si>
  <si>
    <t>Product 4563</t>
  </si>
  <si>
    <t>004-563</t>
  </si>
  <si>
    <t>Product 4564</t>
  </si>
  <si>
    <t>004-564</t>
  </si>
  <si>
    <t>Product 4565</t>
  </si>
  <si>
    <t>004-565</t>
  </si>
  <si>
    <t>Product 4566</t>
  </si>
  <si>
    <t>004-566</t>
  </si>
  <si>
    <t>Product 4567</t>
  </si>
  <si>
    <t>004-567</t>
  </si>
  <si>
    <t>Product 4568</t>
  </si>
  <si>
    <t>004-568</t>
  </si>
  <si>
    <t>Product 4569</t>
  </si>
  <si>
    <t>004-569</t>
  </si>
  <si>
    <t>Product 4570</t>
  </si>
  <si>
    <t>004-570</t>
  </si>
  <si>
    <t>Product 4571</t>
  </si>
  <si>
    <t>004-571</t>
  </si>
  <si>
    <t>Product 4572</t>
  </si>
  <si>
    <t>004-572</t>
  </si>
  <si>
    <t>Product 4573</t>
  </si>
  <si>
    <t>004-573</t>
  </si>
  <si>
    <t>Product 4574</t>
  </si>
  <si>
    <t>004-574</t>
  </si>
  <si>
    <t>Product 4575</t>
  </si>
  <si>
    <t>004-575</t>
  </si>
  <si>
    <t>Product 4576</t>
  </si>
  <si>
    <t>004-576</t>
  </si>
  <si>
    <t>Product 4577</t>
  </si>
  <si>
    <t>004-577</t>
  </si>
  <si>
    <t>Product 4578</t>
  </si>
  <si>
    <t>004-578</t>
  </si>
  <si>
    <t>Product 4579</t>
  </si>
  <si>
    <t>004-579</t>
  </si>
  <si>
    <t>Product 4580</t>
  </si>
  <si>
    <t>004-580</t>
  </si>
  <si>
    <t>Product 4581</t>
  </si>
  <si>
    <t>004-581</t>
  </si>
  <si>
    <t>Product 4582</t>
  </si>
  <si>
    <t>004-582</t>
  </si>
  <si>
    <t>Product 4583</t>
  </si>
  <si>
    <t>004-583</t>
  </si>
  <si>
    <t>Product 4584</t>
  </si>
  <si>
    <t>004-584</t>
  </si>
  <si>
    <t>Product 4585</t>
  </si>
  <si>
    <t>004-585</t>
  </si>
  <si>
    <t>Product 4586</t>
  </si>
  <si>
    <t>004-586</t>
  </si>
  <si>
    <t>Product 4587</t>
  </si>
  <si>
    <t>004-587</t>
  </si>
  <si>
    <t>Product 4588</t>
  </si>
  <si>
    <t>004-588</t>
  </si>
  <si>
    <t>Product 4589</t>
  </si>
  <si>
    <t>004-589</t>
  </si>
  <si>
    <t>Product 4590</t>
  </si>
  <si>
    <t>004-590</t>
  </si>
  <si>
    <t>Product 4591</t>
  </si>
  <si>
    <t>004-591</t>
  </si>
  <si>
    <t>Product 4592</t>
  </si>
  <si>
    <t>004-592</t>
  </si>
  <si>
    <t>Product 4593</t>
  </si>
  <si>
    <t>004-593</t>
  </si>
  <si>
    <t>Product 4594</t>
  </si>
  <si>
    <t>004-594</t>
  </si>
  <si>
    <t>Product 4595</t>
  </si>
  <si>
    <t>004-595</t>
  </si>
  <si>
    <t>Product 4596</t>
  </si>
  <si>
    <t>004-596</t>
  </si>
  <si>
    <t>Product 4597</t>
  </si>
  <si>
    <t>004-597</t>
  </si>
  <si>
    <t>Product 4598</t>
  </si>
  <si>
    <t>004-598</t>
  </si>
  <si>
    <t>Product 4599</t>
  </si>
  <si>
    <t>004-599</t>
  </si>
  <si>
    <t>Product 4600</t>
  </si>
  <si>
    <t>004-600</t>
  </si>
  <si>
    <t>Product 4601</t>
  </si>
  <si>
    <t>004-601</t>
  </si>
  <si>
    <t>Product 4602</t>
  </si>
  <si>
    <t>004-602</t>
  </si>
  <si>
    <t>Product 4603</t>
  </si>
  <si>
    <t>004-603</t>
  </si>
  <si>
    <t>Product 4604</t>
  </si>
  <si>
    <t>004-604</t>
  </si>
  <si>
    <t>Product 4605</t>
  </si>
  <si>
    <t>004-605</t>
  </si>
  <si>
    <t>Product 4606</t>
  </si>
  <si>
    <t>004-606</t>
  </si>
  <si>
    <t>Product 4607</t>
  </si>
  <si>
    <t>004-607</t>
  </si>
  <si>
    <t>Product 4608</t>
  </si>
  <si>
    <t>004-608</t>
  </si>
  <si>
    <t>Product 4609</t>
  </si>
  <si>
    <t>004-609</t>
  </si>
  <si>
    <t>Product 4610</t>
  </si>
  <si>
    <t>004-610</t>
  </si>
  <si>
    <t>Product 4611</t>
  </si>
  <si>
    <t>004-611</t>
  </si>
  <si>
    <t>Product 4612</t>
  </si>
  <si>
    <t>004-612</t>
  </si>
  <si>
    <t>Product 4613</t>
  </si>
  <si>
    <t>004-613</t>
  </si>
  <si>
    <t>Product 4614</t>
  </si>
  <si>
    <t>004-614</t>
  </si>
  <si>
    <t>Product 4615</t>
  </si>
  <si>
    <t>004-615</t>
  </si>
  <si>
    <t>Product 4616</t>
  </si>
  <si>
    <t>004-616</t>
  </si>
  <si>
    <t>Product 4617</t>
  </si>
  <si>
    <t>004-617</t>
  </si>
  <si>
    <t>Product 4618</t>
  </si>
  <si>
    <t>004-618</t>
  </si>
  <si>
    <t>Product 4619</t>
  </si>
  <si>
    <t>004-619</t>
  </si>
  <si>
    <t>Product 4620</t>
  </si>
  <si>
    <t>004-620</t>
  </si>
  <si>
    <t>Product 4621</t>
  </si>
  <si>
    <t>004-621</t>
  </si>
  <si>
    <t>Product 4622</t>
  </si>
  <si>
    <t>004-622</t>
  </si>
  <si>
    <t>Product 4623</t>
  </si>
  <si>
    <t>004-623</t>
  </si>
  <si>
    <t>Product 4624</t>
  </si>
  <si>
    <t>004-624</t>
  </si>
  <si>
    <t>Product 4625</t>
  </si>
  <si>
    <t>004-625</t>
  </si>
  <si>
    <t>Product 4626</t>
  </si>
  <si>
    <t>004-626</t>
  </si>
  <si>
    <t>Product 4627</t>
  </si>
  <si>
    <t>004-627</t>
  </si>
  <si>
    <t>Product 4628</t>
  </si>
  <si>
    <t>004-628</t>
  </si>
  <si>
    <t>Product 4629</t>
  </si>
  <si>
    <t>004-629</t>
  </si>
  <si>
    <t>Product 4630</t>
  </si>
  <si>
    <t>004-630</t>
  </si>
  <si>
    <t>Product 4631</t>
  </si>
  <si>
    <t>004-631</t>
  </si>
  <si>
    <t>Product 4632</t>
  </si>
  <si>
    <t>004-632</t>
  </si>
  <si>
    <t>Product 4633</t>
  </si>
  <si>
    <t>004-633</t>
  </si>
  <si>
    <t>Product 4634</t>
  </si>
  <si>
    <t>004-634</t>
  </si>
  <si>
    <t>Product 4635</t>
  </si>
  <si>
    <t>004-635</t>
  </si>
  <si>
    <t>Product 4636</t>
  </si>
  <si>
    <t>004-636</t>
  </si>
  <si>
    <t>Product 4637</t>
  </si>
  <si>
    <t>004-637</t>
  </si>
  <si>
    <t>Product 4638</t>
  </si>
  <si>
    <t>004-638</t>
  </si>
  <si>
    <t>Product 4639</t>
  </si>
  <si>
    <t>004-639</t>
  </si>
  <si>
    <t>Product 4640</t>
  </si>
  <si>
    <t>004-640</t>
  </si>
  <si>
    <t>Product 4641</t>
  </si>
  <si>
    <t>004-641</t>
  </si>
  <si>
    <t>Product 4642</t>
  </si>
  <si>
    <t>004-642</t>
  </si>
  <si>
    <t>Product 4643</t>
  </si>
  <si>
    <t>004-643</t>
  </si>
  <si>
    <t>Product 4644</t>
  </si>
  <si>
    <t>004-644</t>
  </si>
  <si>
    <t>Product 4645</t>
  </si>
  <si>
    <t>004-645</t>
  </si>
  <si>
    <t>Product 4646</t>
  </si>
  <si>
    <t>004-646</t>
  </si>
  <si>
    <t>Product 4647</t>
  </si>
  <si>
    <t>004-647</t>
  </si>
  <si>
    <t>Product 4648</t>
  </si>
  <si>
    <t>004-648</t>
  </si>
  <si>
    <t>Product 4649</t>
  </si>
  <si>
    <t>004-649</t>
  </si>
  <si>
    <t>Product 4650</t>
  </si>
  <si>
    <t>004-650</t>
  </si>
  <si>
    <t>Product 4651</t>
  </si>
  <si>
    <t>004-651</t>
  </si>
  <si>
    <t>Product 4652</t>
  </si>
  <si>
    <t>004-652</t>
  </si>
  <si>
    <t>Product 4653</t>
  </si>
  <si>
    <t>004-653</t>
  </si>
  <si>
    <t>Product 4654</t>
  </si>
  <si>
    <t>004-654</t>
  </si>
  <si>
    <t>Product 4655</t>
  </si>
  <si>
    <t>004-655</t>
  </si>
  <si>
    <t>Product 4656</t>
  </si>
  <si>
    <t>004-656</t>
  </si>
  <si>
    <t>Product 4657</t>
  </si>
  <si>
    <t>004-657</t>
  </si>
  <si>
    <t>Product 4658</t>
  </si>
  <si>
    <t>004-658</t>
  </si>
  <si>
    <t>Product 4659</t>
  </si>
  <si>
    <t>004-659</t>
  </si>
  <si>
    <t>Product 4660</t>
  </si>
  <si>
    <t>004-660</t>
  </si>
  <si>
    <t>Product 4661</t>
  </si>
  <si>
    <t>004-661</t>
  </si>
  <si>
    <t>Product 4662</t>
  </si>
  <si>
    <t>004-662</t>
  </si>
  <si>
    <t>Product 4663</t>
  </si>
  <si>
    <t>004-663</t>
  </si>
  <si>
    <t>Product 4664</t>
  </si>
  <si>
    <t>004-664</t>
  </si>
  <si>
    <t>Product 4665</t>
  </si>
  <si>
    <t>004-665</t>
  </si>
  <si>
    <t>Product 4666</t>
  </si>
  <si>
    <t>004-666</t>
  </si>
  <si>
    <t>Product 4667</t>
  </si>
  <si>
    <t>004-667</t>
  </si>
  <si>
    <t>Product 4668</t>
  </si>
  <si>
    <t>004-668</t>
  </si>
  <si>
    <t>Product 4669</t>
  </si>
  <si>
    <t>004-669</t>
  </si>
  <si>
    <t>Product 4670</t>
  </si>
  <si>
    <t>004-670</t>
  </si>
  <si>
    <t>Product 4671</t>
  </si>
  <si>
    <t>004-671</t>
  </si>
  <si>
    <t>Product 4672</t>
  </si>
  <si>
    <t>004-672</t>
  </si>
  <si>
    <t>Product 4673</t>
  </si>
  <si>
    <t>004-673</t>
  </si>
  <si>
    <t>Product 4674</t>
  </si>
  <si>
    <t>004-674</t>
  </si>
  <si>
    <t>Product 4675</t>
  </si>
  <si>
    <t>004-675</t>
  </si>
  <si>
    <t>Product 4676</t>
  </si>
  <si>
    <t>004-676</t>
  </si>
  <si>
    <t>Product 4677</t>
  </si>
  <si>
    <t>004-677</t>
  </si>
  <si>
    <t>Product 4678</t>
  </si>
  <si>
    <t>004-678</t>
  </si>
  <si>
    <t>Product 4679</t>
  </si>
  <si>
    <t>004-679</t>
  </si>
  <si>
    <t>Product 4680</t>
  </si>
  <si>
    <t>004-680</t>
  </si>
  <si>
    <t>Product 4681</t>
  </si>
  <si>
    <t>004-681</t>
  </si>
  <si>
    <t>Product 4682</t>
  </si>
  <si>
    <t>004-682</t>
  </si>
  <si>
    <t>Product 4683</t>
  </si>
  <si>
    <t>004-683</t>
  </si>
  <si>
    <t>Product 4684</t>
  </si>
  <si>
    <t>004-684</t>
  </si>
  <si>
    <t>Product 4685</t>
  </si>
  <si>
    <t>004-685</t>
  </si>
  <si>
    <t>Product 4686</t>
  </si>
  <si>
    <t>004-686</t>
  </si>
  <si>
    <t>Product 4687</t>
  </si>
  <si>
    <t>004-687</t>
  </si>
  <si>
    <t>Product 4688</t>
  </si>
  <si>
    <t>004-688</t>
  </si>
  <si>
    <t>Product 4689</t>
  </si>
  <si>
    <t>004-689</t>
  </si>
  <si>
    <t>Product 4690</t>
  </si>
  <si>
    <t>004-690</t>
  </si>
  <si>
    <t>Product 4691</t>
  </si>
  <si>
    <t>004-691</t>
  </si>
  <si>
    <t>Product 4692</t>
  </si>
  <si>
    <t>004-692</t>
  </si>
  <si>
    <t>Product 4693</t>
  </si>
  <si>
    <t>004-693</t>
  </si>
  <si>
    <t>Product 4694</t>
  </si>
  <si>
    <t>004-694</t>
  </si>
  <si>
    <t>Product 4695</t>
  </si>
  <si>
    <t>004-695</t>
  </si>
  <si>
    <t>Product 4696</t>
  </si>
  <si>
    <t>004-696</t>
  </si>
  <si>
    <t>Product 4697</t>
  </si>
  <si>
    <t>004-697</t>
  </si>
  <si>
    <t>Product 4698</t>
  </si>
  <si>
    <t>004-698</t>
  </si>
  <si>
    <t>Product 4699</t>
  </si>
  <si>
    <t>004-699</t>
  </si>
  <si>
    <t>Product 4700</t>
  </si>
  <si>
    <t>004-700</t>
  </si>
  <si>
    <t>Product 4701</t>
  </si>
  <si>
    <t>004-701</t>
  </si>
  <si>
    <t>Product 4702</t>
  </si>
  <si>
    <t>004-702</t>
  </si>
  <si>
    <t>Product 4703</t>
  </si>
  <si>
    <t>004-703</t>
  </si>
  <si>
    <t>Product 4704</t>
  </si>
  <si>
    <t>004-704</t>
  </si>
  <si>
    <t>Product 4705</t>
  </si>
  <si>
    <t>004-705</t>
  </si>
  <si>
    <t>Product 4706</t>
  </si>
  <si>
    <t>004-706</t>
  </si>
  <si>
    <t>Product 4707</t>
  </si>
  <si>
    <t>004-707</t>
  </si>
  <si>
    <t>Product 4708</t>
  </si>
  <si>
    <t>004-708</t>
  </si>
  <si>
    <t>Product 4709</t>
  </si>
  <si>
    <t>004-709</t>
  </si>
  <si>
    <t>Product 4710</t>
  </si>
  <si>
    <t>004-710</t>
  </si>
  <si>
    <t>Product 4711</t>
  </si>
  <si>
    <t>004-711</t>
  </si>
  <si>
    <t>Product 4712</t>
  </si>
  <si>
    <t>004-712</t>
  </si>
  <si>
    <t>Product 4713</t>
  </si>
  <si>
    <t>004-713</t>
  </si>
  <si>
    <t>Product 4714</t>
  </si>
  <si>
    <t>004-714</t>
  </si>
  <si>
    <t>Product 4715</t>
  </si>
  <si>
    <t>004-715</t>
  </si>
  <si>
    <t>Product 4716</t>
  </si>
  <si>
    <t>004-716</t>
  </si>
  <si>
    <t>Product 4717</t>
  </si>
  <si>
    <t>004-717</t>
  </si>
  <si>
    <t>Product 4718</t>
  </si>
  <si>
    <t>004-718</t>
  </si>
  <si>
    <t>Product 4719</t>
  </si>
  <si>
    <t>004-719</t>
  </si>
  <si>
    <t>Product 4720</t>
  </si>
  <si>
    <t>004-720</t>
  </si>
  <si>
    <t>Product 4721</t>
  </si>
  <si>
    <t>004-721</t>
  </si>
  <si>
    <t>Product 4722</t>
  </si>
  <si>
    <t>004-722</t>
  </si>
  <si>
    <t>Product 4723</t>
  </si>
  <si>
    <t>004-723</t>
  </si>
  <si>
    <t>Product 4724</t>
  </si>
  <si>
    <t>004-724</t>
  </si>
  <si>
    <t>Product 4725</t>
  </si>
  <si>
    <t>004-725</t>
  </si>
  <si>
    <t>Product 4726</t>
  </si>
  <si>
    <t>004-726</t>
  </si>
  <si>
    <t>Product 4727</t>
  </si>
  <si>
    <t>004-727</t>
  </si>
  <si>
    <t>Product 4728</t>
  </si>
  <si>
    <t>004-728</t>
  </si>
  <si>
    <t>Product 4729</t>
  </si>
  <si>
    <t>004-729</t>
  </si>
  <si>
    <t>Product 4730</t>
  </si>
  <si>
    <t>004-730</t>
  </si>
  <si>
    <t>Product 4731</t>
  </si>
  <si>
    <t>004-731</t>
  </si>
  <si>
    <t>Product 4732</t>
  </si>
  <si>
    <t>004-732</t>
  </si>
  <si>
    <t>Product 4733</t>
  </si>
  <si>
    <t>004-733</t>
  </si>
  <si>
    <t>Product 4734</t>
  </si>
  <si>
    <t>004-734</t>
  </si>
  <si>
    <t>Product 4735</t>
  </si>
  <si>
    <t>004-735</t>
  </si>
  <si>
    <t>Product 4736</t>
  </si>
  <si>
    <t>004-736</t>
  </si>
  <si>
    <t>Product 4737</t>
  </si>
  <si>
    <t>004-737</t>
  </si>
  <si>
    <t>Product 4738</t>
  </si>
  <si>
    <t>004-738</t>
  </si>
  <si>
    <t>Product 4739</t>
  </si>
  <si>
    <t>004-739</t>
  </si>
  <si>
    <t>Product 4740</t>
  </si>
  <si>
    <t>004-740</t>
  </si>
  <si>
    <t>Product 4741</t>
  </si>
  <si>
    <t>004-741</t>
  </si>
  <si>
    <t>Product 4742</t>
  </si>
  <si>
    <t>004-742</t>
  </si>
  <si>
    <t>Product 4743</t>
  </si>
  <si>
    <t>004-743</t>
  </si>
  <si>
    <t>Product 4744</t>
  </si>
  <si>
    <t>004-744</t>
  </si>
  <si>
    <t>Product 4745</t>
  </si>
  <si>
    <t>004-745</t>
  </si>
  <si>
    <t>Product 4746</t>
  </si>
  <si>
    <t>004-746</t>
  </si>
  <si>
    <t>Product 4747</t>
  </si>
  <si>
    <t>004-747</t>
  </si>
  <si>
    <t>Product 4748</t>
  </si>
  <si>
    <t>004-748</t>
  </si>
  <si>
    <t>Product 4749</t>
  </si>
  <si>
    <t>004-749</t>
  </si>
  <si>
    <t>Product 4750</t>
  </si>
  <si>
    <t>004-750</t>
  </si>
  <si>
    <t>Product 4751</t>
  </si>
  <si>
    <t>004-751</t>
  </si>
  <si>
    <t>Product 4752</t>
  </si>
  <si>
    <t>004-752</t>
  </si>
  <si>
    <t>Product 4753</t>
  </si>
  <si>
    <t>004-753</t>
  </si>
  <si>
    <t>Product 4754</t>
  </si>
  <si>
    <t>004-754</t>
  </si>
  <si>
    <t>Product 4755</t>
  </si>
  <si>
    <t>004-755</t>
  </si>
  <si>
    <t>Product 4756</t>
  </si>
  <si>
    <t>004-756</t>
  </si>
  <si>
    <t>Product 4757</t>
  </si>
  <si>
    <t>004-757</t>
  </si>
  <si>
    <t>Product 4758</t>
  </si>
  <si>
    <t>004-758</t>
  </si>
  <si>
    <t>Product 4759</t>
  </si>
  <si>
    <t>004-759</t>
  </si>
  <si>
    <t>Product 4760</t>
  </si>
  <si>
    <t>004-760</t>
  </si>
  <si>
    <t>Product 4761</t>
  </si>
  <si>
    <t>004-761</t>
  </si>
  <si>
    <t>Product 4762</t>
  </si>
  <si>
    <t>004-762</t>
  </si>
  <si>
    <t>Product 4763</t>
  </si>
  <si>
    <t>004-763</t>
  </si>
  <si>
    <t>Product 4764</t>
  </si>
  <si>
    <t>004-764</t>
  </si>
  <si>
    <t>Product 4765</t>
  </si>
  <si>
    <t>004-765</t>
  </si>
  <si>
    <t>Product 4766</t>
  </si>
  <si>
    <t>004-766</t>
  </si>
  <si>
    <t>Product 4767</t>
  </si>
  <si>
    <t>004-767</t>
  </si>
  <si>
    <t>Product 4768</t>
  </si>
  <si>
    <t>004-768</t>
  </si>
  <si>
    <t>Product 4769</t>
  </si>
  <si>
    <t>004-769</t>
  </si>
  <si>
    <t>Product 4770</t>
  </si>
  <si>
    <t>004-770</t>
  </si>
  <si>
    <t>Product 4771</t>
  </si>
  <si>
    <t>004-771</t>
  </si>
  <si>
    <t>Product 4772</t>
  </si>
  <si>
    <t>004-772</t>
  </si>
  <si>
    <t>Product 4773</t>
  </si>
  <si>
    <t>004-773</t>
  </si>
  <si>
    <t>Product 4774</t>
  </si>
  <si>
    <t>004-774</t>
  </si>
  <si>
    <t>Product 4775</t>
  </si>
  <si>
    <t>004-775</t>
  </si>
  <si>
    <t>Product 4776</t>
  </si>
  <si>
    <t>004-776</t>
  </si>
  <si>
    <t>Product 4777</t>
  </si>
  <si>
    <t>004-777</t>
  </si>
  <si>
    <t>Product 4778</t>
  </si>
  <si>
    <t>004-778</t>
  </si>
  <si>
    <t>Product 4779</t>
  </si>
  <si>
    <t>004-779</t>
  </si>
  <si>
    <t>Product 4780</t>
  </si>
  <si>
    <t>004-780</t>
  </si>
  <si>
    <t>Product 4781</t>
  </si>
  <si>
    <t>004-781</t>
  </si>
  <si>
    <t>Product 4782</t>
  </si>
  <si>
    <t>004-782</t>
  </si>
  <si>
    <t>Product 4783</t>
  </si>
  <si>
    <t>004-783</t>
  </si>
  <si>
    <t>Product 4784</t>
  </si>
  <si>
    <t>004-784</t>
  </si>
  <si>
    <t>Product 4785</t>
  </si>
  <si>
    <t>004-785</t>
  </si>
  <si>
    <t>Product 4786</t>
  </si>
  <si>
    <t>004-786</t>
  </si>
  <si>
    <t>Product 4787</t>
  </si>
  <si>
    <t>004-787</t>
  </si>
  <si>
    <t>Product 4788</t>
  </si>
  <si>
    <t>004-788</t>
  </si>
  <si>
    <t>Product 4789</t>
  </si>
  <si>
    <t>004-789</t>
  </si>
  <si>
    <t>Product 4790</t>
  </si>
  <si>
    <t>004-790</t>
  </si>
  <si>
    <t>Product 4791</t>
  </si>
  <si>
    <t>004-791</t>
  </si>
  <si>
    <t>Product 4792</t>
  </si>
  <si>
    <t>004-792</t>
  </si>
  <si>
    <t>Product 4793</t>
  </si>
  <si>
    <t>004-793</t>
  </si>
  <si>
    <t>Product 4794</t>
  </si>
  <si>
    <t>004-794</t>
  </si>
  <si>
    <t>Product 4795</t>
  </si>
  <si>
    <t>004-795</t>
  </si>
  <si>
    <t>Product 4796</t>
  </si>
  <si>
    <t>004-796</t>
  </si>
  <si>
    <t>Product 4797</t>
  </si>
  <si>
    <t>004-797</t>
  </si>
  <si>
    <t>Product 4798</t>
  </si>
  <si>
    <t>004-798</t>
  </si>
  <si>
    <t>Product 4799</t>
  </si>
  <si>
    <t>004-799</t>
  </si>
  <si>
    <t>Product 4800</t>
  </si>
  <si>
    <t>004-800</t>
  </si>
  <si>
    <t>Product 4801</t>
  </si>
  <si>
    <t>004-801</t>
  </si>
  <si>
    <t>Product 4802</t>
  </si>
  <si>
    <t>004-802</t>
  </si>
  <si>
    <t>Product 4803</t>
  </si>
  <si>
    <t>004-803</t>
  </si>
  <si>
    <t>Product 4804</t>
  </si>
  <si>
    <t>004-804</t>
  </si>
  <si>
    <t>Product 4805</t>
  </si>
  <si>
    <t>004-805</t>
  </si>
  <si>
    <t>Product 4806</t>
  </si>
  <si>
    <t>004-806</t>
  </si>
  <si>
    <t>Product 4807</t>
  </si>
  <si>
    <t>004-807</t>
  </si>
  <si>
    <t>Product 4808</t>
  </si>
  <si>
    <t>004-808</t>
  </si>
  <si>
    <t>Product 4809</t>
  </si>
  <si>
    <t>004-809</t>
  </si>
  <si>
    <t>Product 4810</t>
  </si>
  <si>
    <t>004-810</t>
  </si>
  <si>
    <t>Product 4811</t>
  </si>
  <si>
    <t>004-811</t>
  </si>
  <si>
    <t>Product 4812</t>
  </si>
  <si>
    <t>004-812</t>
  </si>
  <si>
    <t>Product 4813</t>
  </si>
  <si>
    <t>004-813</t>
  </si>
  <si>
    <t>Product 4814</t>
  </si>
  <si>
    <t>004-814</t>
  </si>
  <si>
    <t>Product 4815</t>
  </si>
  <si>
    <t>004-815</t>
  </si>
  <si>
    <t>Product 4816</t>
  </si>
  <si>
    <t>004-816</t>
  </si>
  <si>
    <t>Product 4817</t>
  </si>
  <si>
    <t>004-817</t>
  </si>
  <si>
    <t>Product 4818</t>
  </si>
  <si>
    <t>004-818</t>
  </si>
  <si>
    <t>Product 4819</t>
  </si>
  <si>
    <t>004-819</t>
  </si>
  <si>
    <t>Product 4820</t>
  </si>
  <si>
    <t>004-820</t>
  </si>
  <si>
    <t>Product 4821</t>
  </si>
  <si>
    <t>004-821</t>
  </si>
  <si>
    <t>Product 4822</t>
  </si>
  <si>
    <t>004-822</t>
  </si>
  <si>
    <t>Product 4823</t>
  </si>
  <si>
    <t>004-823</t>
  </si>
  <si>
    <t>Product 4824</t>
  </si>
  <si>
    <t>004-824</t>
  </si>
  <si>
    <t>Product 4825</t>
  </si>
  <si>
    <t>004-825</t>
  </si>
  <si>
    <t>Product 4826</t>
  </si>
  <si>
    <t>004-826</t>
  </si>
  <si>
    <t>Product 4827</t>
  </si>
  <si>
    <t>004-827</t>
  </si>
  <si>
    <t>Product 4828</t>
  </si>
  <si>
    <t>004-828</t>
  </si>
  <si>
    <t>Product 4829</t>
  </si>
  <si>
    <t>004-829</t>
  </si>
  <si>
    <t>Product 4830</t>
  </si>
  <si>
    <t>004-830</t>
  </si>
  <si>
    <t>Product 4831</t>
  </si>
  <si>
    <t>004-831</t>
  </si>
  <si>
    <t>Product 4832</t>
  </si>
  <si>
    <t>004-832</t>
  </si>
  <si>
    <t>Product 4833</t>
  </si>
  <si>
    <t>004-833</t>
  </si>
  <si>
    <t>Product 4834</t>
  </si>
  <si>
    <t>004-834</t>
  </si>
  <si>
    <t>Product 4835</t>
  </si>
  <si>
    <t>004-835</t>
  </si>
  <si>
    <t>Product 4836</t>
  </si>
  <si>
    <t>004-836</t>
  </si>
  <si>
    <t>Product 4837</t>
  </si>
  <si>
    <t>004-837</t>
  </si>
  <si>
    <t>Product 4838</t>
  </si>
  <si>
    <t>004-838</t>
  </si>
  <si>
    <t>Product 4839</t>
  </si>
  <si>
    <t>004-839</t>
  </si>
  <si>
    <t>Product 4840</t>
  </si>
  <si>
    <t>004-840</t>
  </si>
  <si>
    <t>Product 4841</t>
  </si>
  <si>
    <t>004-841</t>
  </si>
  <si>
    <t>Product 4842</t>
  </si>
  <si>
    <t>004-842</t>
  </si>
  <si>
    <t>Product 4843</t>
  </si>
  <si>
    <t>004-843</t>
  </si>
  <si>
    <t>Product 4844</t>
  </si>
  <si>
    <t>004-844</t>
  </si>
  <si>
    <t>Product 4845</t>
  </si>
  <si>
    <t>004-845</t>
  </si>
  <si>
    <t>Product 4846</t>
  </si>
  <si>
    <t>004-846</t>
  </si>
  <si>
    <t>Product 4847</t>
  </si>
  <si>
    <t>004-847</t>
  </si>
  <si>
    <t>Product 4848</t>
  </si>
  <si>
    <t>004-848</t>
  </si>
  <si>
    <t>Product 4849</t>
  </si>
  <si>
    <t>004-849</t>
  </si>
  <si>
    <t>Product 4850</t>
  </si>
  <si>
    <t>004-850</t>
  </si>
  <si>
    <t>Product 4851</t>
  </si>
  <si>
    <t>004-851</t>
  </si>
  <si>
    <t>Product 4852</t>
  </si>
  <si>
    <t>004-852</t>
  </si>
  <si>
    <t>Product 4853</t>
  </si>
  <si>
    <t>004-853</t>
  </si>
  <si>
    <t>Product 4854</t>
  </si>
  <si>
    <t>004-854</t>
  </si>
  <si>
    <t>Product 4855</t>
  </si>
  <si>
    <t>004-855</t>
  </si>
  <si>
    <t>Product 4856</t>
  </si>
  <si>
    <t>004-856</t>
  </si>
  <si>
    <t>Product 4857</t>
  </si>
  <si>
    <t>004-857</t>
  </si>
  <si>
    <t>Product 4858</t>
  </si>
  <si>
    <t>004-858</t>
  </si>
  <si>
    <t>Product 4859</t>
  </si>
  <si>
    <t>004-859</t>
  </si>
  <si>
    <t>Product 4860</t>
  </si>
  <si>
    <t>004-860</t>
  </si>
  <si>
    <t>Product 4861</t>
  </si>
  <si>
    <t>004-861</t>
  </si>
  <si>
    <t>Product 4862</t>
  </si>
  <si>
    <t>004-862</t>
  </si>
  <si>
    <t>Product 4863</t>
  </si>
  <si>
    <t>004-863</t>
  </si>
  <si>
    <t>Product 4864</t>
  </si>
  <si>
    <t>004-864</t>
  </si>
  <si>
    <t>Product 4865</t>
  </si>
  <si>
    <t>004-865</t>
  </si>
  <si>
    <t>Product 4866</t>
  </si>
  <si>
    <t>004-866</t>
  </si>
  <si>
    <t>Product 4867</t>
  </si>
  <si>
    <t>004-867</t>
  </si>
  <si>
    <t>Product 4868</t>
  </si>
  <si>
    <t>004-868</t>
  </si>
  <si>
    <t>Product 4869</t>
  </si>
  <si>
    <t>004-869</t>
  </si>
  <si>
    <t>Product 4870</t>
  </si>
  <si>
    <t>004-870</t>
  </si>
  <si>
    <t>Product 4871</t>
  </si>
  <si>
    <t>004-871</t>
  </si>
  <si>
    <t>Product 4872</t>
  </si>
  <si>
    <t>004-872</t>
  </si>
  <si>
    <t>Product 4873</t>
  </si>
  <si>
    <t>004-873</t>
  </si>
  <si>
    <t>Product 4874</t>
  </si>
  <si>
    <t>004-874</t>
  </si>
  <si>
    <t>Product 4875</t>
  </si>
  <si>
    <t>004-875</t>
  </si>
  <si>
    <t>Product 4876</t>
  </si>
  <si>
    <t>004-876</t>
  </si>
  <si>
    <t>Product 4877</t>
  </si>
  <si>
    <t>004-877</t>
  </si>
  <si>
    <t>Product 4878</t>
  </si>
  <si>
    <t>004-878</t>
  </si>
  <si>
    <t>Product 4879</t>
  </si>
  <si>
    <t>004-879</t>
  </si>
  <si>
    <t>Product 4880</t>
  </si>
  <si>
    <t>004-880</t>
  </si>
  <si>
    <t>Product 4881</t>
  </si>
  <si>
    <t>004-881</t>
  </si>
  <si>
    <t>Product 4882</t>
  </si>
  <si>
    <t>004-882</t>
  </si>
  <si>
    <t>Product 4883</t>
  </si>
  <si>
    <t>004-883</t>
  </si>
  <si>
    <t>Product 4884</t>
  </si>
  <si>
    <t>004-884</t>
  </si>
  <si>
    <t>Product 4885</t>
  </si>
  <si>
    <t>004-885</t>
  </si>
  <si>
    <t>Product 4886</t>
  </si>
  <si>
    <t>004-886</t>
  </si>
  <si>
    <t>Product 4887</t>
  </si>
  <si>
    <t>004-887</t>
  </si>
  <si>
    <t>Product 4888</t>
  </si>
  <si>
    <t>004-888</t>
  </si>
  <si>
    <t>Product 4889</t>
  </si>
  <si>
    <t>004-889</t>
  </si>
  <si>
    <t>Product 4890</t>
  </si>
  <si>
    <t>004-890</t>
  </si>
  <si>
    <t>Product 4891</t>
  </si>
  <si>
    <t>004-891</t>
  </si>
  <si>
    <t>Product 4892</t>
  </si>
  <si>
    <t>004-892</t>
  </si>
  <si>
    <t>Product 4893</t>
  </si>
  <si>
    <t>004-893</t>
  </si>
  <si>
    <t>Product 4894</t>
  </si>
  <si>
    <t>004-894</t>
  </si>
  <si>
    <t>Product 4895</t>
  </si>
  <si>
    <t>004-895</t>
  </si>
  <si>
    <t>Product 4896</t>
  </si>
  <si>
    <t>004-896</t>
  </si>
  <si>
    <t>Product 4897</t>
  </si>
  <si>
    <t>004-897</t>
  </si>
  <si>
    <t>Product 4898</t>
  </si>
  <si>
    <t>004-898</t>
  </si>
  <si>
    <t>Product 4899</t>
  </si>
  <si>
    <t>004-899</t>
  </si>
  <si>
    <t>Product 4900</t>
  </si>
  <si>
    <t>004-900</t>
  </si>
  <si>
    <t>Product 4901</t>
  </si>
  <si>
    <t>004-901</t>
  </si>
  <si>
    <t>Product 4902</t>
  </si>
  <si>
    <t>004-902</t>
  </si>
  <si>
    <t>Product 4903</t>
  </si>
  <si>
    <t>004-903</t>
  </si>
  <si>
    <t>Product 4904</t>
  </si>
  <si>
    <t>004-904</t>
  </si>
  <si>
    <t>Product 4905</t>
  </si>
  <si>
    <t>004-905</t>
  </si>
  <si>
    <t>Product 4906</t>
  </si>
  <si>
    <t>004-906</t>
  </si>
  <si>
    <t>Product 4907</t>
  </si>
  <si>
    <t>004-907</t>
  </si>
  <si>
    <t>Product 4908</t>
  </si>
  <si>
    <t>004-908</t>
  </si>
  <si>
    <t>Product 4909</t>
  </si>
  <si>
    <t>004-909</t>
  </si>
  <si>
    <t>Product 4910</t>
  </si>
  <si>
    <t>004-910</t>
  </si>
  <si>
    <t>Product 4911</t>
  </si>
  <si>
    <t>004-911</t>
  </si>
  <si>
    <t>Product 4912</t>
  </si>
  <si>
    <t>004-912</t>
  </si>
  <si>
    <t>Product 4913</t>
  </si>
  <si>
    <t>004-913</t>
  </si>
  <si>
    <t>Product 4914</t>
  </si>
  <si>
    <t>004-914</t>
  </si>
  <si>
    <t>Product 4915</t>
  </si>
  <si>
    <t>004-915</t>
  </si>
  <si>
    <t>Product 4916</t>
  </si>
  <si>
    <t>004-916</t>
  </si>
  <si>
    <t>Product 4917</t>
  </si>
  <si>
    <t>004-917</t>
  </si>
  <si>
    <t>Product 4918</t>
  </si>
  <si>
    <t>004-918</t>
  </si>
  <si>
    <t>Product 4919</t>
  </si>
  <si>
    <t>004-919</t>
  </si>
  <si>
    <t>Product 4920</t>
  </si>
  <si>
    <t>004-920</t>
  </si>
  <si>
    <t>Product 4921</t>
  </si>
  <si>
    <t>004-921</t>
  </si>
  <si>
    <t>Product 4922</t>
  </si>
  <si>
    <t>004-922</t>
  </si>
  <si>
    <t>Product 4923</t>
  </si>
  <si>
    <t>004-923</t>
  </si>
  <si>
    <t>Product 4924</t>
  </si>
  <si>
    <t>004-924</t>
  </si>
  <si>
    <t>Product 4925</t>
  </si>
  <si>
    <t>004-925</t>
  </si>
  <si>
    <t>Product 4926</t>
  </si>
  <si>
    <t>004-926</t>
  </si>
  <si>
    <t>Product 4927</t>
  </si>
  <si>
    <t>004-927</t>
  </si>
  <si>
    <t>Product 4928</t>
  </si>
  <si>
    <t>004-928</t>
  </si>
  <si>
    <t>Product 4929</t>
  </si>
  <si>
    <t>004-929</t>
  </si>
  <si>
    <t>Product 4930</t>
  </si>
  <si>
    <t>004-930</t>
  </si>
  <si>
    <t>Product 4931</t>
  </si>
  <si>
    <t>004-931</t>
  </si>
  <si>
    <t>Product 4932</t>
  </si>
  <si>
    <t>004-932</t>
  </si>
  <si>
    <t>Product 4933</t>
  </si>
  <si>
    <t>004-933</t>
  </si>
  <si>
    <t>Product 4934</t>
  </si>
  <si>
    <t>004-934</t>
  </si>
  <si>
    <t>Product 4935</t>
  </si>
  <si>
    <t>004-935</t>
  </si>
  <si>
    <t>Product 4936</t>
  </si>
  <si>
    <t>004-936</t>
  </si>
  <si>
    <t>Product 4937</t>
  </si>
  <si>
    <t>004-937</t>
  </si>
  <si>
    <t>Product 4938</t>
  </si>
  <si>
    <t>004-938</t>
  </si>
  <si>
    <t>Product 4939</t>
  </si>
  <si>
    <t>004-939</t>
  </si>
  <si>
    <t>Product 4940</t>
  </si>
  <si>
    <t>004-940</t>
  </si>
  <si>
    <t>Product 4941</t>
  </si>
  <si>
    <t>004-941</t>
  </si>
  <si>
    <t>Product 4942</t>
  </si>
  <si>
    <t>004-942</t>
  </si>
  <si>
    <t>Product 4943</t>
  </si>
  <si>
    <t>004-943</t>
  </si>
  <si>
    <t>Product 4944</t>
  </si>
  <si>
    <t>004-944</t>
  </si>
  <si>
    <t>Product 4945</t>
  </si>
  <si>
    <t>004-945</t>
  </si>
  <si>
    <t>Product 4946</t>
  </si>
  <si>
    <t>004-946</t>
  </si>
  <si>
    <t>Product 4947</t>
  </si>
  <si>
    <t>004-947</t>
  </si>
  <si>
    <t>Product 4948</t>
  </si>
  <si>
    <t>004-948</t>
  </si>
  <si>
    <t>Product 4949</t>
  </si>
  <si>
    <t>004-949</t>
  </si>
  <si>
    <t>Product 4950</t>
  </si>
  <si>
    <t>004-950</t>
  </si>
  <si>
    <t>Product 4951</t>
  </si>
  <si>
    <t>004-951</t>
  </si>
  <si>
    <t>Product 4952</t>
  </si>
  <si>
    <t>004-952</t>
  </si>
  <si>
    <t>Product 4953</t>
  </si>
  <si>
    <t>004-953</t>
  </si>
  <si>
    <t>Product 4954</t>
  </si>
  <si>
    <t>004-954</t>
  </si>
  <si>
    <t>Product 4955</t>
  </si>
  <si>
    <t>004-955</t>
  </si>
  <si>
    <t>Product 4956</t>
  </si>
  <si>
    <t>004-956</t>
  </si>
  <si>
    <t>Product 4957</t>
  </si>
  <si>
    <t>004-957</t>
  </si>
  <si>
    <t>Product 4958</t>
  </si>
  <si>
    <t>004-958</t>
  </si>
  <si>
    <t>Product 4959</t>
  </si>
  <si>
    <t>004-959</t>
  </si>
  <si>
    <t>Product 4960</t>
  </si>
  <si>
    <t>004-960</t>
  </si>
  <si>
    <t>Product 4961</t>
  </si>
  <si>
    <t>004-961</t>
  </si>
  <si>
    <t>Product 4962</t>
  </si>
  <si>
    <t>004-962</t>
  </si>
  <si>
    <t>Product 4963</t>
  </si>
  <si>
    <t>004-963</t>
  </si>
  <si>
    <t>Product 4964</t>
  </si>
  <si>
    <t>004-964</t>
  </si>
  <si>
    <t>Product 4965</t>
  </si>
  <si>
    <t>004-965</t>
  </si>
  <si>
    <t>Product 4966</t>
  </si>
  <si>
    <t>004-966</t>
  </si>
  <si>
    <t>Product 4967</t>
  </si>
  <si>
    <t>004-967</t>
  </si>
  <si>
    <t>Product 4968</t>
  </si>
  <si>
    <t>004-968</t>
  </si>
  <si>
    <t>Product 4969</t>
  </si>
  <si>
    <t>004-969</t>
  </si>
  <si>
    <t>Product 4970</t>
  </si>
  <si>
    <t>004-970</t>
  </si>
  <si>
    <t>Product 4971</t>
  </si>
  <si>
    <t>004-971</t>
  </si>
  <si>
    <t>Product 4972</t>
  </si>
  <si>
    <t>004-972</t>
  </si>
  <si>
    <t>Product 4973</t>
  </si>
  <si>
    <t>004-973</t>
  </si>
  <si>
    <t>Product 4974</t>
  </si>
  <si>
    <t>004-974</t>
  </si>
  <si>
    <t>Product 4975</t>
  </si>
  <si>
    <t>004-975</t>
  </si>
  <si>
    <t>Product 4976</t>
  </si>
  <si>
    <t>004-976</t>
  </si>
  <si>
    <t>Product 4977</t>
  </si>
  <si>
    <t>004-977</t>
  </si>
  <si>
    <t>Product 4978</t>
  </si>
  <si>
    <t>004-978</t>
  </si>
  <si>
    <t>Product 4979</t>
  </si>
  <si>
    <t>004-979</t>
  </si>
  <si>
    <t>Product 4980</t>
  </si>
  <si>
    <t>004-980</t>
  </si>
  <si>
    <t>Product 4981</t>
  </si>
  <si>
    <t>004-981</t>
  </si>
  <si>
    <t>Product 4982</t>
  </si>
  <si>
    <t>004-982</t>
  </si>
  <si>
    <t>Product 4983</t>
  </si>
  <si>
    <t>004-983</t>
  </si>
  <si>
    <t>Product 4984</t>
  </si>
  <si>
    <t>004-984</t>
  </si>
  <si>
    <t>Product 4985</t>
  </si>
  <si>
    <t>004-985</t>
  </si>
  <si>
    <t>Product 4986</t>
  </si>
  <si>
    <t>004-986</t>
  </si>
  <si>
    <t>Product 4987</t>
  </si>
  <si>
    <t>004-987</t>
  </si>
  <si>
    <t>Product 4988</t>
  </si>
  <si>
    <t>004-988</t>
  </si>
  <si>
    <t>Product 4989</t>
  </si>
  <si>
    <t>004-989</t>
  </si>
  <si>
    <t>Product 4990</t>
  </si>
  <si>
    <t>004-990</t>
  </si>
  <si>
    <t>Product 4991</t>
  </si>
  <si>
    <t>004-991</t>
  </si>
  <si>
    <t>Product 4992</t>
  </si>
  <si>
    <t>004-992</t>
  </si>
  <si>
    <t>Product 4993</t>
  </si>
  <si>
    <t>004-993</t>
  </si>
  <si>
    <t>Product 4994</t>
  </si>
  <si>
    <t>004-994</t>
  </si>
  <si>
    <t>Product 4995</t>
  </si>
  <si>
    <t>004-995</t>
  </si>
  <si>
    <t>Product 4996</t>
  </si>
  <si>
    <t>004-996</t>
  </si>
  <si>
    <t>Product 4997</t>
  </si>
  <si>
    <t>004-997</t>
  </si>
  <si>
    <t>Product 4998</t>
  </si>
  <si>
    <t>004-998</t>
  </si>
  <si>
    <t>Product 4999</t>
  </si>
  <si>
    <t>004-999</t>
  </si>
  <si>
    <t>Product 5000</t>
  </si>
  <si>
    <t>005-000</t>
  </si>
  <si>
    <t>Product 5001</t>
  </si>
  <si>
    <t>005-001</t>
  </si>
  <si>
    <t>Product 5002</t>
  </si>
  <si>
    <t>005-002</t>
  </si>
  <si>
    <t>Product 5003</t>
  </si>
  <si>
    <t>005-003</t>
  </si>
  <si>
    <t>Product 5004</t>
  </si>
  <si>
    <t>005-004</t>
  </si>
  <si>
    <t>Product 5005</t>
  </si>
  <si>
    <t>005-005</t>
  </si>
  <si>
    <t>Product 5006</t>
  </si>
  <si>
    <t>005-006</t>
  </si>
  <si>
    <t>Product 5007</t>
  </si>
  <si>
    <t>005-007</t>
  </si>
  <si>
    <t>Product 5008</t>
  </si>
  <si>
    <t>005-008</t>
  </si>
  <si>
    <t>Product 5009</t>
  </si>
  <si>
    <t>005-009</t>
  </si>
  <si>
    <t>Product 5010</t>
  </si>
  <si>
    <t>005-010</t>
  </si>
  <si>
    <t>Product 5011</t>
  </si>
  <si>
    <t>005-011</t>
  </si>
  <si>
    <t>Product 5012</t>
  </si>
  <si>
    <t>005-012</t>
  </si>
  <si>
    <t>Product 5013</t>
  </si>
  <si>
    <t>005-013</t>
  </si>
  <si>
    <t>Product 5014</t>
  </si>
  <si>
    <t>005-014</t>
  </si>
  <si>
    <t>Product 5015</t>
  </si>
  <si>
    <t>005-015</t>
  </si>
  <si>
    <t>Product 5016</t>
  </si>
  <si>
    <t>005-016</t>
  </si>
  <si>
    <t>Product 5017</t>
  </si>
  <si>
    <t>005-017</t>
  </si>
  <si>
    <t>Product 5018</t>
  </si>
  <si>
    <t>005-018</t>
  </si>
  <si>
    <t>Product 5019</t>
  </si>
  <si>
    <t>005-019</t>
  </si>
  <si>
    <t>Product 5020</t>
  </si>
  <si>
    <t>005-020</t>
  </si>
  <si>
    <t>Product 5021</t>
  </si>
  <si>
    <t>005-021</t>
  </si>
  <si>
    <t>Product 5022</t>
  </si>
  <si>
    <t>005-022</t>
  </si>
  <si>
    <t>Product 5023</t>
  </si>
  <si>
    <t>005-023</t>
  </si>
  <si>
    <t>Product 5024</t>
  </si>
  <si>
    <t>005-024</t>
  </si>
  <si>
    <t>Product 5025</t>
  </si>
  <si>
    <t>005-025</t>
  </si>
  <si>
    <t>Product 5026</t>
  </si>
  <si>
    <t>005-026</t>
  </si>
  <si>
    <t>Product 5027</t>
  </si>
  <si>
    <t>005-027</t>
  </si>
  <si>
    <t>Product 5028</t>
  </si>
  <si>
    <t>005-028</t>
  </si>
  <si>
    <t>Product 5029</t>
  </si>
  <si>
    <t>005-029</t>
  </si>
  <si>
    <t>Product 5030</t>
  </si>
  <si>
    <t>005-030</t>
  </si>
  <si>
    <t>Product 5031</t>
  </si>
  <si>
    <t>005-031</t>
  </si>
  <si>
    <t>Product 5032</t>
  </si>
  <si>
    <t>005-032</t>
  </si>
  <si>
    <t>Product 5033</t>
  </si>
  <si>
    <t>005-033</t>
  </si>
  <si>
    <t>Product 5034</t>
  </si>
  <si>
    <t>005-034</t>
  </si>
  <si>
    <t>Product 5035</t>
  </si>
  <si>
    <t>005-035</t>
  </si>
  <si>
    <t>Product 5036</t>
  </si>
  <si>
    <t>005-036</t>
  </si>
  <si>
    <t>Product 5037</t>
  </si>
  <si>
    <t>005-037</t>
  </si>
  <si>
    <t>Product 5038</t>
  </si>
  <si>
    <t>005-038</t>
  </si>
  <si>
    <t>Product 5039</t>
  </si>
  <si>
    <t>005-039</t>
  </si>
  <si>
    <t>Product 5040</t>
  </si>
  <si>
    <t>005-040</t>
  </si>
  <si>
    <t>Product 5041</t>
  </si>
  <si>
    <t>005-041</t>
  </si>
  <si>
    <t>Product 5042</t>
  </si>
  <si>
    <t>005-042</t>
  </si>
  <si>
    <t>Product 5043</t>
  </si>
  <si>
    <t>005-043</t>
  </si>
  <si>
    <t>Product 5044</t>
  </si>
  <si>
    <t>005-044</t>
  </si>
  <si>
    <t>Product 5045</t>
  </si>
  <si>
    <t>005-045</t>
  </si>
  <si>
    <t>Product 5046</t>
  </si>
  <si>
    <t>005-046</t>
  </si>
  <si>
    <t>Product 5047</t>
  </si>
  <si>
    <t>005-047</t>
  </si>
  <si>
    <t>Product 5048</t>
  </si>
  <si>
    <t>005-048</t>
  </si>
  <si>
    <t>Product 5049</t>
  </si>
  <si>
    <t>005-049</t>
  </si>
  <si>
    <t>Product 5050</t>
  </si>
  <si>
    <t>005-050</t>
  </si>
  <si>
    <t>Product 5051</t>
  </si>
  <si>
    <t>005-051</t>
  </si>
  <si>
    <t>Product 5052</t>
  </si>
  <si>
    <t>005-052</t>
  </si>
  <si>
    <t>Product 5053</t>
  </si>
  <si>
    <t>005-053</t>
  </si>
  <si>
    <t>Product 5054</t>
  </si>
  <si>
    <t>005-054</t>
  </si>
  <si>
    <t>Product 5055</t>
  </si>
  <si>
    <t>005-055</t>
  </si>
  <si>
    <t>Product 5056</t>
  </si>
  <si>
    <t>005-056</t>
  </si>
  <si>
    <t>Product 5057</t>
  </si>
  <si>
    <t>005-057</t>
  </si>
  <si>
    <t>Product 5058</t>
  </si>
  <si>
    <t>005-058</t>
  </si>
  <si>
    <t>Product 5059</t>
  </si>
  <si>
    <t>005-059</t>
  </si>
  <si>
    <t>Product 5060</t>
  </si>
  <si>
    <t>005-060</t>
  </si>
  <si>
    <t>Product 5061</t>
  </si>
  <si>
    <t>005-061</t>
  </si>
  <si>
    <t>Product 5062</t>
  </si>
  <si>
    <t>005-062</t>
  </si>
  <si>
    <t>Product 5063</t>
  </si>
  <si>
    <t>005-063</t>
  </si>
  <si>
    <t>Product 5064</t>
  </si>
  <si>
    <t>005-064</t>
  </si>
  <si>
    <t>Product 5065</t>
  </si>
  <si>
    <t>005-065</t>
  </si>
  <si>
    <t>Product 5066</t>
  </si>
  <si>
    <t>005-066</t>
  </si>
  <si>
    <t>Product 5067</t>
  </si>
  <si>
    <t>005-067</t>
  </si>
  <si>
    <t>Product 5068</t>
  </si>
  <si>
    <t>005-068</t>
  </si>
  <si>
    <t>Product 5069</t>
  </si>
  <si>
    <t>005-069</t>
  </si>
  <si>
    <t>Product 5070</t>
  </si>
  <si>
    <t>005-070</t>
  </si>
  <si>
    <t>Product 5071</t>
  </si>
  <si>
    <t>005-071</t>
  </si>
  <si>
    <t>Product 5072</t>
  </si>
  <si>
    <t>005-072</t>
  </si>
  <si>
    <t>Product 5073</t>
  </si>
  <si>
    <t>005-073</t>
  </si>
  <si>
    <t>Product 5074</t>
  </si>
  <si>
    <t>005-074</t>
  </si>
  <si>
    <t>Product 5075</t>
  </si>
  <si>
    <t>005-075</t>
  </si>
  <si>
    <t>Product 5076</t>
  </si>
  <si>
    <t>005-076</t>
  </si>
  <si>
    <t>Product 5077</t>
  </si>
  <si>
    <t>005-077</t>
  </si>
  <si>
    <t>Product 5078</t>
  </si>
  <si>
    <t>005-078</t>
  </si>
  <si>
    <t>Product 5079</t>
  </si>
  <si>
    <t>005-079</t>
  </si>
  <si>
    <t>Product 5080</t>
  </si>
  <si>
    <t>005-080</t>
  </si>
  <si>
    <t>Product 5081</t>
  </si>
  <si>
    <t>005-081</t>
  </si>
  <si>
    <t>Product 5082</t>
  </si>
  <si>
    <t>005-082</t>
  </si>
  <si>
    <t>Product 5083</t>
  </si>
  <si>
    <t>005-083</t>
  </si>
  <si>
    <t>Product 5084</t>
  </si>
  <si>
    <t>005-084</t>
  </si>
  <si>
    <t>Product 5085</t>
  </si>
  <si>
    <t>005-085</t>
  </si>
  <si>
    <t>Product 5086</t>
  </si>
  <si>
    <t>005-086</t>
  </si>
  <si>
    <t>Product 5087</t>
  </si>
  <si>
    <t>005-087</t>
  </si>
  <si>
    <t>Product 5088</t>
  </si>
  <si>
    <t>005-088</t>
  </si>
  <si>
    <t>Product 5089</t>
  </si>
  <si>
    <t>005-089</t>
  </si>
  <si>
    <t>Product 5090</t>
  </si>
  <si>
    <t>005-090</t>
  </si>
  <si>
    <t>Product 5091</t>
  </si>
  <si>
    <t>005-091</t>
  </si>
  <si>
    <t>Product 5092</t>
  </si>
  <si>
    <t>005-092</t>
  </si>
  <si>
    <t>Product 5093</t>
  </si>
  <si>
    <t>005-093</t>
  </si>
  <si>
    <t>Product 5094</t>
  </si>
  <si>
    <t>005-094</t>
  </si>
  <si>
    <t>Product 5095</t>
  </si>
  <si>
    <t>005-095</t>
  </si>
  <si>
    <t>Product 5096</t>
  </si>
  <si>
    <t>005-096</t>
  </si>
  <si>
    <t>Product 5097</t>
  </si>
  <si>
    <t>005-097</t>
  </si>
  <si>
    <t>Product 5098</t>
  </si>
  <si>
    <t>005-098</t>
  </si>
  <si>
    <t>Product 5099</t>
  </si>
  <si>
    <t>005-099</t>
  </si>
  <si>
    <t>Product 5100</t>
  </si>
  <si>
    <t>005-100</t>
  </si>
  <si>
    <t>Product 5101</t>
  </si>
  <si>
    <t>005-101</t>
  </si>
  <si>
    <t>Product 5102</t>
  </si>
  <si>
    <t>005-102</t>
  </si>
  <si>
    <t>Product 5103</t>
  </si>
  <si>
    <t>005-103</t>
  </si>
  <si>
    <t>Product 5104</t>
  </si>
  <si>
    <t>005-104</t>
  </si>
  <si>
    <t>Product 5105</t>
  </si>
  <si>
    <t>005-105</t>
  </si>
  <si>
    <t>Product 5106</t>
  </si>
  <si>
    <t>005-106</t>
  </si>
  <si>
    <t>Product 5107</t>
  </si>
  <si>
    <t>005-107</t>
  </si>
  <si>
    <t>Product 5108</t>
  </si>
  <si>
    <t>005-108</t>
  </si>
  <si>
    <t>Product 5109</t>
  </si>
  <si>
    <t>005-109</t>
  </si>
  <si>
    <t>Product 5110</t>
  </si>
  <si>
    <t>005-110</t>
  </si>
  <si>
    <t>Product 5111</t>
  </si>
  <si>
    <t>005-111</t>
  </si>
  <si>
    <t>Product 5112</t>
  </si>
  <si>
    <t>005-112</t>
  </si>
  <si>
    <t>Product 5113</t>
  </si>
  <si>
    <t>005-113</t>
  </si>
  <si>
    <t>Product 5114</t>
  </si>
  <si>
    <t>005-114</t>
  </si>
  <si>
    <t>Product 5115</t>
  </si>
  <si>
    <t>005-115</t>
  </si>
  <si>
    <t>Product 5116</t>
  </si>
  <si>
    <t>005-116</t>
  </si>
  <si>
    <t>Product 5117</t>
  </si>
  <si>
    <t>005-117</t>
  </si>
  <si>
    <t>Product 5118</t>
  </si>
  <si>
    <t>005-118</t>
  </si>
  <si>
    <t>Product 5119</t>
  </si>
  <si>
    <t>005-119</t>
  </si>
  <si>
    <t>Product 5120</t>
  </si>
  <si>
    <t>005-120</t>
  </si>
  <si>
    <t>Product 5121</t>
  </si>
  <si>
    <t>005-121</t>
  </si>
  <si>
    <t>Product 5122</t>
  </si>
  <si>
    <t>005-122</t>
  </si>
  <si>
    <t>Product 5123</t>
  </si>
  <si>
    <t>005-123</t>
  </si>
  <si>
    <t>Product 5124</t>
  </si>
  <si>
    <t>005-124</t>
  </si>
  <si>
    <t>Product 5125</t>
  </si>
  <si>
    <t>005-125</t>
  </si>
  <si>
    <t>Product 5126</t>
  </si>
  <si>
    <t>005-126</t>
  </si>
  <si>
    <t>Product 5127</t>
  </si>
  <si>
    <t>005-127</t>
  </si>
  <si>
    <t>Product 5128</t>
  </si>
  <si>
    <t>005-128</t>
  </si>
  <si>
    <t>Product 5129</t>
  </si>
  <si>
    <t>005-129</t>
  </si>
  <si>
    <t>Product 5130</t>
  </si>
  <si>
    <t>005-130</t>
  </si>
  <si>
    <t>Product 5131</t>
  </si>
  <si>
    <t>005-131</t>
  </si>
  <si>
    <t>Product 5132</t>
  </si>
  <si>
    <t>005-132</t>
  </si>
  <si>
    <t>Product 5133</t>
  </si>
  <si>
    <t>005-133</t>
  </si>
  <si>
    <t>Product 5134</t>
  </si>
  <si>
    <t>005-134</t>
  </si>
  <si>
    <t>Product 5135</t>
  </si>
  <si>
    <t>005-135</t>
  </si>
  <si>
    <t>Product 5136</t>
  </si>
  <si>
    <t>005-136</t>
  </si>
  <si>
    <t>Product 5137</t>
  </si>
  <si>
    <t>005-137</t>
  </si>
  <si>
    <t>Product 5138</t>
  </si>
  <si>
    <t>005-138</t>
  </si>
  <si>
    <t>Product 5139</t>
  </si>
  <si>
    <t>005-139</t>
  </si>
  <si>
    <t>Product 5140</t>
  </si>
  <si>
    <t>005-140</t>
  </si>
  <si>
    <t>Product 5141</t>
  </si>
  <si>
    <t>005-141</t>
  </si>
  <si>
    <t>Product 5142</t>
  </si>
  <si>
    <t>005-142</t>
  </si>
  <si>
    <t>Product 5143</t>
  </si>
  <si>
    <t>005-143</t>
  </si>
  <si>
    <t>Product 5144</t>
  </si>
  <si>
    <t>005-144</t>
  </si>
  <si>
    <t>Product 5145</t>
  </si>
  <si>
    <t>005-145</t>
  </si>
  <si>
    <t>Product 5146</t>
  </si>
  <si>
    <t>005-146</t>
  </si>
  <si>
    <t>Product 5147</t>
  </si>
  <si>
    <t>005-147</t>
  </si>
  <si>
    <t>Product 5148</t>
  </si>
  <si>
    <t>005-148</t>
  </si>
  <si>
    <t>Product 5149</t>
  </si>
  <si>
    <t>005-149</t>
  </si>
  <si>
    <t>Product 5150</t>
  </si>
  <si>
    <t>005-150</t>
  </si>
  <si>
    <t>Product 5151</t>
  </si>
  <si>
    <t>005-151</t>
  </si>
  <si>
    <t>Product 5152</t>
  </si>
  <si>
    <t>005-152</t>
  </si>
  <si>
    <t>Product 5153</t>
  </si>
  <si>
    <t>005-153</t>
  </si>
  <si>
    <t>Product 5154</t>
  </si>
  <si>
    <t>005-154</t>
  </si>
  <si>
    <t>Product 5155</t>
  </si>
  <si>
    <t>005-155</t>
  </si>
  <si>
    <t>Product 5156</t>
  </si>
  <si>
    <t>005-156</t>
  </si>
  <si>
    <t>Product 5157</t>
  </si>
  <si>
    <t>005-157</t>
  </si>
  <si>
    <t>Product 5158</t>
  </si>
  <si>
    <t>005-158</t>
  </si>
  <si>
    <t>Product 5159</t>
  </si>
  <si>
    <t>005-159</t>
  </si>
  <si>
    <t>Product 5160</t>
  </si>
  <si>
    <t>005-160</t>
  </si>
  <si>
    <t>Product 5161</t>
  </si>
  <si>
    <t>005-161</t>
  </si>
  <si>
    <t>Product 5162</t>
  </si>
  <si>
    <t>005-162</t>
  </si>
  <si>
    <t>Product 5163</t>
  </si>
  <si>
    <t>005-163</t>
  </si>
  <si>
    <t>Product 5164</t>
  </si>
  <si>
    <t>005-164</t>
  </si>
  <si>
    <t>Product 5165</t>
  </si>
  <si>
    <t>005-165</t>
  </si>
  <si>
    <t>Product 5166</t>
  </si>
  <si>
    <t>005-166</t>
  </si>
  <si>
    <t>Product 5167</t>
  </si>
  <si>
    <t>005-167</t>
  </si>
  <si>
    <t>Product 5168</t>
  </si>
  <si>
    <t>005-168</t>
  </si>
  <si>
    <t>Product 5169</t>
  </si>
  <si>
    <t>005-169</t>
  </si>
  <si>
    <t>Product 5170</t>
  </si>
  <si>
    <t>005-170</t>
  </si>
  <si>
    <t>Product 5171</t>
  </si>
  <si>
    <t>005-171</t>
  </si>
  <si>
    <t>Product 5172</t>
  </si>
  <si>
    <t>005-172</t>
  </si>
  <si>
    <t>Product 5173</t>
  </si>
  <si>
    <t>005-173</t>
  </si>
  <si>
    <t>Product 5174</t>
  </si>
  <si>
    <t>005-174</t>
  </si>
  <si>
    <t>Product 5175</t>
  </si>
  <si>
    <t>005-175</t>
  </si>
  <si>
    <t>Product 5176</t>
  </si>
  <si>
    <t>005-176</t>
  </si>
  <si>
    <t>Product 5177</t>
  </si>
  <si>
    <t>005-177</t>
  </si>
  <si>
    <t>Product 5178</t>
  </si>
  <si>
    <t>005-178</t>
  </si>
  <si>
    <t>Product 5179</t>
  </si>
  <si>
    <t>005-179</t>
  </si>
  <si>
    <t>Product 5180</t>
  </si>
  <si>
    <t>005-180</t>
  </si>
  <si>
    <t>Product 5181</t>
  </si>
  <si>
    <t>005-181</t>
  </si>
  <si>
    <t>Product 5182</t>
  </si>
  <si>
    <t>005-182</t>
  </si>
  <si>
    <t>Product 5183</t>
  </si>
  <si>
    <t>005-183</t>
  </si>
  <si>
    <t>Product 5184</t>
  </si>
  <si>
    <t>005-184</t>
  </si>
  <si>
    <t>Product 5185</t>
  </si>
  <si>
    <t>005-185</t>
  </si>
  <si>
    <t>Product 5186</t>
  </si>
  <si>
    <t>005-186</t>
  </si>
  <si>
    <t>Product 5187</t>
  </si>
  <si>
    <t>005-187</t>
  </si>
  <si>
    <t>Product 5188</t>
  </si>
  <si>
    <t>005-188</t>
  </si>
  <si>
    <t>Product 5189</t>
  </si>
  <si>
    <t>005-189</t>
  </si>
  <si>
    <t>Product 5190</t>
  </si>
  <si>
    <t>005-190</t>
  </si>
  <si>
    <t>Product 5191</t>
  </si>
  <si>
    <t>005-191</t>
  </si>
  <si>
    <t>Product 5192</t>
  </si>
  <si>
    <t>005-192</t>
  </si>
  <si>
    <t>Product 5193</t>
  </si>
  <si>
    <t>005-193</t>
  </si>
  <si>
    <t>Product 5194</t>
  </si>
  <si>
    <t>005-194</t>
  </si>
  <si>
    <t>Product 5195</t>
  </si>
  <si>
    <t>005-195</t>
  </si>
  <si>
    <t>Product 5196</t>
  </si>
  <si>
    <t>005-196</t>
  </si>
  <si>
    <t>Product 5197</t>
  </si>
  <si>
    <t>005-197</t>
  </si>
  <si>
    <t>Product 5198</t>
  </si>
  <si>
    <t>005-198</t>
  </si>
  <si>
    <t>Product 5199</t>
  </si>
  <si>
    <t>005-199</t>
  </si>
  <si>
    <t>Product 5200</t>
  </si>
  <si>
    <t>005-200</t>
  </si>
  <si>
    <t>Product 5201</t>
  </si>
  <si>
    <t>005-201</t>
  </si>
  <si>
    <t>Product 5202</t>
  </si>
  <si>
    <t>005-202</t>
  </si>
  <si>
    <t>Product 5203</t>
  </si>
  <si>
    <t>005-203</t>
  </si>
  <si>
    <t>Product 5204</t>
  </si>
  <si>
    <t>005-204</t>
  </si>
  <si>
    <t>Product 5205</t>
  </si>
  <si>
    <t>005-205</t>
  </si>
  <si>
    <t>Product 5206</t>
  </si>
  <si>
    <t>005-206</t>
  </si>
  <si>
    <t>Product 5207</t>
  </si>
  <si>
    <t>005-207</t>
  </si>
  <si>
    <t>Product 5208</t>
  </si>
  <si>
    <t>005-208</t>
  </si>
  <si>
    <t>Product 5209</t>
  </si>
  <si>
    <t>005-209</t>
  </si>
  <si>
    <t>Product 5210</t>
  </si>
  <si>
    <t>005-210</t>
  </si>
  <si>
    <t>Product 5211</t>
  </si>
  <si>
    <t>005-211</t>
  </si>
  <si>
    <t>Product 5212</t>
  </si>
  <si>
    <t>005-212</t>
  </si>
  <si>
    <t>Product 5213</t>
  </si>
  <si>
    <t>005-213</t>
  </si>
  <si>
    <t>Product 5214</t>
  </si>
  <si>
    <t>005-214</t>
  </si>
  <si>
    <t>Product 5215</t>
  </si>
  <si>
    <t>005-215</t>
  </si>
  <si>
    <t>Product 5216</t>
  </si>
  <si>
    <t>005-216</t>
  </si>
  <si>
    <t>Product 5217</t>
  </si>
  <si>
    <t>005-217</t>
  </si>
  <si>
    <t>Product 5218</t>
  </si>
  <si>
    <t>005-218</t>
  </si>
  <si>
    <t>Product 5219</t>
  </si>
  <si>
    <t>005-219</t>
  </si>
  <si>
    <t>Product 5220</t>
  </si>
  <si>
    <t>005-220</t>
  </si>
  <si>
    <t>Product 5221</t>
  </si>
  <si>
    <t>005-221</t>
  </si>
  <si>
    <t>Product 5222</t>
  </si>
  <si>
    <t>005-222</t>
  </si>
  <si>
    <t>Product 5223</t>
  </si>
  <si>
    <t>005-223</t>
  </si>
  <si>
    <t>Product 5224</t>
  </si>
  <si>
    <t>005-224</t>
  </si>
  <si>
    <t>Product 5225</t>
  </si>
  <si>
    <t>005-225</t>
  </si>
  <si>
    <t>Product 5226</t>
  </si>
  <si>
    <t>005-226</t>
  </si>
  <si>
    <t>Product 5227</t>
  </si>
  <si>
    <t>005-227</t>
  </si>
  <si>
    <t>Product 5228</t>
  </si>
  <si>
    <t>005-228</t>
  </si>
  <si>
    <t>Product 5229</t>
  </si>
  <si>
    <t>005-229</t>
  </si>
  <si>
    <t>Product 5230</t>
  </si>
  <si>
    <t>005-230</t>
  </si>
  <si>
    <t>Product 5231</t>
  </si>
  <si>
    <t>005-231</t>
  </si>
  <si>
    <t>Product 5232</t>
  </si>
  <si>
    <t>005-232</t>
  </si>
  <si>
    <t>Product 5233</t>
  </si>
  <si>
    <t>005-233</t>
  </si>
  <si>
    <t>Product 5234</t>
  </si>
  <si>
    <t>005-234</t>
  </si>
  <si>
    <t>Product 5235</t>
  </si>
  <si>
    <t>005-235</t>
  </si>
  <si>
    <t>Product 5236</t>
  </si>
  <si>
    <t>005-236</t>
  </si>
  <si>
    <t>Product 5237</t>
  </si>
  <si>
    <t>005-237</t>
  </si>
  <si>
    <t>Product 5238</t>
  </si>
  <si>
    <t>005-238</t>
  </si>
  <si>
    <t>Product 5239</t>
  </si>
  <si>
    <t>005-239</t>
  </si>
  <si>
    <t>Product 5240</t>
  </si>
  <si>
    <t>005-240</t>
  </si>
  <si>
    <t>Product 5241</t>
  </si>
  <si>
    <t>005-241</t>
  </si>
  <si>
    <t>Product 5242</t>
  </si>
  <si>
    <t>005-242</t>
  </si>
  <si>
    <t>Product 5243</t>
  </si>
  <si>
    <t>005-243</t>
  </si>
  <si>
    <t>Product 5244</t>
  </si>
  <si>
    <t>005-244</t>
  </si>
  <si>
    <t>Product 5245</t>
  </si>
  <si>
    <t>005-245</t>
  </si>
  <si>
    <t>Product 5246</t>
  </si>
  <si>
    <t>005-246</t>
  </si>
  <si>
    <t>Product 5247</t>
  </si>
  <si>
    <t>005-247</t>
  </si>
  <si>
    <t>Product 5248</t>
  </si>
  <si>
    <t>005-248</t>
  </si>
  <si>
    <t>Product 5249</t>
  </si>
  <si>
    <t>005-249</t>
  </si>
  <si>
    <t>Product 5250</t>
  </si>
  <si>
    <t>005-250</t>
  </si>
  <si>
    <t>Product 5251</t>
  </si>
  <si>
    <t>005-251</t>
  </si>
  <si>
    <t>Product 5252</t>
  </si>
  <si>
    <t>005-252</t>
  </si>
  <si>
    <t>Product 5253</t>
  </si>
  <si>
    <t>005-253</t>
  </si>
  <si>
    <t>Product 5254</t>
  </si>
  <si>
    <t>005-254</t>
  </si>
  <si>
    <t>Product 5255</t>
  </si>
  <si>
    <t>005-255</t>
  </si>
  <si>
    <t>Product 5256</t>
  </si>
  <si>
    <t>005-256</t>
  </si>
  <si>
    <t>Product 5257</t>
  </si>
  <si>
    <t>005-257</t>
  </si>
  <si>
    <t>Product 5258</t>
  </si>
  <si>
    <t>005-258</t>
  </si>
  <si>
    <t>Product 5259</t>
  </si>
  <si>
    <t>005-259</t>
  </si>
  <si>
    <t>Product 5260</t>
  </si>
  <si>
    <t>005-260</t>
  </si>
  <si>
    <t>Product 5261</t>
  </si>
  <si>
    <t>005-261</t>
  </si>
  <si>
    <t>Product 5262</t>
  </si>
  <si>
    <t>005-262</t>
  </si>
  <si>
    <t>Product 5263</t>
  </si>
  <si>
    <t>005-263</t>
  </si>
  <si>
    <t>Product 5264</t>
  </si>
  <si>
    <t>005-264</t>
  </si>
  <si>
    <t>Product 5265</t>
  </si>
  <si>
    <t>005-265</t>
  </si>
  <si>
    <t>Product 5266</t>
  </si>
  <si>
    <t>005-266</t>
  </si>
  <si>
    <t>Product 5267</t>
  </si>
  <si>
    <t>005-267</t>
  </si>
  <si>
    <t>Product 5268</t>
  </si>
  <si>
    <t>005-268</t>
  </si>
  <si>
    <t>Product 5269</t>
  </si>
  <si>
    <t>005-269</t>
  </si>
  <si>
    <t>Product 5270</t>
  </si>
  <si>
    <t>005-270</t>
  </si>
  <si>
    <t>Product 5271</t>
  </si>
  <si>
    <t>005-271</t>
  </si>
  <si>
    <t>Product 5272</t>
  </si>
  <si>
    <t>005-272</t>
  </si>
  <si>
    <t>Product 5273</t>
  </si>
  <si>
    <t>005-273</t>
  </si>
  <si>
    <t>Product 5274</t>
  </si>
  <si>
    <t>005-274</t>
  </si>
  <si>
    <t>Product 5275</t>
  </si>
  <si>
    <t>005-275</t>
  </si>
  <si>
    <t>Product 5276</t>
  </si>
  <si>
    <t>005-276</t>
  </si>
  <si>
    <t>Product 5277</t>
  </si>
  <si>
    <t>005-277</t>
  </si>
  <si>
    <t>Product 5278</t>
  </si>
  <si>
    <t>005-278</t>
  </si>
  <si>
    <t>Product 5279</t>
  </si>
  <si>
    <t>005-279</t>
  </si>
  <si>
    <t>Product 5280</t>
  </si>
  <si>
    <t>005-280</t>
  </si>
  <si>
    <t>Product 5281</t>
  </si>
  <si>
    <t>005-281</t>
  </si>
  <si>
    <t>Product 5282</t>
  </si>
  <si>
    <t>005-282</t>
  </si>
  <si>
    <t>Product 5283</t>
  </si>
  <si>
    <t>005-283</t>
  </si>
  <si>
    <t>Product 5284</t>
  </si>
  <si>
    <t>005-284</t>
  </si>
  <si>
    <t>Product 5285</t>
  </si>
  <si>
    <t>005-285</t>
  </si>
  <si>
    <t>Product 5286</t>
  </si>
  <si>
    <t>005-286</t>
  </si>
  <si>
    <t>Product 5287</t>
  </si>
  <si>
    <t>005-287</t>
  </si>
  <si>
    <t>Product 5288</t>
  </si>
  <si>
    <t>005-288</t>
  </si>
  <si>
    <t>Product 5289</t>
  </si>
  <si>
    <t>005-289</t>
  </si>
  <si>
    <t>Product 5290</t>
  </si>
  <si>
    <t>005-290</t>
  </si>
  <si>
    <t>Product 5291</t>
  </si>
  <si>
    <t>005-291</t>
  </si>
  <si>
    <t>Product 5292</t>
  </si>
  <si>
    <t>005-292</t>
  </si>
  <si>
    <t>Product 5293</t>
  </si>
  <si>
    <t>005-293</t>
  </si>
  <si>
    <t>Product 5294</t>
  </si>
  <si>
    <t>005-294</t>
  </si>
  <si>
    <t>Product 5295</t>
  </si>
  <si>
    <t>005-295</t>
  </si>
  <si>
    <t>Product 5296</t>
  </si>
  <si>
    <t>005-296</t>
  </si>
  <si>
    <t>Product 5297</t>
  </si>
  <si>
    <t>005-297</t>
  </si>
  <si>
    <t>Product 5298</t>
  </si>
  <si>
    <t>005-298</t>
  </si>
  <si>
    <t>Product 5299</t>
  </si>
  <si>
    <t>005-299</t>
  </si>
  <si>
    <t>Product 5300</t>
  </si>
  <si>
    <t>005-300</t>
  </si>
  <si>
    <t>Product 5301</t>
  </si>
  <si>
    <t>005-301</t>
  </si>
  <si>
    <t>Product 5302</t>
  </si>
  <si>
    <t>005-302</t>
  </si>
  <si>
    <t>Product 5303</t>
  </si>
  <si>
    <t>005-303</t>
  </si>
  <si>
    <t>Product 5304</t>
  </si>
  <si>
    <t>005-304</t>
  </si>
  <si>
    <t>Product 5305</t>
  </si>
  <si>
    <t>005-305</t>
  </si>
  <si>
    <t>Product 5306</t>
  </si>
  <si>
    <t>005-306</t>
  </si>
  <si>
    <t>Product 5307</t>
  </si>
  <si>
    <t>005-307</t>
  </si>
  <si>
    <t>Product 5308</t>
  </si>
  <si>
    <t>005-308</t>
  </si>
  <si>
    <t>Product 5309</t>
  </si>
  <si>
    <t>005-309</t>
  </si>
  <si>
    <t>Product 5310</t>
  </si>
  <si>
    <t>005-310</t>
  </si>
  <si>
    <t>Product 5311</t>
  </si>
  <si>
    <t>005-311</t>
  </si>
  <si>
    <t>Product 5312</t>
  </si>
  <si>
    <t>005-312</t>
  </si>
  <si>
    <t>Product 5313</t>
  </si>
  <si>
    <t>005-313</t>
  </si>
  <si>
    <t>Product 5314</t>
  </si>
  <si>
    <t>005-314</t>
  </si>
  <si>
    <t>Product 5315</t>
  </si>
  <si>
    <t>005-315</t>
  </si>
  <si>
    <t>Product 5316</t>
  </si>
  <si>
    <t>005-316</t>
  </si>
  <si>
    <t>Product 5317</t>
  </si>
  <si>
    <t>005-317</t>
  </si>
  <si>
    <t>Product 5318</t>
  </si>
  <si>
    <t>005-318</t>
  </si>
  <si>
    <t>Product 5319</t>
  </si>
  <si>
    <t>005-319</t>
  </si>
  <si>
    <t>Product 5320</t>
  </si>
  <si>
    <t>005-320</t>
  </si>
  <si>
    <t>Product 5321</t>
  </si>
  <si>
    <t>005-321</t>
  </si>
  <si>
    <t>Product 5322</t>
  </si>
  <si>
    <t>005-322</t>
  </si>
  <si>
    <t>Product 5323</t>
  </si>
  <si>
    <t>005-323</t>
  </si>
  <si>
    <t>Product 5324</t>
  </si>
  <si>
    <t>005-324</t>
  </si>
  <si>
    <t>Product 5325</t>
  </si>
  <si>
    <t>005-325</t>
  </si>
  <si>
    <t>Product 5326</t>
  </si>
  <si>
    <t>005-326</t>
  </si>
  <si>
    <t>Product 5327</t>
  </si>
  <si>
    <t>005-327</t>
  </si>
  <si>
    <t>Product 5328</t>
  </si>
  <si>
    <t>005-328</t>
  </si>
  <si>
    <t>Product 5329</t>
  </si>
  <si>
    <t>005-329</t>
  </si>
  <si>
    <t>Product 5330</t>
  </si>
  <si>
    <t>005-330</t>
  </si>
  <si>
    <t>Product 5331</t>
  </si>
  <si>
    <t>005-331</t>
  </si>
  <si>
    <t>Product 5332</t>
  </si>
  <si>
    <t>005-332</t>
  </si>
  <si>
    <t>Product 5333</t>
  </si>
  <si>
    <t>005-333</t>
  </si>
  <si>
    <t>Product 5334</t>
  </si>
  <si>
    <t>005-334</t>
  </si>
  <si>
    <t>Product 5335</t>
  </si>
  <si>
    <t>005-335</t>
  </si>
  <si>
    <t>Product 5336</t>
  </si>
  <si>
    <t>005-336</t>
  </si>
  <si>
    <t>Product 5337</t>
  </si>
  <si>
    <t>005-337</t>
  </si>
  <si>
    <t>Product 5338</t>
  </si>
  <si>
    <t>005-338</t>
  </si>
  <si>
    <t>Product 5339</t>
  </si>
  <si>
    <t>005-339</t>
  </si>
  <si>
    <t>Product 5340</t>
  </si>
  <si>
    <t>005-340</t>
  </si>
  <si>
    <t>Product 5341</t>
  </si>
  <si>
    <t>005-341</t>
  </si>
  <si>
    <t>Product 5342</t>
  </si>
  <si>
    <t>005-342</t>
  </si>
  <si>
    <t>Product 5343</t>
  </si>
  <si>
    <t>005-343</t>
  </si>
  <si>
    <t>Product 5344</t>
  </si>
  <si>
    <t>005-344</t>
  </si>
  <si>
    <t>Product 5345</t>
  </si>
  <si>
    <t>005-345</t>
  </si>
  <si>
    <t>Product 5346</t>
  </si>
  <si>
    <t>005-346</t>
  </si>
  <si>
    <t>Product 5347</t>
  </si>
  <si>
    <t>005-347</t>
  </si>
  <si>
    <t>Product 5348</t>
  </si>
  <si>
    <t>005-348</t>
  </si>
  <si>
    <t>Product 5349</t>
  </si>
  <si>
    <t>005-349</t>
  </si>
  <si>
    <t>Product 5350</t>
  </si>
  <si>
    <t>005-350</t>
  </si>
  <si>
    <t>Product 5351</t>
  </si>
  <si>
    <t>005-351</t>
  </si>
  <si>
    <t>Product 5352</t>
  </si>
  <si>
    <t>005-352</t>
  </si>
  <si>
    <t>Product 5353</t>
  </si>
  <si>
    <t>005-353</t>
  </si>
  <si>
    <t>Product 5354</t>
  </si>
  <si>
    <t>005-354</t>
  </si>
  <si>
    <t>Product 5355</t>
  </si>
  <si>
    <t>005-355</t>
  </si>
  <si>
    <t>Product 5356</t>
  </si>
  <si>
    <t>005-356</t>
  </si>
  <si>
    <t>Product 5357</t>
  </si>
  <si>
    <t>005-357</t>
  </si>
  <si>
    <t>Product 5358</t>
  </si>
  <si>
    <t>005-358</t>
  </si>
  <si>
    <t>Product 5359</t>
  </si>
  <si>
    <t>005-359</t>
  </si>
  <si>
    <t>Product 5360</t>
  </si>
  <si>
    <t>005-360</t>
  </si>
  <si>
    <t>Product 5361</t>
  </si>
  <si>
    <t>005-361</t>
  </si>
  <si>
    <t>Product 5362</t>
  </si>
  <si>
    <t>005-362</t>
  </si>
  <si>
    <t>Product 5363</t>
  </si>
  <si>
    <t>005-363</t>
  </si>
  <si>
    <t>Product 5364</t>
  </si>
  <si>
    <t>005-364</t>
  </si>
  <si>
    <t>Product 5365</t>
  </si>
  <si>
    <t>005-365</t>
  </si>
  <si>
    <t>Product 5366</t>
  </si>
  <si>
    <t>005-366</t>
  </si>
  <si>
    <t>Product 5367</t>
  </si>
  <si>
    <t>005-367</t>
  </si>
  <si>
    <t>Product 5368</t>
  </si>
  <si>
    <t>005-368</t>
  </si>
  <si>
    <t>Product 5369</t>
  </si>
  <si>
    <t>005-369</t>
  </si>
  <si>
    <t>Product 5370</t>
  </si>
  <si>
    <t>005-370</t>
  </si>
  <si>
    <t>Product 5371</t>
  </si>
  <si>
    <t>005-371</t>
  </si>
  <si>
    <t>Product 5372</t>
  </si>
  <si>
    <t>005-372</t>
  </si>
  <si>
    <t>Product 5373</t>
  </si>
  <si>
    <t>005-373</t>
  </si>
  <si>
    <t>Product 5374</t>
  </si>
  <si>
    <t>005-374</t>
  </si>
  <si>
    <t>Product 5375</t>
  </si>
  <si>
    <t>005-375</t>
  </si>
  <si>
    <t>Product 5376</t>
  </si>
  <si>
    <t>005-376</t>
  </si>
  <si>
    <t>Product 5377</t>
  </si>
  <si>
    <t>005-377</t>
  </si>
  <si>
    <t>Product 5378</t>
  </si>
  <si>
    <t>005-378</t>
  </si>
  <si>
    <t>Product 5379</t>
  </si>
  <si>
    <t>005-379</t>
  </si>
  <si>
    <t>Product 5380</t>
  </si>
  <si>
    <t>005-380</t>
  </si>
  <si>
    <t>Product 5381</t>
  </si>
  <si>
    <t>005-381</t>
  </si>
  <si>
    <t>Product 5382</t>
  </si>
  <si>
    <t>005-382</t>
  </si>
  <si>
    <t>Product 5383</t>
  </si>
  <si>
    <t>005-383</t>
  </si>
  <si>
    <t>Product 5384</t>
  </si>
  <si>
    <t>005-384</t>
  </si>
  <si>
    <t>Product 5385</t>
  </si>
  <si>
    <t>005-385</t>
  </si>
  <si>
    <t>Product 5386</t>
  </si>
  <si>
    <t>005-386</t>
  </si>
  <si>
    <t>Product 5387</t>
  </si>
  <si>
    <t>005-387</t>
  </si>
  <si>
    <t>Product 5388</t>
  </si>
  <si>
    <t>005-388</t>
  </si>
  <si>
    <t>Product 5389</t>
  </si>
  <si>
    <t>005-389</t>
  </si>
  <si>
    <t>Product 5390</t>
  </si>
  <si>
    <t>005-390</t>
  </si>
  <si>
    <t>Product 5391</t>
  </si>
  <si>
    <t>005-391</t>
  </si>
  <si>
    <t>Product 5392</t>
  </si>
  <si>
    <t>005-392</t>
  </si>
  <si>
    <t>Product 5393</t>
  </si>
  <si>
    <t>005-393</t>
  </si>
  <si>
    <t>Product 5394</t>
  </si>
  <si>
    <t>005-394</t>
  </si>
  <si>
    <t>Product 5395</t>
  </si>
  <si>
    <t>005-395</t>
  </si>
  <si>
    <t>Product 5396</t>
  </si>
  <si>
    <t>005-396</t>
  </si>
  <si>
    <t>Product 5397</t>
  </si>
  <si>
    <t>005-397</t>
  </si>
  <si>
    <t>Product 5398</t>
  </si>
  <si>
    <t>005-398</t>
  </si>
  <si>
    <t>Product 5399</t>
  </si>
  <si>
    <t>005-399</t>
  </si>
  <si>
    <t>Product 5400</t>
  </si>
  <si>
    <t>005-400</t>
  </si>
  <si>
    <t>Product 5401</t>
  </si>
  <si>
    <t>005-401</t>
  </si>
  <si>
    <t>Product 5402</t>
  </si>
  <si>
    <t>005-402</t>
  </si>
  <si>
    <t>Product 5403</t>
  </si>
  <si>
    <t>005-403</t>
  </si>
  <si>
    <t>Product 5404</t>
  </si>
  <si>
    <t>005-404</t>
  </si>
  <si>
    <t>Product 5405</t>
  </si>
  <si>
    <t>005-405</t>
  </si>
  <si>
    <t>Product 5406</t>
  </si>
  <si>
    <t>005-406</t>
  </si>
  <si>
    <t>Product 5407</t>
  </si>
  <si>
    <t>005-407</t>
  </si>
  <si>
    <t>Product 5408</t>
  </si>
  <si>
    <t>005-408</t>
  </si>
  <si>
    <t>Product 5409</t>
  </si>
  <si>
    <t>005-409</t>
  </si>
  <si>
    <t>Product 5410</t>
  </si>
  <si>
    <t>005-410</t>
  </si>
  <si>
    <t>Product 5411</t>
  </si>
  <si>
    <t>005-411</t>
  </si>
  <si>
    <t>Product 5412</t>
  </si>
  <si>
    <t>005-412</t>
  </si>
  <si>
    <t>Product 5413</t>
  </si>
  <si>
    <t>005-413</t>
  </si>
  <si>
    <t>Product 5414</t>
  </si>
  <si>
    <t>005-414</t>
  </si>
  <si>
    <t>Product 5415</t>
  </si>
  <si>
    <t>005-415</t>
  </si>
  <si>
    <t>Product 5416</t>
  </si>
  <si>
    <t>005-416</t>
  </si>
  <si>
    <t>Product 5417</t>
  </si>
  <si>
    <t>005-417</t>
  </si>
  <si>
    <t>Product 5418</t>
  </si>
  <si>
    <t>005-418</t>
  </si>
  <si>
    <t>Product 5419</t>
  </si>
  <si>
    <t>005-419</t>
  </si>
  <si>
    <t>Product 5420</t>
  </si>
  <si>
    <t>005-420</t>
  </si>
  <si>
    <t>Product 5421</t>
  </si>
  <si>
    <t>005-421</t>
  </si>
  <si>
    <t>Product 5422</t>
  </si>
  <si>
    <t>005-422</t>
  </si>
  <si>
    <t>Product 5423</t>
  </si>
  <si>
    <t>005-423</t>
  </si>
  <si>
    <t>Product 5424</t>
  </si>
  <si>
    <t>005-424</t>
  </si>
  <si>
    <t>Product 5425</t>
  </si>
  <si>
    <t>005-425</t>
  </si>
  <si>
    <t>Product 5426</t>
  </si>
  <si>
    <t>005-426</t>
  </si>
  <si>
    <t>Product 5427</t>
  </si>
  <si>
    <t>005-427</t>
  </si>
  <si>
    <t>Product 5428</t>
  </si>
  <si>
    <t>005-428</t>
  </si>
  <si>
    <t>Product 5429</t>
  </si>
  <si>
    <t>005-429</t>
  </si>
  <si>
    <t>Product 5430</t>
  </si>
  <si>
    <t>005-430</t>
  </si>
  <si>
    <t>Product 5431</t>
  </si>
  <si>
    <t>005-431</t>
  </si>
  <si>
    <t>Product 5432</t>
  </si>
  <si>
    <t>005-432</t>
  </si>
  <si>
    <t>Product 5433</t>
  </si>
  <si>
    <t>005-433</t>
  </si>
  <si>
    <t>Product 5434</t>
  </si>
  <si>
    <t>005-434</t>
  </si>
  <si>
    <t>Product 5435</t>
  </si>
  <si>
    <t>005-435</t>
  </si>
  <si>
    <t>Product 5436</t>
  </si>
  <si>
    <t>005-436</t>
  </si>
  <si>
    <t>Product 5437</t>
  </si>
  <si>
    <t>005-437</t>
  </si>
  <si>
    <t>Product 5438</t>
  </si>
  <si>
    <t>005-438</t>
  </si>
  <si>
    <t>Product 5439</t>
  </si>
  <si>
    <t>005-439</t>
  </si>
  <si>
    <t>Product 5440</t>
  </si>
  <si>
    <t>005-440</t>
  </si>
  <si>
    <t>Product 5441</t>
  </si>
  <si>
    <t>005-441</t>
  </si>
  <si>
    <t>Product 5442</t>
  </si>
  <si>
    <t>005-442</t>
  </si>
  <si>
    <t>Product 5443</t>
  </si>
  <si>
    <t>005-443</t>
  </si>
  <si>
    <t>Product 5444</t>
  </si>
  <si>
    <t>005-444</t>
  </si>
  <si>
    <t>Product 5445</t>
  </si>
  <si>
    <t>005-445</t>
  </si>
  <si>
    <t>Product 5446</t>
  </si>
  <si>
    <t>005-446</t>
  </si>
  <si>
    <t>Product 5447</t>
  </si>
  <si>
    <t>005-447</t>
  </si>
  <si>
    <t>Product 5448</t>
  </si>
  <si>
    <t>005-448</t>
  </si>
  <si>
    <t>Product 5449</t>
  </si>
  <si>
    <t>005-449</t>
  </si>
  <si>
    <t>Product 5450</t>
  </si>
  <si>
    <t>005-450</t>
  </si>
  <si>
    <t>Product 5451</t>
  </si>
  <si>
    <t>005-451</t>
  </si>
  <si>
    <t>Product 5452</t>
  </si>
  <si>
    <t>005-452</t>
  </si>
  <si>
    <t>Product 5453</t>
  </si>
  <si>
    <t>005-453</t>
  </si>
  <si>
    <t>Product 5454</t>
  </si>
  <si>
    <t>005-454</t>
  </si>
  <si>
    <t>Product 5455</t>
  </si>
  <si>
    <t>005-455</t>
  </si>
  <si>
    <t>Product 5456</t>
  </si>
  <si>
    <t>005-456</t>
  </si>
  <si>
    <t>Product 5457</t>
  </si>
  <si>
    <t>005-457</t>
  </si>
  <si>
    <t>Product 5458</t>
  </si>
  <si>
    <t>005-458</t>
  </si>
  <si>
    <t>Product 5459</t>
  </si>
  <si>
    <t>005-459</t>
  </si>
  <si>
    <t>Product 5460</t>
  </si>
  <si>
    <t>005-460</t>
  </si>
  <si>
    <t>Product 5461</t>
  </si>
  <si>
    <t>005-461</t>
  </si>
  <si>
    <t>Product 5462</t>
  </si>
  <si>
    <t>005-462</t>
  </si>
  <si>
    <t>Product 5463</t>
  </si>
  <si>
    <t>005-463</t>
  </si>
  <si>
    <t>Product 5464</t>
  </si>
  <si>
    <t>005-464</t>
  </si>
  <si>
    <t>Product 5465</t>
  </si>
  <si>
    <t>005-465</t>
  </si>
  <si>
    <t>Product 5466</t>
  </si>
  <si>
    <t>005-466</t>
  </si>
  <si>
    <t>Product 5467</t>
  </si>
  <si>
    <t>005-467</t>
  </si>
  <si>
    <t>Product 5468</t>
  </si>
  <si>
    <t>005-468</t>
  </si>
  <si>
    <t>Product 5469</t>
  </si>
  <si>
    <t>005-469</t>
  </si>
  <si>
    <t>Product 5470</t>
  </si>
  <si>
    <t>005-470</t>
  </si>
  <si>
    <t>Product 5471</t>
  </si>
  <si>
    <t>005-471</t>
  </si>
  <si>
    <t>Product 5472</t>
  </si>
  <si>
    <t>005-472</t>
  </si>
  <si>
    <t>Product 5473</t>
  </si>
  <si>
    <t>005-473</t>
  </si>
  <si>
    <t>Product 5474</t>
  </si>
  <si>
    <t>005-474</t>
  </si>
  <si>
    <t>Product 5475</t>
  </si>
  <si>
    <t>005-475</t>
  </si>
  <si>
    <t>Product 5476</t>
  </si>
  <si>
    <t>005-476</t>
  </si>
  <si>
    <t>Product 5477</t>
  </si>
  <si>
    <t>005-477</t>
  </si>
  <si>
    <t>Product 5478</t>
  </si>
  <si>
    <t>005-478</t>
  </si>
  <si>
    <t>Product 5479</t>
  </si>
  <si>
    <t>005-479</t>
  </si>
  <si>
    <t>Product 5480</t>
  </si>
  <si>
    <t>005-480</t>
  </si>
  <si>
    <t>Product 5481</t>
  </si>
  <si>
    <t>005-481</t>
  </si>
  <si>
    <t>Product 5482</t>
  </si>
  <si>
    <t>005-482</t>
  </si>
  <si>
    <t>Product 5483</t>
  </si>
  <si>
    <t>005-483</t>
  </si>
  <si>
    <t>Product 5484</t>
  </si>
  <si>
    <t>005-484</t>
  </si>
  <si>
    <t>Product 5485</t>
  </si>
  <si>
    <t>005-485</t>
  </si>
  <si>
    <t>Product 5486</t>
  </si>
  <si>
    <t>005-486</t>
  </si>
  <si>
    <t>Product 5487</t>
  </si>
  <si>
    <t>005-487</t>
  </si>
  <si>
    <t>Product 5488</t>
  </si>
  <si>
    <t>005-488</t>
  </si>
  <si>
    <t>Product 5489</t>
  </si>
  <si>
    <t>005-489</t>
  </si>
  <si>
    <t>Product 5490</t>
  </si>
  <si>
    <t>005-490</t>
  </si>
  <si>
    <t>Product 5491</t>
  </si>
  <si>
    <t>005-491</t>
  </si>
  <si>
    <t>Product 5492</t>
  </si>
  <si>
    <t>005-492</t>
  </si>
  <si>
    <t>Product 5493</t>
  </si>
  <si>
    <t>005-493</t>
  </si>
  <si>
    <t>Product 5494</t>
  </si>
  <si>
    <t>005-494</t>
  </si>
  <si>
    <t>Product 5495</t>
  </si>
  <si>
    <t>005-495</t>
  </si>
  <si>
    <t>Product 5496</t>
  </si>
  <si>
    <t>005-496</t>
  </si>
  <si>
    <t>Product 5497</t>
  </si>
  <si>
    <t>005-497</t>
  </si>
  <si>
    <t>Product 5498</t>
  </si>
  <si>
    <t>005-498</t>
  </si>
  <si>
    <t>Product 5499</t>
  </si>
  <si>
    <t>005-499</t>
  </si>
  <si>
    <t>Product 5500</t>
  </si>
  <si>
    <t>005-500</t>
  </si>
  <si>
    <t>Product 5501</t>
  </si>
  <si>
    <t>005-501</t>
  </si>
  <si>
    <t>Product 5502</t>
  </si>
  <si>
    <t>005-502</t>
  </si>
  <si>
    <t>Product 5503</t>
  </si>
  <si>
    <t>005-503</t>
  </si>
  <si>
    <t>Product 5504</t>
  </si>
  <si>
    <t>005-504</t>
  </si>
  <si>
    <t>Product 5505</t>
  </si>
  <si>
    <t>005-505</t>
  </si>
  <si>
    <t>Product 5506</t>
  </si>
  <si>
    <t>005-506</t>
  </si>
  <si>
    <t>Product 5507</t>
  </si>
  <si>
    <t>005-507</t>
  </si>
  <si>
    <t>Product 5508</t>
  </si>
  <si>
    <t>005-508</t>
  </si>
  <si>
    <t>Product 5509</t>
  </si>
  <si>
    <t>005-509</t>
  </si>
  <si>
    <t>Product 5510</t>
  </si>
  <si>
    <t>005-510</t>
  </si>
  <si>
    <t>Product 5511</t>
  </si>
  <si>
    <t>005-511</t>
  </si>
  <si>
    <t>Product 5512</t>
  </si>
  <si>
    <t>005-512</t>
  </si>
  <si>
    <t>Product 5513</t>
  </si>
  <si>
    <t>005-513</t>
  </si>
  <si>
    <t>Product 5514</t>
  </si>
  <si>
    <t>005-514</t>
  </si>
  <si>
    <t>Product 5515</t>
  </si>
  <si>
    <t>005-515</t>
  </si>
  <si>
    <t>Product 5516</t>
  </si>
  <si>
    <t>005-516</t>
  </si>
  <si>
    <t>Product 5517</t>
  </si>
  <si>
    <t>005-517</t>
  </si>
  <si>
    <t>Product 5518</t>
  </si>
  <si>
    <t>005-518</t>
  </si>
  <si>
    <t>Product 5519</t>
  </si>
  <si>
    <t>005-519</t>
  </si>
  <si>
    <t>Product 5520</t>
  </si>
  <si>
    <t>005-520</t>
  </si>
  <si>
    <t>Product 5521</t>
  </si>
  <si>
    <t>005-521</t>
  </si>
  <si>
    <t>Product 5522</t>
  </si>
  <si>
    <t>005-522</t>
  </si>
  <si>
    <t>Product 5523</t>
  </si>
  <si>
    <t>005-523</t>
  </si>
  <si>
    <t>Product 5524</t>
  </si>
  <si>
    <t>005-524</t>
  </si>
  <si>
    <t>Product 5525</t>
  </si>
  <si>
    <t>005-525</t>
  </si>
  <si>
    <t>Product 5526</t>
  </si>
  <si>
    <t>005-526</t>
  </si>
  <si>
    <t>Product 5527</t>
  </si>
  <si>
    <t>005-527</t>
  </si>
  <si>
    <t>Product 5528</t>
  </si>
  <si>
    <t>005-528</t>
  </si>
  <si>
    <t>Product 5529</t>
  </si>
  <si>
    <t>005-529</t>
  </si>
  <si>
    <t>Product 5530</t>
  </si>
  <si>
    <t>005-530</t>
  </si>
  <si>
    <t>Product 5531</t>
  </si>
  <si>
    <t>005-531</t>
  </si>
  <si>
    <t>Product 5532</t>
  </si>
  <si>
    <t>005-532</t>
  </si>
  <si>
    <t>Product 5533</t>
  </si>
  <si>
    <t>005-533</t>
  </si>
  <si>
    <t>Product 5534</t>
  </si>
  <si>
    <t>005-534</t>
  </si>
  <si>
    <t>Product 5535</t>
  </si>
  <si>
    <t>005-535</t>
  </si>
  <si>
    <t>Product 5536</t>
  </si>
  <si>
    <t>005-536</t>
  </si>
  <si>
    <t>Product 5537</t>
  </si>
  <si>
    <t>005-537</t>
  </si>
  <si>
    <t>Product 5538</t>
  </si>
  <si>
    <t>005-538</t>
  </si>
  <si>
    <t>Product 5539</t>
  </si>
  <si>
    <t>005-539</t>
  </si>
  <si>
    <t>Product 5540</t>
  </si>
  <si>
    <t>005-540</t>
  </si>
  <si>
    <t>Product 5541</t>
  </si>
  <si>
    <t>005-541</t>
  </si>
  <si>
    <t>Product 5542</t>
  </si>
  <si>
    <t>005-542</t>
  </si>
  <si>
    <t>Product 5543</t>
  </si>
  <si>
    <t>005-543</t>
  </si>
  <si>
    <t>Product 5544</t>
  </si>
  <si>
    <t>005-544</t>
  </si>
  <si>
    <t>Product 5545</t>
  </si>
  <si>
    <t>005-545</t>
  </si>
  <si>
    <t>Product 5546</t>
  </si>
  <si>
    <t>005-546</t>
  </si>
  <si>
    <t>Product 5547</t>
  </si>
  <si>
    <t>005-547</t>
  </si>
  <si>
    <t>Product 5548</t>
  </si>
  <si>
    <t>005-548</t>
  </si>
  <si>
    <t>Product 5549</t>
  </si>
  <si>
    <t>005-549</t>
  </si>
  <si>
    <t>Product 5550</t>
  </si>
  <si>
    <t>005-550</t>
  </si>
  <si>
    <t>Product 5551</t>
  </si>
  <si>
    <t>005-551</t>
  </si>
  <si>
    <t>Product 5552</t>
  </si>
  <si>
    <t>005-552</t>
  </si>
  <si>
    <t>Product 5553</t>
  </si>
  <si>
    <t>005-553</t>
  </si>
  <si>
    <t>Product 5554</t>
  </si>
  <si>
    <t>005-554</t>
  </si>
  <si>
    <t>Product 5555</t>
  </si>
  <si>
    <t>005-555</t>
  </si>
  <si>
    <t>Product 5556</t>
  </si>
  <si>
    <t>005-556</t>
  </si>
  <si>
    <t>Product 5557</t>
  </si>
  <si>
    <t>005-557</t>
  </si>
  <si>
    <t>Product 5558</t>
  </si>
  <si>
    <t>005-558</t>
  </si>
  <si>
    <t>Product 5559</t>
  </si>
  <si>
    <t>005-559</t>
  </si>
  <si>
    <t>Product 5560</t>
  </si>
  <si>
    <t>005-560</t>
  </si>
  <si>
    <t>Product 5561</t>
  </si>
  <si>
    <t>005-561</t>
  </si>
  <si>
    <t>Product 5562</t>
  </si>
  <si>
    <t>005-562</t>
  </si>
  <si>
    <t>Product 5563</t>
  </si>
  <si>
    <t>005-563</t>
  </si>
  <si>
    <t>Product 5564</t>
  </si>
  <si>
    <t>005-564</t>
  </si>
  <si>
    <t>Product 5565</t>
  </si>
  <si>
    <t>005-565</t>
  </si>
  <si>
    <t>Product 5566</t>
  </si>
  <si>
    <t>005-566</t>
  </si>
  <si>
    <t>Product 5567</t>
  </si>
  <si>
    <t>005-567</t>
  </si>
  <si>
    <t>Product 5568</t>
  </si>
  <si>
    <t>005-568</t>
  </si>
  <si>
    <t>Product 5569</t>
  </si>
  <si>
    <t>005-569</t>
  </si>
  <si>
    <t>Product 5570</t>
  </si>
  <si>
    <t>005-570</t>
  </si>
  <si>
    <t>Product 5571</t>
  </si>
  <si>
    <t>005-571</t>
  </si>
  <si>
    <t>Product 5572</t>
  </si>
  <si>
    <t>005-572</t>
  </si>
  <si>
    <t>Product 5573</t>
  </si>
  <si>
    <t>005-573</t>
  </si>
  <si>
    <t>Product 5574</t>
  </si>
  <si>
    <t>005-574</t>
  </si>
  <si>
    <t>Product 5575</t>
  </si>
  <si>
    <t>005-575</t>
  </si>
  <si>
    <t>Product 5576</t>
  </si>
  <si>
    <t>005-576</t>
  </si>
  <si>
    <t>Product 5577</t>
  </si>
  <si>
    <t>005-577</t>
  </si>
  <si>
    <t>Product 5578</t>
  </si>
  <si>
    <t>005-578</t>
  </si>
  <si>
    <t>Product 5579</t>
  </si>
  <si>
    <t>005-579</t>
  </si>
  <si>
    <t>Product 5580</t>
  </si>
  <si>
    <t>005-580</t>
  </si>
  <si>
    <t>Product 5581</t>
  </si>
  <si>
    <t>005-581</t>
  </si>
  <si>
    <t>Product 5582</t>
  </si>
  <si>
    <t>005-582</t>
  </si>
  <si>
    <t>Product 5583</t>
  </si>
  <si>
    <t>005-583</t>
  </si>
  <si>
    <t>Product 5584</t>
  </si>
  <si>
    <t>005-584</t>
  </si>
  <si>
    <t>Product 5585</t>
  </si>
  <si>
    <t>005-585</t>
  </si>
  <si>
    <t>Product 5586</t>
  </si>
  <si>
    <t>005-586</t>
  </si>
  <si>
    <t>Product 5587</t>
  </si>
  <si>
    <t>005-587</t>
  </si>
  <si>
    <t>Product 5588</t>
  </si>
  <si>
    <t>005-588</t>
  </si>
  <si>
    <t>Product 5589</t>
  </si>
  <si>
    <t>005-589</t>
  </si>
  <si>
    <t>Product 5590</t>
  </si>
  <si>
    <t>005-590</t>
  </si>
  <si>
    <t>Product 5591</t>
  </si>
  <si>
    <t>005-591</t>
  </si>
  <si>
    <t>Product 5592</t>
  </si>
  <si>
    <t>005-592</t>
  </si>
  <si>
    <t>Product 5593</t>
  </si>
  <si>
    <t>005-593</t>
  </si>
  <si>
    <t>Product 5594</t>
  </si>
  <si>
    <t>005-594</t>
  </si>
  <si>
    <t>Product 5595</t>
  </si>
  <si>
    <t>005-595</t>
  </si>
  <si>
    <t>Product 5596</t>
  </si>
  <si>
    <t>005-596</t>
  </si>
  <si>
    <t>Product 5597</t>
  </si>
  <si>
    <t>005-597</t>
  </si>
  <si>
    <t>Product 5598</t>
  </si>
  <si>
    <t>005-598</t>
  </si>
  <si>
    <t>Product 5599</t>
  </si>
  <si>
    <t>005-599</t>
  </si>
  <si>
    <t>Product 5600</t>
  </si>
  <si>
    <t>005-600</t>
  </si>
  <si>
    <t>Product 5601</t>
  </si>
  <si>
    <t>005-601</t>
  </si>
  <si>
    <t>Product 5602</t>
  </si>
  <si>
    <t>005-602</t>
  </si>
  <si>
    <t>Product 5603</t>
  </si>
  <si>
    <t>005-603</t>
  </si>
  <si>
    <t>Product 5604</t>
  </si>
  <si>
    <t>005-604</t>
  </si>
  <si>
    <t>Product 5605</t>
  </si>
  <si>
    <t>005-605</t>
  </si>
  <si>
    <t>Product 5606</t>
  </si>
  <si>
    <t>005-606</t>
  </si>
  <si>
    <t>Product 5607</t>
  </si>
  <si>
    <t>005-607</t>
  </si>
  <si>
    <t>Product 5608</t>
  </si>
  <si>
    <t>005-608</t>
  </si>
  <si>
    <t>Product 5609</t>
  </si>
  <si>
    <t>005-609</t>
  </si>
  <si>
    <t>Product 5610</t>
  </si>
  <si>
    <t>005-610</t>
  </si>
  <si>
    <t>Product 5611</t>
  </si>
  <si>
    <t>005-611</t>
  </si>
  <si>
    <t>Product 5612</t>
  </si>
  <si>
    <t>005-612</t>
  </si>
  <si>
    <t>Product 5613</t>
  </si>
  <si>
    <t>005-613</t>
  </si>
  <si>
    <t>Product 5614</t>
  </si>
  <si>
    <t>005-614</t>
  </si>
  <si>
    <t>Product 5615</t>
  </si>
  <si>
    <t>005-615</t>
  </si>
  <si>
    <t>Product 5616</t>
  </si>
  <si>
    <t>005-616</t>
  </si>
  <si>
    <t>Product 5617</t>
  </si>
  <si>
    <t>005-617</t>
  </si>
  <si>
    <t>Product 5618</t>
  </si>
  <si>
    <t>005-618</t>
  </si>
  <si>
    <t>Product 5619</t>
  </si>
  <si>
    <t>005-619</t>
  </si>
  <si>
    <t>Product 5620</t>
  </si>
  <si>
    <t>005-620</t>
  </si>
  <si>
    <t>Product 5621</t>
  </si>
  <si>
    <t>005-621</t>
  </si>
  <si>
    <t>Product 5622</t>
  </si>
  <si>
    <t>005-622</t>
  </si>
  <si>
    <t>Product 5623</t>
  </si>
  <si>
    <t>005-623</t>
  </si>
  <si>
    <t>Product 5624</t>
  </si>
  <si>
    <t>005-624</t>
  </si>
  <si>
    <t>Product 5625</t>
  </si>
  <si>
    <t>005-625</t>
  </si>
  <si>
    <t>Product 5626</t>
  </si>
  <si>
    <t>005-626</t>
  </si>
  <si>
    <t>Product 5627</t>
  </si>
  <si>
    <t>005-627</t>
  </si>
  <si>
    <t>Product 5628</t>
  </si>
  <si>
    <t>005-628</t>
  </si>
  <si>
    <t>Product 5629</t>
  </si>
  <si>
    <t>005-629</t>
  </si>
  <si>
    <t>Product 5630</t>
  </si>
  <si>
    <t>005-630</t>
  </si>
  <si>
    <t>Product 5631</t>
  </si>
  <si>
    <t>005-631</t>
  </si>
  <si>
    <t>Product 5632</t>
  </si>
  <si>
    <t>005-632</t>
  </si>
  <si>
    <t>Product 5633</t>
  </si>
  <si>
    <t>005-633</t>
  </si>
  <si>
    <t>Product 5634</t>
  </si>
  <si>
    <t>005-634</t>
  </si>
  <si>
    <t>Product 5635</t>
  </si>
  <si>
    <t>005-635</t>
  </si>
  <si>
    <t>Product 5636</t>
  </si>
  <si>
    <t>005-636</t>
  </si>
  <si>
    <t>Product 5637</t>
  </si>
  <si>
    <t>005-637</t>
  </si>
  <si>
    <t>Product 5638</t>
  </si>
  <si>
    <t>005-638</t>
  </si>
  <si>
    <t>Product 5639</t>
  </si>
  <si>
    <t>005-639</t>
  </si>
  <si>
    <t>Product 5640</t>
  </si>
  <si>
    <t>005-640</t>
  </si>
  <si>
    <t>Product 5641</t>
  </si>
  <si>
    <t>005-641</t>
  </si>
  <si>
    <t>Product 5642</t>
  </si>
  <si>
    <t>005-642</t>
  </si>
  <si>
    <t>Product 5643</t>
  </si>
  <si>
    <t>005-643</t>
  </si>
  <si>
    <t>Product 5644</t>
  </si>
  <si>
    <t>005-644</t>
  </si>
  <si>
    <t>Product 5645</t>
  </si>
  <si>
    <t>005-645</t>
  </si>
  <si>
    <t>Product 5646</t>
  </si>
  <si>
    <t>005-646</t>
  </si>
  <si>
    <t>Product 5647</t>
  </si>
  <si>
    <t>005-647</t>
  </si>
  <si>
    <t>Product 5648</t>
  </si>
  <si>
    <t>005-648</t>
  </si>
  <si>
    <t>Product 5649</t>
  </si>
  <si>
    <t>005-649</t>
  </si>
  <si>
    <t>Product 5650</t>
  </si>
  <si>
    <t>005-650</t>
  </si>
  <si>
    <t>Product 5651</t>
  </si>
  <si>
    <t>005-651</t>
  </si>
  <si>
    <t>Product 5652</t>
  </si>
  <si>
    <t>005-652</t>
  </si>
  <si>
    <t>Product 5653</t>
  </si>
  <si>
    <t>005-653</t>
  </si>
  <si>
    <t>Product 5654</t>
  </si>
  <si>
    <t>005-654</t>
  </si>
  <si>
    <t>Product 5655</t>
  </si>
  <si>
    <t>005-655</t>
  </si>
  <si>
    <t>Product 5656</t>
  </si>
  <si>
    <t>005-656</t>
  </si>
  <si>
    <t>Product 5657</t>
  </si>
  <si>
    <t>005-657</t>
  </si>
  <si>
    <t>Product 5658</t>
  </si>
  <si>
    <t>005-658</t>
  </si>
  <si>
    <t>Product 5659</t>
  </si>
  <si>
    <t>005-659</t>
  </si>
  <si>
    <t>Product 5660</t>
  </si>
  <si>
    <t>005-660</t>
  </si>
  <si>
    <t>Product 5661</t>
  </si>
  <si>
    <t>005-661</t>
  </si>
  <si>
    <t>Product 5662</t>
  </si>
  <si>
    <t>005-662</t>
  </si>
  <si>
    <t>Product 5663</t>
  </si>
  <si>
    <t>005-663</t>
  </si>
  <si>
    <t>Product 5664</t>
  </si>
  <si>
    <t>005-664</t>
  </si>
  <si>
    <t>Product 5665</t>
  </si>
  <si>
    <t>005-665</t>
  </si>
  <si>
    <t>Product 5666</t>
  </si>
  <si>
    <t>005-666</t>
  </si>
  <si>
    <t>Product 5667</t>
  </si>
  <si>
    <t>005-667</t>
  </si>
  <si>
    <t>Product 5668</t>
  </si>
  <si>
    <t>005-668</t>
  </si>
  <si>
    <t>Product 5669</t>
  </si>
  <si>
    <t>005-669</t>
  </si>
  <si>
    <t>Product 5670</t>
  </si>
  <si>
    <t>005-670</t>
  </si>
  <si>
    <t>Product 5671</t>
  </si>
  <si>
    <t>005-671</t>
  </si>
  <si>
    <t>Product 5672</t>
  </si>
  <si>
    <t>005-672</t>
  </si>
  <si>
    <t>Product 5673</t>
  </si>
  <si>
    <t>005-673</t>
  </si>
  <si>
    <t>Product 5674</t>
  </si>
  <si>
    <t>005-674</t>
  </si>
  <si>
    <t>Product 5675</t>
  </si>
  <si>
    <t>005-675</t>
  </si>
  <si>
    <t>Product 5676</t>
  </si>
  <si>
    <t>005-676</t>
  </si>
  <si>
    <t>Product 5677</t>
  </si>
  <si>
    <t>005-677</t>
  </si>
  <si>
    <t>Product 5678</t>
  </si>
  <si>
    <t>005-678</t>
  </si>
  <si>
    <t>Product 5679</t>
  </si>
  <si>
    <t>005-679</t>
  </si>
  <si>
    <t>Product 5680</t>
  </si>
  <si>
    <t>005-680</t>
  </si>
  <si>
    <t>Product 5681</t>
  </si>
  <si>
    <t>005-681</t>
  </si>
  <si>
    <t>Product 5682</t>
  </si>
  <si>
    <t>005-682</t>
  </si>
  <si>
    <t>Product 5683</t>
  </si>
  <si>
    <t>005-683</t>
  </si>
  <si>
    <t>Product 5684</t>
  </si>
  <si>
    <t>005-684</t>
  </si>
  <si>
    <t>Product 5685</t>
  </si>
  <si>
    <t>005-685</t>
  </si>
  <si>
    <t>Product 5686</t>
  </si>
  <si>
    <t>005-686</t>
  </si>
  <si>
    <t>Product 5687</t>
  </si>
  <si>
    <t>005-687</t>
  </si>
  <si>
    <t>Product 5688</t>
  </si>
  <si>
    <t>005-688</t>
  </si>
  <si>
    <t>Product 5689</t>
  </si>
  <si>
    <t>005-689</t>
  </si>
  <si>
    <t>Product 5690</t>
  </si>
  <si>
    <t>005-690</t>
  </si>
  <si>
    <t>Product 5691</t>
  </si>
  <si>
    <t>005-691</t>
  </si>
  <si>
    <t>Product 5692</t>
  </si>
  <si>
    <t>005-692</t>
  </si>
  <si>
    <t>Product 5693</t>
  </si>
  <si>
    <t>005-693</t>
  </si>
  <si>
    <t>Product 5694</t>
  </si>
  <si>
    <t>005-694</t>
  </si>
  <si>
    <t>Product 5695</t>
  </si>
  <si>
    <t>005-695</t>
  </si>
  <si>
    <t>Product 5696</t>
  </si>
  <si>
    <t>005-696</t>
  </si>
  <si>
    <t>Product 5697</t>
  </si>
  <si>
    <t>005-697</t>
  </si>
  <si>
    <t>Product 5698</t>
  </si>
  <si>
    <t>005-698</t>
  </si>
  <si>
    <t>Product 5699</t>
  </si>
  <si>
    <t>005-699</t>
  </si>
  <si>
    <t>Product 5700</t>
  </si>
  <si>
    <t>005-700</t>
  </si>
  <si>
    <t>Product 5701</t>
  </si>
  <si>
    <t>005-701</t>
  </si>
  <si>
    <t>Product 5702</t>
  </si>
  <si>
    <t>005-702</t>
  </si>
  <si>
    <t>Product 5703</t>
  </si>
  <si>
    <t>005-703</t>
  </si>
  <si>
    <t>Product 5704</t>
  </si>
  <si>
    <t>005-704</t>
  </si>
  <si>
    <t>Product 5705</t>
  </si>
  <si>
    <t>005-705</t>
  </si>
  <si>
    <t>Product 5706</t>
  </si>
  <si>
    <t>005-706</t>
  </si>
  <si>
    <t>Product 5707</t>
  </si>
  <si>
    <t>005-707</t>
  </si>
  <si>
    <t>Product 5708</t>
  </si>
  <si>
    <t>005-708</t>
  </si>
  <si>
    <t>Product 5709</t>
  </si>
  <si>
    <t>005-709</t>
  </si>
  <si>
    <t>Product 5710</t>
  </si>
  <si>
    <t>005-710</t>
  </si>
  <si>
    <t>Product 5711</t>
  </si>
  <si>
    <t>005-711</t>
  </si>
  <si>
    <t>Product 5712</t>
  </si>
  <si>
    <t>005-712</t>
  </si>
  <si>
    <t>Product 5713</t>
  </si>
  <si>
    <t>005-713</t>
  </si>
  <si>
    <t>Product 5714</t>
  </si>
  <si>
    <t>005-714</t>
  </si>
  <si>
    <t>Product 5715</t>
  </si>
  <si>
    <t>005-715</t>
  </si>
  <si>
    <t>Product 5716</t>
  </si>
  <si>
    <t>005-716</t>
  </si>
  <si>
    <t>Product 5717</t>
  </si>
  <si>
    <t>005-717</t>
  </si>
  <si>
    <t>Product 5718</t>
  </si>
  <si>
    <t>005-718</t>
  </si>
  <si>
    <t>Product 5719</t>
  </si>
  <si>
    <t>005-719</t>
  </si>
  <si>
    <t>Product 5720</t>
  </si>
  <si>
    <t>005-720</t>
  </si>
  <si>
    <t>Product 5721</t>
  </si>
  <si>
    <t>005-721</t>
  </si>
  <si>
    <t>Product 5722</t>
  </si>
  <si>
    <t>005-722</t>
  </si>
  <si>
    <t>Product 5723</t>
  </si>
  <si>
    <t>005-723</t>
  </si>
  <si>
    <t>Product 5724</t>
  </si>
  <si>
    <t>005-724</t>
  </si>
  <si>
    <t>Product 5725</t>
  </si>
  <si>
    <t>005-725</t>
  </si>
  <si>
    <t>Product 5726</t>
  </si>
  <si>
    <t>005-726</t>
  </si>
  <si>
    <t>Product 5727</t>
  </si>
  <si>
    <t>005-727</t>
  </si>
  <si>
    <t>Product 5728</t>
  </si>
  <si>
    <t>005-728</t>
  </si>
  <si>
    <t>Product 5729</t>
  </si>
  <si>
    <t>005-729</t>
  </si>
  <si>
    <t>Product 5730</t>
  </si>
  <si>
    <t>005-730</t>
  </si>
  <si>
    <t>Product 5731</t>
  </si>
  <si>
    <t>005-731</t>
  </si>
  <si>
    <t>Product 5732</t>
  </si>
  <si>
    <t>005-732</t>
  </si>
  <si>
    <t>Product 5733</t>
  </si>
  <si>
    <t>005-733</t>
  </si>
  <si>
    <t>Product 5734</t>
  </si>
  <si>
    <t>005-734</t>
  </si>
  <si>
    <t>Product 5735</t>
  </si>
  <si>
    <t>005-735</t>
  </si>
  <si>
    <t>Product 5736</t>
  </si>
  <si>
    <t>005-736</t>
  </si>
  <si>
    <t>Product 5737</t>
  </si>
  <si>
    <t>005-737</t>
  </si>
  <si>
    <t>Product 5738</t>
  </si>
  <si>
    <t>005-738</t>
  </si>
  <si>
    <t>Product 5739</t>
  </si>
  <si>
    <t>005-739</t>
  </si>
  <si>
    <t>Product 5740</t>
  </si>
  <si>
    <t>005-740</t>
  </si>
  <si>
    <t>Product 5741</t>
  </si>
  <si>
    <t>005-741</t>
  </si>
  <si>
    <t>Product 5742</t>
  </si>
  <si>
    <t>005-742</t>
  </si>
  <si>
    <t>Product 5743</t>
  </si>
  <si>
    <t>005-743</t>
  </si>
  <si>
    <t>Product 5744</t>
  </si>
  <si>
    <t>005-744</t>
  </si>
  <si>
    <t>Product 5745</t>
  </si>
  <si>
    <t>005-745</t>
  </si>
  <si>
    <t>Product 5746</t>
  </si>
  <si>
    <t>005-746</t>
  </si>
  <si>
    <t>Product 5747</t>
  </si>
  <si>
    <t>005-747</t>
  </si>
  <si>
    <t>Product 5748</t>
  </si>
  <si>
    <t>005-748</t>
  </si>
  <si>
    <t>Product 5749</t>
  </si>
  <si>
    <t>005-749</t>
  </si>
  <si>
    <t>Product 5750</t>
  </si>
  <si>
    <t>005-750</t>
  </si>
  <si>
    <t>Product 5751</t>
  </si>
  <si>
    <t>005-751</t>
  </si>
  <si>
    <t>Product 5752</t>
  </si>
  <si>
    <t>005-752</t>
  </si>
  <si>
    <t>Product 5753</t>
  </si>
  <si>
    <t>005-753</t>
  </si>
  <si>
    <t>Product 5754</t>
  </si>
  <si>
    <t>005-754</t>
  </si>
  <si>
    <t>Product 5755</t>
  </si>
  <si>
    <t>005-755</t>
  </si>
  <si>
    <t>Product 5756</t>
  </si>
  <si>
    <t>005-756</t>
  </si>
  <si>
    <t>Product 5757</t>
  </si>
  <si>
    <t>005-757</t>
  </si>
  <si>
    <t>Product 5758</t>
  </si>
  <si>
    <t>005-758</t>
  </si>
  <si>
    <t>Product 5759</t>
  </si>
  <si>
    <t>005-759</t>
  </si>
  <si>
    <t>Product 5760</t>
  </si>
  <si>
    <t>005-760</t>
  </si>
  <si>
    <t>Product 5761</t>
  </si>
  <si>
    <t>005-761</t>
  </si>
  <si>
    <t>Product 5762</t>
  </si>
  <si>
    <t>005-762</t>
  </si>
  <si>
    <t>Product 5763</t>
  </si>
  <si>
    <t>005-763</t>
  </si>
  <si>
    <t>Product 5764</t>
  </si>
  <si>
    <t>005-764</t>
  </si>
  <si>
    <t>Product 5765</t>
  </si>
  <si>
    <t>005-765</t>
  </si>
  <si>
    <t>Product 5766</t>
  </si>
  <si>
    <t>005-766</t>
  </si>
  <si>
    <t>Product 5767</t>
  </si>
  <si>
    <t>005-767</t>
  </si>
  <si>
    <t>Product 5768</t>
  </si>
  <si>
    <t>005-768</t>
  </si>
  <si>
    <t>Product 5769</t>
  </si>
  <si>
    <t>005-769</t>
  </si>
  <si>
    <t>Product 5770</t>
  </si>
  <si>
    <t>005-770</t>
  </si>
  <si>
    <t>Product 5771</t>
  </si>
  <si>
    <t>005-771</t>
  </si>
  <si>
    <t>Product 5772</t>
  </si>
  <si>
    <t>005-772</t>
  </si>
  <si>
    <t>Product 5773</t>
  </si>
  <si>
    <t>005-773</t>
  </si>
  <si>
    <t>Product 5774</t>
  </si>
  <si>
    <t>005-774</t>
  </si>
  <si>
    <t>Product 5775</t>
  </si>
  <si>
    <t>005-775</t>
  </si>
  <si>
    <t>Product 5776</t>
  </si>
  <si>
    <t>005-776</t>
  </si>
  <si>
    <t>Product 5777</t>
  </si>
  <si>
    <t>005-777</t>
  </si>
  <si>
    <t>Product 5778</t>
  </si>
  <si>
    <t>005-778</t>
  </si>
  <si>
    <t>Product 5779</t>
  </si>
  <si>
    <t>005-779</t>
  </si>
  <si>
    <t>Product 5780</t>
  </si>
  <si>
    <t>005-780</t>
  </si>
  <si>
    <t>Product 5781</t>
  </si>
  <si>
    <t>005-781</t>
  </si>
  <si>
    <t>Product 5782</t>
  </si>
  <si>
    <t>005-782</t>
  </si>
  <si>
    <t>Product 5783</t>
  </si>
  <si>
    <t>005-783</t>
  </si>
  <si>
    <t>Product 5784</t>
  </si>
  <si>
    <t>005-784</t>
  </si>
  <si>
    <t>Product 5785</t>
  </si>
  <si>
    <t>005-785</t>
  </si>
  <si>
    <t>Product 5786</t>
  </si>
  <si>
    <t>005-786</t>
  </si>
  <si>
    <t>Product 5787</t>
  </si>
  <si>
    <t>005-787</t>
  </si>
  <si>
    <t>Product 5788</t>
  </si>
  <si>
    <t>005-788</t>
  </si>
  <si>
    <t>Product 5789</t>
  </si>
  <si>
    <t>005-789</t>
  </si>
  <si>
    <t>Product 5790</t>
  </si>
  <si>
    <t>005-790</t>
  </si>
  <si>
    <t>Product 5791</t>
  </si>
  <si>
    <t>005-791</t>
  </si>
  <si>
    <t>Product 5792</t>
  </si>
  <si>
    <t>005-792</t>
  </si>
  <si>
    <t>Product 5793</t>
  </si>
  <si>
    <t>005-793</t>
  </si>
  <si>
    <t>Product 5794</t>
  </si>
  <si>
    <t>005-794</t>
  </si>
  <si>
    <t>Product 5795</t>
  </si>
  <si>
    <t>005-795</t>
  </si>
  <si>
    <t>Product 5796</t>
  </si>
  <si>
    <t>005-796</t>
  </si>
  <si>
    <t>Product 5797</t>
  </si>
  <si>
    <t>005-797</t>
  </si>
  <si>
    <t>Product 5798</t>
  </si>
  <si>
    <t>005-798</t>
  </si>
  <si>
    <t>Product 5799</t>
  </si>
  <si>
    <t>005-799</t>
  </si>
  <si>
    <t>Product 5800</t>
  </si>
  <si>
    <t>005-800</t>
  </si>
  <si>
    <t>Product 5801</t>
  </si>
  <si>
    <t>005-801</t>
  </si>
  <si>
    <t>Product 5802</t>
  </si>
  <si>
    <t>005-802</t>
  </si>
  <si>
    <t>Product 5803</t>
  </si>
  <si>
    <t>005-803</t>
  </si>
  <si>
    <t>Product 5804</t>
  </si>
  <si>
    <t>005-804</t>
  </si>
  <si>
    <t>Product 5805</t>
  </si>
  <si>
    <t>005-805</t>
  </si>
  <si>
    <t>Product 5806</t>
  </si>
  <si>
    <t>005-806</t>
  </si>
  <si>
    <t>Product 5807</t>
  </si>
  <si>
    <t>005-807</t>
  </si>
  <si>
    <t>Product 5808</t>
  </si>
  <si>
    <t>005-808</t>
  </si>
  <si>
    <t>Product 5809</t>
  </si>
  <si>
    <t>005-809</t>
  </si>
  <si>
    <t>Product 5810</t>
  </si>
  <si>
    <t>005-810</t>
  </si>
  <si>
    <t>Product 5811</t>
  </si>
  <si>
    <t>005-811</t>
  </si>
  <si>
    <t>Product 5812</t>
  </si>
  <si>
    <t>005-812</t>
  </si>
  <si>
    <t>Product 5813</t>
  </si>
  <si>
    <t>005-813</t>
  </si>
  <si>
    <t>Product 5814</t>
  </si>
  <si>
    <t>005-814</t>
  </si>
  <si>
    <t>Product 5815</t>
  </si>
  <si>
    <t>005-815</t>
  </si>
  <si>
    <t>Product 5816</t>
  </si>
  <si>
    <t>005-816</t>
  </si>
  <si>
    <t>Product 5817</t>
  </si>
  <si>
    <t>005-817</t>
  </si>
  <si>
    <t>Product 5818</t>
  </si>
  <si>
    <t>005-818</t>
  </si>
  <si>
    <t>Product 5819</t>
  </si>
  <si>
    <t>005-819</t>
  </si>
  <si>
    <t>Product 5820</t>
  </si>
  <si>
    <t>005-820</t>
  </si>
  <si>
    <t>Product 5821</t>
  </si>
  <si>
    <t>005-821</t>
  </si>
  <si>
    <t>Product 5822</t>
  </si>
  <si>
    <t>005-822</t>
  </si>
  <si>
    <t>Product 5823</t>
  </si>
  <si>
    <t>005-823</t>
  </si>
  <si>
    <t>Product 5824</t>
  </si>
  <si>
    <t>005-824</t>
  </si>
  <si>
    <t>Product 5825</t>
  </si>
  <si>
    <t>005-825</t>
  </si>
  <si>
    <t>Product 5826</t>
  </si>
  <si>
    <t>005-826</t>
  </si>
  <si>
    <t>Product 5827</t>
  </si>
  <si>
    <t>005-827</t>
  </si>
  <si>
    <t>Product 5828</t>
  </si>
  <si>
    <t>005-828</t>
  </si>
  <si>
    <t>Product 5829</t>
  </si>
  <si>
    <t>005-829</t>
  </si>
  <si>
    <t>Product 5830</t>
  </si>
  <si>
    <t>005-830</t>
  </si>
  <si>
    <t>Product 5831</t>
  </si>
  <si>
    <t>005-831</t>
  </si>
  <si>
    <t>Product 5832</t>
  </si>
  <si>
    <t>005-832</t>
  </si>
  <si>
    <t>Product 5833</t>
  </si>
  <si>
    <t>005-833</t>
  </si>
  <si>
    <t>Product 5834</t>
  </si>
  <si>
    <t>005-834</t>
  </si>
  <si>
    <t>Product 5835</t>
  </si>
  <si>
    <t>005-835</t>
  </si>
  <si>
    <t>Product 5836</t>
  </si>
  <si>
    <t>005-836</t>
  </si>
  <si>
    <t>Product 5837</t>
  </si>
  <si>
    <t>005-837</t>
  </si>
  <si>
    <t>Product 5838</t>
  </si>
  <si>
    <t>005-838</t>
  </si>
  <si>
    <t>Product 5839</t>
  </si>
  <si>
    <t>005-839</t>
  </si>
  <si>
    <t>Product 5840</t>
  </si>
  <si>
    <t>005-840</t>
  </si>
  <si>
    <t>Product 5841</t>
  </si>
  <si>
    <t>005-841</t>
  </si>
  <si>
    <t>Product 5842</t>
  </si>
  <si>
    <t>005-842</t>
  </si>
  <si>
    <t>Product 5843</t>
  </si>
  <si>
    <t>005-843</t>
  </si>
  <si>
    <t>Product 5844</t>
  </si>
  <si>
    <t>005-844</t>
  </si>
  <si>
    <t>Product 5845</t>
  </si>
  <si>
    <t>005-845</t>
  </si>
  <si>
    <t>Product 5846</t>
  </si>
  <si>
    <t>005-846</t>
  </si>
  <si>
    <t>Product 5847</t>
  </si>
  <si>
    <t>005-847</t>
  </si>
  <si>
    <t>Product 5848</t>
  </si>
  <si>
    <t>005-848</t>
  </si>
  <si>
    <t>Product 5849</t>
  </si>
  <si>
    <t>005-849</t>
  </si>
  <si>
    <t>Product 5850</t>
  </si>
  <si>
    <t>005-850</t>
  </si>
  <si>
    <t>Product 5851</t>
  </si>
  <si>
    <t>005-851</t>
  </si>
  <si>
    <t>Product 5852</t>
  </si>
  <si>
    <t>005-852</t>
  </si>
  <si>
    <t>Product 5853</t>
  </si>
  <si>
    <t>005-853</t>
  </si>
  <si>
    <t>Product 5854</t>
  </si>
  <si>
    <t>005-854</t>
  </si>
  <si>
    <t>Product 5855</t>
  </si>
  <si>
    <t>005-855</t>
  </si>
  <si>
    <t>Product 5856</t>
  </si>
  <si>
    <t>005-856</t>
  </si>
  <si>
    <t>Product 5857</t>
  </si>
  <si>
    <t>005-857</t>
  </si>
  <si>
    <t>Product 5858</t>
  </si>
  <si>
    <t>005-858</t>
  </si>
  <si>
    <t>Product 5859</t>
  </si>
  <si>
    <t>005-859</t>
  </si>
  <si>
    <t>Product 5860</t>
  </si>
  <si>
    <t>005-860</t>
  </si>
  <si>
    <t>Product 5861</t>
  </si>
  <si>
    <t>005-861</t>
  </si>
  <si>
    <t>Product 5862</t>
  </si>
  <si>
    <t>005-862</t>
  </si>
  <si>
    <t>Product 5863</t>
  </si>
  <si>
    <t>005-863</t>
  </si>
  <si>
    <t>Product 5864</t>
  </si>
  <si>
    <t>005-864</t>
  </si>
  <si>
    <t>Product 5865</t>
  </si>
  <si>
    <t>005-865</t>
  </si>
  <si>
    <t>Product 5866</t>
  </si>
  <si>
    <t>005-866</t>
  </si>
  <si>
    <t>Product 5867</t>
  </si>
  <si>
    <t>005-867</t>
  </si>
  <si>
    <t>Product 5868</t>
  </si>
  <si>
    <t>005-868</t>
  </si>
  <si>
    <t>Product 5869</t>
  </si>
  <si>
    <t>005-869</t>
  </si>
  <si>
    <t>Product 5870</t>
  </si>
  <si>
    <t>005-870</t>
  </si>
  <si>
    <t>Product 5871</t>
  </si>
  <si>
    <t>005-871</t>
  </si>
  <si>
    <t>Product 5872</t>
  </si>
  <si>
    <t>005-872</t>
  </si>
  <si>
    <t>Product 5873</t>
  </si>
  <si>
    <t>005-873</t>
  </si>
  <si>
    <t>Product 5874</t>
  </si>
  <si>
    <t>005-874</t>
  </si>
  <si>
    <t>Product 5875</t>
  </si>
  <si>
    <t>005-875</t>
  </si>
  <si>
    <t>Product 5876</t>
  </si>
  <si>
    <t>005-876</t>
  </si>
  <si>
    <t>Product 5877</t>
  </si>
  <si>
    <t>005-877</t>
  </si>
  <si>
    <t>Product 5878</t>
  </si>
  <si>
    <t>005-878</t>
  </si>
  <si>
    <t>Product 5879</t>
  </si>
  <si>
    <t>005-879</t>
  </si>
  <si>
    <t>Product 5880</t>
  </si>
  <si>
    <t>005-880</t>
  </si>
  <si>
    <t>Product 5881</t>
  </si>
  <si>
    <t>005-881</t>
  </si>
  <si>
    <t>Product 5882</t>
  </si>
  <si>
    <t>005-882</t>
  </si>
  <si>
    <t>Product 5883</t>
  </si>
  <si>
    <t>005-883</t>
  </si>
  <si>
    <t>Product 5884</t>
  </si>
  <si>
    <t>005-884</t>
  </si>
  <si>
    <t>Product 5885</t>
  </si>
  <si>
    <t>005-885</t>
  </si>
  <si>
    <t>Product 5886</t>
  </si>
  <si>
    <t>005-886</t>
  </si>
  <si>
    <t>Product 5887</t>
  </si>
  <si>
    <t>005-887</t>
  </si>
  <si>
    <t>Product 5888</t>
  </si>
  <si>
    <t>005-888</t>
  </si>
  <si>
    <t>Product 5889</t>
  </si>
  <si>
    <t>005-889</t>
  </si>
  <si>
    <t>Product 5890</t>
  </si>
  <si>
    <t>005-890</t>
  </si>
  <si>
    <t>Product 5891</t>
  </si>
  <si>
    <t>005-891</t>
  </si>
  <si>
    <t>Product 5892</t>
  </si>
  <si>
    <t>005-892</t>
  </si>
  <si>
    <t>Product 5893</t>
  </si>
  <si>
    <t>005-893</t>
  </si>
  <si>
    <t>Product 5894</t>
  </si>
  <si>
    <t>005-894</t>
  </si>
  <si>
    <t>Product 5895</t>
  </si>
  <si>
    <t>005-895</t>
  </si>
  <si>
    <t>Product 5896</t>
  </si>
  <si>
    <t>005-896</t>
  </si>
  <si>
    <t>Product 5897</t>
  </si>
  <si>
    <t>005-897</t>
  </si>
  <si>
    <t>Product 5898</t>
  </si>
  <si>
    <t>005-898</t>
  </si>
  <si>
    <t>Product 5899</t>
  </si>
  <si>
    <t>005-899</t>
  </si>
  <si>
    <t>Product 5900</t>
  </si>
  <si>
    <t>005-900</t>
  </si>
  <si>
    <t>Product 5901</t>
  </si>
  <si>
    <t>005-901</t>
  </si>
  <si>
    <t>Product 5902</t>
  </si>
  <si>
    <t>005-902</t>
  </si>
  <si>
    <t>Product 5903</t>
  </si>
  <si>
    <t>005-903</t>
  </si>
  <si>
    <t>Product 5904</t>
  </si>
  <si>
    <t>005-904</t>
  </si>
  <si>
    <t>Product 5905</t>
  </si>
  <si>
    <t>005-905</t>
  </si>
  <si>
    <t>Product 5906</t>
  </si>
  <si>
    <t>005-906</t>
  </si>
  <si>
    <t>Product 5907</t>
  </si>
  <si>
    <t>005-907</t>
  </si>
  <si>
    <t>Product 5908</t>
  </si>
  <si>
    <t>005-908</t>
  </si>
  <si>
    <t>Product 5909</t>
  </si>
  <si>
    <t>005-909</t>
  </si>
  <si>
    <t>Product 5910</t>
  </si>
  <si>
    <t>005-910</t>
  </si>
  <si>
    <t>Product 5911</t>
  </si>
  <si>
    <t>005-911</t>
  </si>
  <si>
    <t>Product 5912</t>
  </si>
  <si>
    <t>005-912</t>
  </si>
  <si>
    <t>Product 5913</t>
  </si>
  <si>
    <t>005-913</t>
  </si>
  <si>
    <t>Product 5914</t>
  </si>
  <si>
    <t>005-914</t>
  </si>
  <si>
    <t>Product 5915</t>
  </si>
  <si>
    <t>005-915</t>
  </si>
  <si>
    <t>Product 5916</t>
  </si>
  <si>
    <t>005-916</t>
  </si>
  <si>
    <t>Product 5917</t>
  </si>
  <si>
    <t>005-917</t>
  </si>
  <si>
    <t>Product 5918</t>
  </si>
  <si>
    <t>005-918</t>
  </si>
  <si>
    <t>Product 5919</t>
  </si>
  <si>
    <t>005-919</t>
  </si>
  <si>
    <t>Product 5920</t>
  </si>
  <si>
    <t>005-920</t>
  </si>
  <si>
    <t>Product 5921</t>
  </si>
  <si>
    <t>005-921</t>
  </si>
  <si>
    <t>Product 5922</t>
  </si>
  <si>
    <t>005-922</t>
  </si>
  <si>
    <t>Product 5923</t>
  </si>
  <si>
    <t>005-923</t>
  </si>
  <si>
    <t>Product 5924</t>
  </si>
  <si>
    <t>005-924</t>
  </si>
  <si>
    <t>Product 5925</t>
  </si>
  <si>
    <t>005-925</t>
  </si>
  <si>
    <t>Product 5926</t>
  </si>
  <si>
    <t>005-926</t>
  </si>
  <si>
    <t>Product 5927</t>
  </si>
  <si>
    <t>005-927</t>
  </si>
  <si>
    <t>Product 5928</t>
  </si>
  <si>
    <t>005-928</t>
  </si>
  <si>
    <t>Product 5929</t>
  </si>
  <si>
    <t>005-929</t>
  </si>
  <si>
    <t>Product 5930</t>
  </si>
  <si>
    <t>005-930</t>
  </si>
  <si>
    <t>Product 5931</t>
  </si>
  <si>
    <t>005-931</t>
  </si>
  <si>
    <t>Product 5932</t>
  </si>
  <si>
    <t>005-932</t>
  </si>
  <si>
    <t>Product 5933</t>
  </si>
  <si>
    <t>005-933</t>
  </si>
  <si>
    <t>Product 5934</t>
  </si>
  <si>
    <t>005-934</t>
  </si>
  <si>
    <t>Product 5935</t>
  </si>
  <si>
    <t>005-935</t>
  </si>
  <si>
    <t>Product 5936</t>
  </si>
  <si>
    <t>005-936</t>
  </si>
  <si>
    <t>Product 5937</t>
  </si>
  <si>
    <t>005-937</t>
  </si>
  <si>
    <t>Product 5938</t>
  </si>
  <si>
    <t>005-938</t>
  </si>
  <si>
    <t>Product 5939</t>
  </si>
  <si>
    <t>005-939</t>
  </si>
  <si>
    <t>Product 5940</t>
  </si>
  <si>
    <t>005-940</t>
  </si>
  <si>
    <t>Product 5941</t>
  </si>
  <si>
    <t>005-941</t>
  </si>
  <si>
    <t>Product 5942</t>
  </si>
  <si>
    <t>005-942</t>
  </si>
  <si>
    <t>Product 5943</t>
  </si>
  <si>
    <t>005-943</t>
  </si>
  <si>
    <t>Product 5944</t>
  </si>
  <si>
    <t>005-944</t>
  </si>
  <si>
    <t>Product 5945</t>
  </si>
  <si>
    <t>005-945</t>
  </si>
  <si>
    <t>Product 5946</t>
  </si>
  <si>
    <t>005-946</t>
  </si>
  <si>
    <t>Product 5947</t>
  </si>
  <si>
    <t>005-947</t>
  </si>
  <si>
    <t>Product 5948</t>
  </si>
  <si>
    <t>005-948</t>
  </si>
  <si>
    <t>Product 5949</t>
  </si>
  <si>
    <t>005-949</t>
  </si>
  <si>
    <t>Product 5950</t>
  </si>
  <si>
    <t>005-950</t>
  </si>
  <si>
    <t>Product 5951</t>
  </si>
  <si>
    <t>005-951</t>
  </si>
  <si>
    <t>Product 5952</t>
  </si>
  <si>
    <t>005-952</t>
  </si>
  <si>
    <t>Product 5953</t>
  </si>
  <si>
    <t>005-953</t>
  </si>
  <si>
    <t>Product 5954</t>
  </si>
  <si>
    <t>005-954</t>
  </si>
  <si>
    <t>Product 5955</t>
  </si>
  <si>
    <t>005-955</t>
  </si>
  <si>
    <t>Product 5956</t>
  </si>
  <si>
    <t>005-956</t>
  </si>
  <si>
    <t>Product 5957</t>
  </si>
  <si>
    <t>005-957</t>
  </si>
  <si>
    <t>Product 5958</t>
  </si>
  <si>
    <t>005-958</t>
  </si>
  <si>
    <t>Product 5959</t>
  </si>
  <si>
    <t>005-959</t>
  </si>
  <si>
    <t>Product 5960</t>
  </si>
  <si>
    <t>005-960</t>
  </si>
  <si>
    <t>Product 5961</t>
  </si>
  <si>
    <t>005-961</t>
  </si>
  <si>
    <t>Product 5962</t>
  </si>
  <si>
    <t>005-962</t>
  </si>
  <si>
    <t>Product 5963</t>
  </si>
  <si>
    <t>005-963</t>
  </si>
  <si>
    <t>Product 5964</t>
  </si>
  <si>
    <t>005-964</t>
  </si>
  <si>
    <t>Product 5965</t>
  </si>
  <si>
    <t>005-965</t>
  </si>
  <si>
    <t>Product 5966</t>
  </si>
  <si>
    <t>005-966</t>
  </si>
  <si>
    <t>Product 5967</t>
  </si>
  <si>
    <t>005-967</t>
  </si>
  <si>
    <t>Product 5968</t>
  </si>
  <si>
    <t>005-968</t>
  </si>
  <si>
    <t>Product 5969</t>
  </si>
  <si>
    <t>005-969</t>
  </si>
  <si>
    <t>Product 5970</t>
  </si>
  <si>
    <t>005-970</t>
  </si>
  <si>
    <t>Product 5971</t>
  </si>
  <si>
    <t>005-971</t>
  </si>
  <si>
    <t>Product 5972</t>
  </si>
  <si>
    <t>005-972</t>
  </si>
  <si>
    <t>Product 5973</t>
  </si>
  <si>
    <t>005-973</t>
  </si>
  <si>
    <t>Product 5974</t>
  </si>
  <si>
    <t>005-974</t>
  </si>
  <si>
    <t>Product 5975</t>
  </si>
  <si>
    <t>005-975</t>
  </si>
  <si>
    <t>Product 5976</t>
  </si>
  <si>
    <t>005-976</t>
  </si>
  <si>
    <t>Product 5977</t>
  </si>
  <si>
    <t>005-977</t>
  </si>
  <si>
    <t>Product 5978</t>
  </si>
  <si>
    <t>005-978</t>
  </si>
  <si>
    <t>Product 5979</t>
  </si>
  <si>
    <t>005-979</t>
  </si>
  <si>
    <t>Product 5980</t>
  </si>
  <si>
    <t>005-980</t>
  </si>
  <si>
    <t>Product 5981</t>
  </si>
  <si>
    <t>005-981</t>
  </si>
  <si>
    <t>Product 5982</t>
  </si>
  <si>
    <t>005-982</t>
  </si>
  <si>
    <t>Product 5983</t>
  </si>
  <si>
    <t>005-983</t>
  </si>
  <si>
    <t>Product 5984</t>
  </si>
  <si>
    <t>005-984</t>
  </si>
  <si>
    <t>Product 5985</t>
  </si>
  <si>
    <t>005-985</t>
  </si>
  <si>
    <t>Product 5986</t>
  </si>
  <si>
    <t>005-986</t>
  </si>
  <si>
    <t>Product 5987</t>
  </si>
  <si>
    <t>005-987</t>
  </si>
  <si>
    <t>Product 5988</t>
  </si>
  <si>
    <t>005-988</t>
  </si>
  <si>
    <t>Product 5989</t>
  </si>
  <si>
    <t>005-989</t>
  </si>
  <si>
    <t>Product 5990</t>
  </si>
  <si>
    <t>005-990</t>
  </si>
  <si>
    <t>Product 5991</t>
  </si>
  <si>
    <t>005-991</t>
  </si>
  <si>
    <t>Product 5992</t>
  </si>
  <si>
    <t>005-992</t>
  </si>
  <si>
    <t>Product 5993</t>
  </si>
  <si>
    <t>005-993</t>
  </si>
  <si>
    <t>Product 5994</t>
  </si>
  <si>
    <t>005-994</t>
  </si>
  <si>
    <t>Product 5995</t>
  </si>
  <si>
    <t>005-995</t>
  </si>
  <si>
    <t>Product 5996</t>
  </si>
  <si>
    <t>005-996</t>
  </si>
  <si>
    <t>Product 5997</t>
  </si>
  <si>
    <t>005-997</t>
  </si>
  <si>
    <t>Product 5998</t>
  </si>
  <si>
    <t>005-998</t>
  </si>
  <si>
    <t>Product 5999</t>
  </si>
  <si>
    <t>005-999</t>
  </si>
  <si>
    <t>Product 6000</t>
  </si>
  <si>
    <t>006-000</t>
  </si>
  <si>
    <t>Product 6001</t>
  </si>
  <si>
    <t>006-001</t>
  </si>
  <si>
    <t>Product 6002</t>
  </si>
  <si>
    <t>006-002</t>
  </si>
  <si>
    <t>Product 6003</t>
  </si>
  <si>
    <t>006-003</t>
  </si>
  <si>
    <t>Product 6004</t>
  </si>
  <si>
    <t>006-004</t>
  </si>
  <si>
    <t>Product 6005</t>
  </si>
  <si>
    <t>006-005</t>
  </si>
  <si>
    <t>Product 6006</t>
  </si>
  <si>
    <t>006-006</t>
  </si>
  <si>
    <t>Product 6007</t>
  </si>
  <si>
    <t>006-007</t>
  </si>
  <si>
    <t>Product 6008</t>
  </si>
  <si>
    <t>006-008</t>
  </si>
  <si>
    <t>Product 6009</t>
  </si>
  <si>
    <t>006-009</t>
  </si>
  <si>
    <t>Product 6010</t>
  </si>
  <si>
    <t>006-010</t>
  </si>
  <si>
    <t>Product 6011</t>
  </si>
  <si>
    <t>006-011</t>
  </si>
  <si>
    <t>Product 6012</t>
  </si>
  <si>
    <t>006-012</t>
  </si>
  <si>
    <t>Product 6013</t>
  </si>
  <si>
    <t>006-013</t>
  </si>
  <si>
    <t>Product 6014</t>
  </si>
  <si>
    <t>006-014</t>
  </si>
  <si>
    <t>Product 6015</t>
  </si>
  <si>
    <t>006-015</t>
  </si>
  <si>
    <t>Product 6016</t>
  </si>
  <si>
    <t>006-016</t>
  </si>
  <si>
    <t>Product 6017</t>
  </si>
  <si>
    <t>006-017</t>
  </si>
  <si>
    <t>Product 6018</t>
  </si>
  <si>
    <t>006-018</t>
  </si>
  <si>
    <t>Product 6019</t>
  </si>
  <si>
    <t>006-019</t>
  </si>
  <si>
    <t>Product 6020</t>
  </si>
  <si>
    <t>006-020</t>
  </si>
  <si>
    <t>Product 6021</t>
  </si>
  <si>
    <t>006-021</t>
  </si>
  <si>
    <t>Product 6022</t>
  </si>
  <si>
    <t>006-022</t>
  </si>
  <si>
    <t>Product 6023</t>
  </si>
  <si>
    <t>006-023</t>
  </si>
  <si>
    <t>Product 6024</t>
  </si>
  <si>
    <t>006-024</t>
  </si>
  <si>
    <t>Product 6025</t>
  </si>
  <si>
    <t>006-025</t>
  </si>
  <si>
    <t>Product 6026</t>
  </si>
  <si>
    <t>006-026</t>
  </si>
  <si>
    <t>Product 6027</t>
  </si>
  <si>
    <t>006-027</t>
  </si>
  <si>
    <t>Product 6028</t>
  </si>
  <si>
    <t>006-028</t>
  </si>
  <si>
    <t>Product 6029</t>
  </si>
  <si>
    <t>006-029</t>
  </si>
  <si>
    <t>Product 6030</t>
  </si>
  <si>
    <t>006-030</t>
  </si>
  <si>
    <t>Product 6031</t>
  </si>
  <si>
    <t>006-031</t>
  </si>
  <si>
    <t>Product 6032</t>
  </si>
  <si>
    <t>006-032</t>
  </si>
  <si>
    <t>Product 6033</t>
  </si>
  <si>
    <t>006-033</t>
  </si>
  <si>
    <t>Product 6034</t>
  </si>
  <si>
    <t>006-034</t>
  </si>
  <si>
    <t>Product 6035</t>
  </si>
  <si>
    <t>006-035</t>
  </si>
  <si>
    <t>Product 6036</t>
  </si>
  <si>
    <t>006-036</t>
  </si>
  <si>
    <t>Product 6037</t>
  </si>
  <si>
    <t>006-037</t>
  </si>
  <si>
    <t>Product 6038</t>
  </si>
  <si>
    <t>006-038</t>
  </si>
  <si>
    <t>Product 6039</t>
  </si>
  <si>
    <t>006-039</t>
  </si>
  <si>
    <t>Product 6040</t>
  </si>
  <si>
    <t>006-040</t>
  </si>
  <si>
    <t>Product 6041</t>
  </si>
  <si>
    <t>006-041</t>
  </si>
  <si>
    <t>Product 6042</t>
  </si>
  <si>
    <t>006-042</t>
  </si>
  <si>
    <t>Product 6043</t>
  </si>
  <si>
    <t>006-043</t>
  </si>
  <si>
    <t>Product 6044</t>
  </si>
  <si>
    <t>006-044</t>
  </si>
  <si>
    <t>Product 6045</t>
  </si>
  <si>
    <t>006-045</t>
  </si>
  <si>
    <t>Product 6046</t>
  </si>
  <si>
    <t>006-046</t>
  </si>
  <si>
    <t>Product 6047</t>
  </si>
  <si>
    <t>006-047</t>
  </si>
  <si>
    <t>Product 6048</t>
  </si>
  <si>
    <t>006-048</t>
  </si>
  <si>
    <t>Product 6049</t>
  </si>
  <si>
    <t>006-049</t>
  </si>
  <si>
    <t>Product 6050</t>
  </si>
  <si>
    <t>006-050</t>
  </si>
  <si>
    <t>Product 6051</t>
  </si>
  <si>
    <t>006-051</t>
  </si>
  <si>
    <t>Product 6052</t>
  </si>
  <si>
    <t>006-052</t>
  </si>
  <si>
    <t>Product 6053</t>
  </si>
  <si>
    <t>006-053</t>
  </si>
  <si>
    <t>Product 6054</t>
  </si>
  <si>
    <t>006-054</t>
  </si>
  <si>
    <t>Product 6055</t>
  </si>
  <si>
    <t>006-055</t>
  </si>
  <si>
    <t>Product 6056</t>
  </si>
  <si>
    <t>006-056</t>
  </si>
  <si>
    <t>Product 6057</t>
  </si>
  <si>
    <t>006-057</t>
  </si>
  <si>
    <t>Product 6058</t>
  </si>
  <si>
    <t>006-058</t>
  </si>
  <si>
    <t>Product 6059</t>
  </si>
  <si>
    <t>006-059</t>
  </si>
  <si>
    <t>Product 6060</t>
  </si>
  <si>
    <t>006-060</t>
  </si>
  <si>
    <t>Product 6061</t>
  </si>
  <si>
    <t>006-061</t>
  </si>
  <si>
    <t>Product 6062</t>
  </si>
  <si>
    <t>006-062</t>
  </si>
  <si>
    <t>Product 6063</t>
  </si>
  <si>
    <t>006-063</t>
  </si>
  <si>
    <t>Product 6064</t>
  </si>
  <si>
    <t>006-064</t>
  </si>
  <si>
    <t>Product 6065</t>
  </si>
  <si>
    <t>006-065</t>
  </si>
  <si>
    <t>Product 6066</t>
  </si>
  <si>
    <t>006-066</t>
  </si>
  <si>
    <t>Product 6067</t>
  </si>
  <si>
    <t>006-067</t>
  </si>
  <si>
    <t>Product 6068</t>
  </si>
  <si>
    <t>006-068</t>
  </si>
  <si>
    <t>Product 6069</t>
  </si>
  <si>
    <t>006-069</t>
  </si>
  <si>
    <t>Product 6070</t>
  </si>
  <si>
    <t>006-070</t>
  </si>
  <si>
    <t>Product 6071</t>
  </si>
  <si>
    <t>006-071</t>
  </si>
  <si>
    <t>Product 6072</t>
  </si>
  <si>
    <t>006-072</t>
  </si>
  <si>
    <t>Product 6073</t>
  </si>
  <si>
    <t>006-073</t>
  </si>
  <si>
    <t>Product 6074</t>
  </si>
  <si>
    <t>006-074</t>
  </si>
  <si>
    <t>Product 6075</t>
  </si>
  <si>
    <t>006-075</t>
  </si>
  <si>
    <t>Product 6076</t>
  </si>
  <si>
    <t>006-076</t>
  </si>
  <si>
    <t>Product 6077</t>
  </si>
  <si>
    <t>006-077</t>
  </si>
  <si>
    <t>Product 6078</t>
  </si>
  <si>
    <t>006-078</t>
  </si>
  <si>
    <t>Product 6079</t>
  </si>
  <si>
    <t>006-079</t>
  </si>
  <si>
    <t>Product 6080</t>
  </si>
  <si>
    <t>006-080</t>
  </si>
  <si>
    <t>Product 6081</t>
  </si>
  <si>
    <t>006-081</t>
  </si>
  <si>
    <t>Product 6082</t>
  </si>
  <si>
    <t>006-082</t>
  </si>
  <si>
    <t>Product 6083</t>
  </si>
  <si>
    <t>006-083</t>
  </si>
  <si>
    <t>Product 6084</t>
  </si>
  <si>
    <t>006-084</t>
  </si>
  <si>
    <t>Product 6085</t>
  </si>
  <si>
    <t>006-085</t>
  </si>
  <si>
    <t>Product 6086</t>
  </si>
  <si>
    <t>006-086</t>
  </si>
  <si>
    <t>Product 6087</t>
  </si>
  <si>
    <t>006-087</t>
  </si>
  <si>
    <t>Product 6088</t>
  </si>
  <si>
    <t>006-088</t>
  </si>
  <si>
    <t>Product 6089</t>
  </si>
  <si>
    <t>006-089</t>
  </si>
  <si>
    <t>Product 6090</t>
  </si>
  <si>
    <t>006-090</t>
  </si>
  <si>
    <t>Product 6091</t>
  </si>
  <si>
    <t>006-091</t>
  </si>
  <si>
    <t>Product 6092</t>
  </si>
  <si>
    <t>006-092</t>
  </si>
  <si>
    <t>Product 6093</t>
  </si>
  <si>
    <t>006-093</t>
  </si>
  <si>
    <t>Product 6094</t>
  </si>
  <si>
    <t>006-094</t>
  </si>
  <si>
    <t>Product 6095</t>
  </si>
  <si>
    <t>006-095</t>
  </si>
  <si>
    <t>Product 6096</t>
  </si>
  <si>
    <t>006-096</t>
  </si>
  <si>
    <t>Product 6097</t>
  </si>
  <si>
    <t>006-097</t>
  </si>
  <si>
    <t>Product 6098</t>
  </si>
  <si>
    <t>006-098</t>
  </si>
  <si>
    <t>Product 6099</t>
  </si>
  <si>
    <t>006-099</t>
  </si>
  <si>
    <t>Product 6100</t>
  </si>
  <si>
    <t>006-100</t>
  </si>
  <si>
    <t>Product 6101</t>
  </si>
  <si>
    <t>006-101</t>
  </si>
  <si>
    <t>Product 6102</t>
  </si>
  <si>
    <t>006-102</t>
  </si>
  <si>
    <t>Product 6103</t>
  </si>
  <si>
    <t>006-103</t>
  </si>
  <si>
    <t>Product 6104</t>
  </si>
  <si>
    <t>006-104</t>
  </si>
  <si>
    <t>Product 6105</t>
  </si>
  <si>
    <t>006-105</t>
  </si>
  <si>
    <t>Product 6106</t>
  </si>
  <si>
    <t>006-106</t>
  </si>
  <si>
    <t>Product 6107</t>
  </si>
  <si>
    <t>006-107</t>
  </si>
  <si>
    <t>Product 6108</t>
  </si>
  <si>
    <t>006-108</t>
  </si>
  <si>
    <t>Product 6109</t>
  </si>
  <si>
    <t>006-109</t>
  </si>
  <si>
    <t>Product 6110</t>
  </si>
  <si>
    <t>006-110</t>
  </si>
  <si>
    <t>Product 6111</t>
  </si>
  <si>
    <t>006-111</t>
  </si>
  <si>
    <t>Product 6112</t>
  </si>
  <si>
    <t>006-112</t>
  </si>
  <si>
    <t>Product 6113</t>
  </si>
  <si>
    <t>006-113</t>
  </si>
  <si>
    <t>Product 6114</t>
  </si>
  <si>
    <t>006-114</t>
  </si>
  <si>
    <t>Product 6115</t>
  </si>
  <si>
    <t>006-115</t>
  </si>
  <si>
    <t>Product 6116</t>
  </si>
  <si>
    <t>006-116</t>
  </si>
  <si>
    <t>Product 6117</t>
  </si>
  <si>
    <t>006-117</t>
  </si>
  <si>
    <t>Product 6118</t>
  </si>
  <si>
    <t>006-118</t>
  </si>
  <si>
    <t>Product 6119</t>
  </si>
  <si>
    <t>006-119</t>
  </si>
  <si>
    <t>Product 6120</t>
  </si>
  <si>
    <t>006-120</t>
  </si>
  <si>
    <t>Product 6121</t>
  </si>
  <si>
    <t>006-121</t>
  </si>
  <si>
    <t>Product 6122</t>
  </si>
  <si>
    <t>006-122</t>
  </si>
  <si>
    <t>Product 6123</t>
  </si>
  <si>
    <t>006-123</t>
  </si>
  <si>
    <t>Product 6124</t>
  </si>
  <si>
    <t>006-124</t>
  </si>
  <si>
    <t>Product 6125</t>
  </si>
  <si>
    <t>006-125</t>
  </si>
  <si>
    <t>Product 6126</t>
  </si>
  <si>
    <t>006-126</t>
  </si>
  <si>
    <t>Product 6127</t>
  </si>
  <si>
    <t>006-127</t>
  </si>
  <si>
    <t>Product 6128</t>
  </si>
  <si>
    <t>006-128</t>
  </si>
  <si>
    <t>Product 6129</t>
  </si>
  <si>
    <t>006-129</t>
  </si>
  <si>
    <t>Product 6130</t>
  </si>
  <si>
    <t>006-130</t>
  </si>
  <si>
    <t>Product 6131</t>
  </si>
  <si>
    <t>006-131</t>
  </si>
  <si>
    <t>Product 6132</t>
  </si>
  <si>
    <t>006-132</t>
  </si>
  <si>
    <t>Product 6133</t>
  </si>
  <si>
    <t>006-133</t>
  </si>
  <si>
    <t>Product 6134</t>
  </si>
  <si>
    <t>006-134</t>
  </si>
  <si>
    <t>Product 6135</t>
  </si>
  <si>
    <t>006-135</t>
  </si>
  <si>
    <t>Product 6136</t>
  </si>
  <si>
    <t>006-136</t>
  </si>
  <si>
    <t>Product 6137</t>
  </si>
  <si>
    <t>006-137</t>
  </si>
  <si>
    <t>Product 6138</t>
  </si>
  <si>
    <t>006-138</t>
  </si>
  <si>
    <t>Product 6139</t>
  </si>
  <si>
    <t>006-139</t>
  </si>
  <si>
    <t>Product 6140</t>
  </si>
  <si>
    <t>006-140</t>
  </si>
  <si>
    <t>Product 6141</t>
  </si>
  <si>
    <t>006-141</t>
  </si>
  <si>
    <t>Product 6142</t>
  </si>
  <si>
    <t>006-142</t>
  </si>
  <si>
    <t>Product 6143</t>
  </si>
  <si>
    <t>006-143</t>
  </si>
  <si>
    <t>Product 6144</t>
  </si>
  <si>
    <t>006-144</t>
  </si>
  <si>
    <t>Product 6145</t>
  </si>
  <si>
    <t>006-145</t>
  </si>
  <si>
    <t>Product 6146</t>
  </si>
  <si>
    <t>006-146</t>
  </si>
  <si>
    <t>Product 6147</t>
  </si>
  <si>
    <t>006-147</t>
  </si>
  <si>
    <t>Product 6148</t>
  </si>
  <si>
    <t>006-148</t>
  </si>
  <si>
    <t>Product 6149</t>
  </si>
  <si>
    <t>006-149</t>
  </si>
  <si>
    <t>Product 6150</t>
  </si>
  <si>
    <t>006-150</t>
  </si>
  <si>
    <t>Product 6151</t>
  </si>
  <si>
    <t>006-151</t>
  </si>
  <si>
    <t>Product 6152</t>
  </si>
  <si>
    <t>006-152</t>
  </si>
  <si>
    <t>Product 6153</t>
  </si>
  <si>
    <t>006-153</t>
  </si>
  <si>
    <t>Product 6154</t>
  </si>
  <si>
    <t>006-154</t>
  </si>
  <si>
    <t>Product 6155</t>
  </si>
  <si>
    <t>006-155</t>
  </si>
  <si>
    <t>Product 6156</t>
  </si>
  <si>
    <t>006-156</t>
  </si>
  <si>
    <t>Product 6157</t>
  </si>
  <si>
    <t>006-157</t>
  </si>
  <si>
    <t>Product 6158</t>
  </si>
  <si>
    <t>006-158</t>
  </si>
  <si>
    <t>Product 6159</t>
  </si>
  <si>
    <t>006-159</t>
  </si>
  <si>
    <t>Product 6160</t>
  </si>
  <si>
    <t>006-160</t>
  </si>
  <si>
    <t>Product 6161</t>
  </si>
  <si>
    <t>006-161</t>
  </si>
  <si>
    <t>Product 6162</t>
  </si>
  <si>
    <t>006-162</t>
  </si>
  <si>
    <t>Product 6163</t>
  </si>
  <si>
    <t>006-163</t>
  </si>
  <si>
    <t>Product 6164</t>
  </si>
  <si>
    <t>006-164</t>
  </si>
  <si>
    <t>Product 6165</t>
  </si>
  <si>
    <t>006-165</t>
  </si>
  <si>
    <t>Product 6166</t>
  </si>
  <si>
    <t>006-166</t>
  </si>
  <si>
    <t>Product 6167</t>
  </si>
  <si>
    <t>006-167</t>
  </si>
  <si>
    <t>Product 6168</t>
  </si>
  <si>
    <t>006-168</t>
  </si>
  <si>
    <t>Product 6169</t>
  </si>
  <si>
    <t>006-169</t>
  </si>
  <si>
    <t>Product 6170</t>
  </si>
  <si>
    <t>006-170</t>
  </si>
  <si>
    <t>Product 6171</t>
  </si>
  <si>
    <t>006-171</t>
  </si>
  <si>
    <t>Product 6172</t>
  </si>
  <si>
    <t>006-172</t>
  </si>
  <si>
    <t>Product 6173</t>
  </si>
  <si>
    <t>006-173</t>
  </si>
  <si>
    <t>Product 6174</t>
  </si>
  <si>
    <t>006-174</t>
  </si>
  <si>
    <t>Product 6175</t>
  </si>
  <si>
    <t>006-175</t>
  </si>
  <si>
    <t>Product 6176</t>
  </si>
  <si>
    <t>006-176</t>
  </si>
  <si>
    <t>Product 6177</t>
  </si>
  <si>
    <t>006-177</t>
  </si>
  <si>
    <t>Product 6178</t>
  </si>
  <si>
    <t>006-178</t>
  </si>
  <si>
    <t>Product 6179</t>
  </si>
  <si>
    <t>006-179</t>
  </si>
  <si>
    <t>Product 6180</t>
  </si>
  <si>
    <t>006-180</t>
  </si>
  <si>
    <t>Product 6181</t>
  </si>
  <si>
    <t>006-181</t>
  </si>
  <si>
    <t>Product 6182</t>
  </si>
  <si>
    <t>006-182</t>
  </si>
  <si>
    <t>Product 6183</t>
  </si>
  <si>
    <t>006-183</t>
  </si>
  <si>
    <t>Product 6184</t>
  </si>
  <si>
    <t>006-184</t>
  </si>
  <si>
    <t>Product 6185</t>
  </si>
  <si>
    <t>006-185</t>
  </si>
  <si>
    <t>Product 6186</t>
  </si>
  <si>
    <t>006-186</t>
  </si>
  <si>
    <t>Product 6187</t>
  </si>
  <si>
    <t>006-187</t>
  </si>
  <si>
    <t>Product 6188</t>
  </si>
  <si>
    <t>006-188</t>
  </si>
  <si>
    <t>Product 6189</t>
  </si>
  <si>
    <t>006-189</t>
  </si>
  <si>
    <t>Product 6190</t>
  </si>
  <si>
    <t>006-190</t>
  </si>
  <si>
    <t>Product 6191</t>
  </si>
  <si>
    <t>006-191</t>
  </si>
  <si>
    <t>Product 6192</t>
  </si>
  <si>
    <t>006-192</t>
  </si>
  <si>
    <t>Product 6193</t>
  </si>
  <si>
    <t>006-193</t>
  </si>
  <si>
    <t>Product 6194</t>
  </si>
  <si>
    <t>006-194</t>
  </si>
  <si>
    <t>Product 6195</t>
  </si>
  <si>
    <t>006-195</t>
  </si>
  <si>
    <t>Product 6196</t>
  </si>
  <si>
    <t>006-196</t>
  </si>
  <si>
    <t>Product 6197</t>
  </si>
  <si>
    <t>006-197</t>
  </si>
  <si>
    <t>Product 6198</t>
  </si>
  <si>
    <t>006-198</t>
  </si>
  <si>
    <t>Product 6199</t>
  </si>
  <si>
    <t>006-199</t>
  </si>
  <si>
    <t>Product 6200</t>
  </si>
  <si>
    <t>006-200</t>
  </si>
  <si>
    <t>Product 6201</t>
  </si>
  <si>
    <t>006-201</t>
  </si>
  <si>
    <t>Product 6202</t>
  </si>
  <si>
    <t>006-202</t>
  </si>
  <si>
    <t>Product 6203</t>
  </si>
  <si>
    <t>006-203</t>
  </si>
  <si>
    <t>Product 6204</t>
  </si>
  <si>
    <t>006-204</t>
  </si>
  <si>
    <t>Product 6205</t>
  </si>
  <si>
    <t>006-205</t>
  </si>
  <si>
    <t>Product 6206</t>
  </si>
  <si>
    <t>006-206</t>
  </si>
  <si>
    <t>Product 6207</t>
  </si>
  <si>
    <t>006-207</t>
  </si>
  <si>
    <t>Product 6208</t>
  </si>
  <si>
    <t>006-208</t>
  </si>
  <si>
    <t>Product 6209</t>
  </si>
  <si>
    <t>006-209</t>
  </si>
  <si>
    <t>Product 6210</t>
  </si>
  <si>
    <t>006-210</t>
  </si>
  <si>
    <t>Product 6211</t>
  </si>
  <si>
    <t>006-211</t>
  </si>
  <si>
    <t>Product 6212</t>
  </si>
  <si>
    <t>006-212</t>
  </si>
  <si>
    <t>Product 6213</t>
  </si>
  <si>
    <t>006-213</t>
  </si>
  <si>
    <t>Product 6214</t>
  </si>
  <si>
    <t>006-214</t>
  </si>
  <si>
    <t>Product 6215</t>
  </si>
  <si>
    <t>006-215</t>
  </si>
  <si>
    <t>Product 6216</t>
  </si>
  <si>
    <t>006-216</t>
  </si>
  <si>
    <t>Product 6217</t>
  </si>
  <si>
    <t>006-217</t>
  </si>
  <si>
    <t>Product 6218</t>
  </si>
  <si>
    <t>006-218</t>
  </si>
  <si>
    <t>Product 6219</t>
  </si>
  <si>
    <t>006-219</t>
  </si>
  <si>
    <t>Product 6220</t>
  </si>
  <si>
    <t>006-220</t>
  </si>
  <si>
    <t>Product 6221</t>
  </si>
  <si>
    <t>006-221</t>
  </si>
  <si>
    <t>Product 6222</t>
  </si>
  <si>
    <t>006-222</t>
  </si>
  <si>
    <t>Product 6223</t>
  </si>
  <si>
    <t>006-223</t>
  </si>
  <si>
    <t>Product 6224</t>
  </si>
  <si>
    <t>006-224</t>
  </si>
  <si>
    <t>Product 6225</t>
  </si>
  <si>
    <t>006-225</t>
  </si>
  <si>
    <t>Product 6226</t>
  </si>
  <si>
    <t>006-226</t>
  </si>
  <si>
    <t>Product 6227</t>
  </si>
  <si>
    <t>006-227</t>
  </si>
  <si>
    <t>Product 6228</t>
  </si>
  <si>
    <t>006-228</t>
  </si>
  <si>
    <t>Product 6229</t>
  </si>
  <si>
    <t>006-229</t>
  </si>
  <si>
    <t>Product 6230</t>
  </si>
  <si>
    <t>006-230</t>
  </si>
  <si>
    <t>Product 6231</t>
  </si>
  <si>
    <t>006-231</t>
  </si>
  <si>
    <t>Product 6232</t>
  </si>
  <si>
    <t>006-232</t>
  </si>
  <si>
    <t>Product 6233</t>
  </si>
  <si>
    <t>006-233</t>
  </si>
  <si>
    <t>Product 6234</t>
  </si>
  <si>
    <t>006-234</t>
  </si>
  <si>
    <t>Product 6235</t>
  </si>
  <si>
    <t>006-235</t>
  </si>
  <si>
    <t>Product 6236</t>
  </si>
  <si>
    <t>006-236</t>
  </si>
  <si>
    <t>Product 6237</t>
  </si>
  <si>
    <t>006-237</t>
  </si>
  <si>
    <t>Product 6238</t>
  </si>
  <si>
    <t>006-238</t>
  </si>
  <si>
    <t>Product 6239</t>
  </si>
  <si>
    <t>006-239</t>
  </si>
  <si>
    <t>Product 6240</t>
  </si>
  <si>
    <t>006-240</t>
  </si>
  <si>
    <t>Product 6241</t>
  </si>
  <si>
    <t>006-241</t>
  </si>
  <si>
    <t>Product 6242</t>
  </si>
  <si>
    <t>006-242</t>
  </si>
  <si>
    <t>Product 6243</t>
  </si>
  <si>
    <t>006-243</t>
  </si>
  <si>
    <t>Product 6244</t>
  </si>
  <si>
    <t>006-244</t>
  </si>
  <si>
    <t>Product 6245</t>
  </si>
  <si>
    <t>006-245</t>
  </si>
  <si>
    <t>Product 6246</t>
  </si>
  <si>
    <t>006-246</t>
  </si>
  <si>
    <t>Product 6247</t>
  </si>
  <si>
    <t>006-247</t>
  </si>
  <si>
    <t>Product 6248</t>
  </si>
  <si>
    <t>006-248</t>
  </si>
  <si>
    <t>Product 6249</t>
  </si>
  <si>
    <t>006-249</t>
  </si>
  <si>
    <t>Product 6250</t>
  </si>
  <si>
    <t>006-250</t>
  </si>
  <si>
    <t>Product 6251</t>
  </si>
  <si>
    <t>006-251</t>
  </si>
  <si>
    <t>Product 6252</t>
  </si>
  <si>
    <t>006-252</t>
  </si>
  <si>
    <t>Product 6253</t>
  </si>
  <si>
    <t>006-253</t>
  </si>
  <si>
    <t>Product 6254</t>
  </si>
  <si>
    <t>006-254</t>
  </si>
  <si>
    <t>Product 6255</t>
  </si>
  <si>
    <t>006-255</t>
  </si>
  <si>
    <t>Product 6256</t>
  </si>
  <si>
    <t>006-256</t>
  </si>
  <si>
    <t>Product 6257</t>
  </si>
  <si>
    <t>006-257</t>
  </si>
  <si>
    <t>Product 6258</t>
  </si>
  <si>
    <t>006-258</t>
  </si>
  <si>
    <t>Product 6259</t>
  </si>
  <si>
    <t>006-259</t>
  </si>
  <si>
    <t>Product 6260</t>
  </si>
  <si>
    <t>006-260</t>
  </si>
  <si>
    <t>Product 6261</t>
  </si>
  <si>
    <t>006-261</t>
  </si>
  <si>
    <t>Product 6262</t>
  </si>
  <si>
    <t>006-262</t>
  </si>
  <si>
    <t>Product 6263</t>
  </si>
  <si>
    <t>006-263</t>
  </si>
  <si>
    <t>Product 6264</t>
  </si>
  <si>
    <t>006-264</t>
  </si>
  <si>
    <t>Product 6265</t>
  </si>
  <si>
    <t>006-265</t>
  </si>
  <si>
    <t>Product 6266</t>
  </si>
  <si>
    <t>006-266</t>
  </si>
  <si>
    <t>Product 6267</t>
  </si>
  <si>
    <t>006-267</t>
  </si>
  <si>
    <t>Product 6268</t>
  </si>
  <si>
    <t>006-268</t>
  </si>
  <si>
    <t>Product 6269</t>
  </si>
  <si>
    <t>006-269</t>
  </si>
  <si>
    <t>Product 6270</t>
  </si>
  <si>
    <t>006-270</t>
  </si>
  <si>
    <t>Product 6271</t>
  </si>
  <si>
    <t>006-271</t>
  </si>
  <si>
    <t>Product 6272</t>
  </si>
  <si>
    <t>006-272</t>
  </si>
  <si>
    <t>Product 6273</t>
  </si>
  <si>
    <t>006-273</t>
  </si>
  <si>
    <t>Product 6274</t>
  </si>
  <si>
    <t>006-274</t>
  </si>
  <si>
    <t>Product 6275</t>
  </si>
  <si>
    <t>006-275</t>
  </si>
  <si>
    <t>Product 6276</t>
  </si>
  <si>
    <t>006-276</t>
  </si>
  <si>
    <t>Product 6277</t>
  </si>
  <si>
    <t>006-277</t>
  </si>
  <si>
    <t>Product 6278</t>
  </si>
  <si>
    <t>006-278</t>
  </si>
  <si>
    <t>Product 6279</t>
  </si>
  <si>
    <t>006-279</t>
  </si>
  <si>
    <t>Product 6280</t>
  </si>
  <si>
    <t>006-280</t>
  </si>
  <si>
    <t>Product 6281</t>
  </si>
  <si>
    <t>006-281</t>
  </si>
  <si>
    <t>Product 6282</t>
  </si>
  <si>
    <t>006-282</t>
  </si>
  <si>
    <t>Product 6283</t>
  </si>
  <si>
    <t>006-283</t>
  </si>
  <si>
    <t>Product 6284</t>
  </si>
  <si>
    <t>006-284</t>
  </si>
  <si>
    <t>Product 6285</t>
  </si>
  <si>
    <t>006-285</t>
  </si>
  <si>
    <t>Product 6286</t>
  </si>
  <si>
    <t>006-286</t>
  </si>
  <si>
    <t>Product 6287</t>
  </si>
  <si>
    <t>006-287</t>
  </si>
  <si>
    <t>Product 6288</t>
  </si>
  <si>
    <t>006-288</t>
  </si>
  <si>
    <t>Product 6289</t>
  </si>
  <si>
    <t>006-289</t>
  </si>
  <si>
    <t>Product 6290</t>
  </si>
  <si>
    <t>006-290</t>
  </si>
  <si>
    <t>Product 6291</t>
  </si>
  <si>
    <t>006-291</t>
  </si>
  <si>
    <t>0.75</t>
  </si>
  <si>
    <t>Product 6292</t>
  </si>
  <si>
    <t>006-292</t>
  </si>
  <si>
    <t>Product 6293</t>
  </si>
  <si>
    <t>006-293</t>
  </si>
  <si>
    <t>Product 6294</t>
  </si>
  <si>
    <t>006-294</t>
  </si>
  <si>
    <t>Product 6295</t>
  </si>
  <si>
    <t>006-295</t>
  </si>
  <si>
    <t>Product 6296</t>
  </si>
  <si>
    <t>006-296</t>
  </si>
  <si>
    <t>Product 6297</t>
  </si>
  <si>
    <t>006-297</t>
  </si>
  <si>
    <t>Product 6298</t>
  </si>
  <si>
    <t>006-298</t>
  </si>
  <si>
    <t>Product 6299</t>
  </si>
  <si>
    <t>006-299</t>
  </si>
  <si>
    <t>Product 6300</t>
  </si>
  <si>
    <t>006-300</t>
  </si>
  <si>
    <t>Product 6301</t>
  </si>
  <si>
    <t>006-301</t>
  </si>
  <si>
    <t>Product 6302</t>
  </si>
  <si>
    <t>006-302</t>
  </si>
  <si>
    <t>Product 6303</t>
  </si>
  <si>
    <t>006-303</t>
  </si>
  <si>
    <t>Product 6304</t>
  </si>
  <si>
    <t>006-304</t>
  </si>
  <si>
    <t>Product 6305</t>
  </si>
  <si>
    <t>006-305</t>
  </si>
  <si>
    <t>Product 6306</t>
  </si>
  <si>
    <t>006-306</t>
  </si>
  <si>
    <t>Product 6307</t>
  </si>
  <si>
    <t>006-307</t>
  </si>
  <si>
    <t>Product 6308</t>
  </si>
  <si>
    <t>006-308</t>
  </si>
  <si>
    <t>Product 6309</t>
  </si>
  <si>
    <t>006-309</t>
  </si>
  <si>
    <t>Product 6310</t>
  </si>
  <si>
    <t>006-310</t>
  </si>
  <si>
    <t>Product 6311</t>
  </si>
  <si>
    <t>006-311</t>
  </si>
  <si>
    <t>Product 6312</t>
  </si>
  <si>
    <t>006-312</t>
  </si>
  <si>
    <t>Product 6313</t>
  </si>
  <si>
    <t>006-313</t>
  </si>
  <si>
    <t>Product 6314</t>
  </si>
  <si>
    <t>006-314</t>
  </si>
  <si>
    <t>Product 6315</t>
  </si>
  <si>
    <t>006-315</t>
  </si>
  <si>
    <t>Product 6316</t>
  </si>
  <si>
    <t>006-316</t>
  </si>
  <si>
    <t>Product 6317</t>
  </si>
  <si>
    <t>006-317</t>
  </si>
  <si>
    <t>Product 6318</t>
  </si>
  <si>
    <t>006-318</t>
  </si>
  <si>
    <t>73.5</t>
  </si>
  <si>
    <t>Product 6319</t>
  </si>
  <si>
    <t>006-319</t>
  </si>
  <si>
    <t>Product 6320</t>
  </si>
  <si>
    <t>006-320</t>
  </si>
  <si>
    <t>Product 6321</t>
  </si>
  <si>
    <t>006-321</t>
  </si>
  <si>
    <t>Product 6322</t>
  </si>
  <si>
    <t>006-322</t>
  </si>
  <si>
    <t>Product 6323</t>
  </si>
  <si>
    <t>006-323</t>
  </si>
  <si>
    <t>251.5</t>
  </si>
  <si>
    <t>Product 6324</t>
  </si>
  <si>
    <t>006-324</t>
  </si>
  <si>
    <t>Product 6325</t>
  </si>
  <si>
    <t>006-325</t>
  </si>
  <si>
    <t>Product 6326</t>
  </si>
  <si>
    <t>006-326</t>
  </si>
  <si>
    <t>127.5</t>
  </si>
  <si>
    <t>Product 6327</t>
  </si>
  <si>
    <t>006-327</t>
  </si>
  <si>
    <t>Product 6328</t>
  </si>
  <si>
    <t>006-328</t>
  </si>
  <si>
    <t>245.2</t>
  </si>
  <si>
    <t>Product 6329</t>
  </si>
  <si>
    <t>006-329</t>
  </si>
  <si>
    <t>Product 6330</t>
  </si>
  <si>
    <t>006-330</t>
  </si>
  <si>
    <t>49.5</t>
  </si>
  <si>
    <t>Product 6331</t>
  </si>
  <si>
    <t>006-331</t>
  </si>
  <si>
    <t>Product 6332</t>
  </si>
  <si>
    <t>006-332</t>
  </si>
  <si>
    <t>61.7</t>
  </si>
  <si>
    <t>Product 6333</t>
  </si>
  <si>
    <t>006-333</t>
  </si>
  <si>
    <t>60.7</t>
  </si>
  <si>
    <t>Product 6334</t>
  </si>
  <si>
    <t>006-334</t>
  </si>
  <si>
    <t>Product 6335</t>
  </si>
  <si>
    <t>006-335</t>
  </si>
  <si>
    <t>128.75</t>
  </si>
  <si>
    <t>Product 6336</t>
  </si>
  <si>
    <t>006-336</t>
  </si>
  <si>
    <t>245.45</t>
  </si>
  <si>
    <t>Product 6337</t>
  </si>
  <si>
    <t>006-337</t>
  </si>
  <si>
    <t>364.5</t>
  </si>
  <si>
    <t>Product 6338</t>
  </si>
  <si>
    <t>006-338</t>
  </si>
  <si>
    <t>Product 6339</t>
  </si>
  <si>
    <t>006-339</t>
  </si>
  <si>
    <t>Product 6340</t>
  </si>
  <si>
    <t>006-340</t>
  </si>
  <si>
    <t>Product 6341</t>
  </si>
  <si>
    <t>006-341</t>
  </si>
  <si>
    <t>Product 6342</t>
  </si>
  <si>
    <t>006-342</t>
  </si>
  <si>
    <t>Product 6343</t>
  </si>
  <si>
    <t>006-343</t>
  </si>
  <si>
    <t>Product 6344</t>
  </si>
  <si>
    <t>006-344</t>
  </si>
  <si>
    <t>Product 6345</t>
  </si>
  <si>
    <t>006-345</t>
  </si>
  <si>
    <t>Product 6346</t>
  </si>
  <si>
    <t>006-346</t>
  </si>
  <si>
    <t>Product 6347</t>
  </si>
  <si>
    <t>006-347</t>
  </si>
  <si>
    <t>Product 6348</t>
  </si>
  <si>
    <t>006-348</t>
  </si>
  <si>
    <t>Product 6349</t>
  </si>
  <si>
    <t>006-349</t>
  </si>
  <si>
    <t>Product 6350</t>
  </si>
  <si>
    <t>006-350</t>
  </si>
  <si>
    <t>Product 6351</t>
  </si>
  <si>
    <t>006-351</t>
  </si>
  <si>
    <t>Product 6352</t>
  </si>
  <si>
    <t>006-352</t>
  </si>
  <si>
    <t>Product 6353</t>
  </si>
  <si>
    <t>006-353</t>
  </si>
  <si>
    <t>Product 6354</t>
  </si>
  <si>
    <t>006-354</t>
  </si>
  <si>
    <t>Product 6355</t>
  </si>
  <si>
    <t>006-355</t>
  </si>
  <si>
    <t>Product 6356</t>
  </si>
  <si>
    <t>006-356</t>
  </si>
  <si>
    <t>Product 6357</t>
  </si>
  <si>
    <t>006-357</t>
  </si>
  <si>
    <t>Product 6358</t>
  </si>
  <si>
    <t>006-358</t>
  </si>
  <si>
    <t>Product 6359</t>
  </si>
  <si>
    <t>006-359</t>
  </si>
  <si>
    <t>Product 6360</t>
  </si>
  <si>
    <t>006-360</t>
  </si>
  <si>
    <t>Product 6361</t>
  </si>
  <si>
    <t>006-361</t>
  </si>
  <si>
    <t>Product 6362</t>
  </si>
  <si>
    <t>006-362</t>
  </si>
  <si>
    <t>Product 6363</t>
  </si>
  <si>
    <t>006-363</t>
  </si>
  <si>
    <t>Product 6364</t>
  </si>
  <si>
    <t>006-364</t>
  </si>
  <si>
    <t>Product 6365</t>
  </si>
  <si>
    <t>006-365</t>
  </si>
  <si>
    <t>Product 6366</t>
  </si>
  <si>
    <t>006-366</t>
  </si>
  <si>
    <t>Product 6367</t>
  </si>
  <si>
    <t>006-367</t>
  </si>
  <si>
    <t>Product 6368</t>
  </si>
  <si>
    <t>006-368</t>
  </si>
  <si>
    <t>Product 6369</t>
  </si>
  <si>
    <t>006-369</t>
  </si>
  <si>
    <t>Product 6370</t>
  </si>
  <si>
    <t>006-370</t>
  </si>
  <si>
    <t>Product 6371</t>
  </si>
  <si>
    <t>006-371</t>
  </si>
  <si>
    <t>Product 6372</t>
  </si>
  <si>
    <t>006-372</t>
  </si>
  <si>
    <t>Product 6373</t>
  </si>
  <si>
    <t>006-373</t>
  </si>
  <si>
    <t>Product 6374</t>
  </si>
  <si>
    <t>006-374</t>
  </si>
  <si>
    <t>Product 6375</t>
  </si>
  <si>
    <t>006-375</t>
  </si>
  <si>
    <t>Product 6376</t>
  </si>
  <si>
    <t>006-376</t>
  </si>
  <si>
    <t>Product 6377</t>
  </si>
  <si>
    <t>006-377</t>
  </si>
  <si>
    <t>Product 6378</t>
  </si>
  <si>
    <t>006-378</t>
  </si>
  <si>
    <t>Product 6379</t>
  </si>
  <si>
    <t>006-379</t>
  </si>
  <si>
    <t>Product 6380</t>
  </si>
  <si>
    <t>006-380</t>
  </si>
  <si>
    <t>Product 6381</t>
  </si>
  <si>
    <t>006-381</t>
  </si>
  <si>
    <t>Product 6382</t>
  </si>
  <si>
    <t>006-382</t>
  </si>
  <si>
    <t>Product 6383</t>
  </si>
  <si>
    <t>006-383</t>
  </si>
  <si>
    <t>Product 6384</t>
  </si>
  <si>
    <t>006-384</t>
  </si>
  <si>
    <t>Product 6385</t>
  </si>
  <si>
    <t>006-385</t>
  </si>
  <si>
    <t>Product 6386</t>
  </si>
  <si>
    <t>006-386</t>
  </si>
  <si>
    <t>Product 6387</t>
  </si>
  <si>
    <t>006-387</t>
  </si>
  <si>
    <t>Product 6388</t>
  </si>
  <si>
    <t>006-388</t>
  </si>
  <si>
    <t>Product 6389</t>
  </si>
  <si>
    <t>006-389</t>
  </si>
  <si>
    <t>Product 6390</t>
  </si>
  <si>
    <t>006-390</t>
  </si>
  <si>
    <t>Product 6391</t>
  </si>
  <si>
    <t>006-391</t>
  </si>
  <si>
    <t>Product 6392</t>
  </si>
  <si>
    <t>006-392</t>
  </si>
  <si>
    <t>Product 6393</t>
  </si>
  <si>
    <t>006-393</t>
  </si>
  <si>
    <t>Product 6394</t>
  </si>
  <si>
    <t>006-394</t>
  </si>
  <si>
    <t>Product 6395</t>
  </si>
  <si>
    <t>006-395</t>
  </si>
  <si>
    <t>Product 6396</t>
  </si>
  <si>
    <t>006-396</t>
  </si>
  <si>
    <t>Product 6397</t>
  </si>
  <si>
    <t>006-397</t>
  </si>
  <si>
    <t>Product 6398</t>
  </si>
  <si>
    <t>006-398</t>
  </si>
  <si>
    <t>Product 6399</t>
  </si>
  <si>
    <t>006-399</t>
  </si>
  <si>
    <t>Product 6400</t>
  </si>
  <si>
    <t>006-400</t>
  </si>
  <si>
    <t>Product 6401</t>
  </si>
  <si>
    <t>006-401</t>
  </si>
  <si>
    <t>Product 6402</t>
  </si>
  <si>
    <t>006-402</t>
  </si>
  <si>
    <t>Product 6403</t>
  </si>
  <si>
    <t>006-403</t>
  </si>
  <si>
    <t>Product 6404</t>
  </si>
  <si>
    <t>006-404</t>
  </si>
  <si>
    <t>Product 6405</t>
  </si>
  <si>
    <t>006-405</t>
  </si>
  <si>
    <t>Product 6406</t>
  </si>
  <si>
    <t>006-406</t>
  </si>
  <si>
    <t>Product 6407</t>
  </si>
  <si>
    <t>006-407</t>
  </si>
  <si>
    <t>Product 6408</t>
  </si>
  <si>
    <t>006-408</t>
  </si>
  <si>
    <t>Product 6409</t>
  </si>
  <si>
    <t>006-409</t>
  </si>
  <si>
    <t>Product 6410</t>
  </si>
  <si>
    <t>006-410</t>
  </si>
  <si>
    <t>Product 6411</t>
  </si>
  <si>
    <t>006-411</t>
  </si>
  <si>
    <t>Product 6412</t>
  </si>
  <si>
    <t>006-412</t>
  </si>
  <si>
    <t>Product 6413</t>
  </si>
  <si>
    <t>006-413</t>
  </si>
  <si>
    <t>Product 6414</t>
  </si>
  <si>
    <t>006-414</t>
  </si>
  <si>
    <t>Product 6415</t>
  </si>
  <si>
    <t>006-415</t>
  </si>
  <si>
    <t>Product 6416</t>
  </si>
  <si>
    <t>006-416</t>
  </si>
  <si>
    <t>Product 6417</t>
  </si>
  <si>
    <t>006-417</t>
  </si>
  <si>
    <t>Product 6418</t>
  </si>
  <si>
    <t>006-418</t>
  </si>
  <si>
    <t>Product 6419</t>
  </si>
  <si>
    <t>006-419</t>
  </si>
  <si>
    <t>Product 6420</t>
  </si>
  <si>
    <t>006-420</t>
  </si>
  <si>
    <t>Product 6421</t>
  </si>
  <si>
    <t>006-421</t>
  </si>
  <si>
    <t>Product 6422</t>
  </si>
  <si>
    <t>006-422</t>
  </si>
  <si>
    <t>Product 6423</t>
  </si>
  <si>
    <t>006-423</t>
  </si>
  <si>
    <t>Product 6424</t>
  </si>
  <si>
    <t>006-424</t>
  </si>
  <si>
    <t>Product 6425</t>
  </si>
  <si>
    <t>006-425</t>
  </si>
  <si>
    <t>Product 6426</t>
  </si>
  <si>
    <t>006-426</t>
  </si>
  <si>
    <t>Product 6427</t>
  </si>
  <si>
    <t>006-427</t>
  </si>
  <si>
    <t>Product 6428</t>
  </si>
  <si>
    <t>006-428</t>
  </si>
  <si>
    <t>Product 6429</t>
  </si>
  <si>
    <t>006-429</t>
  </si>
  <si>
    <t>Product 6430</t>
  </si>
  <si>
    <t>006-430</t>
  </si>
  <si>
    <t>Product 6431</t>
  </si>
  <si>
    <t>006-431</t>
  </si>
  <si>
    <t>Product 6432</t>
  </si>
  <si>
    <t>006-432</t>
  </si>
  <si>
    <t>Product 6433</t>
  </si>
  <si>
    <t>006-433</t>
  </si>
  <si>
    <t>Product 6434</t>
  </si>
  <si>
    <t>006-434</t>
  </si>
  <si>
    <t>Product 6435</t>
  </si>
  <si>
    <t>006-435</t>
  </si>
  <si>
    <t>Product 6436</t>
  </si>
  <si>
    <t>006-436</t>
  </si>
  <si>
    <t>Product 6437</t>
  </si>
  <si>
    <t>006-437</t>
  </si>
  <si>
    <t>Product 6438</t>
  </si>
  <si>
    <t>006-438</t>
  </si>
  <si>
    <t>Product 6439</t>
  </si>
  <si>
    <t>006-439</t>
  </si>
  <si>
    <t>Product 6440</t>
  </si>
  <si>
    <t>006-440</t>
  </si>
  <si>
    <t>Product 6441</t>
  </si>
  <si>
    <t>006-441</t>
  </si>
  <si>
    <t>Product 6442</t>
  </si>
  <si>
    <t>006-442</t>
  </si>
  <si>
    <t>Product 6443</t>
  </si>
  <si>
    <t>006-443</t>
  </si>
  <si>
    <t>Product 6444</t>
  </si>
  <si>
    <t>006-444</t>
  </si>
  <si>
    <t>Product 6445</t>
  </si>
  <si>
    <t>006-445</t>
  </si>
  <si>
    <t>Product 6446</t>
  </si>
  <si>
    <t>006-446</t>
  </si>
  <si>
    <t>Product 6447</t>
  </si>
  <si>
    <t>006-447</t>
  </si>
  <si>
    <t>Product 6448</t>
  </si>
  <si>
    <t>006-448</t>
  </si>
  <si>
    <t>Product 6449</t>
  </si>
  <si>
    <t>006-449</t>
  </si>
  <si>
    <t>Product 6450</t>
  </si>
  <si>
    <t>006-450</t>
  </si>
  <si>
    <t>Product 6451</t>
  </si>
  <si>
    <t>006-451</t>
  </si>
  <si>
    <t>Product 6452</t>
  </si>
  <si>
    <t>006-452</t>
  </si>
  <si>
    <t>Product 6453</t>
  </si>
  <si>
    <t>006-453</t>
  </si>
  <si>
    <t>Product 6454</t>
  </si>
  <si>
    <t>006-454</t>
  </si>
  <si>
    <t>Product 6455</t>
  </si>
  <si>
    <t>006-455</t>
  </si>
  <si>
    <t>Product 6456</t>
  </si>
  <si>
    <t>006-456</t>
  </si>
  <si>
    <t>Product 6457</t>
  </si>
  <si>
    <t>006-457</t>
  </si>
  <si>
    <t>Product 6458</t>
  </si>
  <si>
    <t>006-458</t>
  </si>
  <si>
    <t>Product 6459</t>
  </si>
  <si>
    <t>006-459</t>
  </si>
  <si>
    <t>Product 6460</t>
  </si>
  <si>
    <t>006-460</t>
  </si>
  <si>
    <t>Product 6461</t>
  </si>
  <si>
    <t>006-461</t>
  </si>
  <si>
    <t>Product 6462</t>
  </si>
  <si>
    <t>006-462</t>
  </si>
  <si>
    <t>Product 6463</t>
  </si>
  <si>
    <t>006-463</t>
  </si>
  <si>
    <t>Product 6464</t>
  </si>
  <si>
    <t>006-464</t>
  </si>
  <si>
    <t>Product 6465</t>
  </si>
  <si>
    <t>006-465</t>
  </si>
  <si>
    <t>Product 6466</t>
  </si>
  <si>
    <t>006-466</t>
  </si>
  <si>
    <t>Product 6467</t>
  </si>
  <si>
    <t>006-467</t>
  </si>
  <si>
    <t>Product 6468</t>
  </si>
  <si>
    <t>006-468</t>
  </si>
  <si>
    <t>Product 6469</t>
  </si>
  <si>
    <t>006-469</t>
  </si>
  <si>
    <t>Product 6470</t>
  </si>
  <si>
    <t>006-470</t>
  </si>
  <si>
    <t>Product 6471</t>
  </si>
  <si>
    <t>006-471</t>
  </si>
  <si>
    <t>Product 6472</t>
  </si>
  <si>
    <t>006-472</t>
  </si>
  <si>
    <t>Product 6473</t>
  </si>
  <si>
    <t>006-473</t>
  </si>
  <si>
    <t>Product 6474</t>
  </si>
  <si>
    <t>006-474</t>
  </si>
  <si>
    <t>Product 6475</t>
  </si>
  <si>
    <t>006-475</t>
  </si>
  <si>
    <t>Product 6476</t>
  </si>
  <si>
    <t>006-476</t>
  </si>
  <si>
    <t>Product 6477</t>
  </si>
  <si>
    <t>006-477</t>
  </si>
  <si>
    <t>Product 6478</t>
  </si>
  <si>
    <t>006-478</t>
  </si>
  <si>
    <t>Product 6479</t>
  </si>
  <si>
    <t>006-479</t>
  </si>
  <si>
    <t>Product 6480</t>
  </si>
  <si>
    <t>006-480</t>
  </si>
  <si>
    <t>Product 6481</t>
  </si>
  <si>
    <t>006-481</t>
  </si>
  <si>
    <t>Product 6482</t>
  </si>
  <si>
    <t>006-482</t>
  </si>
  <si>
    <t>Product 6483</t>
  </si>
  <si>
    <t>006-483</t>
  </si>
  <si>
    <t>Product 6484</t>
  </si>
  <si>
    <t>006-484</t>
  </si>
  <si>
    <t>Product 6485</t>
  </si>
  <si>
    <t>006-485</t>
  </si>
  <si>
    <t>Product 6486</t>
  </si>
  <si>
    <t>006-486</t>
  </si>
  <si>
    <t>Product 6487</t>
  </si>
  <si>
    <t>006-487</t>
  </si>
  <si>
    <t>Product 6488</t>
  </si>
  <si>
    <t>006-488</t>
  </si>
  <si>
    <t>Product 6489</t>
  </si>
  <si>
    <t>006-489</t>
  </si>
  <si>
    <t>Product 6490</t>
  </si>
  <si>
    <t>006-490</t>
  </si>
  <si>
    <t>Product 6491</t>
  </si>
  <si>
    <t>006-491</t>
  </si>
  <si>
    <t>Product 6492</t>
  </si>
  <si>
    <t>006-492</t>
  </si>
  <si>
    <t>Product 6493</t>
  </si>
  <si>
    <t>006-493</t>
  </si>
  <si>
    <t>Product 6494</t>
  </si>
  <si>
    <t>006-494</t>
  </si>
  <si>
    <t>Product 6495</t>
  </si>
  <si>
    <t>006-495</t>
  </si>
  <si>
    <t>Product 6496</t>
  </si>
  <si>
    <t>006-496</t>
  </si>
  <si>
    <t>Product 6497</t>
  </si>
  <si>
    <t>006-497</t>
  </si>
  <si>
    <t>Product 6498</t>
  </si>
  <si>
    <t>006-498</t>
  </si>
  <si>
    <t>Product 6499</t>
  </si>
  <si>
    <t>006-499</t>
  </si>
  <si>
    <t>Product 6500</t>
  </si>
  <si>
    <t>006-500</t>
  </si>
  <si>
    <t>Product 6501</t>
  </si>
  <si>
    <t>006-501</t>
  </si>
  <si>
    <t>Product 6502</t>
  </si>
  <si>
    <t>006-502</t>
  </si>
  <si>
    <t>Product 6503</t>
  </si>
  <si>
    <t>006-503</t>
  </si>
  <si>
    <t>Product 6504</t>
  </si>
  <si>
    <t>006-504</t>
  </si>
  <si>
    <t>Product 6505</t>
  </si>
  <si>
    <t>006-505</t>
  </si>
  <si>
    <t>Product 6506</t>
  </si>
  <si>
    <t>006-506</t>
  </si>
  <si>
    <t>Product 6507</t>
  </si>
  <si>
    <t>006-507</t>
  </si>
  <si>
    <t>Product 6508</t>
  </si>
  <si>
    <t>006-508</t>
  </si>
  <si>
    <t>Product 6509</t>
  </si>
  <si>
    <t>006-509</t>
  </si>
  <si>
    <t>Product 6510</t>
  </si>
  <si>
    <t>006-510</t>
  </si>
  <si>
    <t>Product 6511</t>
  </si>
  <si>
    <t>006-511</t>
  </si>
  <si>
    <t>Product 6512</t>
  </si>
  <si>
    <t>006-512</t>
  </si>
  <si>
    <t>Product 6513</t>
  </si>
  <si>
    <t>006-513</t>
  </si>
  <si>
    <t>Product 6514</t>
  </si>
  <si>
    <t>006-514</t>
  </si>
  <si>
    <t>Product 6515</t>
  </si>
  <si>
    <t>006-515</t>
  </si>
  <si>
    <t>Product 6516</t>
  </si>
  <si>
    <t>006-516</t>
  </si>
  <si>
    <t>Product 6517</t>
  </si>
  <si>
    <t>006-517</t>
  </si>
  <si>
    <t>Product 6518</t>
  </si>
  <si>
    <t>006-518</t>
  </si>
  <si>
    <t>Product 6519</t>
  </si>
  <si>
    <t>006-519</t>
  </si>
  <si>
    <t>Product 6520</t>
  </si>
  <si>
    <t>006-520</t>
  </si>
  <si>
    <t>Product 6521</t>
  </si>
  <si>
    <t>006-521</t>
  </si>
  <si>
    <t>Product 6522</t>
  </si>
  <si>
    <t>006-522</t>
  </si>
  <si>
    <t>Product 6523</t>
  </si>
  <si>
    <t>006-523</t>
  </si>
  <si>
    <t>Product 6524</t>
  </si>
  <si>
    <t>006-524</t>
  </si>
  <si>
    <t>Product 6525</t>
  </si>
  <si>
    <t>006-525</t>
  </si>
  <si>
    <t>Product 6526</t>
  </si>
  <si>
    <t>006-526</t>
  </si>
  <si>
    <t>Product 6527</t>
  </si>
  <si>
    <t>006-527</t>
  </si>
  <si>
    <t>Product 6528</t>
  </si>
  <si>
    <t>006-528</t>
  </si>
  <si>
    <t>Product 6529</t>
  </si>
  <si>
    <t>006-529</t>
  </si>
  <si>
    <t>Product 6530</t>
  </si>
  <si>
    <t>006-530</t>
  </si>
  <si>
    <t>Product 6531</t>
  </si>
  <si>
    <t>006-531</t>
  </si>
  <si>
    <t>Product 6532</t>
  </si>
  <si>
    <t>006-532</t>
  </si>
  <si>
    <t>Product 6533</t>
  </si>
  <si>
    <t>006-533</t>
  </si>
  <si>
    <t>Product 6534</t>
  </si>
  <si>
    <t>006-534</t>
  </si>
  <si>
    <t>Product 6535</t>
  </si>
  <si>
    <t>006-535</t>
  </si>
  <si>
    <t>Product 6536</t>
  </si>
  <si>
    <t>006-536</t>
  </si>
  <si>
    <t>Product 6537</t>
  </si>
  <si>
    <t>006-537</t>
  </si>
  <si>
    <t>Product 6538</t>
  </si>
  <si>
    <t>006-538</t>
  </si>
  <si>
    <t>Product 6539</t>
  </si>
  <si>
    <t>006-539</t>
  </si>
  <si>
    <t>Product 6540</t>
  </si>
  <si>
    <t>006-540</t>
  </si>
  <si>
    <t>Product 6541</t>
  </si>
  <si>
    <t>006-541</t>
  </si>
  <si>
    <t>Product 6542</t>
  </si>
  <si>
    <t>006-542</t>
  </si>
  <si>
    <t>Product 6543</t>
  </si>
  <si>
    <t>006-543</t>
  </si>
  <si>
    <t>Product 6544</t>
  </si>
  <si>
    <t>006-544</t>
  </si>
  <si>
    <t>Product 6545</t>
  </si>
  <si>
    <t>006-545</t>
  </si>
  <si>
    <t>Product 6546</t>
  </si>
  <si>
    <t>006-546</t>
  </si>
  <si>
    <t>Product 6547</t>
  </si>
  <si>
    <t>006-547</t>
  </si>
  <si>
    <t>Product 6548</t>
  </si>
  <si>
    <t>006-548</t>
  </si>
  <si>
    <t>Product 6549</t>
  </si>
  <si>
    <t>006-549</t>
  </si>
  <si>
    <t>Product 6550</t>
  </si>
  <si>
    <t>006-550</t>
  </si>
  <si>
    <t>Product 6551</t>
  </si>
  <si>
    <t>006-551</t>
  </si>
  <si>
    <t>Product 6552</t>
  </si>
  <si>
    <t>006-552</t>
  </si>
  <si>
    <t>Product 6553</t>
  </si>
  <si>
    <t>006-553</t>
  </si>
  <si>
    <t>Product 6554</t>
  </si>
  <si>
    <t>006-554</t>
  </si>
  <si>
    <t>Product 6555</t>
  </si>
  <si>
    <t>006-555</t>
  </si>
  <si>
    <t>Product 6556</t>
  </si>
  <si>
    <t>006-556</t>
  </si>
  <si>
    <t>Product 6557</t>
  </si>
  <si>
    <t>006-557</t>
  </si>
  <si>
    <t>Product 6558</t>
  </si>
  <si>
    <t>006-558</t>
  </si>
  <si>
    <t>Product 6559</t>
  </si>
  <si>
    <t>006-559</t>
  </si>
  <si>
    <t>Product 6560</t>
  </si>
  <si>
    <t>006-560</t>
  </si>
  <si>
    <t>Product 6561</t>
  </si>
  <si>
    <t>006-561</t>
  </si>
  <si>
    <t>Product 6562</t>
  </si>
  <si>
    <t>006-562</t>
  </si>
  <si>
    <t>Product 6563</t>
  </si>
  <si>
    <t>006-563</t>
  </si>
  <si>
    <t>Product 6564</t>
  </si>
  <si>
    <t>006-564</t>
  </si>
  <si>
    <t>Product 6565</t>
  </si>
  <si>
    <t>006-565</t>
  </si>
  <si>
    <t>Product 6566</t>
  </si>
  <si>
    <t>006-566</t>
  </si>
  <si>
    <t>Product 6567</t>
  </si>
  <si>
    <t>006-567</t>
  </si>
  <si>
    <t>Product 6568</t>
  </si>
  <si>
    <t>006-568</t>
  </si>
  <si>
    <t>Product 6569</t>
  </si>
  <si>
    <t>006-569</t>
  </si>
  <si>
    <t>Product 6570</t>
  </si>
  <si>
    <t>006-570</t>
  </si>
  <si>
    <t>Product 6571</t>
  </si>
  <si>
    <t>006-571</t>
  </si>
  <si>
    <t>Product 6572</t>
  </si>
  <si>
    <t>006-572</t>
  </si>
  <si>
    <t>Product 6573</t>
  </si>
  <si>
    <t>006-573</t>
  </si>
  <si>
    <t>Product 6574</t>
  </si>
  <si>
    <t>006-574</t>
  </si>
  <si>
    <t>Product 6575</t>
  </si>
  <si>
    <t>006-575</t>
  </si>
  <si>
    <t>Product 6576</t>
  </si>
  <si>
    <t>006-576</t>
  </si>
  <si>
    <t>Product 6577</t>
  </si>
  <si>
    <t>006-577</t>
  </si>
  <si>
    <t>Product 6578</t>
  </si>
  <si>
    <t>006-578</t>
  </si>
  <si>
    <t>Product 6579</t>
  </si>
  <si>
    <t>006-579</t>
  </si>
  <si>
    <t>Product 6580</t>
  </si>
  <si>
    <t>006-580</t>
  </si>
  <si>
    <t>Product 6581</t>
  </si>
  <si>
    <t>006-581</t>
  </si>
  <si>
    <t>Product 6582</t>
  </si>
  <si>
    <t>006-582</t>
  </si>
  <si>
    <t>Product 6583</t>
  </si>
  <si>
    <t>006-583</t>
  </si>
  <si>
    <t>Product 6584</t>
  </si>
  <si>
    <t>006-584</t>
  </si>
  <si>
    <t>Product 6585</t>
  </si>
  <si>
    <t>006-585</t>
  </si>
  <si>
    <t>Product 6586</t>
  </si>
  <si>
    <t>006-586</t>
  </si>
  <si>
    <t>Product 6587</t>
  </si>
  <si>
    <t>006-587</t>
  </si>
  <si>
    <t>Product 6588</t>
  </si>
  <si>
    <t>006-588</t>
  </si>
  <si>
    <t>Product 6589</t>
  </si>
  <si>
    <t>006-589</t>
  </si>
  <si>
    <t>Product 6590</t>
  </si>
  <si>
    <t>006-590</t>
  </si>
  <si>
    <t>Product 6591</t>
  </si>
  <si>
    <t>006-591</t>
  </si>
  <si>
    <t>Product 6592</t>
  </si>
  <si>
    <t>006-592</t>
  </si>
  <si>
    <t>Product 6593</t>
  </si>
  <si>
    <t>006-593</t>
  </si>
  <si>
    <t>Product 6594</t>
  </si>
  <si>
    <t>006-594</t>
  </si>
  <si>
    <t>Product 6595</t>
  </si>
  <si>
    <t>006-595</t>
  </si>
  <si>
    <t>Product 6596</t>
  </si>
  <si>
    <t>006-596</t>
  </si>
  <si>
    <t>Product 6597</t>
  </si>
  <si>
    <t>006-597</t>
  </si>
  <si>
    <t>Product 6598</t>
  </si>
  <si>
    <t>006-598</t>
  </si>
  <si>
    <t>Product 6599</t>
  </si>
  <si>
    <t>006-599</t>
  </si>
  <si>
    <t>Product 6600</t>
  </si>
  <si>
    <t>006-600</t>
  </si>
  <si>
    <t>Product 6601</t>
  </si>
  <si>
    <t>006-601</t>
  </si>
  <si>
    <t>Product 6602</t>
  </si>
  <si>
    <t>006-602</t>
  </si>
  <si>
    <t>Product 6603</t>
  </si>
  <si>
    <t>006-603</t>
  </si>
  <si>
    <t>Product 6604</t>
  </si>
  <si>
    <t>006-604</t>
  </si>
  <si>
    <t>Product 6605</t>
  </si>
  <si>
    <t>006-605</t>
  </si>
  <si>
    <t>Product 6606</t>
  </si>
  <si>
    <t>006-606</t>
  </si>
  <si>
    <t>Product 6607</t>
  </si>
  <si>
    <t>006-607</t>
  </si>
  <si>
    <t>Product 6608</t>
  </si>
  <si>
    <t>006-608</t>
  </si>
  <si>
    <t>Product 6609</t>
  </si>
  <si>
    <t>006-609</t>
  </si>
  <si>
    <t>Product 6610</t>
  </si>
  <si>
    <t>006-610</t>
  </si>
  <si>
    <t>Product 6611</t>
  </si>
  <si>
    <t>006-611</t>
  </si>
  <si>
    <t>Product 6612</t>
  </si>
  <si>
    <t>006-612</t>
  </si>
  <si>
    <t>Product 6613</t>
  </si>
  <si>
    <t>006-613</t>
  </si>
  <si>
    <t>Product 6614</t>
  </si>
  <si>
    <t>006-614</t>
  </si>
  <si>
    <t>Product 6615</t>
  </si>
  <si>
    <t>006-615</t>
  </si>
  <si>
    <t>Product 6616</t>
  </si>
  <si>
    <t>006-616</t>
  </si>
  <si>
    <t>Product 6617</t>
  </si>
  <si>
    <t>006-617</t>
  </si>
  <si>
    <t>Product 6618</t>
  </si>
  <si>
    <t>006-618</t>
  </si>
  <si>
    <t>Product 6619</t>
  </si>
  <si>
    <t>006-619</t>
  </si>
  <si>
    <t>Product 6620</t>
  </si>
  <si>
    <t>006-620</t>
  </si>
  <si>
    <t>Product 6621</t>
  </si>
  <si>
    <t>006-621</t>
  </si>
  <si>
    <t>Product 6622</t>
  </si>
  <si>
    <t>006-622</t>
  </si>
  <si>
    <t>Product 6623</t>
  </si>
  <si>
    <t>006-623</t>
  </si>
  <si>
    <t>Product 6624</t>
  </si>
  <si>
    <t>006-624</t>
  </si>
  <si>
    <t>Product 6625</t>
  </si>
  <si>
    <t>006-625</t>
  </si>
  <si>
    <t>Product 6626</t>
  </si>
  <si>
    <t>006-626</t>
  </si>
  <si>
    <t>Product 6627</t>
  </si>
  <si>
    <t>006-627</t>
  </si>
  <si>
    <t>Product 6628</t>
  </si>
  <si>
    <t>006-628</t>
  </si>
  <si>
    <t>Product 6629</t>
  </si>
  <si>
    <t>006-629</t>
  </si>
  <si>
    <t>Product 6630</t>
  </si>
  <si>
    <t>006-630</t>
  </si>
  <si>
    <t>Product 6631</t>
  </si>
  <si>
    <t>006-631</t>
  </si>
  <si>
    <t>Product 6632</t>
  </si>
  <si>
    <t>006-632</t>
  </si>
  <si>
    <t>Product 6633</t>
  </si>
  <si>
    <t>006-633</t>
  </si>
  <si>
    <t>Product 6634</t>
  </si>
  <si>
    <t>006-634</t>
  </si>
  <si>
    <t>Product 6635</t>
  </si>
  <si>
    <t>006-635</t>
  </si>
  <si>
    <t>Product 6636</t>
  </si>
  <si>
    <t>006-636</t>
  </si>
  <si>
    <t>Product 6637</t>
  </si>
  <si>
    <t>006-637</t>
  </si>
  <si>
    <t>Product 6638</t>
  </si>
  <si>
    <t>006-638</t>
  </si>
  <si>
    <t>Product 6639</t>
  </si>
  <si>
    <t>006-639</t>
  </si>
  <si>
    <t>Product 6640</t>
  </si>
  <si>
    <t>006-640</t>
  </si>
  <si>
    <t>Product 6641</t>
  </si>
  <si>
    <t>006-641</t>
  </si>
  <si>
    <t>Product 6642</t>
  </si>
  <si>
    <t>006-642</t>
  </si>
  <si>
    <t>Product 6643</t>
  </si>
  <si>
    <t>006-643</t>
  </si>
  <si>
    <t>Product 6644</t>
  </si>
  <si>
    <t>006-644</t>
  </si>
  <si>
    <t>Product 6645</t>
  </si>
  <si>
    <t>006-645</t>
  </si>
  <si>
    <t>Product 6646</t>
  </si>
  <si>
    <t>006-646</t>
  </si>
  <si>
    <t>Product 6647</t>
  </si>
  <si>
    <t>006-647</t>
  </si>
  <si>
    <t>Product 6648</t>
  </si>
  <si>
    <t>006-648</t>
  </si>
  <si>
    <t>Product 6649</t>
  </si>
  <si>
    <t>006-649</t>
  </si>
  <si>
    <t>Product 6650</t>
  </si>
  <si>
    <t>006-650</t>
  </si>
  <si>
    <t>Product 6651</t>
  </si>
  <si>
    <t>006-651</t>
  </si>
  <si>
    <t>Product 6652</t>
  </si>
  <si>
    <t>006-652</t>
  </si>
  <si>
    <t>Product 6653</t>
  </si>
  <si>
    <t>006-653</t>
  </si>
  <si>
    <t>Product 6654</t>
  </si>
  <si>
    <t>006-654</t>
  </si>
  <si>
    <t>Product 6655</t>
  </si>
  <si>
    <t>006-655</t>
  </si>
  <si>
    <t>Product 6656</t>
  </si>
  <si>
    <t>006-656</t>
  </si>
  <si>
    <t>Product 6657</t>
  </si>
  <si>
    <t>006-657</t>
  </si>
  <si>
    <t>Product 6658</t>
  </si>
  <si>
    <t>006-658</t>
  </si>
  <si>
    <t>Product 6659</t>
  </si>
  <si>
    <t>006-659</t>
  </si>
  <si>
    <t>Product 6660</t>
  </si>
  <si>
    <t>006-660</t>
  </si>
  <si>
    <t>Product 6661</t>
  </si>
  <si>
    <t>006-661</t>
  </si>
  <si>
    <t>Product 6662</t>
  </si>
  <si>
    <t>006-662</t>
  </si>
  <si>
    <t>Product 6663</t>
  </si>
  <si>
    <t>006-663</t>
  </si>
  <si>
    <t>Product 6664</t>
  </si>
  <si>
    <t>006-664</t>
  </si>
  <si>
    <t>Product 6665</t>
  </si>
  <si>
    <t>006-665</t>
  </si>
  <si>
    <t>Product 6666</t>
  </si>
  <si>
    <t>006-666</t>
  </si>
  <si>
    <t>Product 6667</t>
  </si>
  <si>
    <t>006-667</t>
  </si>
  <si>
    <t>Product 6668</t>
  </si>
  <si>
    <t>006-668</t>
  </si>
  <si>
    <t>Product 6669</t>
  </si>
  <si>
    <t>006-669</t>
  </si>
  <si>
    <t>Product 6670</t>
  </si>
  <si>
    <t>006-670</t>
  </si>
  <si>
    <t>Product 6671</t>
  </si>
  <si>
    <t>006-671</t>
  </si>
  <si>
    <t>Product 6672</t>
  </si>
  <si>
    <t>006-672</t>
  </si>
  <si>
    <t>Product 6673</t>
  </si>
  <si>
    <t>006-673</t>
  </si>
  <si>
    <t>Product 6674</t>
  </si>
  <si>
    <t>006-674</t>
  </si>
  <si>
    <t>Product 6675</t>
  </si>
  <si>
    <t>006-675</t>
  </si>
  <si>
    <t>Product 6676</t>
  </si>
  <si>
    <t>006-676</t>
  </si>
  <si>
    <t>Product 6677</t>
  </si>
  <si>
    <t>006-677</t>
  </si>
  <si>
    <t>Product 6678</t>
  </si>
  <si>
    <t>006-678</t>
  </si>
  <si>
    <t>Product 6679</t>
  </si>
  <si>
    <t>006-679</t>
  </si>
  <si>
    <t>Product 6680</t>
  </si>
  <si>
    <t>006-680</t>
  </si>
  <si>
    <t>Product 6681</t>
  </si>
  <si>
    <t>006-681</t>
  </si>
  <si>
    <t>Product 6682</t>
  </si>
  <si>
    <t>006-682</t>
  </si>
  <si>
    <t>Product 6683</t>
  </si>
  <si>
    <t>006-683</t>
  </si>
  <si>
    <t>Product 6684</t>
  </si>
  <si>
    <t>006-684</t>
  </si>
  <si>
    <t>Product 6685</t>
  </si>
  <si>
    <t>006-685</t>
  </si>
  <si>
    <t>Product 6686</t>
  </si>
  <si>
    <t>006-686</t>
  </si>
  <si>
    <t>Product 6687</t>
  </si>
  <si>
    <t>006-687</t>
  </si>
  <si>
    <t>Product 6688</t>
  </si>
  <si>
    <t>006-688</t>
  </si>
  <si>
    <t>Product 6689</t>
  </si>
  <si>
    <t>006-689</t>
  </si>
  <si>
    <t>Product 6690</t>
  </si>
  <si>
    <t>006-690</t>
  </si>
  <si>
    <t>Product 6691</t>
  </si>
  <si>
    <t>006-691</t>
  </si>
  <si>
    <t>Product 6692</t>
  </si>
  <si>
    <t>006-692</t>
  </si>
  <si>
    <t>Product 6693</t>
  </si>
  <si>
    <t>006-693</t>
  </si>
  <si>
    <t>Product 6694</t>
  </si>
  <si>
    <t>006-694</t>
  </si>
  <si>
    <t>Product 6695</t>
  </si>
  <si>
    <t>006-695</t>
  </si>
  <si>
    <t>Product 6696</t>
  </si>
  <si>
    <t>006-696</t>
  </si>
  <si>
    <t>Product 6697</t>
  </si>
  <si>
    <t>006-697</t>
  </si>
  <si>
    <t>Product 6698</t>
  </si>
  <si>
    <t>006-698</t>
  </si>
  <si>
    <t>Product 6699</t>
  </si>
  <si>
    <t>006-699</t>
  </si>
  <si>
    <t>Product 6700</t>
  </si>
  <si>
    <t>006-700</t>
  </si>
  <si>
    <t>Product 6701</t>
  </si>
  <si>
    <t>006-701</t>
  </si>
  <si>
    <t>Product 6702</t>
  </si>
  <si>
    <t>006-702</t>
  </si>
  <si>
    <t>Product 6703</t>
  </si>
  <si>
    <t>006-703</t>
  </si>
  <si>
    <t>Product 6704</t>
  </si>
  <si>
    <t>006-704</t>
  </si>
  <si>
    <t>Product 6705</t>
  </si>
  <si>
    <t>006-705</t>
  </si>
  <si>
    <t>Product 6706</t>
  </si>
  <si>
    <t>006-706</t>
  </si>
  <si>
    <t>Product 6707</t>
  </si>
  <si>
    <t>006-707</t>
  </si>
  <si>
    <t>Product 6708</t>
  </si>
  <si>
    <t>006-708</t>
  </si>
  <si>
    <t>Product 6709</t>
  </si>
  <si>
    <t>006-709</t>
  </si>
  <si>
    <t>Product 6710</t>
  </si>
  <si>
    <t>006-710</t>
  </si>
  <si>
    <t>Product 6711</t>
  </si>
  <si>
    <t>006-711</t>
  </si>
  <si>
    <t>Product 6712</t>
  </si>
  <si>
    <t>006-712</t>
  </si>
  <si>
    <t>Product 6713</t>
  </si>
  <si>
    <t>006-713</t>
  </si>
  <si>
    <t>Product 6714</t>
  </si>
  <si>
    <t>006-714</t>
  </si>
  <si>
    <t>Product 6715</t>
  </si>
  <si>
    <t>006-715</t>
  </si>
  <si>
    <t>Product 6716</t>
  </si>
  <si>
    <t>006-716</t>
  </si>
  <si>
    <t>Product 6717</t>
  </si>
  <si>
    <t>006-717</t>
  </si>
  <si>
    <t>Product 6718</t>
  </si>
  <si>
    <t>006-718</t>
  </si>
  <si>
    <t>Product 6719</t>
  </si>
  <si>
    <t>006-719</t>
  </si>
  <si>
    <t>Product 6720</t>
  </si>
  <si>
    <t>006-720</t>
  </si>
  <si>
    <t>Product 6721</t>
  </si>
  <si>
    <t>006-721</t>
  </si>
  <si>
    <t>Product 6722</t>
  </si>
  <si>
    <t>006-722</t>
  </si>
  <si>
    <t>Product 6723</t>
  </si>
  <si>
    <t>006-723</t>
  </si>
  <si>
    <t>Product 6724</t>
  </si>
  <si>
    <t>006-724</t>
  </si>
  <si>
    <t>Product 6725</t>
  </si>
  <si>
    <t>006-725</t>
  </si>
  <si>
    <t>Product 6726</t>
  </si>
  <si>
    <t>006-726</t>
  </si>
  <si>
    <t>Product 6727</t>
  </si>
  <si>
    <t>006-727</t>
  </si>
  <si>
    <t>Product 6728</t>
  </si>
  <si>
    <t>006-728</t>
  </si>
  <si>
    <t>Product 6729</t>
  </si>
  <si>
    <t>006-729</t>
  </si>
  <si>
    <t>Product 6730</t>
  </si>
  <si>
    <t>006-730</t>
  </si>
  <si>
    <t>Product 6731</t>
  </si>
  <si>
    <t>006-731</t>
  </si>
  <si>
    <t>Product 6732</t>
  </si>
  <si>
    <t>006-732</t>
  </si>
  <si>
    <t>Product 6733</t>
  </si>
  <si>
    <t>006-733</t>
  </si>
  <si>
    <t>Product 6734</t>
  </si>
  <si>
    <t>006-734</t>
  </si>
  <si>
    <t>Product 6735</t>
  </si>
  <si>
    <t>006-735</t>
  </si>
  <si>
    <t>Product 6736</t>
  </si>
  <si>
    <t>006-736</t>
  </si>
  <si>
    <t>Product 6737</t>
  </si>
  <si>
    <t>006-737</t>
  </si>
  <si>
    <t>Product 6738</t>
  </si>
  <si>
    <t>006-738</t>
  </si>
  <si>
    <t>Product 6739</t>
  </si>
  <si>
    <t>006-739</t>
  </si>
  <si>
    <t>Product 6740</t>
  </si>
  <si>
    <t>006-740</t>
  </si>
  <si>
    <t>Product 6741</t>
  </si>
  <si>
    <t>006-741</t>
  </si>
  <si>
    <t>Product 6742</t>
  </si>
  <si>
    <t>006-742</t>
  </si>
  <si>
    <t>Product 6743</t>
  </si>
  <si>
    <t>006-743</t>
  </si>
  <si>
    <t>Product 6744</t>
  </si>
  <si>
    <t>006-744</t>
  </si>
  <si>
    <t>Product 6745</t>
  </si>
  <si>
    <t>006-745</t>
  </si>
  <si>
    <t>Product 6746</t>
  </si>
  <si>
    <t>006-746</t>
  </si>
  <si>
    <t>Product 6747</t>
  </si>
  <si>
    <t>006-747</t>
  </si>
  <si>
    <t>Product 6748</t>
  </si>
  <si>
    <t>006-748</t>
  </si>
  <si>
    <t>Product 6749</t>
  </si>
  <si>
    <t>006-749</t>
  </si>
  <si>
    <t>Product 6750</t>
  </si>
  <si>
    <t>006-750</t>
  </si>
  <si>
    <t>Product 6751</t>
  </si>
  <si>
    <t>006-751</t>
  </si>
  <si>
    <t>Product 6752</t>
  </si>
  <si>
    <t>006-752</t>
  </si>
  <si>
    <t>Product 6753</t>
  </si>
  <si>
    <t>006-753</t>
  </si>
  <si>
    <t>Product 6754</t>
  </si>
  <si>
    <t>006-754</t>
  </si>
  <si>
    <t>Product 6755</t>
  </si>
  <si>
    <t>006-755</t>
  </si>
  <si>
    <t>Product 6756</t>
  </si>
  <si>
    <t>006-756</t>
  </si>
  <si>
    <t>Product 6757</t>
  </si>
  <si>
    <t>006-757</t>
  </si>
  <si>
    <t>Product 6758</t>
  </si>
  <si>
    <t>006-758</t>
  </si>
  <si>
    <t>Product 6759</t>
  </si>
  <si>
    <t>006-759</t>
  </si>
  <si>
    <t>Product 6760</t>
  </si>
  <si>
    <t>006-760</t>
  </si>
  <si>
    <t>Product 6761</t>
  </si>
  <si>
    <t>006-761</t>
  </si>
  <si>
    <t>Product 6762</t>
  </si>
  <si>
    <t>006-762</t>
  </si>
  <si>
    <t>Product 6763</t>
  </si>
  <si>
    <t>006-763</t>
  </si>
  <si>
    <t>Product 6764</t>
  </si>
  <si>
    <t>006-764</t>
  </si>
  <si>
    <t>Product 6765</t>
  </si>
  <si>
    <t>006-765</t>
  </si>
  <si>
    <t>Product 6766</t>
  </si>
  <si>
    <t>006-766</t>
  </si>
  <si>
    <t>Product 6767</t>
  </si>
  <si>
    <t>006-767</t>
  </si>
  <si>
    <t>Product 6768</t>
  </si>
  <si>
    <t>006-768</t>
  </si>
  <si>
    <t>Product 6769</t>
  </si>
  <si>
    <t>006-769</t>
  </si>
  <si>
    <t>Product 6770</t>
  </si>
  <si>
    <t>006-770</t>
  </si>
  <si>
    <t>Product 6771</t>
  </si>
  <si>
    <t>006-771</t>
  </si>
  <si>
    <t>Product 6772</t>
  </si>
  <si>
    <t>006-772</t>
  </si>
  <si>
    <t>Product 6773</t>
  </si>
  <si>
    <t>006-773</t>
  </si>
  <si>
    <t>Product 6774</t>
  </si>
  <si>
    <t>006-774</t>
  </si>
  <si>
    <t>Product 6775</t>
  </si>
  <si>
    <t>006-775</t>
  </si>
  <si>
    <t>Product 6776</t>
  </si>
  <si>
    <t>006-776</t>
  </si>
  <si>
    <t>Product 6777</t>
  </si>
  <si>
    <t>006-777</t>
  </si>
  <si>
    <t>Product 6778</t>
  </si>
  <si>
    <t>006-778</t>
  </si>
  <si>
    <t>Product 6779</t>
  </si>
  <si>
    <t>006-779</t>
  </si>
  <si>
    <t>Product 6780</t>
  </si>
  <si>
    <t>006-780</t>
  </si>
  <si>
    <t>Product 6781</t>
  </si>
  <si>
    <t>006-781</t>
  </si>
  <si>
    <t>Product 6782</t>
  </si>
  <si>
    <t>006-782</t>
  </si>
  <si>
    <t>Product 6783</t>
  </si>
  <si>
    <t>006-783</t>
  </si>
  <si>
    <t>Product 6784</t>
  </si>
  <si>
    <t>006-784</t>
  </si>
  <si>
    <t>Product 6785</t>
  </si>
  <si>
    <t>006-785</t>
  </si>
  <si>
    <t>Product 6786</t>
  </si>
  <si>
    <t>006-786</t>
  </si>
  <si>
    <t>Product 6787</t>
  </si>
  <si>
    <t>006-787</t>
  </si>
  <si>
    <t>Product 6788</t>
  </si>
  <si>
    <t>006-788</t>
  </si>
  <si>
    <t>Product 6789</t>
  </si>
  <si>
    <t>006-789</t>
  </si>
  <si>
    <t>Product 6790</t>
  </si>
  <si>
    <t>006-790</t>
  </si>
  <si>
    <t>Product 6791</t>
  </si>
  <si>
    <t>006-791</t>
  </si>
  <si>
    <t>Product 6792</t>
  </si>
  <si>
    <t>006-792</t>
  </si>
  <si>
    <t>Product 6793</t>
  </si>
  <si>
    <t>006-793</t>
  </si>
  <si>
    <t>Product 6794</t>
  </si>
  <si>
    <t>006-794</t>
  </si>
  <si>
    <t>Product 6795</t>
  </si>
  <si>
    <t>006-795</t>
  </si>
  <si>
    <t>Product 6796</t>
  </si>
  <si>
    <t>006-796</t>
  </si>
  <si>
    <t>Product 6797</t>
  </si>
  <si>
    <t>006-797</t>
  </si>
  <si>
    <t>Product 6798</t>
  </si>
  <si>
    <t>006-798</t>
  </si>
  <si>
    <t>Product 6799</t>
  </si>
  <si>
    <t>006-799</t>
  </si>
  <si>
    <t>Product 6800</t>
  </si>
  <si>
    <t>006-800</t>
  </si>
  <si>
    <t>Product 6801</t>
  </si>
  <si>
    <t>006-801</t>
  </si>
  <si>
    <t>Product 6802</t>
  </si>
  <si>
    <t>006-802</t>
  </si>
  <si>
    <t>Product 6803</t>
  </si>
  <si>
    <t>006-803</t>
  </si>
  <si>
    <t>Product 6804</t>
  </si>
  <si>
    <t>006-804</t>
  </si>
  <si>
    <t>Product 6805</t>
  </si>
  <si>
    <t>006-805</t>
  </si>
  <si>
    <t>Product 6806</t>
  </si>
  <si>
    <t>006-806</t>
  </si>
  <si>
    <t>Product 6807</t>
  </si>
  <si>
    <t>006-807</t>
  </si>
  <si>
    <t>Product 6808</t>
  </si>
  <si>
    <t>006-808</t>
  </si>
  <si>
    <t>Product 6809</t>
  </si>
  <si>
    <t>006-809</t>
  </si>
  <si>
    <t>Product 6810</t>
  </si>
  <si>
    <t>006-810</t>
  </si>
  <si>
    <t>Product 6811</t>
  </si>
  <si>
    <t>006-811</t>
  </si>
  <si>
    <t>Product 6812</t>
  </si>
  <si>
    <t>006-812</t>
  </si>
  <si>
    <t>Product 6813</t>
  </si>
  <si>
    <t>006-813</t>
  </si>
  <si>
    <t>Product 6814</t>
  </si>
  <si>
    <t>006-814</t>
  </si>
  <si>
    <t>Product 6815</t>
  </si>
  <si>
    <t>006-815</t>
  </si>
  <si>
    <t>Product 6816</t>
  </si>
  <si>
    <t>006-816</t>
  </si>
  <si>
    <t>Product 6817</t>
  </si>
  <si>
    <t>006-817</t>
  </si>
  <si>
    <t>Product 6818</t>
  </si>
  <si>
    <t>006-818</t>
  </si>
  <si>
    <t>Product 6819</t>
  </si>
  <si>
    <t>006-819</t>
  </si>
  <si>
    <t>Product 6820</t>
  </si>
  <si>
    <t>006-820</t>
  </si>
  <si>
    <t>Product 6821</t>
  </si>
  <si>
    <t>006-821</t>
  </si>
  <si>
    <t>Product 6822</t>
  </si>
  <si>
    <t>006-822</t>
  </si>
  <si>
    <t>Product 6823</t>
  </si>
  <si>
    <t>006-823</t>
  </si>
  <si>
    <t>Product 6824</t>
  </si>
  <si>
    <t>006-824</t>
  </si>
  <si>
    <t>Product 6825</t>
  </si>
  <si>
    <t>006-825</t>
  </si>
  <si>
    <t>Product 6826</t>
  </si>
  <si>
    <t>006-826</t>
  </si>
  <si>
    <t>Product 6827</t>
  </si>
  <si>
    <t>006-827</t>
  </si>
  <si>
    <t>Product 6828</t>
  </si>
  <si>
    <t>006-828</t>
  </si>
  <si>
    <t>Product 6829</t>
  </si>
  <si>
    <t>006-829</t>
  </si>
  <si>
    <t>Product 6830</t>
  </si>
  <si>
    <t>006-830</t>
  </si>
  <si>
    <t>Product 6831</t>
  </si>
  <si>
    <t>006-831</t>
  </si>
  <si>
    <t>Product 6832</t>
  </si>
  <si>
    <t>006-832</t>
  </si>
  <si>
    <t>Product 6833</t>
  </si>
  <si>
    <t>006-833</t>
  </si>
  <si>
    <t>Product 6834</t>
  </si>
  <si>
    <t>006-834</t>
  </si>
  <si>
    <t>Product 6835</t>
  </si>
  <si>
    <t>006-835</t>
  </si>
  <si>
    <t>Product 6836</t>
  </si>
  <si>
    <t>006-836</t>
  </si>
  <si>
    <t>Product 6837</t>
  </si>
  <si>
    <t>006-837</t>
  </si>
  <si>
    <t>Product 6838</t>
  </si>
  <si>
    <t>006-838</t>
  </si>
  <si>
    <t>Product 6839</t>
  </si>
  <si>
    <t>006-839</t>
  </si>
  <si>
    <t>Product 6840</t>
  </si>
  <si>
    <t>006-840</t>
  </si>
  <si>
    <t>Product 6841</t>
  </si>
  <si>
    <t>006-841</t>
  </si>
  <si>
    <t>Product 6842</t>
  </si>
  <si>
    <t>006-842</t>
  </si>
  <si>
    <t>Product 6843</t>
  </si>
  <si>
    <t>006-843</t>
  </si>
  <si>
    <t>Product 6844</t>
  </si>
  <si>
    <t>006-844</t>
  </si>
  <si>
    <t>Product 6845</t>
  </si>
  <si>
    <t>006-845</t>
  </si>
  <si>
    <t>Product 6846</t>
  </si>
  <si>
    <t>006-846</t>
  </si>
  <si>
    <t>Product 6847</t>
  </si>
  <si>
    <t>006-847</t>
  </si>
  <si>
    <t>Product 6848</t>
  </si>
  <si>
    <t>006-848</t>
  </si>
  <si>
    <t>Product 6849</t>
  </si>
  <si>
    <t>006-849</t>
  </si>
  <si>
    <t>Product 6850</t>
  </si>
  <si>
    <t>006-850</t>
  </si>
  <si>
    <t>Product 6851</t>
  </si>
  <si>
    <t>006-851</t>
  </si>
  <si>
    <t>Product 6852</t>
  </si>
  <si>
    <t>006-852</t>
  </si>
  <si>
    <t>Product 6853</t>
  </si>
  <si>
    <t>006-853</t>
  </si>
  <si>
    <t>Product 6854</t>
  </si>
  <si>
    <t>006-854</t>
  </si>
  <si>
    <t>Product 6855</t>
  </si>
  <si>
    <t>006-855</t>
  </si>
  <si>
    <t>Product 6856</t>
  </si>
  <si>
    <t>006-856</t>
  </si>
  <si>
    <t>Product 6857</t>
  </si>
  <si>
    <t>006-857</t>
  </si>
  <si>
    <t>Product 6858</t>
  </si>
  <si>
    <t>006-858</t>
  </si>
  <si>
    <t>Product 6859</t>
  </si>
  <si>
    <t>006-859</t>
  </si>
  <si>
    <t>Product 6860</t>
  </si>
  <si>
    <t>006-860</t>
  </si>
  <si>
    <t>Product 6861</t>
  </si>
  <si>
    <t>006-861</t>
  </si>
  <si>
    <t>Product 6862</t>
  </si>
  <si>
    <t>006-862</t>
  </si>
  <si>
    <t>Product 6863</t>
  </si>
  <si>
    <t>006-863</t>
  </si>
  <si>
    <t>Product 6864</t>
  </si>
  <si>
    <t>006-864</t>
  </si>
  <si>
    <t>Product 6865</t>
  </si>
  <si>
    <t>006-865</t>
  </si>
  <si>
    <t>Product 6866</t>
  </si>
  <si>
    <t>006-866</t>
  </si>
  <si>
    <t>Product 6867</t>
  </si>
  <si>
    <t>006-867</t>
  </si>
  <si>
    <t>Product 6868</t>
  </si>
  <si>
    <t>006-868</t>
  </si>
  <si>
    <t>Product 6869</t>
  </si>
  <si>
    <t>006-869</t>
  </si>
  <si>
    <t>Product 6870</t>
  </si>
  <si>
    <t>006-870</t>
  </si>
  <si>
    <t>Product 6871</t>
  </si>
  <si>
    <t>006-871</t>
  </si>
  <si>
    <t>Product 6872</t>
  </si>
  <si>
    <t>006-872</t>
  </si>
  <si>
    <t>Product 6873</t>
  </si>
  <si>
    <t>006-873</t>
  </si>
  <si>
    <t>Product 6874</t>
  </si>
  <si>
    <t>006-874</t>
  </si>
  <si>
    <t>Product 6875</t>
  </si>
  <si>
    <t>006-875</t>
  </si>
  <si>
    <t>Product 6876</t>
  </si>
  <si>
    <t>006-876</t>
  </si>
  <si>
    <t>Product 6877</t>
  </si>
  <si>
    <t>006-877</t>
  </si>
  <si>
    <t>Product 6878</t>
  </si>
  <si>
    <t>006-878</t>
  </si>
  <si>
    <t>Product 6879</t>
  </si>
  <si>
    <t>006-879</t>
  </si>
  <si>
    <t>Product 6880</t>
  </si>
  <si>
    <t>006-880</t>
  </si>
  <si>
    <t>Product 6881</t>
  </si>
  <si>
    <t>006-881</t>
  </si>
  <si>
    <t>Product 6882</t>
  </si>
  <si>
    <t>006-882</t>
  </si>
  <si>
    <t>Product 6883</t>
  </si>
  <si>
    <t>006-883</t>
  </si>
  <si>
    <t>Product 6884</t>
  </si>
  <si>
    <t>006-884</t>
  </si>
  <si>
    <t>Product 6885</t>
  </si>
  <si>
    <t>006-885</t>
  </si>
  <si>
    <t>Product 6886</t>
  </si>
  <si>
    <t>006-886</t>
  </si>
  <si>
    <t>Product 6887</t>
  </si>
  <si>
    <t>006-887</t>
  </si>
  <si>
    <t>Product 6888</t>
  </si>
  <si>
    <t>006-888</t>
  </si>
  <si>
    <t>Product 6889</t>
  </si>
  <si>
    <t>006-889</t>
  </si>
  <si>
    <t>Product 6890</t>
  </si>
  <si>
    <t>006-890</t>
  </si>
  <si>
    <t>Product 6891</t>
  </si>
  <si>
    <t>006-891</t>
  </si>
  <si>
    <t>Product 6892</t>
  </si>
  <si>
    <t>006-892</t>
  </si>
  <si>
    <t>Product 6893</t>
  </si>
  <si>
    <t>006-893</t>
  </si>
  <si>
    <t>Product 6894</t>
  </si>
  <si>
    <t>006-894</t>
  </si>
  <si>
    <t>Product 6895</t>
  </si>
  <si>
    <t>006-895</t>
  </si>
  <si>
    <t>Product 6896</t>
  </si>
  <si>
    <t>006-896</t>
  </si>
  <si>
    <t>Product 6897</t>
  </si>
  <si>
    <t>006-897</t>
  </si>
  <si>
    <t>Product 6898</t>
  </si>
  <si>
    <t>006-898</t>
  </si>
  <si>
    <t>Product 6899</t>
  </si>
  <si>
    <t>006-899</t>
  </si>
  <si>
    <t>Product 6900</t>
  </si>
  <si>
    <t>006-900</t>
  </si>
  <si>
    <t>Product 6901</t>
  </si>
  <si>
    <t>006-901</t>
  </si>
  <si>
    <t>Product 6902</t>
  </si>
  <si>
    <t>006-902</t>
  </si>
  <si>
    <t>Product 6903</t>
  </si>
  <si>
    <t>006-903</t>
  </si>
  <si>
    <t>Product 6904</t>
  </si>
  <si>
    <t>006-904</t>
  </si>
  <si>
    <t>Product 6905</t>
  </si>
  <si>
    <t>006-905</t>
  </si>
  <si>
    <t>Product 6906</t>
  </si>
  <si>
    <t>006-906</t>
  </si>
  <si>
    <t>Product 6907</t>
  </si>
  <si>
    <t>006-907</t>
  </si>
  <si>
    <t>Product 6908</t>
  </si>
  <si>
    <t>006-908</t>
  </si>
  <si>
    <t>Product 6909</t>
  </si>
  <si>
    <t>006-909</t>
  </si>
  <si>
    <t>Product 6910</t>
  </si>
  <si>
    <t>006-910</t>
  </si>
  <si>
    <t>Product 6911</t>
  </si>
  <si>
    <t>006-911</t>
  </si>
  <si>
    <t>Product 6912</t>
  </si>
  <si>
    <t>006-912</t>
  </si>
  <si>
    <t>Product 6913</t>
  </si>
  <si>
    <t>006-913</t>
  </si>
  <si>
    <t>Product 6914</t>
  </si>
  <si>
    <t>006-914</t>
  </si>
  <si>
    <t>Product 6915</t>
  </si>
  <si>
    <t>006-915</t>
  </si>
  <si>
    <t>Product 6916</t>
  </si>
  <si>
    <t>006-916</t>
  </si>
  <si>
    <t>Product 6917</t>
  </si>
  <si>
    <t>006-917</t>
  </si>
  <si>
    <t>Product 6918</t>
  </si>
  <si>
    <t>006-918</t>
  </si>
  <si>
    <t>Product 6919</t>
  </si>
  <si>
    <t>006-919</t>
  </si>
  <si>
    <t>Product 6920</t>
  </si>
  <si>
    <t>006-920</t>
  </si>
  <si>
    <t>Product 6921</t>
  </si>
  <si>
    <t>006-921</t>
  </si>
  <si>
    <t>Product 6922</t>
  </si>
  <si>
    <t>006-922</t>
  </si>
  <si>
    <t>Product 6923</t>
  </si>
  <si>
    <t>006-923</t>
  </si>
  <si>
    <t>Product 6924</t>
  </si>
  <si>
    <t>006-924</t>
  </si>
  <si>
    <t>Product 6925</t>
  </si>
  <si>
    <t>006-925</t>
  </si>
  <si>
    <t>Product 6930</t>
  </si>
  <si>
    <t>006-930</t>
  </si>
  <si>
    <t>Product 6931</t>
  </si>
  <si>
    <t>006-931</t>
  </si>
  <si>
    <t>Product 6932</t>
  </si>
  <si>
    <t>006-932</t>
  </si>
  <si>
    <t>Product 6933</t>
  </si>
  <si>
    <t>006-933</t>
  </si>
  <si>
    <t>Product 6934</t>
  </si>
  <si>
    <t>006-934</t>
  </si>
  <si>
    <t>Product 6935</t>
  </si>
  <si>
    <t>006-935</t>
  </si>
  <si>
    <t>Product 6936</t>
  </si>
  <si>
    <t>006-936</t>
  </si>
  <si>
    <t>Product 6937</t>
  </si>
  <si>
    <t>006-937</t>
  </si>
  <si>
    <t>Product 6938</t>
  </si>
  <si>
    <t>006-938</t>
  </si>
  <si>
    <t>Product 6939</t>
  </si>
  <si>
    <t>006-939</t>
  </si>
  <si>
    <t>Product 6940</t>
  </si>
  <si>
    <t>006-940</t>
  </si>
  <si>
    <t>Product 6941</t>
  </si>
  <si>
    <t>006-941</t>
  </si>
  <si>
    <t>Product 6942</t>
  </si>
  <si>
    <t>006-942</t>
  </si>
  <si>
    <t>Product 6943</t>
  </si>
  <si>
    <t>006-943</t>
  </si>
  <si>
    <t>Product 6944</t>
  </si>
  <si>
    <t>006-944</t>
  </si>
  <si>
    <t>Product 6945</t>
  </si>
  <si>
    <t>006-945</t>
  </si>
  <si>
    <t>Product 6946</t>
  </si>
  <si>
    <t>006-946</t>
  </si>
  <si>
    <t>Product 6947</t>
  </si>
  <si>
    <t>006-947</t>
  </si>
  <si>
    <t>Product 6948</t>
  </si>
  <si>
    <t>006-948</t>
  </si>
  <si>
    <t>Product 6949</t>
  </si>
  <si>
    <t>006-949</t>
  </si>
  <si>
    <t>Product 6950</t>
  </si>
  <si>
    <t>006-950</t>
  </si>
  <si>
    <t>Product 6951</t>
  </si>
  <si>
    <t>006-951</t>
  </si>
  <si>
    <t>Product 6952</t>
  </si>
  <si>
    <t>006-952</t>
  </si>
  <si>
    <t>Product 6953</t>
  </si>
  <si>
    <t>006-953</t>
  </si>
  <si>
    <t>Product 6954</t>
  </si>
  <si>
    <t>006-954</t>
  </si>
  <si>
    <t>Product 6955</t>
  </si>
  <si>
    <t>006-955</t>
  </si>
  <si>
    <t>Product 6956</t>
  </si>
  <si>
    <t>006-956</t>
  </si>
  <si>
    <t>Product 6957</t>
  </si>
  <si>
    <t>006-957</t>
  </si>
  <si>
    <t>Product 6958</t>
  </si>
  <si>
    <t>006-958</t>
  </si>
  <si>
    <t>Product 6959</t>
  </si>
  <si>
    <t>006-959</t>
  </si>
  <si>
    <t>Product 6960</t>
  </si>
  <si>
    <t>006-960</t>
  </si>
  <si>
    <t>Product 6961</t>
  </si>
  <si>
    <t>006-961</t>
  </si>
  <si>
    <t>Product 6962</t>
  </si>
  <si>
    <t>006-962</t>
  </si>
  <si>
    <t>Product 6963</t>
  </si>
  <si>
    <t>006-963</t>
  </si>
  <si>
    <t>Product 6964</t>
  </si>
  <si>
    <t>006-964</t>
  </si>
  <si>
    <t>Product 6965</t>
  </si>
  <si>
    <t>006-965</t>
  </si>
  <si>
    <t>Product 6966</t>
  </si>
  <si>
    <t>006-966</t>
  </si>
  <si>
    <t>Product 6967</t>
  </si>
  <si>
    <t>006-967</t>
  </si>
  <si>
    <t>Product 6968</t>
  </si>
  <si>
    <t>006-968</t>
  </si>
  <si>
    <t>Product 6969</t>
  </si>
  <si>
    <t>006-969</t>
  </si>
  <si>
    <t>Product 6970</t>
  </si>
  <si>
    <t>006-970</t>
  </si>
  <si>
    <t>Product 6971</t>
  </si>
  <si>
    <t>006-971</t>
  </si>
  <si>
    <t>Product 6972</t>
  </si>
  <si>
    <t>006-972</t>
  </si>
  <si>
    <t>Product 6973</t>
  </si>
  <si>
    <t>006-973</t>
  </si>
  <si>
    <t>Product 6974</t>
  </si>
  <si>
    <t>006-974</t>
  </si>
  <si>
    <t>Product 6975</t>
  </si>
  <si>
    <t>006-975</t>
  </si>
  <si>
    <t>Product 6976</t>
  </si>
  <si>
    <t>006-976</t>
  </si>
  <si>
    <t>Product 6977</t>
  </si>
  <si>
    <t>006-977</t>
  </si>
  <si>
    <t>Product 6978</t>
  </si>
  <si>
    <t>006-978</t>
  </si>
  <si>
    <t>Product 6979</t>
  </si>
  <si>
    <t>006-979</t>
  </si>
  <si>
    <t>Product 6980</t>
  </si>
  <si>
    <t>006-980</t>
  </si>
  <si>
    <t>Product 6981</t>
  </si>
  <si>
    <t>006-981</t>
  </si>
  <si>
    <t>Product 6982</t>
  </si>
  <si>
    <t>006-982</t>
  </si>
  <si>
    <t>Product 6983</t>
  </si>
  <si>
    <t>006-983</t>
  </si>
  <si>
    <t>Product 6984</t>
  </si>
  <si>
    <t>006-984</t>
  </si>
  <si>
    <t>Product 6985</t>
  </si>
  <si>
    <t>006-985</t>
  </si>
  <si>
    <t>Product 6986</t>
  </si>
  <si>
    <t>006-986</t>
  </si>
  <si>
    <t>Product 6987</t>
  </si>
  <si>
    <t>006-987</t>
  </si>
  <si>
    <t>Product 6988</t>
  </si>
  <si>
    <t>006-988</t>
  </si>
  <si>
    <t>Product 6989</t>
  </si>
  <si>
    <t>006-989</t>
  </si>
  <si>
    <t>Product 6990</t>
  </si>
  <si>
    <t>006-990</t>
  </si>
  <si>
    <t>Product 6991</t>
  </si>
  <si>
    <t>006-991</t>
  </si>
  <si>
    <t>Product 6992</t>
  </si>
  <si>
    <t>006-992</t>
  </si>
  <si>
    <t>Product 6993</t>
  </si>
  <si>
    <t>006-993</t>
  </si>
  <si>
    <t>Product 6994</t>
  </si>
  <si>
    <t>006-994</t>
  </si>
  <si>
    <t>Product 6995</t>
  </si>
  <si>
    <t>006-995</t>
  </si>
  <si>
    <t>Product 6996</t>
  </si>
  <si>
    <t>006-996</t>
  </si>
  <si>
    <t>Product 6997</t>
  </si>
  <si>
    <t>006-997</t>
  </si>
  <si>
    <t>Product 6998</t>
  </si>
  <si>
    <t>006-998</t>
  </si>
  <si>
    <t>Product 6999</t>
  </si>
  <si>
    <t>006-999</t>
  </si>
  <si>
    <t>Product 7000</t>
  </si>
  <si>
    <t>007-000</t>
  </si>
  <si>
    <t>Product 7001</t>
  </si>
  <si>
    <t>007-001</t>
  </si>
  <si>
    <t>Product 7002</t>
  </si>
  <si>
    <t>007-002</t>
  </si>
  <si>
    <t>Product 7003</t>
  </si>
  <si>
    <t>007-003</t>
  </si>
  <si>
    <t>Product 7004</t>
  </si>
  <si>
    <t>007-004</t>
  </si>
  <si>
    <t>Product 7005</t>
  </si>
  <si>
    <t>007-005</t>
  </si>
  <si>
    <t>Product 7006</t>
  </si>
  <si>
    <t>007-006</t>
  </si>
  <si>
    <t>Product 7007</t>
  </si>
  <si>
    <t>007-007</t>
  </si>
  <si>
    <t>Product 7008</t>
  </si>
  <si>
    <t>007-008</t>
  </si>
  <si>
    <t>Product 7009</t>
  </si>
  <si>
    <t>007-009</t>
  </si>
  <si>
    <t>Product 7010</t>
  </si>
  <si>
    <t>007-010</t>
  </si>
  <si>
    <t>Product 7011</t>
  </si>
  <si>
    <t>007-011</t>
  </si>
  <si>
    <t>Product 7012</t>
  </si>
  <si>
    <t>007-012</t>
  </si>
  <si>
    <t>Product 7013</t>
  </si>
  <si>
    <t>007-013</t>
  </si>
  <si>
    <t>Product 7014</t>
  </si>
  <si>
    <t>007-014</t>
  </si>
  <si>
    <t>Product 7015</t>
  </si>
  <si>
    <t>007-015</t>
  </si>
  <si>
    <t>Product 7016</t>
  </si>
  <si>
    <t>007-016</t>
  </si>
  <si>
    <t>Product 7017</t>
  </si>
  <si>
    <t>007-017</t>
  </si>
  <si>
    <t>Product 7018</t>
  </si>
  <si>
    <t>007-018</t>
  </si>
  <si>
    <t>Product 7019</t>
  </si>
  <si>
    <t>007-019</t>
  </si>
  <si>
    <t>Product 7020</t>
  </si>
  <si>
    <t>007-020</t>
  </si>
  <si>
    <t>Product 7021</t>
  </si>
  <si>
    <t>007-021</t>
  </si>
  <si>
    <t>Product 7022</t>
  </si>
  <si>
    <t>007-022</t>
  </si>
  <si>
    <t>Product 7023</t>
  </si>
  <si>
    <t>007-023</t>
  </si>
  <si>
    <t>Product 7024</t>
  </si>
  <si>
    <t>007-024</t>
  </si>
  <si>
    <t>Product 7025</t>
  </si>
  <si>
    <t>007-025</t>
  </si>
  <si>
    <t>Product 7026</t>
  </si>
  <si>
    <t>007-026</t>
  </si>
  <si>
    <t>Product 7027</t>
  </si>
  <si>
    <t>007-027</t>
  </si>
  <si>
    <t>Product 7028</t>
  </si>
  <si>
    <t>007-028</t>
  </si>
  <si>
    <t>Product 7029</t>
  </si>
  <si>
    <t>007-029</t>
  </si>
  <si>
    <t>Product 7030</t>
  </si>
  <si>
    <t>007-030</t>
  </si>
  <si>
    <t>Product 7031</t>
  </si>
  <si>
    <t>007-031</t>
  </si>
  <si>
    <t>Product 7032</t>
  </si>
  <si>
    <t>007-032</t>
  </si>
  <si>
    <t>Product 7033</t>
  </si>
  <si>
    <t>007-033</t>
  </si>
  <si>
    <t>Product 7034</t>
  </si>
  <si>
    <t>007-034</t>
  </si>
  <si>
    <t>Product 7035</t>
  </si>
  <si>
    <t>007-035</t>
  </si>
  <si>
    <t>Product 7036</t>
  </si>
  <si>
    <t>007-036</t>
  </si>
  <si>
    <t>Product 7037</t>
  </si>
  <si>
    <t>007-037</t>
  </si>
  <si>
    <t>Product 7038</t>
  </si>
  <si>
    <t>007-038</t>
  </si>
  <si>
    <t>Product 7039</t>
  </si>
  <si>
    <t>007-039</t>
  </si>
  <si>
    <t>Product 7040</t>
  </si>
  <si>
    <t>007-040</t>
  </si>
  <si>
    <t>Product 7041</t>
  </si>
  <si>
    <t>007-041</t>
  </si>
  <si>
    <t>Product 7042</t>
  </si>
  <si>
    <t>007-042</t>
  </si>
  <si>
    <t>Product 7043</t>
  </si>
  <si>
    <t>007-043</t>
  </si>
  <si>
    <t>Product 7044</t>
  </si>
  <si>
    <t>007-044</t>
  </si>
  <si>
    <t>Product 7045</t>
  </si>
  <si>
    <t>007-045</t>
  </si>
  <si>
    <t>Product 7046</t>
  </si>
  <si>
    <t>007-046</t>
  </si>
  <si>
    <t>Product 7047</t>
  </si>
  <si>
    <t>007-047</t>
  </si>
  <si>
    <t>Product 7048</t>
  </si>
  <si>
    <t>007-048</t>
  </si>
  <si>
    <t>Product 7049</t>
  </si>
  <si>
    <t>007-049</t>
  </si>
  <si>
    <t>Product 7050</t>
  </si>
  <si>
    <t>007-050</t>
  </si>
  <si>
    <t>Product 7051</t>
  </si>
  <si>
    <t>007-051</t>
  </si>
  <si>
    <t>Product 7052</t>
  </si>
  <si>
    <t>007-052</t>
  </si>
  <si>
    <t>Product 7053</t>
  </si>
  <si>
    <t>007-053</t>
  </si>
  <si>
    <t>Product 7054</t>
  </si>
  <si>
    <t>007-054</t>
  </si>
  <si>
    <t>Product 7055</t>
  </si>
  <si>
    <t>007-055</t>
  </si>
  <si>
    <t>Product 7056</t>
  </si>
  <si>
    <t>007-056</t>
  </si>
  <si>
    <t>Product 7057</t>
  </si>
  <si>
    <t>007-057</t>
  </si>
  <si>
    <t>Product 7058</t>
  </si>
  <si>
    <t>007-058</t>
  </si>
  <si>
    <t>Product 7059</t>
  </si>
  <si>
    <t>007-059</t>
  </si>
  <si>
    <t>Product 7060</t>
  </si>
  <si>
    <t>007-060</t>
  </si>
  <si>
    <t>Product 7061</t>
  </si>
  <si>
    <t>007-061</t>
  </si>
  <si>
    <t>Product 7062</t>
  </si>
  <si>
    <t>007-062</t>
  </si>
  <si>
    <t>Product 7063</t>
  </si>
  <si>
    <t>007-063</t>
  </si>
  <si>
    <t>Product 7064</t>
  </si>
  <si>
    <t>007-064</t>
  </si>
  <si>
    <t>Product 7065</t>
  </si>
  <si>
    <t>007-065</t>
  </si>
  <si>
    <t>Product 7066</t>
  </si>
  <si>
    <t>007-066</t>
  </si>
  <si>
    <t>Product 7067</t>
  </si>
  <si>
    <t>007-067</t>
  </si>
  <si>
    <t>Product 7068</t>
  </si>
  <si>
    <t>007-068</t>
  </si>
  <si>
    <t>Product 7069</t>
  </si>
  <si>
    <t>007-069</t>
  </si>
  <si>
    <t>Product 7070</t>
  </si>
  <si>
    <t>007-070</t>
  </si>
  <si>
    <t>Product 7071</t>
  </si>
  <si>
    <t>007-071</t>
  </si>
  <si>
    <t>Product 7072</t>
  </si>
  <si>
    <t>007-072</t>
  </si>
  <si>
    <t>Product 7073</t>
  </si>
  <si>
    <t>007-073</t>
  </si>
  <si>
    <t>Product 7074</t>
  </si>
  <si>
    <t>007-074</t>
  </si>
  <si>
    <t>Product 7075</t>
  </si>
  <si>
    <t>007-075</t>
  </si>
  <si>
    <t>Product 7076</t>
  </si>
  <si>
    <t>007-076</t>
  </si>
  <si>
    <t>Product 7077</t>
  </si>
  <si>
    <t>007-077</t>
  </si>
  <si>
    <t>Product 7078</t>
  </si>
  <si>
    <t>007-078</t>
  </si>
  <si>
    <t>Product 7079</t>
  </si>
  <si>
    <t>007-079</t>
  </si>
  <si>
    <t>Product 7080</t>
  </si>
  <si>
    <t>007-080</t>
  </si>
  <si>
    <t>Product 7081</t>
  </si>
  <si>
    <t>007-081</t>
  </si>
  <si>
    <t>Product 7082</t>
  </si>
  <si>
    <t>007-082</t>
  </si>
  <si>
    <t>Product 7083</t>
  </si>
  <si>
    <t>007-083</t>
  </si>
  <si>
    <t>Product 7084</t>
  </si>
  <si>
    <t>007-084</t>
  </si>
  <si>
    <t>Product 7085</t>
  </si>
  <si>
    <t>007-085</t>
  </si>
  <si>
    <t>Product 7086</t>
  </si>
  <si>
    <t>007-086</t>
  </si>
  <si>
    <t>Product 7087</t>
  </si>
  <si>
    <t>007-087</t>
  </si>
  <si>
    <t>Product 7088</t>
  </si>
  <si>
    <t>007-088</t>
  </si>
  <si>
    <t>Product 7089</t>
  </si>
  <si>
    <t>007-089</t>
  </si>
  <si>
    <t>Product 7090</t>
  </si>
  <si>
    <t>007-090</t>
  </si>
  <si>
    <t>Product 7091</t>
  </si>
  <si>
    <t>007-091</t>
  </si>
  <si>
    <t>Product 7092</t>
  </si>
  <si>
    <t>007-092</t>
  </si>
  <si>
    <t>Product 7093</t>
  </si>
  <si>
    <t>007-093</t>
  </si>
  <si>
    <t>Product 7094</t>
  </si>
  <si>
    <t>007-094</t>
  </si>
  <si>
    <t>Product 7095</t>
  </si>
  <si>
    <t>007-095</t>
  </si>
  <si>
    <t>Product 7096</t>
  </si>
  <si>
    <t>007-096</t>
  </si>
  <si>
    <t>Product 7097</t>
  </si>
  <si>
    <t>007-097</t>
  </si>
  <si>
    <t>Product 7098</t>
  </si>
  <si>
    <t>007-098</t>
  </si>
  <si>
    <t>Product 7099</t>
  </si>
  <si>
    <t>007-099</t>
  </si>
  <si>
    <t>Product 7100</t>
  </si>
  <si>
    <t>007-100</t>
  </si>
  <si>
    <t>Product 7101</t>
  </si>
  <si>
    <t>007-101</t>
  </si>
  <si>
    <t>Product 7102</t>
  </si>
  <si>
    <t>007-102</t>
  </si>
  <si>
    <t>Product 7103</t>
  </si>
  <si>
    <t>007-103</t>
  </si>
  <si>
    <t>Product 7104</t>
  </si>
  <si>
    <t>007-104</t>
  </si>
  <si>
    <t>Product 7105</t>
  </si>
  <si>
    <t>007-105</t>
  </si>
  <si>
    <t>Product 7106</t>
  </si>
  <si>
    <t>007-106</t>
  </si>
  <si>
    <t>Product 7107</t>
  </si>
  <si>
    <t>007-107</t>
  </si>
  <si>
    <t>Product 7108</t>
  </si>
  <si>
    <t>007-108</t>
  </si>
  <si>
    <t>Product 7109</t>
  </si>
  <si>
    <t>007-109</t>
  </si>
  <si>
    <t>Product 7110</t>
  </si>
  <si>
    <t>007-110</t>
  </si>
  <si>
    <t>Product 7111</t>
  </si>
  <si>
    <t>007-111</t>
  </si>
  <si>
    <t>Product 7112</t>
  </si>
  <si>
    <t>007-112</t>
  </si>
  <si>
    <t>Product 7113</t>
  </si>
  <si>
    <t>007-113</t>
  </si>
  <si>
    <t>Product 7114</t>
  </si>
  <si>
    <t>007-114</t>
  </si>
  <si>
    <t>Product 7115</t>
  </si>
  <si>
    <t>007-115</t>
  </si>
  <si>
    <t>Product 7116</t>
  </si>
  <si>
    <t>007-116</t>
  </si>
  <si>
    <t>Product 7117</t>
  </si>
  <si>
    <t>007-117</t>
  </si>
  <si>
    <t>Product 7118</t>
  </si>
  <si>
    <t>007-118</t>
  </si>
  <si>
    <t>Product 7119</t>
  </si>
  <si>
    <t>007-119</t>
  </si>
  <si>
    <t>Product 7120</t>
  </si>
  <si>
    <t>007-120</t>
  </si>
  <si>
    <t>Product 7121</t>
  </si>
  <si>
    <t>007-121</t>
  </si>
  <si>
    <t>Product 7122</t>
  </si>
  <si>
    <t>007-122</t>
  </si>
  <si>
    <t>Product 7123</t>
  </si>
  <si>
    <t>007-123</t>
  </si>
  <si>
    <t>Product 7124</t>
  </si>
  <si>
    <t>007-124</t>
  </si>
  <si>
    <t>Product 7125</t>
  </si>
  <si>
    <t>007-125</t>
  </si>
  <si>
    <t>Product 7126</t>
  </si>
  <si>
    <t>007-126</t>
  </si>
  <si>
    <t>Product 7127</t>
  </si>
  <si>
    <t>007-127</t>
  </si>
  <si>
    <t>Product 7128</t>
  </si>
  <si>
    <t>007-128</t>
  </si>
  <si>
    <t>Product 7129</t>
  </si>
  <si>
    <t>007-129</t>
  </si>
  <si>
    <t>Product 7130</t>
  </si>
  <si>
    <t>007-130</t>
  </si>
  <si>
    <t>Product 7131</t>
  </si>
  <si>
    <t>007-131</t>
  </si>
  <si>
    <t>Product 7132</t>
  </si>
  <si>
    <t>007-132</t>
  </si>
  <si>
    <t>Product 7133</t>
  </si>
  <si>
    <t>007-133</t>
  </si>
  <si>
    <t>Product 7134</t>
  </si>
  <si>
    <t>007-134</t>
  </si>
  <si>
    <t>Product 7135</t>
  </si>
  <si>
    <t>007-135</t>
  </si>
  <si>
    <t>Product 7136</t>
  </si>
  <si>
    <t>007-136</t>
  </si>
  <si>
    <t>Product 7137</t>
  </si>
  <si>
    <t>007-137</t>
  </si>
  <si>
    <t>Product 7138</t>
  </si>
  <si>
    <t>007-138</t>
  </si>
  <si>
    <t>Product 7139</t>
  </si>
  <si>
    <t>007-139</t>
  </si>
  <si>
    <t>Product 7140</t>
  </si>
  <si>
    <t>007-140</t>
  </si>
  <si>
    <t>Product 7141</t>
  </si>
  <si>
    <t>007-141</t>
  </si>
  <si>
    <t>Product 7142</t>
  </si>
  <si>
    <t>007-142</t>
  </si>
  <si>
    <t>Product 7143</t>
  </si>
  <si>
    <t>007-143</t>
  </si>
  <si>
    <t>Product 7144</t>
  </si>
  <si>
    <t>007-144</t>
  </si>
  <si>
    <t>Product 7145</t>
  </si>
  <si>
    <t>007-145</t>
  </si>
  <si>
    <t>Product 7146</t>
  </si>
  <si>
    <t>007-146</t>
  </si>
  <si>
    <t>Product 7147</t>
  </si>
  <si>
    <t>007-147</t>
  </si>
  <si>
    <t>Product 7148</t>
  </si>
  <si>
    <t>007-148</t>
  </si>
  <si>
    <t>Product 7149</t>
  </si>
  <si>
    <t>007-149</t>
  </si>
  <si>
    <t>Product 7150</t>
  </si>
  <si>
    <t>007-150</t>
  </si>
  <si>
    <t>Product 7151</t>
  </si>
  <si>
    <t>007-151</t>
  </si>
  <si>
    <t>Product 7152</t>
  </si>
  <si>
    <t>007-152</t>
  </si>
  <si>
    <t>Product 7153</t>
  </si>
  <si>
    <t>007-153</t>
  </si>
  <si>
    <t>Product 7154</t>
  </si>
  <si>
    <t>007-154</t>
  </si>
  <si>
    <t>Product 7155</t>
  </si>
  <si>
    <t>007-155</t>
  </si>
  <si>
    <t>Product 7156</t>
  </si>
  <si>
    <t>007-156</t>
  </si>
  <si>
    <t>Product 7157</t>
  </si>
  <si>
    <t>007-157</t>
  </si>
  <si>
    <t>Product 7158</t>
  </si>
  <si>
    <t>007-158</t>
  </si>
  <si>
    <t>Product 7159</t>
  </si>
  <si>
    <t>007-159</t>
  </si>
  <si>
    <t>Product 7160</t>
  </si>
  <si>
    <t>007-160</t>
  </si>
  <si>
    <t>Product 7161</t>
  </si>
  <si>
    <t>007-161</t>
  </si>
  <si>
    <t>Product 7162</t>
  </si>
  <si>
    <t>007-162</t>
  </si>
  <si>
    <t>Product 7163</t>
  </si>
  <si>
    <t>007-163</t>
  </si>
  <si>
    <t>Product 7164</t>
  </si>
  <si>
    <t>007-164</t>
  </si>
  <si>
    <t>Product 7165</t>
  </si>
  <si>
    <t>007-165</t>
  </si>
  <si>
    <t>Product 7166</t>
  </si>
  <si>
    <t>007-166</t>
  </si>
  <si>
    <t>Product 7167</t>
  </si>
  <si>
    <t>007-167</t>
  </si>
  <si>
    <t>Product 7168</t>
  </si>
  <si>
    <t>007-168</t>
  </si>
  <si>
    <t>Product 7169</t>
  </si>
  <si>
    <t>007-169</t>
  </si>
  <si>
    <t>Product 7170</t>
  </si>
  <si>
    <t>007-170</t>
  </si>
  <si>
    <t>Product 7171</t>
  </si>
  <si>
    <t>007-171</t>
  </si>
  <si>
    <t>Product 7172</t>
  </si>
  <si>
    <t>007-172</t>
  </si>
  <si>
    <t>Product 7173</t>
  </si>
  <si>
    <t>007-173</t>
  </si>
  <si>
    <t>Product 7174</t>
  </si>
  <si>
    <t>007-174</t>
  </si>
  <si>
    <t>Product 7175</t>
  </si>
  <si>
    <t>007-175</t>
  </si>
  <si>
    <t>Product 7176</t>
  </si>
  <si>
    <t>007-176</t>
  </si>
  <si>
    <t>Product 7177</t>
  </si>
  <si>
    <t>007-177</t>
  </si>
  <si>
    <t>Product 7178</t>
  </si>
  <si>
    <t>007-178</t>
  </si>
  <si>
    <t>Product 7179</t>
  </si>
  <si>
    <t>007-179</t>
  </si>
  <si>
    <t>Product 7180</t>
  </si>
  <si>
    <t>007-180</t>
  </si>
  <si>
    <t>Product 7181</t>
  </si>
  <si>
    <t>007-181</t>
  </si>
  <si>
    <t>Product 7182</t>
  </si>
  <si>
    <t>007-182</t>
  </si>
  <si>
    <t>Product 7183</t>
  </si>
  <si>
    <t>007-183</t>
  </si>
  <si>
    <t>Product 7184</t>
  </si>
  <si>
    <t>007-184</t>
  </si>
  <si>
    <t>Product 7185</t>
  </si>
  <si>
    <t>007-185</t>
  </si>
  <si>
    <t>Product 7186</t>
  </si>
  <si>
    <t>007-186</t>
  </si>
  <si>
    <t>Product 7187</t>
  </si>
  <si>
    <t>007-187</t>
  </si>
  <si>
    <t>Product 7188</t>
  </si>
  <si>
    <t>007-188</t>
  </si>
  <si>
    <t>Product 7189</t>
  </si>
  <si>
    <t>007-189</t>
  </si>
  <si>
    <t>Product 7190</t>
  </si>
  <si>
    <t>007-190</t>
  </si>
  <si>
    <t>Product 7191</t>
  </si>
  <si>
    <t>007-191</t>
  </si>
  <si>
    <t>Product 7192</t>
  </si>
  <si>
    <t>007-192</t>
  </si>
  <si>
    <t>Product 7193</t>
  </si>
  <si>
    <t>007-193</t>
  </si>
  <si>
    <t>Product 7194</t>
  </si>
  <si>
    <t>007-194</t>
  </si>
  <si>
    <t>Product 7195</t>
  </si>
  <si>
    <t>007-195</t>
  </si>
  <si>
    <t>Product 7196</t>
  </si>
  <si>
    <t>007-196</t>
  </si>
  <si>
    <t>Product 7197</t>
  </si>
  <si>
    <t>007-197</t>
  </si>
  <si>
    <t>Product 7198</t>
  </si>
  <si>
    <t>007-198</t>
  </si>
  <si>
    <t>Product 7199</t>
  </si>
  <si>
    <t>007-199</t>
  </si>
  <si>
    <t>Product 7200</t>
  </si>
  <si>
    <t>007-200</t>
  </si>
  <si>
    <t>Product 7201</t>
  </si>
  <si>
    <t>007-201</t>
  </si>
  <si>
    <t>Product 7202</t>
  </si>
  <si>
    <t>007-202</t>
  </si>
  <si>
    <t>Product 7203</t>
  </si>
  <si>
    <t>007-203</t>
  </si>
  <si>
    <t>Product 7204</t>
  </si>
  <si>
    <t>007-204</t>
  </si>
  <si>
    <t>Product 7205</t>
  </si>
  <si>
    <t>007-205</t>
  </si>
  <si>
    <t>Product 7206</t>
  </si>
  <si>
    <t>007-206</t>
  </si>
  <si>
    <t>Product 7207</t>
  </si>
  <si>
    <t>007-207</t>
  </si>
  <si>
    <t>Product 7208</t>
  </si>
  <si>
    <t>007-208</t>
  </si>
  <si>
    <t>Product 7209</t>
  </si>
  <si>
    <t>007-209</t>
  </si>
  <si>
    <t>Product 7210</t>
  </si>
  <si>
    <t>007-210</t>
  </si>
  <si>
    <t>Product 7211</t>
  </si>
  <si>
    <t>007-211</t>
  </si>
  <si>
    <t>Product 7212</t>
  </si>
  <si>
    <t>007-212</t>
  </si>
  <si>
    <t>Product 7213</t>
  </si>
  <si>
    <t>007-213</t>
  </si>
  <si>
    <t>Product 7214</t>
  </si>
  <si>
    <t>007-214</t>
  </si>
  <si>
    <t>Product 7215</t>
  </si>
  <si>
    <t>007-215</t>
  </si>
  <si>
    <t>Product 7216</t>
  </si>
  <si>
    <t>007-216</t>
  </si>
  <si>
    <t>Product 7217</t>
  </si>
  <si>
    <t>007-217</t>
  </si>
  <si>
    <t>Product 7218</t>
  </si>
  <si>
    <t>007-218</t>
  </si>
  <si>
    <t>Product 7219</t>
  </si>
  <si>
    <t>007-219</t>
  </si>
  <si>
    <t>Product 7220</t>
  </si>
  <si>
    <t>007-220</t>
  </si>
  <si>
    <t>Product 7221</t>
  </si>
  <si>
    <t>007-221</t>
  </si>
  <si>
    <t>Product 7222</t>
  </si>
  <si>
    <t>007-222</t>
  </si>
  <si>
    <t>Product 7223</t>
  </si>
  <si>
    <t>007-223</t>
  </si>
  <si>
    <t>Product 7224</t>
  </si>
  <si>
    <t>007-224</t>
  </si>
  <si>
    <t>Product 7225</t>
  </si>
  <si>
    <t>007-225</t>
  </si>
  <si>
    <t>Product 7226</t>
  </si>
  <si>
    <t>007-226</t>
  </si>
  <si>
    <t>Product 7227</t>
  </si>
  <si>
    <t>007-227</t>
  </si>
  <si>
    <t>Product 7228</t>
  </si>
  <si>
    <t>007-228</t>
  </si>
  <si>
    <t>Product 7229</t>
  </si>
  <si>
    <t>007-229</t>
  </si>
  <si>
    <t>Product 7230</t>
  </si>
  <si>
    <t>007-230</t>
  </si>
  <si>
    <t>Product 7231</t>
  </si>
  <si>
    <t>007-231</t>
  </si>
  <si>
    <t>Product 7232</t>
  </si>
  <si>
    <t>007-232</t>
  </si>
  <si>
    <t>Product 7233</t>
  </si>
  <si>
    <t>007-233</t>
  </si>
  <si>
    <t>Product 7234</t>
  </si>
  <si>
    <t>007-234</t>
  </si>
  <si>
    <t>Product 7235</t>
  </si>
  <si>
    <t>007-235</t>
  </si>
  <si>
    <t>Product 7236</t>
  </si>
  <si>
    <t>007-236</t>
  </si>
  <si>
    <t>Product 7237</t>
  </si>
  <si>
    <t>007-237</t>
  </si>
  <si>
    <t>Product 7238</t>
  </si>
  <si>
    <t>007-238</t>
  </si>
  <si>
    <t>Product 7239</t>
  </si>
  <si>
    <t>007-239</t>
  </si>
  <si>
    <t>Product 7240</t>
  </si>
  <si>
    <t>007-240</t>
  </si>
  <si>
    <t>Product 7241</t>
  </si>
  <si>
    <t>007-241</t>
  </si>
  <si>
    <t>Product 7242</t>
  </si>
  <si>
    <t>007-242</t>
  </si>
  <si>
    <t>Product 7243</t>
  </si>
  <si>
    <t>007-243</t>
  </si>
  <si>
    <t>Product 7244</t>
  </si>
  <si>
    <t>007-244</t>
  </si>
  <si>
    <t>Product 7245</t>
  </si>
  <si>
    <t>007-245</t>
  </si>
  <si>
    <t>Product 7246</t>
  </si>
  <si>
    <t>007-246</t>
  </si>
  <si>
    <t>Product 7247</t>
  </si>
  <si>
    <t>007-247</t>
  </si>
  <si>
    <t>Product 7248</t>
  </si>
  <si>
    <t>007-248</t>
  </si>
  <si>
    <t>Product 7249</t>
  </si>
  <si>
    <t>007-249</t>
  </si>
  <si>
    <t>Product 7250</t>
  </si>
  <si>
    <t>007-250</t>
  </si>
  <si>
    <t>Product 7251</t>
  </si>
  <si>
    <t>007-251</t>
  </si>
  <si>
    <t>Product 7252</t>
  </si>
  <si>
    <t>007-252</t>
  </si>
  <si>
    <t>Product 7253</t>
  </si>
  <si>
    <t>007-253</t>
  </si>
  <si>
    <t>Product 7254</t>
  </si>
  <si>
    <t>007-254</t>
  </si>
  <si>
    <t>Product 7255</t>
  </si>
  <si>
    <t>007-255</t>
  </si>
  <si>
    <t>Product 7256</t>
  </si>
  <si>
    <t>007-256</t>
  </si>
  <si>
    <t>Product 7257</t>
  </si>
  <si>
    <t>007-257</t>
  </si>
  <si>
    <t>Product 7258</t>
  </si>
  <si>
    <t>007-258</t>
  </si>
  <si>
    <t>Product 7259</t>
  </si>
  <si>
    <t>007-259</t>
  </si>
  <si>
    <t>Product 7260</t>
  </si>
  <si>
    <t>007-260</t>
  </si>
  <si>
    <t>Product 7261</t>
  </si>
  <si>
    <t>007-261</t>
  </si>
  <si>
    <t>Product 7262</t>
  </si>
  <si>
    <t>007-262</t>
  </si>
  <si>
    <t>Product 7263</t>
  </si>
  <si>
    <t>007-263</t>
  </si>
  <si>
    <t>Product 7264</t>
  </si>
  <si>
    <t>007-264</t>
  </si>
  <si>
    <t>Product 7265</t>
  </si>
  <si>
    <t>007-265</t>
  </si>
  <si>
    <t>Product 7266</t>
  </si>
  <si>
    <t>007-266</t>
  </si>
  <si>
    <t>Product 7267</t>
  </si>
  <si>
    <t>007-267</t>
  </si>
  <si>
    <t>Product 7268</t>
  </si>
  <si>
    <t>007-268</t>
  </si>
  <si>
    <t>Product 7269</t>
  </si>
  <si>
    <t>007-269</t>
  </si>
  <si>
    <t>Product 7270</t>
  </si>
  <si>
    <t>007-270</t>
  </si>
  <si>
    <t>Product 7271</t>
  </si>
  <si>
    <t>007-271</t>
  </si>
  <si>
    <t>Product 7272</t>
  </si>
  <si>
    <t>007-272</t>
  </si>
  <si>
    <t>Product 7273</t>
  </si>
  <si>
    <t>007-273</t>
  </si>
  <si>
    <t>Product 7274</t>
  </si>
  <si>
    <t>007-274</t>
  </si>
  <si>
    <t>Product 7275</t>
  </si>
  <si>
    <t>007-275</t>
  </si>
  <si>
    <t>Product 7276</t>
  </si>
  <si>
    <t>007-276</t>
  </si>
  <si>
    <t>Product 7277</t>
  </si>
  <si>
    <t>007-277</t>
  </si>
  <si>
    <t>Product 7278</t>
  </si>
  <si>
    <t>007-278</t>
  </si>
  <si>
    <t>Product 7279</t>
  </si>
  <si>
    <t>007-279</t>
  </si>
  <si>
    <t>Product 7280</t>
  </si>
  <si>
    <t>007-280</t>
  </si>
  <si>
    <t>Product 7281</t>
  </si>
  <si>
    <t>007-281</t>
  </si>
  <si>
    <t>Product 7282</t>
  </si>
  <si>
    <t>007-282</t>
  </si>
  <si>
    <t>Product 7283</t>
  </si>
  <si>
    <t>007-283</t>
  </si>
  <si>
    <t>Product 7284</t>
  </si>
  <si>
    <t>007-284</t>
  </si>
  <si>
    <t>Product 7285</t>
  </si>
  <si>
    <t>007-285</t>
  </si>
  <si>
    <t>Product 7286</t>
  </si>
  <si>
    <t>007-286</t>
  </si>
  <si>
    <t>Product 7287</t>
  </si>
  <si>
    <t>007-287</t>
  </si>
  <si>
    <t>Product 7288</t>
  </si>
  <si>
    <t>007-288</t>
  </si>
  <si>
    <t>Product 7289</t>
  </si>
  <si>
    <t>007-289</t>
  </si>
  <si>
    <t>Product 7290</t>
  </si>
  <si>
    <t>007-290</t>
  </si>
  <si>
    <t>Product 7291</t>
  </si>
  <si>
    <t>007-291</t>
  </si>
  <si>
    <t>Product 7292</t>
  </si>
  <si>
    <t>007-292</t>
  </si>
  <si>
    <t>Product 7293</t>
  </si>
  <si>
    <t>007-293</t>
  </si>
  <si>
    <t>Product 7294</t>
  </si>
  <si>
    <t>007-294</t>
  </si>
  <si>
    <t>Product 7295</t>
  </si>
  <si>
    <t>007-295</t>
  </si>
  <si>
    <t>Product 7296</t>
  </si>
  <si>
    <t>007-296</t>
  </si>
  <si>
    <t>Product 7297</t>
  </si>
  <si>
    <t>007-297</t>
  </si>
  <si>
    <t>Product 7298</t>
  </si>
  <si>
    <t>007-298</t>
  </si>
  <si>
    <t>Product 7299</t>
  </si>
  <si>
    <t>007-299</t>
  </si>
  <si>
    <t>Product 7300</t>
  </si>
  <si>
    <t>007-300</t>
  </si>
  <si>
    <t>Product 7301</t>
  </si>
  <si>
    <t>007-301</t>
  </si>
  <si>
    <t>Product 7302</t>
  </si>
  <si>
    <t>007-302</t>
  </si>
  <si>
    <t>Product 7303</t>
  </si>
  <si>
    <t>007-303</t>
  </si>
  <si>
    <t>Product 7304</t>
  </si>
  <si>
    <t>007-304</t>
  </si>
  <si>
    <t>Product 7305</t>
  </si>
  <si>
    <t>007-305</t>
  </si>
  <si>
    <t>Product 7306</t>
  </si>
  <si>
    <t>007-306</t>
  </si>
  <si>
    <t>Product 7307</t>
  </si>
  <si>
    <t>007-307</t>
  </si>
  <si>
    <t>Product 7308</t>
  </si>
  <si>
    <t>007-308</t>
  </si>
  <si>
    <t>Product 7309</t>
  </si>
  <si>
    <t>007-309</t>
  </si>
  <si>
    <t>Product 7310</t>
  </si>
  <si>
    <t>007-310</t>
  </si>
  <si>
    <t>Product 7311</t>
  </si>
  <si>
    <t>007-311</t>
  </si>
  <si>
    <t>Product 7312</t>
  </si>
  <si>
    <t>007-312</t>
  </si>
  <si>
    <t>Product 7313</t>
  </si>
  <si>
    <t>007-313</t>
  </si>
  <si>
    <t>Product 7314</t>
  </si>
  <si>
    <t>007-314</t>
  </si>
  <si>
    <t>Product 7315</t>
  </si>
  <si>
    <t>007-315</t>
  </si>
  <si>
    <t>Product 7316</t>
  </si>
  <si>
    <t>007-316</t>
  </si>
  <si>
    <t>Product 7317</t>
  </si>
  <si>
    <t>007-317</t>
  </si>
  <si>
    <t>Product 7318</t>
  </si>
  <si>
    <t>007-318</t>
  </si>
  <si>
    <t>Product 7319</t>
  </si>
  <si>
    <t>007-319</t>
  </si>
  <si>
    <t>Product 7320</t>
  </si>
  <si>
    <t>007-320</t>
  </si>
  <si>
    <t>Product 7321</t>
  </si>
  <si>
    <t>007-321</t>
  </si>
  <si>
    <t>Product 7322</t>
  </si>
  <si>
    <t>007-322</t>
  </si>
  <si>
    <t>Product 7323</t>
  </si>
  <si>
    <t>007-323</t>
  </si>
  <si>
    <t>Product 7324</t>
  </si>
  <si>
    <t>007-324</t>
  </si>
  <si>
    <t>Product 7325</t>
  </si>
  <si>
    <t>007-325</t>
  </si>
  <si>
    <t>Product 7326</t>
  </si>
  <si>
    <t>007-326</t>
  </si>
  <si>
    <t>Product 7327</t>
  </si>
  <si>
    <t>007-327</t>
  </si>
  <si>
    <t>Product 7328</t>
  </si>
  <si>
    <t>007-328</t>
  </si>
  <si>
    <t>Product 7329</t>
  </si>
  <si>
    <t>007-329</t>
  </si>
  <si>
    <t>Product 7330</t>
  </si>
  <si>
    <t>007-330</t>
  </si>
  <si>
    <t>Product 7331</t>
  </si>
  <si>
    <t>007-331</t>
  </si>
  <si>
    <t>Product 7332</t>
  </si>
  <si>
    <t>007-332</t>
  </si>
  <si>
    <t>Product 7333</t>
  </si>
  <si>
    <t>007-333</t>
  </si>
  <si>
    <t>Product 7334</t>
  </si>
  <si>
    <t>007-334</t>
  </si>
  <si>
    <t>Product 7335</t>
  </si>
  <si>
    <t>007-335</t>
  </si>
  <si>
    <t>Product 7336</t>
  </si>
  <si>
    <t>007-336</t>
  </si>
  <si>
    <t>Product 7337</t>
  </si>
  <si>
    <t>007-337</t>
  </si>
  <si>
    <t>Product 7338</t>
  </si>
  <si>
    <t>007-338</t>
  </si>
  <si>
    <t>Product 7339</t>
  </si>
  <si>
    <t>007-339</t>
  </si>
  <si>
    <t>Product 7340</t>
  </si>
  <si>
    <t>007-340</t>
  </si>
  <si>
    <t>Product 7341</t>
  </si>
  <si>
    <t>007-341</t>
  </si>
  <si>
    <t>Product 7342</t>
  </si>
  <si>
    <t>007-342</t>
  </si>
  <si>
    <t>Product 7343</t>
  </si>
  <si>
    <t>007-343</t>
  </si>
  <si>
    <t>Product 7344</t>
  </si>
  <si>
    <t>007-344</t>
  </si>
  <si>
    <t>Product 7345</t>
  </si>
  <si>
    <t>007-345</t>
  </si>
  <si>
    <t>Product 7346</t>
  </si>
  <si>
    <t>007-346</t>
  </si>
  <si>
    <t>Product 7347</t>
  </si>
  <si>
    <t>007-347</t>
  </si>
  <si>
    <t>Product 7348</t>
  </si>
  <si>
    <t>007-348</t>
  </si>
  <si>
    <t>Product 7349</t>
  </si>
  <si>
    <t>007-349</t>
  </si>
  <si>
    <t>Product 7350</t>
  </si>
  <si>
    <t>007-350</t>
  </si>
  <si>
    <t>Product 7351</t>
  </si>
  <si>
    <t>007-351</t>
  </si>
  <si>
    <t>Product 7352</t>
  </si>
  <si>
    <t>007-352</t>
  </si>
  <si>
    <t>Product 7353</t>
  </si>
  <si>
    <t>007-353</t>
  </si>
  <si>
    <t>Product 7354</t>
  </si>
  <si>
    <t>007-354</t>
  </si>
  <si>
    <t>Product 7355</t>
  </si>
  <si>
    <t>007-355</t>
  </si>
  <si>
    <t>Product 7356</t>
  </si>
  <si>
    <t>007-356</t>
  </si>
  <si>
    <t>Product 7357</t>
  </si>
  <si>
    <t>007-357</t>
  </si>
  <si>
    <t>Product 7358</t>
  </si>
  <si>
    <t>007-358</t>
  </si>
  <si>
    <t>Product 7359</t>
  </si>
  <si>
    <t>007-359</t>
  </si>
  <si>
    <t>Product 7360</t>
  </si>
  <si>
    <t>007-360</t>
  </si>
  <si>
    <t>Product 7361</t>
  </si>
  <si>
    <t>007-361</t>
  </si>
  <si>
    <t>Product 7362</t>
  </si>
  <si>
    <t>007-362</t>
  </si>
  <si>
    <t>Product 7363</t>
  </si>
  <si>
    <t>007-363</t>
  </si>
  <si>
    <t>Product 7364</t>
  </si>
  <si>
    <t>007-364</t>
  </si>
  <si>
    <t>Product 7365</t>
  </si>
  <si>
    <t>007-365</t>
  </si>
  <si>
    <t>Product 7366</t>
  </si>
  <si>
    <t>007-366</t>
  </si>
  <si>
    <t>Product 7367</t>
  </si>
  <si>
    <t>007-367</t>
  </si>
  <si>
    <t>Product 7368</t>
  </si>
  <si>
    <t>007-368</t>
  </si>
  <si>
    <t>Product 7369</t>
  </si>
  <si>
    <t>007-369</t>
  </si>
  <si>
    <t>Product 7370</t>
  </si>
  <si>
    <t>007-370</t>
  </si>
  <si>
    <t>Product 7371</t>
  </si>
  <si>
    <t>007-371</t>
  </si>
  <si>
    <t>Product 7372</t>
  </si>
  <si>
    <t>007-372</t>
  </si>
  <si>
    <t>Product 7373</t>
  </si>
  <si>
    <t>007-373</t>
  </si>
  <si>
    <t>Product 7374</t>
  </si>
  <si>
    <t>007-374</t>
  </si>
  <si>
    <t>Product 7375</t>
  </si>
  <si>
    <t>007-375</t>
  </si>
  <si>
    <t>Product 7376</t>
  </si>
  <si>
    <t>007-376</t>
  </si>
  <si>
    <t>Product 7377</t>
  </si>
  <si>
    <t>007-377</t>
  </si>
  <si>
    <t>Product 7378</t>
  </si>
  <si>
    <t>007-378</t>
  </si>
  <si>
    <t>Product 7379</t>
  </si>
  <si>
    <t>007-379</t>
  </si>
  <si>
    <t>Product 7380</t>
  </si>
  <si>
    <t>007-380</t>
  </si>
  <si>
    <t>Product 7381</t>
  </si>
  <si>
    <t>007-381</t>
  </si>
  <si>
    <t>Product 7382</t>
  </si>
  <si>
    <t>007-382</t>
  </si>
  <si>
    <t>Product 7383</t>
  </si>
  <si>
    <t>007-383</t>
  </si>
  <si>
    <t>Product 7384</t>
  </si>
  <si>
    <t>007-384</t>
  </si>
  <si>
    <t>Product 7385</t>
  </si>
  <si>
    <t>007-385</t>
  </si>
  <si>
    <t>Product 7386</t>
  </si>
  <si>
    <t>007-386</t>
  </si>
  <si>
    <t>Product 7387</t>
  </si>
  <si>
    <t>007-387</t>
  </si>
  <si>
    <t>Product 7388</t>
  </si>
  <si>
    <t>007-388</t>
  </si>
  <si>
    <t>Product 7389</t>
  </si>
  <si>
    <t>007-389</t>
  </si>
  <si>
    <t>Product 7390</t>
  </si>
  <si>
    <t>007-390</t>
  </si>
  <si>
    <t>Product 7391</t>
  </si>
  <si>
    <t>007-391</t>
  </si>
  <si>
    <t>Product 7392</t>
  </si>
  <si>
    <t>007-392</t>
  </si>
  <si>
    <t>Product 7393</t>
  </si>
  <si>
    <t>007-393</t>
  </si>
  <si>
    <t>Product 7394</t>
  </si>
  <si>
    <t>007-394</t>
  </si>
  <si>
    <t>Product 7395</t>
  </si>
  <si>
    <t>007-395</t>
  </si>
  <si>
    <t>Product 7396</t>
  </si>
  <si>
    <t>007-396</t>
  </si>
  <si>
    <t>Product 7397</t>
  </si>
  <si>
    <t>007-397</t>
  </si>
  <si>
    <t>Product 7398</t>
  </si>
  <si>
    <t>007-398</t>
  </si>
  <si>
    <t>Product 7399</t>
  </si>
  <si>
    <t>007-399</t>
  </si>
  <si>
    <t>Product 7400</t>
  </si>
  <si>
    <t>007-400</t>
  </si>
  <si>
    <t>Product 7401</t>
  </si>
  <si>
    <t>007-401</t>
  </si>
  <si>
    <t>Product 7402</t>
  </si>
  <si>
    <t>007-402</t>
  </si>
  <si>
    <t>Product 7403</t>
  </si>
  <si>
    <t>007-403</t>
  </si>
  <si>
    <t>Product 7404</t>
  </si>
  <si>
    <t>007-404</t>
  </si>
  <si>
    <t>Product 7405</t>
  </si>
  <si>
    <t>007-405</t>
  </si>
  <si>
    <t>Product 7406</t>
  </si>
  <si>
    <t>007-406</t>
  </si>
  <si>
    <t>Product 7407</t>
  </si>
  <si>
    <t>007-407</t>
  </si>
  <si>
    <t>Product 7408</t>
  </si>
  <si>
    <t>007-408</t>
  </si>
  <si>
    <t>Product 7409</t>
  </si>
  <si>
    <t>007-409</t>
  </si>
  <si>
    <t>Product 7410</t>
  </si>
  <si>
    <t>007-410</t>
  </si>
  <si>
    <t>Product 7411</t>
  </si>
  <si>
    <t>007-411</t>
  </si>
  <si>
    <t>Product 7412</t>
  </si>
  <si>
    <t>007-412</t>
  </si>
  <si>
    <t>Product 7413</t>
  </si>
  <si>
    <t>007-413</t>
  </si>
  <si>
    <t>Product 7414</t>
  </si>
  <si>
    <t>007-414</t>
  </si>
  <si>
    <t>Product 7415</t>
  </si>
  <si>
    <t>007-415</t>
  </si>
  <si>
    <t>Product 7416</t>
  </si>
  <si>
    <t>007-416</t>
  </si>
  <si>
    <t>Product 7418</t>
  </si>
  <si>
    <t>007-418</t>
  </si>
  <si>
    <t>Product 7419</t>
  </si>
  <si>
    <t>007-419</t>
  </si>
  <si>
    <t>Product 7420</t>
  </si>
  <si>
    <t>007-420</t>
  </si>
  <si>
    <t>Product 7421</t>
  </si>
  <si>
    <t>007-421</t>
  </si>
  <si>
    <t>Product 7422</t>
  </si>
  <si>
    <t>007-422</t>
  </si>
  <si>
    <t>Product 7423</t>
  </si>
  <si>
    <t>007-423</t>
  </si>
  <si>
    <t>Product 7425</t>
  </si>
  <si>
    <t>007-425</t>
  </si>
  <si>
    <t>Product 7426</t>
  </si>
  <si>
    <t>007-426</t>
  </si>
  <si>
    <t>Product 7427</t>
  </si>
  <si>
    <t>007-427</t>
  </si>
  <si>
    <t>Product 7428</t>
  </si>
  <si>
    <t>007-428</t>
  </si>
  <si>
    <t>Product 7429</t>
  </si>
  <si>
    <t>007-429</t>
  </si>
  <si>
    <t>Product 7430</t>
  </si>
  <si>
    <t>007-430</t>
  </si>
  <si>
    <t>Product 7431</t>
  </si>
  <si>
    <t>007-431</t>
  </si>
  <si>
    <t>Product 7432</t>
  </si>
  <si>
    <t>007-432</t>
  </si>
  <si>
    <t>Product 7433</t>
  </si>
  <si>
    <t>007-433</t>
  </si>
  <si>
    <t>Product 7435</t>
  </si>
  <si>
    <t>007-435</t>
  </si>
  <si>
    <t>Product 7436</t>
  </si>
  <si>
    <t>007-436</t>
  </si>
  <si>
    <t>Product 7437</t>
  </si>
  <si>
    <t>007-437</t>
  </si>
  <si>
    <t>Product 7438</t>
  </si>
  <si>
    <t>007-438</t>
  </si>
  <si>
    <t>Product 7439</t>
  </si>
  <si>
    <t>007-439</t>
  </si>
  <si>
    <t>Product 7440</t>
  </si>
  <si>
    <t>007-440</t>
  </si>
  <si>
    <t>Product 7442</t>
  </si>
  <si>
    <t>007-442</t>
  </si>
  <si>
    <t>Product 7443</t>
  </si>
  <si>
    <t>007-443</t>
  </si>
  <si>
    <t>Product 7444</t>
  </si>
  <si>
    <t>007-444</t>
  </si>
  <si>
    <t>Product 7445</t>
  </si>
  <si>
    <t>007-445</t>
  </si>
  <si>
    <t>Product 7446</t>
  </si>
  <si>
    <t>007-446</t>
  </si>
  <si>
    <t>Product 7447</t>
  </si>
  <si>
    <t>007-447</t>
  </si>
  <si>
    <t>Product 7448</t>
  </si>
  <si>
    <t>007-448</t>
  </si>
  <si>
    <t>Product 7449</t>
  </si>
  <si>
    <t>007-449</t>
  </si>
  <si>
    <t>Product 7450</t>
  </si>
  <si>
    <t>007-450</t>
  </si>
  <si>
    <t>Product 7451</t>
  </si>
  <si>
    <t>007-451</t>
  </si>
  <si>
    <t>Product 7453</t>
  </si>
  <si>
    <t>007-453</t>
  </si>
  <si>
    <t>Product 7454</t>
  </si>
  <si>
    <t>007-454</t>
  </si>
  <si>
    <t>Product 7455</t>
  </si>
  <si>
    <t>007-455</t>
  </si>
  <si>
    <t>Product 7456</t>
  </si>
  <si>
    <t>007-456</t>
  </si>
  <si>
    <t>Product 7457</t>
  </si>
  <si>
    <t>007-457</t>
  </si>
  <si>
    <t>Product 7458</t>
  </si>
  <si>
    <t>007-458</t>
  </si>
  <si>
    <t>Product 7460</t>
  </si>
  <si>
    <t>007-460</t>
  </si>
  <si>
    <t>Product 7461</t>
  </si>
  <si>
    <t>007-461</t>
  </si>
  <si>
    <t>Product 7462</t>
  </si>
  <si>
    <t>007-462</t>
  </si>
  <si>
    <t>Product 7463</t>
  </si>
  <si>
    <t>007-463</t>
  </si>
  <si>
    <t>Product 7464</t>
  </si>
  <si>
    <t>007-464</t>
  </si>
  <si>
    <t>Product 7465</t>
  </si>
  <si>
    <t>007-465</t>
  </si>
  <si>
    <t>Product 7466</t>
  </si>
  <si>
    <t>007-466</t>
  </si>
  <si>
    <t>Product 7467</t>
  </si>
  <si>
    <t>007-467</t>
  </si>
  <si>
    <t>Product 7468</t>
  </si>
  <si>
    <t>007-468</t>
  </si>
  <si>
    <t>Product 7469</t>
  </si>
  <si>
    <t>007-469</t>
  </si>
  <si>
    <t>Product 7470</t>
  </si>
  <si>
    <t>007-470</t>
  </si>
  <si>
    <t>Product 7471</t>
  </si>
  <si>
    <t>007-471</t>
  </si>
  <si>
    <t>Product 7472</t>
  </si>
  <si>
    <t>007-472</t>
  </si>
  <si>
    <t>Product 7473</t>
  </si>
  <si>
    <t>007-473</t>
  </si>
  <si>
    <t>Product 7474</t>
  </si>
  <si>
    <t>007-474</t>
  </si>
  <si>
    <t>Product 7475</t>
  </si>
  <si>
    <t>007-475</t>
  </si>
  <si>
    <t>Product 7476</t>
  </si>
  <si>
    <t>007-476</t>
  </si>
  <si>
    <t>Product 7477</t>
  </si>
  <si>
    <t>007-477</t>
  </si>
  <si>
    <t>Product 7478</t>
  </si>
  <si>
    <t>007-478</t>
  </si>
  <si>
    <t>Product 7479</t>
  </si>
  <si>
    <t>007-479</t>
  </si>
  <si>
    <t>Product 7480</t>
  </si>
  <si>
    <t>007-480</t>
  </si>
  <si>
    <t>Product 7481</t>
  </si>
  <si>
    <t>007-481</t>
  </si>
  <si>
    <t>Product 7482</t>
  </si>
  <si>
    <t>007-482</t>
  </si>
  <si>
    <t>Product 7483</t>
  </si>
  <si>
    <t>007-483</t>
  </si>
  <si>
    <t>Product 7484</t>
  </si>
  <si>
    <t>007-484</t>
  </si>
  <si>
    <t>Product 7485</t>
  </si>
  <si>
    <t>007-485</t>
  </si>
  <si>
    <t>Product 7486</t>
  </si>
  <si>
    <t>007-486</t>
  </si>
  <si>
    <t>Product 7487</t>
  </si>
  <si>
    <t>007-487</t>
  </si>
  <si>
    <t>Product 7488</t>
  </si>
  <si>
    <t>007-488</t>
  </si>
  <si>
    <t>Product 7489</t>
  </si>
  <si>
    <t>007-489</t>
  </si>
  <si>
    <t>Product 7490</t>
  </si>
  <si>
    <t>007-490</t>
  </si>
  <si>
    <t>Product 7491</t>
  </si>
  <si>
    <t>007-491</t>
  </si>
  <si>
    <t>Product 7492</t>
  </si>
  <si>
    <t>007-492</t>
  </si>
  <si>
    <t>Product 7493</t>
  </si>
  <si>
    <t>007-493</t>
  </si>
  <si>
    <t>Product 7494</t>
  </si>
  <si>
    <t>007-494</t>
  </si>
  <si>
    <t>Product 7495</t>
  </si>
  <si>
    <t>007-495</t>
  </si>
  <si>
    <t>Product 7496</t>
  </si>
  <si>
    <t>007-496</t>
  </si>
  <si>
    <t>Product 7497</t>
  </si>
  <si>
    <t>007-497</t>
  </si>
  <si>
    <t>Product 7498</t>
  </si>
  <si>
    <t>007-498</t>
  </si>
  <si>
    <t>Product 7499</t>
  </si>
  <si>
    <t>007-499</t>
  </si>
  <si>
    <t>Product 7500</t>
  </si>
  <si>
    <t>007-500</t>
  </si>
  <si>
    <t>Product 7501</t>
  </si>
  <si>
    <t>007-501</t>
  </si>
  <si>
    <t>Product 7502</t>
  </si>
  <si>
    <t>007-502</t>
  </si>
  <si>
    <t>Product 7503</t>
  </si>
  <si>
    <t>007-503</t>
  </si>
  <si>
    <t>Product 7504</t>
  </si>
  <si>
    <t>007-504</t>
  </si>
  <si>
    <t>Product 7505</t>
  </si>
  <si>
    <t>007-505</t>
  </si>
  <si>
    <t>Product 7506</t>
  </si>
  <si>
    <t>007-506</t>
  </si>
  <si>
    <t>Product 7507</t>
  </si>
  <si>
    <t>007-507</t>
  </si>
  <si>
    <t>Product 7508</t>
  </si>
  <si>
    <t>007-508</t>
  </si>
  <si>
    <t>Product 7509</t>
  </si>
  <si>
    <t>007-509</t>
  </si>
  <si>
    <t>Product 7510</t>
  </si>
  <si>
    <t>007-510</t>
  </si>
  <si>
    <t>Product 7511</t>
  </si>
  <si>
    <t>007-511</t>
  </si>
  <si>
    <t>Product 7512</t>
  </si>
  <si>
    <t>007-512</t>
  </si>
  <si>
    <t>Product 7513</t>
  </si>
  <si>
    <t>007-513</t>
  </si>
  <si>
    <t>Product 7514</t>
  </si>
  <si>
    <t>007-514</t>
  </si>
  <si>
    <t>Product 7515</t>
  </si>
  <si>
    <t>007-515</t>
  </si>
  <si>
    <t>Product 7516</t>
  </si>
  <si>
    <t>007-516</t>
  </si>
  <si>
    <t>Product 7517</t>
  </si>
  <si>
    <t>007-517</t>
  </si>
  <si>
    <t>Product 7518</t>
  </si>
  <si>
    <t>007-518</t>
  </si>
  <si>
    <t>Product 7519</t>
  </si>
  <si>
    <t>007-519</t>
  </si>
  <si>
    <t>Product 7520</t>
  </si>
  <si>
    <t>007-520</t>
  </si>
  <si>
    <t>Product 7521</t>
  </si>
  <si>
    <t>007-521</t>
  </si>
  <si>
    <t>Product 7522</t>
  </si>
  <si>
    <t>007-522</t>
  </si>
  <si>
    <t>Product 7523</t>
  </si>
  <si>
    <t>007-523</t>
  </si>
  <si>
    <t>Product 7524</t>
  </si>
  <si>
    <t>007-524</t>
  </si>
  <si>
    <t>Product 7525</t>
  </si>
  <si>
    <t>007-525</t>
  </si>
  <si>
    <t>Product 7526</t>
  </si>
  <si>
    <t>007-526</t>
  </si>
  <si>
    <t>Product 7527</t>
  </si>
  <si>
    <t>007-527</t>
  </si>
  <si>
    <t>Product 7528</t>
  </si>
  <si>
    <t>007-528</t>
  </si>
  <si>
    <t>Product 7529</t>
  </si>
  <si>
    <t>007-529</t>
  </si>
  <si>
    <t>Product 7530</t>
  </si>
  <si>
    <t>007-530</t>
  </si>
  <si>
    <t>Product 7531</t>
  </si>
  <si>
    <t>007-531</t>
  </si>
  <si>
    <t>Product 7532</t>
  </si>
  <si>
    <t>007-532</t>
  </si>
  <si>
    <t>Product 7533</t>
  </si>
  <si>
    <t>007-533</t>
  </si>
  <si>
    <t>Product 7534</t>
  </si>
  <si>
    <t>007-534</t>
  </si>
  <si>
    <t>Product 7535</t>
  </si>
  <si>
    <t>007-535</t>
  </si>
  <si>
    <t>Product 7536</t>
  </si>
  <si>
    <t>007-536</t>
  </si>
  <si>
    <t>Product 7537</t>
  </si>
  <si>
    <t>007-537</t>
  </si>
  <si>
    <t>Product 7538</t>
  </si>
  <si>
    <t>007-538</t>
  </si>
  <si>
    <t>Product 7539</t>
  </si>
  <si>
    <t>007-539</t>
  </si>
  <si>
    <t>Product 7540</t>
  </si>
  <si>
    <t>007-540</t>
  </si>
  <si>
    <t>Product 7541</t>
  </si>
  <si>
    <t>007-541</t>
  </si>
  <si>
    <t>Product 7542</t>
  </si>
  <si>
    <t>007-542</t>
  </si>
  <si>
    <t>Product 7543</t>
  </si>
  <si>
    <t>007-543</t>
  </si>
  <si>
    <t>Product 7544</t>
  </si>
  <si>
    <t>007-544</t>
  </si>
  <si>
    <t>Product 7545</t>
  </si>
  <si>
    <t>007-545</t>
  </si>
  <si>
    <t>Product 7546</t>
  </si>
  <si>
    <t>007-546</t>
  </si>
  <si>
    <t>Product 7547</t>
  </si>
  <si>
    <t>007-547</t>
  </si>
  <si>
    <t>Product 7548</t>
  </si>
  <si>
    <t>007-548</t>
  </si>
  <si>
    <t>Product 7549</t>
  </si>
  <si>
    <t>007-549</t>
  </si>
  <si>
    <t>Product 7550</t>
  </si>
  <si>
    <t>007-550</t>
  </si>
  <si>
    <t>Product 7551</t>
  </si>
  <si>
    <t>007-551</t>
  </si>
  <si>
    <t>Product 7552</t>
  </si>
  <si>
    <t>007-552</t>
  </si>
  <si>
    <t>Product 7553</t>
  </si>
  <si>
    <t>007-553</t>
  </si>
  <si>
    <t>Product 7554</t>
  </si>
  <si>
    <t>007-554</t>
  </si>
  <si>
    <t>Product 7555</t>
  </si>
  <si>
    <t>007-555</t>
  </si>
  <si>
    <t>Product 7556</t>
  </si>
  <si>
    <t>007-556</t>
  </si>
  <si>
    <t>Product 7557</t>
  </si>
  <si>
    <t>007-557</t>
  </si>
  <si>
    <t>Product 7558</t>
  </si>
  <si>
    <t>007-558</t>
  </si>
  <si>
    <t>Product 7559</t>
  </si>
  <si>
    <t>007-559</t>
  </si>
  <si>
    <t>Product 7560</t>
  </si>
  <si>
    <t>007-560</t>
  </si>
  <si>
    <t>Product 7561</t>
  </si>
  <si>
    <t>007-561</t>
  </si>
  <si>
    <t>Product 7562</t>
  </si>
  <si>
    <t>007-562</t>
  </si>
  <si>
    <t>Product 7563</t>
  </si>
  <si>
    <t>007-563</t>
  </si>
  <si>
    <t>Product 7564</t>
  </si>
  <si>
    <t>007-564</t>
  </si>
  <si>
    <t>Product 7565</t>
  </si>
  <si>
    <t>007-565</t>
  </si>
  <si>
    <t>Product 7566</t>
  </si>
  <si>
    <t>007-566</t>
  </si>
  <si>
    <t>Product 7567</t>
  </si>
  <si>
    <t>007-567</t>
  </si>
  <si>
    <t>Product 7568</t>
  </si>
  <si>
    <t>007-568</t>
  </si>
  <si>
    <t>127.768</t>
  </si>
  <si>
    <t>Product 7569</t>
  </si>
  <si>
    <t>007-569</t>
  </si>
  <si>
    <t>Product 7570</t>
  </si>
  <si>
    <t>007-570</t>
  </si>
  <si>
    <t>Product 7571</t>
  </si>
  <si>
    <t>007-571</t>
  </si>
  <si>
    <t>Product 7572</t>
  </si>
  <si>
    <t>007-572</t>
  </si>
  <si>
    <t>Product 7573</t>
  </si>
  <si>
    <t>007-573</t>
  </si>
  <si>
    <t>Product 7574</t>
  </si>
  <si>
    <t>007-574</t>
  </si>
  <si>
    <t>Product 7575</t>
  </si>
  <si>
    <t>007-575</t>
  </si>
  <si>
    <t>Product 7576</t>
  </si>
  <si>
    <t>007-576</t>
  </si>
  <si>
    <t>Product 7577</t>
  </si>
  <si>
    <t>007-577</t>
  </si>
  <si>
    <t>Product 7578</t>
  </si>
  <si>
    <t>007-578</t>
  </si>
  <si>
    <t>Product 7579</t>
  </si>
  <si>
    <t>007-579</t>
  </si>
  <si>
    <t>Product 7580</t>
  </si>
  <si>
    <t>007-580</t>
  </si>
  <si>
    <t>Product 7581</t>
  </si>
  <si>
    <t>007-581</t>
  </si>
  <si>
    <t>Product 7582</t>
  </si>
  <si>
    <t>007-582</t>
  </si>
  <si>
    <t>Product 7583</t>
  </si>
  <si>
    <t>007-583</t>
  </si>
  <si>
    <t>Product 7584</t>
  </si>
  <si>
    <t>007-584</t>
  </si>
  <si>
    <t>Product 7585</t>
  </si>
  <si>
    <t>007-585</t>
  </si>
  <si>
    <t>Product 7586</t>
  </si>
  <si>
    <t>007-586</t>
  </si>
  <si>
    <t>Product 7587</t>
  </si>
  <si>
    <t>007-587</t>
  </si>
  <si>
    <t>Product 7588</t>
  </si>
  <si>
    <t>007-588</t>
  </si>
  <si>
    <t>Product 7589</t>
  </si>
  <si>
    <t>007-589</t>
  </si>
  <si>
    <t>Product 7590</t>
  </si>
  <si>
    <t>007-590</t>
  </si>
  <si>
    <t>Product 7591</t>
  </si>
  <si>
    <t>007-591</t>
  </si>
  <si>
    <t>Product 7592</t>
  </si>
  <si>
    <t>007-592</t>
  </si>
  <si>
    <t>Product 7593</t>
  </si>
  <si>
    <t>007-593</t>
  </si>
  <si>
    <t>Product 7594</t>
  </si>
  <si>
    <t>007-594</t>
  </si>
  <si>
    <t>Product 7595</t>
  </si>
  <si>
    <t>007-595</t>
  </si>
  <si>
    <t>Product 7596</t>
  </si>
  <si>
    <t>007-596</t>
  </si>
  <si>
    <t>Product 7597</t>
  </si>
  <si>
    <t>007-597</t>
  </si>
  <si>
    <t>Product 7598</t>
  </si>
  <si>
    <t>007-598</t>
  </si>
  <si>
    <t>Product 7599</t>
  </si>
  <si>
    <t>007-599</t>
  </si>
  <si>
    <t>Product 7600</t>
  </si>
  <si>
    <t>007-600</t>
  </si>
  <si>
    <t>Product 7601</t>
  </si>
  <si>
    <t>007-601</t>
  </si>
  <si>
    <t>Product 7602</t>
  </si>
  <si>
    <t>007-602</t>
  </si>
  <si>
    <t>Product 7603</t>
  </si>
  <si>
    <t>007-603</t>
  </si>
  <si>
    <t>Product 7604</t>
  </si>
  <si>
    <t>007-604</t>
  </si>
  <si>
    <t>Product 7605</t>
  </si>
  <si>
    <t>007-605</t>
  </si>
  <si>
    <t>Product 7606</t>
  </si>
  <si>
    <t>007-606</t>
  </si>
  <si>
    <t>Product 7607</t>
  </si>
  <si>
    <t>007-607</t>
  </si>
  <si>
    <t>Product 7608</t>
  </si>
  <si>
    <t>007-608</t>
  </si>
  <si>
    <t>Product 7609</t>
  </si>
  <si>
    <t>007-609</t>
  </si>
  <si>
    <t>Product 7610</t>
  </si>
  <si>
    <t>007-610</t>
  </si>
  <si>
    <t>Product 7611</t>
  </si>
  <si>
    <t>007-611</t>
  </si>
  <si>
    <t>Product 7612</t>
  </si>
  <si>
    <t>007-612</t>
  </si>
  <si>
    <t>Product 7613</t>
  </si>
  <si>
    <t>007-613</t>
  </si>
  <si>
    <t>Product 7614</t>
  </si>
  <si>
    <t>007-614</t>
  </si>
  <si>
    <t>Product 7615</t>
  </si>
  <si>
    <t>007-615</t>
  </si>
  <si>
    <t>Product 7616</t>
  </si>
  <si>
    <t>007-616</t>
  </si>
  <si>
    <t>Product 7617</t>
  </si>
  <si>
    <t>007-617</t>
  </si>
  <si>
    <t>Product 7618</t>
  </si>
  <si>
    <t>007-618</t>
  </si>
  <si>
    <t>Product 7619</t>
  </si>
  <si>
    <t>007-619</t>
  </si>
  <si>
    <t>Product 7620</t>
  </si>
  <si>
    <t>007-620</t>
  </si>
  <si>
    <t>Product 7621</t>
  </si>
  <si>
    <t>007-621</t>
  </si>
  <si>
    <t>Product 7622</t>
  </si>
  <si>
    <t>007-622</t>
  </si>
  <si>
    <t>Product 7623</t>
  </si>
  <si>
    <t>007-623</t>
  </si>
  <si>
    <t>Product 7624</t>
  </si>
  <si>
    <t>007-624</t>
  </si>
  <si>
    <t>Product 7625</t>
  </si>
  <si>
    <t>007-625</t>
  </si>
  <si>
    <t>Product 7626</t>
  </si>
  <si>
    <t>007-626</t>
  </si>
  <si>
    <t>Product 7627</t>
  </si>
  <si>
    <t>007-627</t>
  </si>
  <si>
    <t>Product 7628</t>
  </si>
  <si>
    <t>007-628</t>
  </si>
  <si>
    <t>Product 7629</t>
  </si>
  <si>
    <t>007-629</t>
  </si>
  <si>
    <t>Product 7630</t>
  </si>
  <si>
    <t>007-630</t>
  </si>
  <si>
    <t>Product 7631</t>
  </si>
  <si>
    <t>007-631</t>
  </si>
  <si>
    <t>Product 7632</t>
  </si>
  <si>
    <t>007-632</t>
  </si>
  <si>
    <t>0.52</t>
  </si>
  <si>
    <t>Product 7633</t>
  </si>
  <si>
    <t>007-633</t>
  </si>
  <si>
    <t>Product 7634</t>
  </si>
  <si>
    <t>007-634</t>
  </si>
  <si>
    <t>Product 7635</t>
  </si>
  <si>
    <t>007-635</t>
  </si>
  <si>
    <t>Product 7636</t>
  </si>
  <si>
    <t>007-636</t>
  </si>
  <si>
    <t>Product 7637</t>
  </si>
  <si>
    <t>007-637</t>
  </si>
  <si>
    <t>Product 7638</t>
  </si>
  <si>
    <t>007-638</t>
  </si>
  <si>
    <t>Product 7639</t>
  </si>
  <si>
    <t>007-639</t>
  </si>
  <si>
    <t>Product 7640</t>
  </si>
  <si>
    <t>007-640</t>
  </si>
  <si>
    <t>Product 7641</t>
  </si>
  <si>
    <t>007-641</t>
  </si>
  <si>
    <t>Product 7642</t>
  </si>
  <si>
    <t>007-642</t>
  </si>
  <si>
    <t>Product 7643</t>
  </si>
  <si>
    <t>007-643</t>
  </si>
  <si>
    <t>Product 7644</t>
  </si>
  <si>
    <t>007-644</t>
  </si>
  <si>
    <t>Product 7645</t>
  </si>
  <si>
    <t>007-645</t>
  </si>
  <si>
    <t>Product 7646</t>
  </si>
  <si>
    <t>007-646</t>
  </si>
  <si>
    <t>Product 7647</t>
  </si>
  <si>
    <t>007-647</t>
  </si>
  <si>
    <t>Product 7648</t>
  </si>
  <si>
    <t>007-648</t>
  </si>
  <si>
    <t>Product 7649</t>
  </si>
  <si>
    <t>007-649</t>
  </si>
  <si>
    <t>Product 7650</t>
  </si>
  <si>
    <t>007-650</t>
  </si>
  <si>
    <t>Product 7651</t>
  </si>
  <si>
    <t>007-651</t>
  </si>
  <si>
    <t>Product 7652</t>
  </si>
  <si>
    <t>007-652</t>
  </si>
  <si>
    <t>Product 7653</t>
  </si>
  <si>
    <t>007-653</t>
  </si>
  <si>
    <t>Product 7654</t>
  </si>
  <si>
    <t>007-654</t>
  </si>
  <si>
    <t>Product 7655</t>
  </si>
  <si>
    <t>007-655</t>
  </si>
  <si>
    <t>Product 7656</t>
  </si>
  <si>
    <t>007-656</t>
  </si>
  <si>
    <t>Product 7657</t>
  </si>
  <si>
    <t>007-657</t>
  </si>
  <si>
    <t>0.335</t>
  </si>
  <si>
    <t>Product 7658</t>
  </si>
  <si>
    <t>007-658</t>
  </si>
  <si>
    <t>Product 7659</t>
  </si>
  <si>
    <t>007-659</t>
  </si>
  <si>
    <t>Product 7660</t>
  </si>
  <si>
    <t>007-660</t>
  </si>
  <si>
    <t>Product 7661</t>
  </si>
  <si>
    <t>007-661</t>
  </si>
  <si>
    <t>Product 7662</t>
  </si>
  <si>
    <t>007-662</t>
  </si>
  <si>
    <t>Product 7663</t>
  </si>
  <si>
    <t>007-663</t>
  </si>
  <si>
    <t>Product 7664</t>
  </si>
  <si>
    <t>007-664</t>
  </si>
  <si>
    <t>Product 7665</t>
  </si>
  <si>
    <t>007-665</t>
  </si>
  <si>
    <t>Product 7666</t>
  </si>
  <si>
    <t>007-666</t>
  </si>
  <si>
    <t>Product 7667</t>
  </si>
  <si>
    <t>007-667</t>
  </si>
  <si>
    <t>Product 7668</t>
  </si>
  <si>
    <t>007-668</t>
  </si>
  <si>
    <t>Product 7669</t>
  </si>
  <si>
    <t>007-669</t>
  </si>
  <si>
    <t>Product 7670</t>
  </si>
  <si>
    <t>007-670</t>
  </si>
  <si>
    <t>Product 7671</t>
  </si>
  <si>
    <t>007-671</t>
  </si>
  <si>
    <t>Product 7672</t>
  </si>
  <si>
    <t>007-672</t>
  </si>
  <si>
    <t>Product 7673</t>
  </si>
  <si>
    <t>007-673</t>
  </si>
  <si>
    <t>Product 7674</t>
  </si>
  <si>
    <t>007-674</t>
  </si>
  <si>
    <t>Product 7675</t>
  </si>
  <si>
    <t>007-675</t>
  </si>
  <si>
    <t>Product 7676</t>
  </si>
  <si>
    <t>007-676</t>
  </si>
  <si>
    <t>Product 7677</t>
  </si>
  <si>
    <t>007-677</t>
  </si>
  <si>
    <t>Product 7678</t>
  </si>
  <si>
    <t>007-678</t>
  </si>
  <si>
    <t>Product 7679</t>
  </si>
  <si>
    <t>007-679</t>
  </si>
  <si>
    <t>Product 7680</t>
  </si>
  <si>
    <t>007-680</t>
  </si>
  <si>
    <t>Product 7681</t>
  </si>
  <si>
    <t>007-681</t>
  </si>
  <si>
    <t>Product 7682</t>
  </si>
  <si>
    <t>007-682</t>
  </si>
  <si>
    <t>Product 7683</t>
  </si>
  <si>
    <t>007-683</t>
  </si>
  <si>
    <t>Product 7684</t>
  </si>
  <si>
    <t>007-684</t>
  </si>
  <si>
    <t>Product 7685</t>
  </si>
  <si>
    <t>007-685</t>
  </si>
  <si>
    <t>Product 7686</t>
  </si>
  <si>
    <t>007-686</t>
  </si>
  <si>
    <t>Product 7687</t>
  </si>
  <si>
    <t>007-687</t>
  </si>
  <si>
    <t>Product 7688</t>
  </si>
  <si>
    <t>007-688</t>
  </si>
  <si>
    <t>Product 7689</t>
  </si>
  <si>
    <t>007-689</t>
  </si>
  <si>
    <t>Product 7690</t>
  </si>
  <si>
    <t>007-690</t>
  </si>
  <si>
    <t>Product 7691</t>
  </si>
  <si>
    <t>007-691</t>
  </si>
  <si>
    <t>Product 7692</t>
  </si>
  <si>
    <t>007-692</t>
  </si>
  <si>
    <t>Product 7693</t>
  </si>
  <si>
    <t>007-693</t>
  </si>
  <si>
    <t>Product 7694</t>
  </si>
  <si>
    <t>007-694</t>
  </si>
  <si>
    <t>Product 7695</t>
  </si>
  <si>
    <t>007-695</t>
  </si>
  <si>
    <t>Product 7696</t>
  </si>
  <si>
    <t>007-696</t>
  </si>
  <si>
    <t>Product 7697</t>
  </si>
  <si>
    <t>007-697</t>
  </si>
  <si>
    <t>0.8</t>
  </si>
  <si>
    <t>Product 7698</t>
  </si>
  <si>
    <t>007-698</t>
  </si>
  <si>
    <t>Product 7699</t>
  </si>
  <si>
    <t>007-699</t>
  </si>
  <si>
    <t>Product 7700</t>
  </si>
  <si>
    <t>007-700</t>
  </si>
  <si>
    <t>Product 7701</t>
  </si>
  <si>
    <t>007-701</t>
  </si>
  <si>
    <t>Product 7702</t>
  </si>
  <si>
    <t>007-702</t>
  </si>
  <si>
    <t>Product 7703</t>
  </si>
  <si>
    <t>007-703</t>
  </si>
  <si>
    <t>Product 7704</t>
  </si>
  <si>
    <t>007-704</t>
  </si>
  <si>
    <t>Product 7705</t>
  </si>
  <si>
    <t>007-705</t>
  </si>
  <si>
    <t>Product 7706</t>
  </si>
  <si>
    <t>007-706</t>
  </si>
  <si>
    <t>Product 7707</t>
  </si>
  <si>
    <t>007-707</t>
  </si>
  <si>
    <t>Product 7708</t>
  </si>
  <si>
    <t>007-708</t>
  </si>
  <si>
    <t>Product 7709</t>
  </si>
  <si>
    <t>007-709</t>
  </si>
  <si>
    <t>Product 7710</t>
  </si>
  <si>
    <t>007-710</t>
  </si>
  <si>
    <t>Product 7711</t>
  </si>
  <si>
    <t>007-711</t>
  </si>
  <si>
    <t>Product 7712</t>
  </si>
  <si>
    <t>007-712</t>
  </si>
  <si>
    <t>Product 7713</t>
  </si>
  <si>
    <t>007-713</t>
  </si>
  <si>
    <t>Product 7714</t>
  </si>
  <si>
    <t>007-714</t>
  </si>
  <si>
    <t>Product 7715</t>
  </si>
  <si>
    <t>007-715</t>
  </si>
  <si>
    <t>Product 7716</t>
  </si>
  <si>
    <t>007-716</t>
  </si>
  <si>
    <t>Product 7717</t>
  </si>
  <si>
    <t>007-717</t>
  </si>
  <si>
    <t>Product 7718</t>
  </si>
  <si>
    <t>007-718</t>
  </si>
  <si>
    <t>Product 7719</t>
  </si>
  <si>
    <t>007-719</t>
  </si>
  <si>
    <t>Product 7720</t>
  </si>
  <si>
    <t>007-720</t>
  </si>
  <si>
    <t>Product 7721</t>
  </si>
  <si>
    <t>007-721</t>
  </si>
  <si>
    <t>Product 7722</t>
  </si>
  <si>
    <t>007-722</t>
  </si>
  <si>
    <t>Product 7723</t>
  </si>
  <si>
    <t>007-723</t>
  </si>
  <si>
    <t>Product 7724</t>
  </si>
  <si>
    <t>007-724</t>
  </si>
  <si>
    <t>Product 7725</t>
  </si>
  <si>
    <t>007-725</t>
  </si>
  <si>
    <t>Product 7726</t>
  </si>
  <si>
    <t>007-726</t>
  </si>
  <si>
    <t>Product 7727</t>
  </si>
  <si>
    <t>007-727</t>
  </si>
  <si>
    <t>Product 7728</t>
  </si>
  <si>
    <t>007-728</t>
  </si>
  <si>
    <t>Product 7729</t>
  </si>
  <si>
    <t>007-729</t>
  </si>
  <si>
    <t>Product 7730</t>
  </si>
  <si>
    <t>007-730</t>
  </si>
  <si>
    <t>Product 7731</t>
  </si>
  <si>
    <t>007-731</t>
  </si>
  <si>
    <t>Product 7732</t>
  </si>
  <si>
    <t>007-732</t>
  </si>
  <si>
    <t>Product 7733</t>
  </si>
  <si>
    <t>007-733</t>
  </si>
  <si>
    <t>Product 7734</t>
  </si>
  <si>
    <t>007-734</t>
  </si>
  <si>
    <t>Product 7735</t>
  </si>
  <si>
    <t>007-735</t>
  </si>
  <si>
    <t>Product 7736</t>
  </si>
  <si>
    <t>007-736</t>
  </si>
  <si>
    <t>Product 7737</t>
  </si>
  <si>
    <t>007-737</t>
  </si>
  <si>
    <t>Product 7738</t>
  </si>
  <si>
    <t>007-738</t>
  </si>
  <si>
    <t>Product 7739</t>
  </si>
  <si>
    <t>007-739</t>
  </si>
  <si>
    <t>Product 7740</t>
  </si>
  <si>
    <t>007-740</t>
  </si>
  <si>
    <t>Product 7741</t>
  </si>
  <si>
    <t>007-741</t>
  </si>
  <si>
    <t>Product 7742</t>
  </si>
  <si>
    <t>007-742</t>
  </si>
  <si>
    <t>Product 7743</t>
  </si>
  <si>
    <t>007-743</t>
  </si>
  <si>
    <t>Product 7744</t>
  </si>
  <si>
    <t>007-744</t>
  </si>
  <si>
    <t>Product 7745</t>
  </si>
  <si>
    <t>007-745</t>
  </si>
  <si>
    <t>Product 7746</t>
  </si>
  <si>
    <t>007-746</t>
  </si>
  <si>
    <t>Product 7747</t>
  </si>
  <si>
    <t>007-747</t>
  </si>
  <si>
    <t>Product 7748</t>
  </si>
  <si>
    <t>007-748</t>
  </si>
  <si>
    <t>Product 7749</t>
  </si>
  <si>
    <t>007-749</t>
  </si>
  <si>
    <t>Product 7750</t>
  </si>
  <si>
    <t>007-750</t>
  </si>
  <si>
    <t>Product 7751</t>
  </si>
  <si>
    <t>007-751</t>
  </si>
  <si>
    <t>Product 7752</t>
  </si>
  <si>
    <t>007-752</t>
  </si>
  <si>
    <t>Product 7753</t>
  </si>
  <si>
    <t>007-753</t>
  </si>
  <si>
    <t>Product 7754</t>
  </si>
  <si>
    <t>007-754</t>
  </si>
  <si>
    <t>Product 7755</t>
  </si>
  <si>
    <t>007-755</t>
  </si>
  <si>
    <t>Product 7756</t>
  </si>
  <si>
    <t>007-756</t>
  </si>
  <si>
    <t>Product 7757</t>
  </si>
  <si>
    <t>007-757</t>
  </si>
  <si>
    <t>Product 7758</t>
  </si>
  <si>
    <t>007-758</t>
  </si>
  <si>
    <t>Product 7759</t>
  </si>
  <si>
    <t>007-759</t>
  </si>
  <si>
    <t>Product 7760</t>
  </si>
  <si>
    <t>007-760</t>
  </si>
  <si>
    <t>Product 7761</t>
  </si>
  <si>
    <t>007-761</t>
  </si>
  <si>
    <t>Product 7762</t>
  </si>
  <si>
    <t>007-762</t>
  </si>
  <si>
    <t>Product 7763</t>
  </si>
  <si>
    <t>007-763</t>
  </si>
  <si>
    <t>Product 7764</t>
  </si>
  <si>
    <t>007-764</t>
  </si>
  <si>
    <t>Product 7765</t>
  </si>
  <si>
    <t>007-765</t>
  </si>
  <si>
    <t>Product 7766</t>
  </si>
  <si>
    <t>007-766</t>
  </si>
  <si>
    <t>Product 7767</t>
  </si>
  <si>
    <t>007-767</t>
  </si>
  <si>
    <t>Product 7768</t>
  </si>
  <si>
    <t>007-768</t>
  </si>
  <si>
    <t>Product 7769</t>
  </si>
  <si>
    <t>007-769</t>
  </si>
  <si>
    <t>Product 7770</t>
  </si>
  <si>
    <t>007-770</t>
  </si>
  <si>
    <t>Product 7771</t>
  </si>
  <si>
    <t>007-771</t>
  </si>
  <si>
    <t>Product 7772</t>
  </si>
  <si>
    <t>007-772</t>
  </si>
  <si>
    <t>Product 7773</t>
  </si>
  <si>
    <t>007-773</t>
  </si>
  <si>
    <t>35.86</t>
  </si>
  <si>
    <t>Product 7774</t>
  </si>
  <si>
    <t>007-774</t>
  </si>
  <si>
    <t>64.4</t>
  </si>
  <si>
    <t>Product 7775</t>
  </si>
  <si>
    <t>007-775</t>
  </si>
  <si>
    <t>187.02</t>
  </si>
  <si>
    <t>Product 7776</t>
  </si>
  <si>
    <t>007-776</t>
  </si>
  <si>
    <t>Product 7777</t>
  </si>
  <si>
    <t>007-777</t>
  </si>
  <si>
    <t>Product 7778</t>
  </si>
  <si>
    <t>007-778</t>
  </si>
  <si>
    <t>Product 7779</t>
  </si>
  <si>
    <t>007-779</t>
  </si>
  <si>
    <t>Product 7780</t>
  </si>
  <si>
    <t>007-780</t>
  </si>
  <si>
    <t>Product 7781</t>
  </si>
  <si>
    <t>007-781</t>
  </si>
  <si>
    <t>Product 7782</t>
  </si>
  <si>
    <t>007-782</t>
  </si>
  <si>
    <t>Product 7783</t>
  </si>
  <si>
    <t>007-783</t>
  </si>
  <si>
    <t>Product 7784</t>
  </si>
  <si>
    <t>007-784</t>
  </si>
  <si>
    <t>Product 7785</t>
  </si>
  <si>
    <t>007-785</t>
  </si>
  <si>
    <t>Product 7786</t>
  </si>
  <si>
    <t>007-786</t>
  </si>
  <si>
    <t>Product 7787</t>
  </si>
  <si>
    <t>007-787</t>
  </si>
  <si>
    <t>Product 7788</t>
  </si>
  <si>
    <t>007-788</t>
  </si>
  <si>
    <t>Product 7789</t>
  </si>
  <si>
    <t>007-789</t>
  </si>
  <si>
    <t>Product 7790</t>
  </si>
  <si>
    <t>007-790</t>
  </si>
  <si>
    <t>Product 7791</t>
  </si>
  <si>
    <t>007-791</t>
  </si>
  <si>
    <t>Product 7792</t>
  </si>
  <si>
    <t>007-792</t>
  </si>
  <si>
    <t>Product 7793</t>
  </si>
  <si>
    <t>007-793</t>
  </si>
  <si>
    <t>Product 7794</t>
  </si>
  <si>
    <t>007-794</t>
  </si>
  <si>
    <t>Product 7795</t>
  </si>
  <si>
    <t>007-795</t>
  </si>
  <si>
    <t>Product 7796</t>
  </si>
  <si>
    <t>007-796</t>
  </si>
  <si>
    <t>Product 7797</t>
  </si>
  <si>
    <t>007-797</t>
  </si>
  <si>
    <t>Product 7798</t>
  </si>
  <si>
    <t>007-798</t>
  </si>
  <si>
    <t>Product 7799</t>
  </si>
  <si>
    <t>007-799</t>
  </si>
  <si>
    <t>Product 7800</t>
  </si>
  <si>
    <t>007-800</t>
  </si>
  <si>
    <t>Product 7801</t>
  </si>
  <si>
    <t>007-801</t>
  </si>
  <si>
    <t>Product 7802</t>
  </si>
  <si>
    <t>007-802</t>
  </si>
  <si>
    <t>Product 7803</t>
  </si>
  <si>
    <t>007-803</t>
  </si>
  <si>
    <t>Product 7804</t>
  </si>
  <si>
    <t>007-804</t>
  </si>
  <si>
    <t>Product 7805</t>
  </si>
  <si>
    <t>007-805</t>
  </si>
  <si>
    <t>Product 7806</t>
  </si>
  <si>
    <t>007-806</t>
  </si>
  <si>
    <t>Product 7807</t>
  </si>
  <si>
    <t>007-807</t>
  </si>
  <si>
    <t>Product 7808</t>
  </si>
  <si>
    <t>007-808</t>
  </si>
  <si>
    <t>Product 7809</t>
  </si>
  <si>
    <t>007-809</t>
  </si>
  <si>
    <t>Product 7810</t>
  </si>
  <si>
    <t>007-810</t>
  </si>
  <si>
    <t>Product 7811</t>
  </si>
  <si>
    <t>007-811</t>
  </si>
  <si>
    <t>Product 7812</t>
  </si>
  <si>
    <t>007-812</t>
  </si>
  <si>
    <t>0.1</t>
  </si>
  <si>
    <t>Product 7813</t>
  </si>
  <si>
    <t>007-813</t>
  </si>
  <si>
    <t>Product 7814</t>
  </si>
  <si>
    <t>007-814</t>
  </si>
  <si>
    <t>Product 7815</t>
  </si>
  <si>
    <t>007-815</t>
  </si>
  <si>
    <t>0.6</t>
  </si>
  <si>
    <t>Product 7816</t>
  </si>
  <si>
    <t>007-816</t>
  </si>
  <si>
    <t>0.3</t>
  </si>
  <si>
    <t>Product 7817</t>
  </si>
  <si>
    <t>007-817</t>
  </si>
  <si>
    <t>Product 7818</t>
  </si>
  <si>
    <t>007-818</t>
  </si>
  <si>
    <t>Product 7819</t>
  </si>
  <si>
    <t>007-819</t>
  </si>
  <si>
    <t>Product 7820</t>
  </si>
  <si>
    <t>007-820</t>
  </si>
  <si>
    <t>Product 7821</t>
  </si>
  <si>
    <t>007-821</t>
  </si>
  <si>
    <t>Product 7822</t>
  </si>
  <si>
    <t>007-822</t>
  </si>
  <si>
    <t>Product 7823</t>
  </si>
  <si>
    <t>007-823</t>
  </si>
  <si>
    <t>Product 7824</t>
  </si>
  <si>
    <t>007-824</t>
  </si>
  <si>
    <t>Product 7825</t>
  </si>
  <si>
    <t>007-825</t>
  </si>
  <si>
    <t>Product 7826</t>
  </si>
  <si>
    <t>007-826</t>
  </si>
  <si>
    <t>Product 7827</t>
  </si>
  <si>
    <t>007-827</t>
  </si>
  <si>
    <t>Product 7828</t>
  </si>
  <si>
    <t>007-828</t>
  </si>
  <si>
    <t>Product 7829</t>
  </si>
  <si>
    <t>007-829</t>
  </si>
  <si>
    <t>Product 7830</t>
  </si>
  <si>
    <t>007-830</t>
  </si>
  <si>
    <t>Product 7831</t>
  </si>
  <si>
    <t>007-831</t>
  </si>
  <si>
    <t>Product 7832</t>
  </si>
  <si>
    <t>007-832</t>
  </si>
  <si>
    <t>Product 7833</t>
  </si>
  <si>
    <t>007-833</t>
  </si>
  <si>
    <t>Product 7834</t>
  </si>
  <si>
    <t>007-834</t>
  </si>
  <si>
    <t>Product 7835</t>
  </si>
  <si>
    <t>007-835</t>
  </si>
  <si>
    <t>Product 7836</t>
  </si>
  <si>
    <t>007-836</t>
  </si>
  <si>
    <t>Product 7837</t>
  </si>
  <si>
    <t>007-837</t>
  </si>
  <si>
    <t>Product 7838</t>
  </si>
  <si>
    <t>007-838</t>
  </si>
  <si>
    <t>Product 7839</t>
  </si>
  <si>
    <t>007-839</t>
  </si>
  <si>
    <t>Product 7840</t>
  </si>
  <si>
    <t>007-840</t>
  </si>
  <si>
    <t>Product 7841</t>
  </si>
  <si>
    <t>007-841</t>
  </si>
  <si>
    <t>Product 7842</t>
  </si>
  <si>
    <t>007-842</t>
  </si>
  <si>
    <t>Product 7843</t>
  </si>
  <si>
    <t>007-843</t>
  </si>
  <si>
    <t>Product 7844</t>
  </si>
  <si>
    <t>007-844</t>
  </si>
  <si>
    <t>Product 7845</t>
  </si>
  <si>
    <t>007-845</t>
  </si>
  <si>
    <t>Product 7846</t>
  </si>
  <si>
    <t>007-846</t>
  </si>
  <si>
    <t>Product 7847</t>
  </si>
  <si>
    <t>007-847</t>
  </si>
  <si>
    <t>Product 7848</t>
  </si>
  <si>
    <t>007-848</t>
  </si>
  <si>
    <t>Product 7849</t>
  </si>
  <si>
    <t>007-849</t>
  </si>
  <si>
    <t>Product 7850</t>
  </si>
  <si>
    <t>007-850</t>
  </si>
  <si>
    <t>Product 7851</t>
  </si>
  <si>
    <t>007-851</t>
  </si>
  <si>
    <t>Product 7852</t>
  </si>
  <si>
    <t>007-852</t>
  </si>
  <si>
    <t>Product 7853</t>
  </si>
  <si>
    <t>007-853</t>
  </si>
  <si>
    <t>Product 7854</t>
  </si>
  <si>
    <t>007-854</t>
  </si>
  <si>
    <t>Product 7855</t>
  </si>
  <si>
    <t>007-855</t>
  </si>
  <si>
    <t>1.276</t>
  </si>
  <si>
    <t>Product 7856</t>
  </si>
  <si>
    <t>007-856</t>
  </si>
  <si>
    <t>Product 7857</t>
  </si>
  <si>
    <t>007-857</t>
  </si>
  <si>
    <t>Product 7858</t>
  </si>
  <si>
    <t>007-858</t>
  </si>
  <si>
    <t>Product 7859</t>
  </si>
  <si>
    <t>007-859</t>
  </si>
  <si>
    <t>Product 7860</t>
  </si>
  <si>
    <t>007-860</t>
  </si>
  <si>
    <t>Product 7861</t>
  </si>
  <si>
    <t>007-861</t>
  </si>
  <si>
    <t>Product 7862</t>
  </si>
  <si>
    <t>007-862</t>
  </si>
  <si>
    <t>Product 7863</t>
  </si>
  <si>
    <t>007-863</t>
  </si>
  <si>
    <t>Product 7864</t>
  </si>
  <si>
    <t>007-864</t>
  </si>
  <si>
    <t>Product 7865</t>
  </si>
  <si>
    <t>007-865</t>
  </si>
  <si>
    <t>Product 7866</t>
  </si>
  <si>
    <t>007-866</t>
  </si>
  <si>
    <t>Product 7867</t>
  </si>
  <si>
    <t>007-867</t>
  </si>
  <si>
    <t>Product 7868</t>
  </si>
  <si>
    <t>007-868</t>
  </si>
  <si>
    <t>Product 7869</t>
  </si>
  <si>
    <t>007-869</t>
  </si>
  <si>
    <t>Product 7870</t>
  </si>
  <si>
    <t>007-870</t>
  </si>
  <si>
    <t>Product 7871</t>
  </si>
  <si>
    <t>007-871</t>
  </si>
  <si>
    <t>Product 7872</t>
  </si>
  <si>
    <t>007-872</t>
  </si>
  <si>
    <t>Product 7873</t>
  </si>
  <si>
    <t>007-873</t>
  </si>
  <si>
    <t>Product 7874</t>
  </si>
  <si>
    <t>007-874</t>
  </si>
  <si>
    <t>Product 7875</t>
  </si>
  <si>
    <t>007-875</t>
  </si>
  <si>
    <t>Product 7876</t>
  </si>
  <si>
    <t>007-876</t>
  </si>
  <si>
    <t>Product 7877</t>
  </si>
  <si>
    <t>007-877</t>
  </si>
  <si>
    <t>Product 7878</t>
  </si>
  <si>
    <t>007-878</t>
  </si>
  <si>
    <t>Product 7879</t>
  </si>
  <si>
    <t>007-879</t>
  </si>
  <si>
    <t>Product 7880</t>
  </si>
  <si>
    <t>007-880</t>
  </si>
  <si>
    <t>Product 7881</t>
  </si>
  <si>
    <t>007-881</t>
  </si>
  <si>
    <t>Product 7882</t>
  </si>
  <si>
    <t>007-882</t>
  </si>
  <si>
    <t>Product 7883</t>
  </si>
  <si>
    <t>007-883</t>
  </si>
  <si>
    <t>Product 7884</t>
  </si>
  <si>
    <t>007-884</t>
  </si>
  <si>
    <t>Product 7885</t>
  </si>
  <si>
    <t>007-885</t>
  </si>
  <si>
    <t>Product 7886</t>
  </si>
  <si>
    <t>007-886</t>
  </si>
  <si>
    <t>Product 7887</t>
  </si>
  <si>
    <t>007-887</t>
  </si>
  <si>
    <t>Product 7888</t>
  </si>
  <si>
    <t>007-888</t>
  </si>
  <si>
    <t>Product 7889</t>
  </si>
  <si>
    <t>007-889</t>
  </si>
  <si>
    <t>Product 7890</t>
  </si>
  <si>
    <t>007-890</t>
  </si>
  <si>
    <t>Product 7891</t>
  </si>
  <si>
    <t>007-891</t>
  </si>
  <si>
    <t>Product 7892</t>
  </si>
  <si>
    <t>007-892</t>
  </si>
  <si>
    <t>Product 7893</t>
  </si>
  <si>
    <t>007-893</t>
  </si>
  <si>
    <t>Product 7894</t>
  </si>
  <si>
    <t>007-894</t>
  </si>
  <si>
    <t>Product 7895</t>
  </si>
  <si>
    <t>007-895</t>
  </si>
  <si>
    <t>Product 7896</t>
  </si>
  <si>
    <t>007-896</t>
  </si>
  <si>
    <t>Product 7897</t>
  </si>
  <si>
    <t>007-897</t>
  </si>
  <si>
    <t>Product 7898</t>
  </si>
  <si>
    <t>007-898</t>
  </si>
  <si>
    <t>Product 7899</t>
  </si>
  <si>
    <t>007-899</t>
  </si>
  <si>
    <t>Product 7900</t>
  </si>
  <si>
    <t>007-900</t>
  </si>
  <si>
    <t>Product 7901</t>
  </si>
  <si>
    <t>007-901</t>
  </si>
  <si>
    <t>Product 7902</t>
  </si>
  <si>
    <t>007-902</t>
  </si>
  <si>
    <t>Product 7903</t>
  </si>
  <si>
    <t>007-903</t>
  </si>
  <si>
    <t>Product 7904</t>
  </si>
  <si>
    <t>007-904</t>
  </si>
  <si>
    <t>Product 7905</t>
  </si>
  <si>
    <t>007-905</t>
  </si>
  <si>
    <t>Product 7906</t>
  </si>
  <si>
    <t>007-906</t>
  </si>
  <si>
    <t>Product 7907</t>
  </si>
  <si>
    <t>007-907</t>
  </si>
  <si>
    <t>Product 7908</t>
  </si>
  <si>
    <t>007-908</t>
  </si>
  <si>
    <t>Product 7909</t>
  </si>
  <si>
    <t>007-909</t>
  </si>
  <si>
    <t>Product 7910</t>
  </si>
  <si>
    <t>007-910</t>
  </si>
  <si>
    <t>Product 7911</t>
  </si>
  <si>
    <t>007-911</t>
  </si>
  <si>
    <t>Product 7912</t>
  </si>
  <si>
    <t>007-912</t>
  </si>
  <si>
    <t>Product 7913</t>
  </si>
  <si>
    <t>007-913</t>
  </si>
  <si>
    <t>Product 7914</t>
  </si>
  <si>
    <t>007-914</t>
  </si>
  <si>
    <t>Product 7915</t>
  </si>
  <si>
    <t>007-915</t>
  </si>
  <si>
    <t>Product 7916</t>
  </si>
  <si>
    <t>007-916</t>
  </si>
  <si>
    <t>Product 7917</t>
  </si>
  <si>
    <t>007-917</t>
  </si>
  <si>
    <t>Product 7918</t>
  </si>
  <si>
    <t>007-918</t>
  </si>
  <si>
    <t>Product 7919</t>
  </si>
  <si>
    <t>007-919</t>
  </si>
  <si>
    <t>Product 7920</t>
  </si>
  <si>
    <t>007-920</t>
  </si>
  <si>
    <t>Product 7921</t>
  </si>
  <si>
    <t>007-921</t>
  </si>
  <si>
    <t>Product 7922</t>
  </si>
  <si>
    <t>007-922</t>
  </si>
  <si>
    <t>Product 7923</t>
  </si>
  <si>
    <t>007-923</t>
  </si>
  <si>
    <t>Product 7924</t>
  </si>
  <si>
    <t>007-924</t>
  </si>
  <si>
    <t>Product 7925</t>
  </si>
  <si>
    <t>007-925</t>
  </si>
  <si>
    <t>Product 7926</t>
  </si>
  <si>
    <t>007-926</t>
  </si>
  <si>
    <t>Product 7927</t>
  </si>
  <si>
    <t>007-927</t>
  </si>
  <si>
    <t>Product 7928</t>
  </si>
  <si>
    <t>007-928</t>
  </si>
  <si>
    <t>Product 7929</t>
  </si>
  <si>
    <t>007-929</t>
  </si>
  <si>
    <t>Product 7930</t>
  </si>
  <si>
    <t>007-930</t>
  </si>
  <si>
    <t>Product 7931</t>
  </si>
  <si>
    <t>007-931</t>
  </si>
  <si>
    <t>Product 7932</t>
  </si>
  <si>
    <t>007-932</t>
  </si>
  <si>
    <t>Product 7933</t>
  </si>
  <si>
    <t>007-933</t>
  </si>
  <si>
    <t>Product 7934</t>
  </si>
  <si>
    <t>007-934</t>
  </si>
  <si>
    <t>Product 7935</t>
  </si>
  <si>
    <t>007-935</t>
  </si>
  <si>
    <t>Product 7936</t>
  </si>
  <si>
    <t>007-936</t>
  </si>
  <si>
    <t>Product 7937</t>
  </si>
  <si>
    <t>007-937</t>
  </si>
  <si>
    <t>Product 7938</t>
  </si>
  <si>
    <t>007-938</t>
  </si>
  <si>
    <t>Product 7939</t>
  </si>
  <si>
    <t>007-939</t>
  </si>
  <si>
    <t>Product 7940</t>
  </si>
  <si>
    <t>007-940</t>
  </si>
  <si>
    <t>Product 7941</t>
  </si>
  <si>
    <t>007-941</t>
  </si>
  <si>
    <t>Product 7942</t>
  </si>
  <si>
    <t>007-942</t>
  </si>
  <si>
    <t>0.985</t>
  </si>
  <si>
    <t>Product 7943</t>
  </si>
  <si>
    <t>007-943</t>
  </si>
  <si>
    <t>Product 7944</t>
  </si>
  <si>
    <t>007-944</t>
  </si>
  <si>
    <t>Product 7945</t>
  </si>
  <si>
    <t>007-945</t>
  </si>
  <si>
    <t>Product 7946</t>
  </si>
  <si>
    <t>007-946</t>
  </si>
  <si>
    <t>Product 7947</t>
  </si>
  <si>
    <t>007-947</t>
  </si>
  <si>
    <t>Product 7948</t>
  </si>
  <si>
    <t>007-948</t>
  </si>
  <si>
    <t>Product 7949</t>
  </si>
  <si>
    <t>007-949</t>
  </si>
  <si>
    <t>Product 7950</t>
  </si>
  <si>
    <t>007-950</t>
  </si>
  <si>
    <t>Product 7951</t>
  </si>
  <si>
    <t>007-951</t>
  </si>
  <si>
    <t>Product 7952</t>
  </si>
  <si>
    <t>007-952</t>
  </si>
  <si>
    <t>Product 7953</t>
  </si>
  <si>
    <t>007-953</t>
  </si>
  <si>
    <t>Product 7954</t>
  </si>
  <si>
    <t>007-954</t>
  </si>
  <si>
    <t>Product 7955</t>
  </si>
  <si>
    <t>007-955</t>
  </si>
  <si>
    <t>Product 7956</t>
  </si>
  <si>
    <t>007-956</t>
  </si>
  <si>
    <t>Product 7957</t>
  </si>
  <si>
    <t>007-957</t>
  </si>
  <si>
    <t>Product 7958</t>
  </si>
  <si>
    <t>007-958</t>
  </si>
  <si>
    <t>Product 7959</t>
  </si>
  <si>
    <t>007-959</t>
  </si>
  <si>
    <t>Product 7960</t>
  </si>
  <si>
    <t>007-960</t>
  </si>
  <si>
    <t>Product 7961</t>
  </si>
  <si>
    <t>007-961</t>
  </si>
  <si>
    <t>Product 7962</t>
  </si>
  <si>
    <t>007-962</t>
  </si>
  <si>
    <t>Product 7963</t>
  </si>
  <si>
    <t>007-963</t>
  </si>
  <si>
    <t>Product 7964</t>
  </si>
  <si>
    <t>007-964</t>
  </si>
  <si>
    <t>Product 7965</t>
  </si>
  <si>
    <t>007-965</t>
  </si>
  <si>
    <t>Product 7966</t>
  </si>
  <si>
    <t>007-966</t>
  </si>
  <si>
    <t>Product 7967</t>
  </si>
  <si>
    <t>007-967</t>
  </si>
  <si>
    <t>Product 7968</t>
  </si>
  <si>
    <t>007-968</t>
  </si>
  <si>
    <t>Product 7969</t>
  </si>
  <si>
    <t>007-969</t>
  </si>
  <si>
    <t>Product 7970</t>
  </si>
  <si>
    <t>007-970</t>
  </si>
  <si>
    <t>Product 7971</t>
  </si>
  <si>
    <t>007-971</t>
  </si>
  <si>
    <t>Product 7972</t>
  </si>
  <si>
    <t>007-972</t>
  </si>
  <si>
    <t>Product 7973</t>
  </si>
  <si>
    <t>007-973</t>
  </si>
  <si>
    <t>Product 7974</t>
  </si>
  <si>
    <t>007-974</t>
  </si>
  <si>
    <t>Product 7975</t>
  </si>
  <si>
    <t>007-975</t>
  </si>
  <si>
    <t>Product 7976</t>
  </si>
  <si>
    <t>007-976</t>
  </si>
  <si>
    <t>Product 7977</t>
  </si>
  <si>
    <t>007-977</t>
  </si>
  <si>
    <t>Product 7978</t>
  </si>
  <si>
    <t>007-978</t>
  </si>
  <si>
    <t>Product 7979</t>
  </si>
  <si>
    <t>007-979</t>
  </si>
  <si>
    <t>Product 7980</t>
  </si>
  <si>
    <t>007-980</t>
  </si>
  <si>
    <t>Product 7981</t>
  </si>
  <si>
    <t>007-981</t>
  </si>
  <si>
    <t>Product 7982</t>
  </si>
  <si>
    <t>007-982</t>
  </si>
  <si>
    <t>Product 7983</t>
  </si>
  <si>
    <t>007-983</t>
  </si>
  <si>
    <t>Product 7984</t>
  </si>
  <si>
    <t>007-984</t>
  </si>
  <si>
    <t>Product 7985</t>
  </si>
  <si>
    <t>007-985</t>
  </si>
  <si>
    <t>Product 7986</t>
  </si>
  <si>
    <t>007-986</t>
  </si>
  <si>
    <t>Product 7987</t>
  </si>
  <si>
    <t>007-987</t>
  </si>
  <si>
    <t>Product 7988</t>
  </si>
  <si>
    <t>007-988</t>
  </si>
  <si>
    <t>Product 7989</t>
  </si>
  <si>
    <t>007-989</t>
  </si>
  <si>
    <t>Product 7990</t>
  </si>
  <si>
    <t>007-990</t>
  </si>
  <si>
    <t>Product 7991</t>
  </si>
  <si>
    <t>007-991</t>
  </si>
  <si>
    <t>Product 7992</t>
  </si>
  <si>
    <t>007-992</t>
  </si>
  <si>
    <t>Product 7993</t>
  </si>
  <si>
    <t>007-993</t>
  </si>
  <si>
    <t>Product 7994</t>
  </si>
  <si>
    <t>007-994</t>
  </si>
  <si>
    <t>Product 7995</t>
  </si>
  <si>
    <t>007-995</t>
  </si>
  <si>
    <t>Product 7996</t>
  </si>
  <si>
    <t>007-996</t>
  </si>
  <si>
    <t>Product 7997</t>
  </si>
  <si>
    <t>007-997</t>
  </si>
  <si>
    <t>Product 7998</t>
  </si>
  <si>
    <t>007-998</t>
  </si>
  <si>
    <t>Product 7999</t>
  </si>
  <si>
    <t>007-999</t>
  </si>
  <si>
    <t>Product 8000</t>
  </si>
  <si>
    <t>008-000</t>
  </si>
  <si>
    <t>Product 8001</t>
  </si>
  <si>
    <t>008-001</t>
  </si>
  <si>
    <t>Product 8002</t>
  </si>
  <si>
    <t>008-002</t>
  </si>
  <si>
    <t>Product 8003</t>
  </si>
  <si>
    <t>008-003</t>
  </si>
  <si>
    <t>Product 8004</t>
  </si>
  <si>
    <t>008-004</t>
  </si>
  <si>
    <t>Product 8005</t>
  </si>
  <si>
    <t>008-005</t>
  </si>
  <si>
    <t>Product 8006</t>
  </si>
  <si>
    <t>008-006</t>
  </si>
  <si>
    <t>Product 8007</t>
  </si>
  <si>
    <t>008-007</t>
  </si>
  <si>
    <t>Product 8008</t>
  </si>
  <si>
    <t>008-008</t>
  </si>
  <si>
    <t>Product 8009</t>
  </si>
  <si>
    <t>008-009</t>
  </si>
  <si>
    <t>Product 8010</t>
  </si>
  <si>
    <t>008-010</t>
  </si>
  <si>
    <t>Product 8011</t>
  </si>
  <si>
    <t>008-011</t>
  </si>
  <si>
    <t>Product 8012</t>
  </si>
  <si>
    <t>008-012</t>
  </si>
  <si>
    <t>Product 8013</t>
  </si>
  <si>
    <t>008-013</t>
  </si>
  <si>
    <t>Product 8014</t>
  </si>
  <si>
    <t>008-014</t>
  </si>
  <si>
    <t>Product 8015</t>
  </si>
  <si>
    <t>008-015</t>
  </si>
  <si>
    <t>Product 8016</t>
  </si>
  <si>
    <t>008-016</t>
  </si>
  <si>
    <t>Product 8017</t>
  </si>
  <si>
    <t>008-017</t>
  </si>
  <si>
    <t>Product 8018</t>
  </si>
  <si>
    <t>008-018</t>
  </si>
  <si>
    <t>Product 8019</t>
  </si>
  <si>
    <t>008-019</t>
  </si>
  <si>
    <t>Product 8020</t>
  </si>
  <si>
    <t>008-020</t>
  </si>
  <si>
    <t>Product 8021</t>
  </si>
  <si>
    <t>008-021</t>
  </si>
  <si>
    <t>Product 8022</t>
  </si>
  <si>
    <t>008-022</t>
  </si>
  <si>
    <t>Product 8023</t>
  </si>
  <si>
    <t>008-023</t>
  </si>
  <si>
    <t>Product 8024</t>
  </si>
  <si>
    <t>008-024</t>
  </si>
  <si>
    <t>Product 8025</t>
  </si>
  <si>
    <t>008-025</t>
  </si>
  <si>
    <t>Product 8026</t>
  </si>
  <si>
    <t>008-026</t>
  </si>
  <si>
    <t>Product 8027</t>
  </si>
  <si>
    <t>008-027</t>
  </si>
  <si>
    <t>Product 8028</t>
  </si>
  <si>
    <t>008-028</t>
  </si>
  <si>
    <t>Product 8029</t>
  </si>
  <si>
    <t>008-029</t>
  </si>
  <si>
    <t>Product 8030</t>
  </si>
  <si>
    <t>008-030</t>
  </si>
  <si>
    <t>Product 8031</t>
  </si>
  <si>
    <t>008-031</t>
  </si>
  <si>
    <t>Product 8032</t>
  </si>
  <si>
    <t>008-032</t>
  </si>
  <si>
    <t>Product 8033</t>
  </si>
  <si>
    <t>008-033</t>
  </si>
  <si>
    <t>Product 8034</t>
  </si>
  <si>
    <t>008-034</t>
  </si>
  <si>
    <t>Product 8035</t>
  </si>
  <si>
    <t>008-035</t>
  </si>
  <si>
    <t>Product 8036</t>
  </si>
  <si>
    <t>008-036</t>
  </si>
  <si>
    <t>Product 8037</t>
  </si>
  <si>
    <t>008-037</t>
  </si>
  <si>
    <t>Product 8038</t>
  </si>
  <si>
    <t>008-038</t>
  </si>
  <si>
    <t>Product 8039</t>
  </si>
  <si>
    <t>008-039</t>
  </si>
  <si>
    <t>Product 8040</t>
  </si>
  <si>
    <t>008-040</t>
  </si>
  <si>
    <t>Product 8041</t>
  </si>
  <si>
    <t>008-041</t>
  </si>
  <si>
    <t>Product 8042</t>
  </si>
  <si>
    <t>008-042</t>
  </si>
  <si>
    <t>Product 8043</t>
  </si>
  <si>
    <t>008-043</t>
  </si>
  <si>
    <t>Product 8044</t>
  </si>
  <si>
    <t>008-044</t>
  </si>
  <si>
    <t>Product 8045</t>
  </si>
  <si>
    <t>008-045</t>
  </si>
  <si>
    <t>Product 8046</t>
  </si>
  <si>
    <t>008-046</t>
  </si>
  <si>
    <t>Product 8047</t>
  </si>
  <si>
    <t>008-047</t>
  </si>
  <si>
    <t>Product 8048</t>
  </si>
  <si>
    <t>008-048</t>
  </si>
  <si>
    <t>Product 8049</t>
  </si>
  <si>
    <t>008-049</t>
  </si>
  <si>
    <t>Product 8050</t>
  </si>
  <si>
    <t>008-050</t>
  </si>
  <si>
    <t>Product 8051</t>
  </si>
  <si>
    <t>008-051</t>
  </si>
  <si>
    <t>Product 8052</t>
  </si>
  <si>
    <t>008-052</t>
  </si>
  <si>
    <t>Product 8053</t>
  </si>
  <si>
    <t>008-053</t>
  </si>
  <si>
    <t>Product 8054</t>
  </si>
  <si>
    <t>008-054</t>
  </si>
  <si>
    <t>Product 8055</t>
  </si>
  <si>
    <t>008-055</t>
  </si>
  <si>
    <t>Product 8056</t>
  </si>
  <si>
    <t>008-056</t>
  </si>
  <si>
    <t>Product 8057</t>
  </si>
  <si>
    <t>008-057</t>
  </si>
  <si>
    <t>Product 8058</t>
  </si>
  <si>
    <t>008-058</t>
  </si>
  <si>
    <t>Product 8059</t>
  </si>
  <si>
    <t>008-059</t>
  </si>
  <si>
    <t>Product 8060</t>
  </si>
  <si>
    <t>008-060</t>
  </si>
  <si>
    <t>Product 8061</t>
  </si>
  <si>
    <t>008-061</t>
  </si>
  <si>
    <t>Product 8062</t>
  </si>
  <si>
    <t>008-062</t>
  </si>
  <si>
    <t>Product 8063</t>
  </si>
  <si>
    <t>008-063</t>
  </si>
  <si>
    <t>Product 8064</t>
  </si>
  <si>
    <t>008-064</t>
  </si>
  <si>
    <t>Product 8065</t>
  </si>
  <si>
    <t>008-065</t>
  </si>
  <si>
    <t>Product 8066</t>
  </si>
  <si>
    <t>008-066</t>
  </si>
  <si>
    <t>Product 8067</t>
  </si>
  <si>
    <t>008-067</t>
  </si>
  <si>
    <t>Product 8068</t>
  </si>
  <si>
    <t>008-068</t>
  </si>
  <si>
    <t>Product 8069</t>
  </si>
  <si>
    <t>008-069</t>
  </si>
  <si>
    <t>Product 8070</t>
  </si>
  <si>
    <t>008-070</t>
  </si>
  <si>
    <t>Product 8071</t>
  </si>
  <si>
    <t>008-071</t>
  </si>
  <si>
    <t>Product 8072</t>
  </si>
  <si>
    <t>008-072</t>
  </si>
  <si>
    <t>Product 8073</t>
  </si>
  <si>
    <t>008-073</t>
  </si>
  <si>
    <t>Product 8074</t>
  </si>
  <si>
    <t>008-074</t>
  </si>
  <si>
    <t>Product 8075</t>
  </si>
  <si>
    <t>008-075</t>
  </si>
  <si>
    <t>Product 8076</t>
  </si>
  <si>
    <t>008-076</t>
  </si>
  <si>
    <t>Product 8077</t>
  </si>
  <si>
    <t>008-077</t>
  </si>
  <si>
    <t>Product 8078</t>
  </si>
  <si>
    <t>008-078</t>
  </si>
  <si>
    <t>Product 8079</t>
  </si>
  <si>
    <t>008-079</t>
  </si>
  <si>
    <t>Product 8080</t>
  </si>
  <si>
    <t>008-080</t>
  </si>
  <si>
    <t>Product 8081</t>
  </si>
  <si>
    <t>008-081</t>
  </si>
  <si>
    <t>Product 8082</t>
  </si>
  <si>
    <t>008-082</t>
  </si>
  <si>
    <t>Product 8083</t>
  </si>
  <si>
    <t>008-083</t>
  </si>
  <si>
    <t>Product 8084</t>
  </si>
  <si>
    <t>008-084</t>
  </si>
  <si>
    <t>Product 8085</t>
  </si>
  <si>
    <t>008-085</t>
  </si>
  <si>
    <t>Product 8086</t>
  </si>
  <si>
    <t>008-086</t>
  </si>
  <si>
    <t>Product 8087</t>
  </si>
  <si>
    <t>008-087</t>
  </si>
  <si>
    <t>Product 8088</t>
  </si>
  <si>
    <t>008-088</t>
  </si>
  <si>
    <t>Product 8089</t>
  </si>
  <si>
    <t>008-089</t>
  </si>
  <si>
    <t>Product 8090</t>
  </si>
  <si>
    <t>008-090</t>
  </si>
  <si>
    <t>Product 8091</t>
  </si>
  <si>
    <t>008-091</t>
  </si>
  <si>
    <t>Product 8092</t>
  </si>
  <si>
    <t>008-092</t>
  </si>
  <si>
    <t>Product 8093</t>
  </si>
  <si>
    <t>008-093</t>
  </si>
  <si>
    <t>Product 8094</t>
  </si>
  <si>
    <t>008-094</t>
  </si>
  <si>
    <t>Product 8095</t>
  </si>
  <si>
    <t>008-095</t>
  </si>
  <si>
    <t>Product 8096</t>
  </si>
  <si>
    <t>008-096</t>
  </si>
  <si>
    <t>Product 8097</t>
  </si>
  <si>
    <t>008-097</t>
  </si>
  <si>
    <t>Product 8098</t>
  </si>
  <si>
    <t>008-098</t>
  </si>
  <si>
    <t>Product 8099</t>
  </si>
  <si>
    <t>008-099</t>
  </si>
  <si>
    <t>Product 8100</t>
  </si>
  <si>
    <t>008-100</t>
  </si>
  <si>
    <t>Product 8101</t>
  </si>
  <si>
    <t>008-101</t>
  </si>
  <si>
    <t>Product 8102</t>
  </si>
  <si>
    <t>008-102</t>
  </si>
  <si>
    <t>Product 8103</t>
  </si>
  <si>
    <t>008-103</t>
  </si>
  <si>
    <t>Product 8104</t>
  </si>
  <si>
    <t>008-104</t>
  </si>
  <si>
    <t>Product 8105</t>
  </si>
  <si>
    <t>008-105</t>
  </si>
  <si>
    <t>Product 8106</t>
  </si>
  <si>
    <t>008-106</t>
  </si>
  <si>
    <t>Product 8108</t>
  </si>
  <si>
    <t>008-108</t>
  </si>
  <si>
    <t>Product 8109</t>
  </si>
  <si>
    <t>008-109</t>
  </si>
  <si>
    <t>Product 8110</t>
  </si>
  <si>
    <t>008-110</t>
  </si>
  <si>
    <t>Product 8111</t>
  </si>
  <si>
    <t>008-111</t>
  </si>
  <si>
    <t>Product 8112</t>
  </si>
  <si>
    <t>008-112</t>
  </si>
  <si>
    <t>Product 8113</t>
  </si>
  <si>
    <t>008-113</t>
  </si>
  <si>
    <t>Product 8114</t>
  </si>
  <si>
    <t>008-114</t>
  </si>
  <si>
    <t>Product 8115</t>
  </si>
  <si>
    <t>008-115</t>
  </si>
  <si>
    <t>Product 8116</t>
  </si>
  <si>
    <t>008-116</t>
  </si>
  <si>
    <t>Product 8117</t>
  </si>
  <si>
    <t>008-117</t>
  </si>
  <si>
    <t>Product 8118</t>
  </si>
  <si>
    <t>008-118</t>
  </si>
  <si>
    <t>Product 8119</t>
  </si>
  <si>
    <t>008-119</t>
  </si>
  <si>
    <t>Product 8121</t>
  </si>
  <si>
    <t>008-121</t>
  </si>
  <si>
    <t>Product 8122</t>
  </si>
  <si>
    <t>008-122</t>
  </si>
  <si>
    <t>Product 8123</t>
  </si>
  <si>
    <t>008-123</t>
  </si>
  <si>
    <t>Product 8124</t>
  </si>
  <si>
    <t>008-124</t>
  </si>
  <si>
    <t>Product 8125</t>
  </si>
  <si>
    <t>008-125</t>
  </si>
  <si>
    <t>Product 8127</t>
  </si>
  <si>
    <t>008-127</t>
  </si>
  <si>
    <t>Product 8128</t>
  </si>
  <si>
    <t>008-128</t>
  </si>
  <si>
    <t>Product 8130</t>
  </si>
  <si>
    <t>008-130</t>
  </si>
  <si>
    <t>Product 8131</t>
  </si>
  <si>
    <t>008-131</t>
  </si>
  <si>
    <t>Product 8132</t>
  </si>
  <si>
    <t>008-132</t>
  </si>
  <si>
    <t>Product 8133</t>
  </si>
  <si>
    <t>008-133</t>
  </si>
  <si>
    <t>Product 8134</t>
  </si>
  <si>
    <t>008-134</t>
  </si>
  <si>
    <t>Product 8135</t>
  </si>
  <si>
    <t>008-135</t>
  </si>
  <si>
    <t>Product 8136</t>
  </si>
  <si>
    <t>008-136</t>
  </si>
  <si>
    <t>Product 8137</t>
  </si>
  <si>
    <t>008-137</t>
  </si>
  <si>
    <t>Product 8138</t>
  </si>
  <si>
    <t>008-138</t>
  </si>
  <si>
    <t>Product 8139</t>
  </si>
  <si>
    <t>008-139</t>
  </si>
  <si>
    <t>Product 8140</t>
  </si>
  <si>
    <t>008-140</t>
  </si>
  <si>
    <t>Product 8141</t>
  </si>
  <si>
    <t>008-141</t>
  </si>
  <si>
    <t>Product 8142</t>
  </si>
  <si>
    <t>008-142</t>
  </si>
  <si>
    <t>Product 8143</t>
  </si>
  <si>
    <t>008-143</t>
  </si>
  <si>
    <t>Product 8144</t>
  </si>
  <si>
    <t>008-144</t>
  </si>
  <si>
    <t>Product 8145</t>
  </si>
  <si>
    <t>008-145</t>
  </si>
  <si>
    <t>Product 8146</t>
  </si>
  <si>
    <t>008-146</t>
  </si>
  <si>
    <t>Product 8147</t>
  </si>
  <si>
    <t>008-147</t>
  </si>
  <si>
    <t>Product 8148</t>
  </si>
  <si>
    <t>008-148</t>
  </si>
  <si>
    <t>Product 8149</t>
  </si>
  <si>
    <t>008-149</t>
  </si>
  <si>
    <t>Product 8150</t>
  </si>
  <si>
    <t>008-150</t>
  </si>
  <si>
    <t>Product 8151</t>
  </si>
  <si>
    <t>008-151</t>
  </si>
  <si>
    <t>Product 8152</t>
  </si>
  <si>
    <t>008-152</t>
  </si>
  <si>
    <t>Product 8153</t>
  </si>
  <si>
    <t>008-153</t>
  </si>
  <si>
    <t>Product 8154</t>
  </si>
  <si>
    <t>008-154</t>
  </si>
  <si>
    <t>Product 8155</t>
  </si>
  <si>
    <t>008-155</t>
  </si>
  <si>
    <t>Product 8156</t>
  </si>
  <si>
    <t>008-156</t>
  </si>
  <si>
    <t>Product 8157</t>
  </si>
  <si>
    <t>008-157</t>
  </si>
  <si>
    <t>Product 8158</t>
  </si>
  <si>
    <t>008-158</t>
  </si>
  <si>
    <t>Product 8159</t>
  </si>
  <si>
    <t>008-159</t>
  </si>
  <si>
    <t>Product 8160</t>
  </si>
  <si>
    <t>008-160</t>
  </si>
  <si>
    <t>Product 8161</t>
  </si>
  <si>
    <t>008-161</t>
  </si>
  <si>
    <t>Product 8162</t>
  </si>
  <si>
    <t>008-162</t>
  </si>
  <si>
    <t>Product 8163</t>
  </si>
  <si>
    <t>008-163</t>
  </si>
  <si>
    <t>Product 8164</t>
  </si>
  <si>
    <t>008-164</t>
  </si>
  <si>
    <t>Product 8165</t>
  </si>
  <si>
    <t>008-165</t>
  </si>
  <si>
    <t>Product 8166</t>
  </si>
  <si>
    <t>008-166</t>
  </si>
  <si>
    <t>Product 8167</t>
  </si>
  <si>
    <t>008-167</t>
  </si>
  <si>
    <t>Product 8168</t>
  </si>
  <si>
    <t>008-168</t>
  </si>
  <si>
    <t>Product 8169</t>
  </si>
  <si>
    <t>008-169</t>
  </si>
  <si>
    <t>Product 8170</t>
  </si>
  <si>
    <t>008-170</t>
  </si>
  <si>
    <t>Product 8171</t>
  </si>
  <si>
    <t>008-171</t>
  </si>
  <si>
    <t>Product 8172</t>
  </si>
  <si>
    <t>008-172</t>
  </si>
  <si>
    <t>Product 8173</t>
  </si>
  <si>
    <t>008-173</t>
  </si>
  <si>
    <t>Product 8174</t>
  </si>
  <si>
    <t>008-174</t>
  </si>
  <si>
    <t>Product 8175</t>
  </si>
  <si>
    <t>008-175</t>
  </si>
  <si>
    <t>Product 8176</t>
  </si>
  <si>
    <t>008-176</t>
  </si>
  <si>
    <t>Product 8177</t>
  </si>
  <si>
    <t>008-177</t>
  </si>
  <si>
    <t>Product 8178</t>
  </si>
  <si>
    <t>008-178</t>
  </si>
  <si>
    <t>Product 8179</t>
  </si>
  <si>
    <t>008-179</t>
  </si>
  <si>
    <t>Product 8180</t>
  </si>
  <si>
    <t>008-180</t>
  </si>
  <si>
    <t>Product 8181</t>
  </si>
  <si>
    <t>008-181</t>
  </si>
  <si>
    <t>Product 8183</t>
  </si>
  <si>
    <t>008-183</t>
  </si>
  <si>
    <t>Product 8184</t>
  </si>
  <si>
    <t>008-184</t>
  </si>
  <si>
    <t>Product 8185</t>
  </si>
  <si>
    <t>008-185</t>
  </si>
  <si>
    <t>Product 8186</t>
  </si>
  <si>
    <t>008-186</t>
  </si>
  <si>
    <t>Product 8187</t>
  </si>
  <si>
    <t>008-187</t>
  </si>
  <si>
    <t>Product 8188</t>
  </si>
  <si>
    <t>008-188</t>
  </si>
  <si>
    <t>Product 8189</t>
  </si>
  <si>
    <t>008-189</t>
  </si>
  <si>
    <t>Product 8190</t>
  </si>
  <si>
    <t>008-190</t>
  </si>
  <si>
    <t>Product 8191</t>
  </si>
  <si>
    <t>008-191</t>
  </si>
  <si>
    <t>Product 8192</t>
  </si>
  <si>
    <t>008-192</t>
  </si>
  <si>
    <t>Product 8193</t>
  </si>
  <si>
    <t>008-193</t>
  </si>
  <si>
    <t>Product 8194</t>
  </si>
  <si>
    <t>008-194</t>
  </si>
  <si>
    <t>Product 8195</t>
  </si>
  <si>
    <t>008-195</t>
  </si>
  <si>
    <t>Product 8196</t>
  </si>
  <si>
    <t>008-196</t>
  </si>
  <si>
    <t>Product 8197</t>
  </si>
  <si>
    <t>008-197</t>
  </si>
  <si>
    <t>Product 8198</t>
  </si>
  <si>
    <t>008-198</t>
  </si>
  <si>
    <t>Product 8199</t>
  </si>
  <si>
    <t>008-199</t>
  </si>
  <si>
    <t>Product 8200</t>
  </si>
  <si>
    <t>008-200</t>
  </si>
  <si>
    <t>Product 8201</t>
  </si>
  <si>
    <t>008-201</t>
  </si>
  <si>
    <t>Product 8202</t>
  </si>
  <si>
    <t>008-202</t>
  </si>
  <si>
    <t>Product 8203</t>
  </si>
  <si>
    <t>008-203</t>
  </si>
  <si>
    <t>Product 8204</t>
  </si>
  <si>
    <t>008-204</t>
  </si>
  <si>
    <t>Product 8205</t>
  </si>
  <si>
    <t>008-205</t>
  </si>
  <si>
    <t>Product 8206</t>
  </si>
  <si>
    <t>008-206</t>
  </si>
  <si>
    <t>Product 8207</t>
  </si>
  <si>
    <t>008-207</t>
  </si>
  <si>
    <t>Product 8208</t>
  </si>
  <si>
    <t>008-208</t>
  </si>
  <si>
    <t>Product 8209</t>
  </si>
  <si>
    <t>008-209</t>
  </si>
  <si>
    <t>Product 8210</t>
  </si>
  <si>
    <t>008-210</t>
  </si>
  <si>
    <t>Product 8211</t>
  </si>
  <si>
    <t>008-211</t>
  </si>
  <si>
    <t>Product 8212</t>
  </si>
  <si>
    <t>008-212</t>
  </si>
  <si>
    <t>Product 8213</t>
  </si>
  <si>
    <t>008-213</t>
  </si>
  <si>
    <t>Product 8214</t>
  </si>
  <si>
    <t>008-214</t>
  </si>
  <si>
    <t>Product 8215</t>
  </si>
  <si>
    <t>008-215</t>
  </si>
  <si>
    <t>Product 8216</t>
  </si>
  <si>
    <t>008-216</t>
  </si>
  <si>
    <t>Product 8217</t>
  </si>
  <si>
    <t>008-217</t>
  </si>
  <si>
    <t>Product 8218</t>
  </si>
  <si>
    <t>008-218</t>
  </si>
  <si>
    <t>Product 8219</t>
  </si>
  <si>
    <t>008-219</t>
  </si>
  <si>
    <t>Product 8220</t>
  </si>
  <si>
    <t>008-220</t>
  </si>
  <si>
    <t>Product 8221</t>
  </si>
  <si>
    <t>008-221</t>
  </si>
  <si>
    <t>Product 8222</t>
  </si>
  <si>
    <t>008-222</t>
  </si>
  <si>
    <t>Product 8223</t>
  </si>
  <si>
    <t>008-223</t>
  </si>
  <si>
    <t>Product 8224</t>
  </si>
  <si>
    <t>008-224</t>
  </si>
  <si>
    <t>Product 8225</t>
  </si>
  <si>
    <t>008-225</t>
  </si>
  <si>
    <t>Product 8226</t>
  </si>
  <si>
    <t>008-226</t>
  </si>
  <si>
    <t>Product 8227</t>
  </si>
  <si>
    <t>008-227</t>
  </si>
  <si>
    <t>Product 8228</t>
  </si>
  <si>
    <t>008-228</t>
  </si>
  <si>
    <t>Product 8229</t>
  </si>
  <si>
    <t>008-229</t>
  </si>
  <si>
    <t>Product 8230</t>
  </si>
  <si>
    <t>008-230</t>
  </si>
  <si>
    <t>Product 8231</t>
  </si>
  <si>
    <t>008-231</t>
  </si>
  <si>
    <t>Product 8232</t>
  </si>
  <si>
    <t>008-232</t>
  </si>
  <si>
    <t>Product 8233</t>
  </si>
  <si>
    <t>008-233</t>
  </si>
  <si>
    <t>Product 8234</t>
  </si>
  <si>
    <t>008-234</t>
  </si>
  <si>
    <t>Product 8235</t>
  </si>
  <si>
    <t>008-235</t>
  </si>
  <si>
    <t>Product 8236</t>
  </si>
  <si>
    <t>008-236</t>
  </si>
  <si>
    <t>Product 8237</t>
  </si>
  <si>
    <t>008-237</t>
  </si>
  <si>
    <t>Product 8238</t>
  </si>
  <si>
    <t>008-238</t>
  </si>
  <si>
    <t>Product 8239</t>
  </si>
  <si>
    <t>008-239</t>
  </si>
  <si>
    <t>Product 8240</t>
  </si>
  <si>
    <t>008-240</t>
  </si>
  <si>
    <t>Product 8241</t>
  </si>
  <si>
    <t>008-241</t>
  </si>
  <si>
    <t>Product 8242</t>
  </si>
  <si>
    <t>008-242</t>
  </si>
  <si>
    <t>Product 8243</t>
  </si>
  <si>
    <t>008-243</t>
  </si>
  <si>
    <t>Product 8244</t>
  </si>
  <si>
    <t>008-244</t>
  </si>
  <si>
    <t>Product 8245</t>
  </si>
  <si>
    <t>008-245</t>
  </si>
  <si>
    <t>Product 8246</t>
  </si>
  <si>
    <t>008-246</t>
  </si>
  <si>
    <t>Product 8247</t>
  </si>
  <si>
    <t>008-247</t>
  </si>
  <si>
    <t>Product 8248</t>
  </si>
  <si>
    <t>008-248</t>
  </si>
  <si>
    <t>Product 8249</t>
  </si>
  <si>
    <t>008-249</t>
  </si>
  <si>
    <t>Product 8250</t>
  </si>
  <si>
    <t>008-250</t>
  </si>
  <si>
    <t>Product 8251</t>
  </si>
  <si>
    <t>008-251</t>
  </si>
  <si>
    <t>Product 8252</t>
  </si>
  <si>
    <t>008-252</t>
  </si>
  <si>
    <t>Product 8253</t>
  </si>
  <si>
    <t>008-253</t>
  </si>
  <si>
    <t>Product 8254</t>
  </si>
  <si>
    <t>008-254</t>
  </si>
  <si>
    <t>Product 8255</t>
  </si>
  <si>
    <t>008-255</t>
  </si>
  <si>
    <t>Product 8256</t>
  </si>
  <si>
    <t>008-256</t>
  </si>
  <si>
    <t>Product 8257</t>
  </si>
  <si>
    <t>008-257</t>
  </si>
  <si>
    <t>Product 8258</t>
  </si>
  <si>
    <t>008-258</t>
  </si>
  <si>
    <t>Product 8259</t>
  </si>
  <si>
    <t>008-259</t>
  </si>
  <si>
    <t>Product 8260</t>
  </si>
  <si>
    <t>008-260</t>
  </si>
  <si>
    <t>Product 8261</t>
  </si>
  <si>
    <t>008-261</t>
  </si>
  <si>
    <t>Product 8262</t>
  </si>
  <si>
    <t>008-262</t>
  </si>
  <si>
    <t>Product 8263</t>
  </si>
  <si>
    <t>008-263</t>
  </si>
  <si>
    <t>Product 8264</t>
  </si>
  <si>
    <t>008-264</t>
  </si>
  <si>
    <t>Product 8265</t>
  </si>
  <si>
    <t>008-265</t>
  </si>
  <si>
    <t>Product 8266</t>
  </si>
  <si>
    <t>008-266</t>
  </si>
  <si>
    <t>Product 8267</t>
  </si>
  <si>
    <t>008-267</t>
  </si>
  <si>
    <t>Product 8268</t>
  </si>
  <si>
    <t>008-268</t>
  </si>
  <si>
    <t>Product 8269</t>
  </si>
  <si>
    <t>008-269</t>
  </si>
  <si>
    <t>Product 8270</t>
  </si>
  <si>
    <t>008-270</t>
  </si>
  <si>
    <t>Product 8271</t>
  </si>
  <si>
    <t>008-271</t>
  </si>
  <si>
    <t>Product 8272</t>
  </si>
  <si>
    <t>008-272</t>
  </si>
  <si>
    <t>Product 8273</t>
  </si>
  <si>
    <t>008-273</t>
  </si>
  <si>
    <t>Product 8274</t>
  </si>
  <si>
    <t>008-274</t>
  </si>
  <si>
    <t>Product 8275</t>
  </si>
  <si>
    <t>008-275</t>
  </si>
  <si>
    <t>Product 8276</t>
  </si>
  <si>
    <t>008-276</t>
  </si>
  <si>
    <t>Product 8277</t>
  </si>
  <si>
    <t>008-277</t>
  </si>
  <si>
    <t>Product 8278</t>
  </si>
  <si>
    <t>008-278</t>
  </si>
  <si>
    <t>Product 8279</t>
  </si>
  <si>
    <t>008-279</t>
  </si>
  <si>
    <t>Product 8280</t>
  </si>
  <si>
    <t>008-280</t>
  </si>
  <si>
    <t>Product 8281</t>
  </si>
  <si>
    <t>008-281</t>
  </si>
  <si>
    <t>Product 8282</t>
  </si>
  <si>
    <t>008-282</t>
  </si>
  <si>
    <t>Product 8283</t>
  </si>
  <si>
    <t>008-283</t>
  </si>
  <si>
    <t>Product 8284</t>
  </si>
  <si>
    <t>008-284</t>
  </si>
  <si>
    <t>Product 8285</t>
  </si>
  <si>
    <t>008-285</t>
  </si>
  <si>
    <t>Product 8286</t>
  </si>
  <si>
    <t>008-286</t>
  </si>
  <si>
    <t>Product 8287</t>
  </si>
  <si>
    <t>008-287</t>
  </si>
  <si>
    <t>Product 8288</t>
  </si>
  <si>
    <t>008-288</t>
  </si>
  <si>
    <t>Product 8289</t>
  </si>
  <si>
    <t>008-289</t>
  </si>
  <si>
    <t>Product 8290</t>
  </si>
  <si>
    <t>008-290</t>
  </si>
  <si>
    <t>Product 8291</t>
  </si>
  <si>
    <t>008-291</t>
  </si>
  <si>
    <t>Product 8292</t>
  </si>
  <si>
    <t>008-292</t>
  </si>
  <si>
    <t>Product 8293</t>
  </si>
  <si>
    <t>008-293</t>
  </si>
  <si>
    <t>Product 8294</t>
  </si>
  <si>
    <t>008-294</t>
  </si>
  <si>
    <t>Product 8295</t>
  </si>
  <si>
    <t>008-295</t>
  </si>
  <si>
    <t>Product 8296</t>
  </si>
  <si>
    <t>008-296</t>
  </si>
  <si>
    <t>Product 8297</t>
  </si>
  <si>
    <t>008-297</t>
  </si>
  <si>
    <t>Product 8298</t>
  </si>
  <si>
    <t>008-298</t>
  </si>
  <si>
    <t>Product 8299</t>
  </si>
  <si>
    <t>008-299</t>
  </si>
  <si>
    <t>Product 8300</t>
  </si>
  <si>
    <t>008-300</t>
  </si>
  <si>
    <t>Product 8301</t>
  </si>
  <si>
    <t>008-301</t>
  </si>
  <si>
    <t>Product 8302</t>
  </si>
  <si>
    <t>008-302</t>
  </si>
  <si>
    <t>Product 8303</t>
  </si>
  <si>
    <t>008-303</t>
  </si>
  <si>
    <t>Product 8304</t>
  </si>
  <si>
    <t>008-304</t>
  </si>
  <si>
    <t>Product 8305</t>
  </si>
  <si>
    <t>008-305</t>
  </si>
  <si>
    <t>Product 8306</t>
  </si>
  <si>
    <t>008-306</t>
  </si>
  <si>
    <t>Product 8307</t>
  </si>
  <si>
    <t>008-307</t>
  </si>
  <si>
    <t>Product 8308</t>
  </si>
  <si>
    <t>008-308</t>
  </si>
  <si>
    <t>Product 8309</t>
  </si>
  <si>
    <t>008-309</t>
  </si>
  <si>
    <t>Product 8310</t>
  </si>
  <si>
    <t>008-310</t>
  </si>
  <si>
    <t>Product 8311</t>
  </si>
  <si>
    <t>008-311</t>
  </si>
  <si>
    <t>Product 8312</t>
  </si>
  <si>
    <t>008-312</t>
  </si>
  <si>
    <t>Product 8313</t>
  </si>
  <si>
    <t>008-313</t>
  </si>
  <si>
    <t>Product 8314</t>
  </si>
  <si>
    <t>008-314</t>
  </si>
  <si>
    <t>Product 8315</t>
  </si>
  <si>
    <t>008-315</t>
  </si>
  <si>
    <t>Product 8316</t>
  </si>
  <si>
    <t>008-316</t>
  </si>
  <si>
    <t>Product 8317</t>
  </si>
  <si>
    <t>008-317</t>
  </si>
  <si>
    <t>Product 8318</t>
  </si>
  <si>
    <t>008-318</t>
  </si>
  <si>
    <t>Product 8319</t>
  </si>
  <si>
    <t>008-319</t>
  </si>
  <si>
    <t>Product 8320</t>
  </si>
  <si>
    <t>008-320</t>
  </si>
  <si>
    <t>Product 8321</t>
  </si>
  <si>
    <t>008-321</t>
  </si>
  <si>
    <t>Product 8322</t>
  </si>
  <si>
    <t>008-322</t>
  </si>
  <si>
    <t>Product 8323</t>
  </si>
  <si>
    <t>008-323</t>
  </si>
  <si>
    <t>Product 8324</t>
  </si>
  <si>
    <t>008-324</t>
  </si>
  <si>
    <t>Product 8325</t>
  </si>
  <si>
    <t>008-325</t>
  </si>
  <si>
    <t>Product 8326</t>
  </si>
  <si>
    <t>008-326</t>
  </si>
  <si>
    <t>Product 8327</t>
  </si>
  <si>
    <t>008-327</t>
  </si>
  <si>
    <t>Product 8328</t>
  </si>
  <si>
    <t>008-328</t>
  </si>
  <si>
    <t>Product 8329</t>
  </si>
  <si>
    <t>008-329</t>
  </si>
  <si>
    <t>Product 8330</t>
  </si>
  <si>
    <t>008-330</t>
  </si>
  <si>
    <t>Product 8331</t>
  </si>
  <si>
    <t>008-331</t>
  </si>
  <si>
    <t>Product 8332</t>
  </si>
  <si>
    <t>008-332</t>
  </si>
  <si>
    <t>Product 8333</t>
  </si>
  <si>
    <t>008-333</t>
  </si>
  <si>
    <t>Product 8334</t>
  </si>
  <si>
    <t>008-334</t>
  </si>
  <si>
    <t>Product 8335</t>
  </si>
  <si>
    <t>008-335</t>
  </si>
  <si>
    <t>Product 8336</t>
  </si>
  <si>
    <t>008-336</t>
  </si>
  <si>
    <t>Product 8337</t>
  </si>
  <si>
    <t>008-337</t>
  </si>
  <si>
    <t>Product 8338</t>
  </si>
  <si>
    <t>008-338</t>
  </si>
  <si>
    <t>Product 8339</t>
  </si>
  <si>
    <t>008-339</t>
  </si>
  <si>
    <t>Product 8340</t>
  </si>
  <si>
    <t>008-340</t>
  </si>
  <si>
    <t>Product 8341</t>
  </si>
  <si>
    <t>008-341</t>
  </si>
  <si>
    <t>Product 8342</t>
  </si>
  <si>
    <t>008-342</t>
  </si>
  <si>
    <t>Product 8343</t>
  </si>
  <si>
    <t>008-343</t>
  </si>
  <si>
    <t>Product 8344</t>
  </si>
  <si>
    <t>008-344</t>
  </si>
  <si>
    <t>Product 8345</t>
  </si>
  <si>
    <t>008-345</t>
  </si>
  <si>
    <t>Product 8346</t>
  </si>
  <si>
    <t>008-346</t>
  </si>
  <si>
    <t>Product 8347</t>
  </si>
  <si>
    <t>008-347</t>
  </si>
  <si>
    <t>Product 8348</t>
  </si>
  <si>
    <t>008-348</t>
  </si>
  <si>
    <t>Product 8349</t>
  </si>
  <si>
    <t>008-349</t>
  </si>
  <si>
    <t>Product 8350</t>
  </si>
  <si>
    <t>008-350</t>
  </si>
  <si>
    <t>Product 8351</t>
  </si>
  <si>
    <t>008-351</t>
  </si>
  <si>
    <t>Product 8352</t>
  </si>
  <si>
    <t>008-352</t>
  </si>
  <si>
    <t>Product 8353</t>
  </si>
  <si>
    <t>008-353</t>
  </si>
  <si>
    <t>Product 8354</t>
  </si>
  <si>
    <t>008-354</t>
  </si>
  <si>
    <t>Product 8355</t>
  </si>
  <si>
    <t>008-355</t>
  </si>
  <si>
    <t>Product 8356</t>
  </si>
  <si>
    <t>008-356</t>
  </si>
  <si>
    <t>Product 8357</t>
  </si>
  <si>
    <t>008-357</t>
  </si>
  <si>
    <t>Product 8358</t>
  </si>
  <si>
    <t>008-358</t>
  </si>
  <si>
    <t>Product 8359</t>
  </si>
  <si>
    <t>008-359</t>
  </si>
  <si>
    <t>Product 8360</t>
  </si>
  <si>
    <t>008-360</t>
  </si>
  <si>
    <t>Product 8361</t>
  </si>
  <si>
    <t>008-361</t>
  </si>
  <si>
    <t>Product 8362</t>
  </si>
  <si>
    <t>008-362</t>
  </si>
  <si>
    <t>Product 8363</t>
  </si>
  <si>
    <t>008-363</t>
  </si>
  <si>
    <t>Product 8364</t>
  </si>
  <si>
    <t>008-364</t>
  </si>
  <si>
    <t>Product 8365</t>
  </si>
  <si>
    <t>008-365</t>
  </si>
  <si>
    <t>Product 8366</t>
  </si>
  <si>
    <t>008-366</t>
  </si>
  <si>
    <t>Product 8367</t>
  </si>
  <si>
    <t>008-367</t>
  </si>
  <si>
    <t>Product 8368</t>
  </si>
  <si>
    <t>008-368</t>
  </si>
  <si>
    <t>Product 8369</t>
  </si>
  <si>
    <t>008-369</t>
  </si>
  <si>
    <t>Product 8370</t>
  </si>
  <si>
    <t>008-370</t>
  </si>
  <si>
    <t>Product 8371</t>
  </si>
  <si>
    <t>008-371</t>
  </si>
  <si>
    <t>Product 8372</t>
  </si>
  <si>
    <t>008-372</t>
  </si>
  <si>
    <t>Product 8373</t>
  </si>
  <si>
    <t>008-373</t>
  </si>
  <si>
    <t>Product 8374</t>
  </si>
  <si>
    <t>008-374</t>
  </si>
  <si>
    <t>Product 8375</t>
  </si>
  <si>
    <t>008-375</t>
  </si>
  <si>
    <t>Product 8376</t>
  </si>
  <si>
    <t>008-376</t>
  </si>
  <si>
    <t>Product 8377</t>
  </si>
  <si>
    <t>008-377</t>
  </si>
  <si>
    <t>Product 8378</t>
  </si>
  <si>
    <t>008-378</t>
  </si>
  <si>
    <t>Product 8379</t>
  </si>
  <si>
    <t>008-379</t>
  </si>
  <si>
    <t>Product 8380</t>
  </si>
  <si>
    <t>008-380</t>
  </si>
  <si>
    <t>Product 8381</t>
  </si>
  <si>
    <t>008-381</t>
  </si>
  <si>
    <t>Product 8382</t>
  </si>
  <si>
    <t>008-382</t>
  </si>
  <si>
    <t>Product 8383</t>
  </si>
  <si>
    <t>008-383</t>
  </si>
  <si>
    <t>Product 8384</t>
  </si>
  <si>
    <t>008-384</t>
  </si>
  <si>
    <t>Product 8385</t>
  </si>
  <si>
    <t>008-385</t>
  </si>
  <si>
    <t>Product 8386</t>
  </si>
  <si>
    <t>008-386</t>
  </si>
  <si>
    <t>Product 8387</t>
  </si>
  <si>
    <t>008-387</t>
  </si>
  <si>
    <t>Product 8388</t>
  </si>
  <si>
    <t>008-388</t>
  </si>
  <si>
    <t>Product 8389</t>
  </si>
  <si>
    <t>008-389</t>
  </si>
  <si>
    <t>Product 8390</t>
  </si>
  <si>
    <t>008-390</t>
  </si>
  <si>
    <t>Product 8391</t>
  </si>
  <si>
    <t>008-391</t>
  </si>
  <si>
    <t>Product 8392</t>
  </si>
  <si>
    <t>008-392</t>
  </si>
  <si>
    <t>Product 8393</t>
  </si>
  <si>
    <t>008-393</t>
  </si>
  <si>
    <t>Product 8394</t>
  </si>
  <si>
    <t>008-394</t>
  </si>
  <si>
    <t>Product 8395</t>
  </si>
  <si>
    <t>008-395</t>
  </si>
  <si>
    <t>Product 8396</t>
  </si>
  <si>
    <t>008-396</t>
  </si>
  <si>
    <t>Product 8397</t>
  </si>
  <si>
    <t>008-397</t>
  </si>
  <si>
    <t>Product 8398</t>
  </si>
  <si>
    <t>008-398</t>
  </si>
  <si>
    <t>Product 8399</t>
  </si>
  <si>
    <t>008-399</t>
  </si>
  <si>
    <t>Product 8400</t>
  </si>
  <si>
    <t>008-400</t>
  </si>
  <si>
    <t>Product 8401</t>
  </si>
  <si>
    <t>008-401</t>
  </si>
  <si>
    <t>Product 8402</t>
  </si>
  <si>
    <t>008-402</t>
  </si>
  <si>
    <t>Product 8403</t>
  </si>
  <si>
    <t>008-403</t>
  </si>
  <si>
    <t>Product 8404</t>
  </si>
  <si>
    <t>008-404</t>
  </si>
  <si>
    <t>Product 8405</t>
  </si>
  <si>
    <t>008-405</t>
  </si>
  <si>
    <t>Product 8406</t>
  </si>
  <si>
    <t>008-406</t>
  </si>
  <si>
    <t>Product 8407</t>
  </si>
  <si>
    <t>008-407</t>
  </si>
  <si>
    <t>Product 8408</t>
  </si>
  <si>
    <t>008-408</t>
  </si>
  <si>
    <t>Product 8409</t>
  </si>
  <si>
    <t>008-409</t>
  </si>
  <si>
    <t>Product 8410</t>
  </si>
  <si>
    <t>008-410</t>
  </si>
  <si>
    <t>Product 8411</t>
  </si>
  <si>
    <t>008-411</t>
  </si>
  <si>
    <t>Product 8412</t>
  </si>
  <si>
    <t>008-412</t>
  </si>
  <si>
    <t>Product 8413</t>
  </si>
  <si>
    <t>008-413</t>
  </si>
  <si>
    <t>Product 8414</t>
  </si>
  <si>
    <t>008-414</t>
  </si>
  <si>
    <t>Product 8415</t>
  </si>
  <si>
    <t>008-415</t>
  </si>
  <si>
    <t>Product 8416</t>
  </si>
  <si>
    <t>008-416</t>
  </si>
  <si>
    <t>Product 8417</t>
  </si>
  <si>
    <t>008-417</t>
  </si>
  <si>
    <t>Product 8418</t>
  </si>
  <si>
    <t>008-418</t>
  </si>
  <si>
    <t>Product 8419</t>
  </si>
  <si>
    <t>008-419</t>
  </si>
  <si>
    <t>Product 8420</t>
  </si>
  <si>
    <t>008-420</t>
  </si>
  <si>
    <t>Product 8421</t>
  </si>
  <si>
    <t>008-421</t>
  </si>
  <si>
    <t>Product 8422</t>
  </si>
  <si>
    <t>008-422</t>
  </si>
  <si>
    <t>Product 8423</t>
  </si>
  <si>
    <t>008-423</t>
  </si>
  <si>
    <t>Product 8424</t>
  </si>
  <si>
    <t>008-424</t>
  </si>
  <si>
    <t>Product 8425</t>
  </si>
  <si>
    <t>008-425</t>
  </si>
  <si>
    <t>Product 8426</t>
  </si>
  <si>
    <t>008-426</t>
  </si>
  <si>
    <t>Product 8427</t>
  </si>
  <si>
    <t>008-427</t>
  </si>
  <si>
    <t>Product 8428</t>
  </si>
  <si>
    <t>008-428</t>
  </si>
  <si>
    <t>Product 8429</t>
  </si>
  <si>
    <t>008-429</t>
  </si>
  <si>
    <t>Product 8430</t>
  </si>
  <si>
    <t>008-430</t>
  </si>
  <si>
    <t>Product 8431</t>
  </si>
  <si>
    <t>008-431</t>
  </si>
  <si>
    <t>Product 8432</t>
  </si>
  <si>
    <t>008-432</t>
  </si>
  <si>
    <t>Product 8433</t>
  </si>
  <si>
    <t>008-433</t>
  </si>
  <si>
    <t>Product 8434</t>
  </si>
  <si>
    <t>008-434</t>
  </si>
  <si>
    <t>Product 8435</t>
  </si>
  <si>
    <t>008-435</t>
  </si>
  <si>
    <t>Product 8436</t>
  </si>
  <si>
    <t>008-436</t>
  </si>
  <si>
    <t>Product 8437</t>
  </si>
  <si>
    <t>008-437</t>
  </si>
  <si>
    <t>Product 8438</t>
  </si>
  <si>
    <t>008-438</t>
  </si>
  <si>
    <t>Product 8439</t>
  </si>
  <si>
    <t>008-439</t>
  </si>
  <si>
    <t>Product 8440</t>
  </si>
  <si>
    <t>008-440</t>
  </si>
  <si>
    <t>Product 8441</t>
  </si>
  <si>
    <t>008-441</t>
  </si>
  <si>
    <t>Product 8442</t>
  </si>
  <si>
    <t>008-442</t>
  </si>
  <si>
    <t>Product 8443</t>
  </si>
  <si>
    <t>008-443</t>
  </si>
  <si>
    <t>Product 8444</t>
  </si>
  <si>
    <t>008-444</t>
  </si>
  <si>
    <t>Product 8445</t>
  </si>
  <si>
    <t>008-445</t>
  </si>
  <si>
    <t>Product 8446</t>
  </si>
  <si>
    <t>008-446</t>
  </si>
  <si>
    <t>Product 8447</t>
  </si>
  <si>
    <t>008-447</t>
  </si>
  <si>
    <t>Product 8448</t>
  </si>
  <si>
    <t>008-448</t>
  </si>
  <si>
    <t>Product 8449</t>
  </si>
  <si>
    <t>008-449</t>
  </si>
  <si>
    <t>Product 8450</t>
  </si>
  <si>
    <t>008-450</t>
  </si>
  <si>
    <t>Product 8451</t>
  </si>
  <si>
    <t>008-451</t>
  </si>
  <si>
    <t>Product 8452</t>
  </si>
  <si>
    <t>008-452</t>
  </si>
  <si>
    <t>Product 8453</t>
  </si>
  <si>
    <t>008-453</t>
  </si>
  <si>
    <t>Product 8454</t>
  </si>
  <si>
    <t>008-454</t>
  </si>
  <si>
    <t>Product 8455</t>
  </si>
  <si>
    <t>008-455</t>
  </si>
  <si>
    <t>Product 8456</t>
  </si>
  <si>
    <t>008-456</t>
  </si>
  <si>
    <t>Product 8457</t>
  </si>
  <si>
    <t>008-457</t>
  </si>
  <si>
    <t>Product 8458</t>
  </si>
  <si>
    <t>008-458</t>
  </si>
  <si>
    <t>Product 8459</t>
  </si>
  <si>
    <t>008-459</t>
  </si>
  <si>
    <t>Product 8460</t>
  </si>
  <si>
    <t>008-460</t>
  </si>
  <si>
    <t>Product 8461</t>
  </si>
  <si>
    <t>008-461</t>
  </si>
  <si>
    <t>Product 8462</t>
  </si>
  <si>
    <t>008-462</t>
  </si>
  <si>
    <t>Product 8463</t>
  </si>
  <si>
    <t>008-463</t>
  </si>
  <si>
    <t>Product 8464</t>
  </si>
  <si>
    <t>008-464</t>
  </si>
  <si>
    <t>Product 8465</t>
  </si>
  <si>
    <t>008-465</t>
  </si>
  <si>
    <t>Product 8466</t>
  </si>
  <si>
    <t>008-466</t>
  </si>
  <si>
    <t>Product 8467</t>
  </si>
  <si>
    <t>008-467</t>
  </si>
  <si>
    <t>Product 8468</t>
  </si>
  <si>
    <t>008-468</t>
  </si>
  <si>
    <t>Product 8469</t>
  </si>
  <si>
    <t>008-469</t>
  </si>
  <si>
    <t>Product 8470</t>
  </si>
  <si>
    <t>008-470</t>
  </si>
  <si>
    <t>Product 8471</t>
  </si>
  <si>
    <t>008-471</t>
  </si>
  <si>
    <t>Product 8472</t>
  </si>
  <si>
    <t>008-472</t>
  </si>
  <si>
    <t>Product 8473</t>
  </si>
  <si>
    <t>008-473</t>
  </si>
  <si>
    <t>Product 8474</t>
  </si>
  <si>
    <t>008-474</t>
  </si>
  <si>
    <t>Product 8475</t>
  </si>
  <si>
    <t>008-475</t>
  </si>
  <si>
    <t>Product 8476</t>
  </si>
  <si>
    <t>008-476</t>
  </si>
  <si>
    <t>Product 8477</t>
  </si>
  <si>
    <t>008-477</t>
  </si>
  <si>
    <t>Product 8478</t>
  </si>
  <si>
    <t>008-478</t>
  </si>
  <si>
    <t>Product 8479</t>
  </si>
  <si>
    <t>008-479</t>
  </si>
  <si>
    <t>Product 8480</t>
  </si>
  <si>
    <t>008-480</t>
  </si>
  <si>
    <t>Product 8481</t>
  </si>
  <si>
    <t>008-481</t>
  </si>
  <si>
    <t>Product 8482</t>
  </si>
  <si>
    <t>008-482</t>
  </si>
  <si>
    <t>Product 8483</t>
  </si>
  <si>
    <t>008-483</t>
  </si>
  <si>
    <t>Product 8484</t>
  </si>
  <si>
    <t>008-484</t>
  </si>
  <si>
    <t>Product 8485</t>
  </si>
  <si>
    <t>008-485</t>
  </si>
  <si>
    <t>Product 8486</t>
  </si>
  <si>
    <t>008-486</t>
  </si>
  <si>
    <t>Product 8487</t>
  </si>
  <si>
    <t>008-487</t>
  </si>
  <si>
    <t>Product 8488</t>
  </si>
  <si>
    <t>008-488</t>
  </si>
  <si>
    <t>Product 8489</t>
  </si>
  <si>
    <t>008-489</t>
  </si>
  <si>
    <t>Product 8490</t>
  </si>
  <si>
    <t>008-490</t>
  </si>
  <si>
    <t>Product 8491</t>
  </si>
  <si>
    <t>008-491</t>
  </si>
  <si>
    <t>Product 8492</t>
  </si>
  <si>
    <t>008-492</t>
  </si>
  <si>
    <t>Product 8493</t>
  </si>
  <si>
    <t>008-493</t>
  </si>
  <si>
    <t>Product 8494</t>
  </si>
  <si>
    <t>008-494</t>
  </si>
  <si>
    <t>Product 8495</t>
  </si>
  <si>
    <t>008-495</t>
  </si>
  <si>
    <t>Product 8496</t>
  </si>
  <si>
    <t>008-496</t>
  </si>
  <si>
    <t>Product 8497</t>
  </si>
  <si>
    <t>008-497</t>
  </si>
  <si>
    <t>Product 8498</t>
  </si>
  <si>
    <t>008-498</t>
  </si>
  <si>
    <t>Product 8499</t>
  </si>
  <si>
    <t>008-499</t>
  </si>
  <si>
    <t>Product 8500</t>
  </si>
  <si>
    <t>008-500</t>
  </si>
  <si>
    <t>Product 8501</t>
  </si>
  <si>
    <t>008-501</t>
  </si>
  <si>
    <t>Product 8502</t>
  </si>
  <si>
    <t>008-502</t>
  </si>
  <si>
    <t>Product 8503</t>
  </si>
  <si>
    <t>008-503</t>
  </si>
  <si>
    <t>Product 8504</t>
  </si>
  <si>
    <t>008-504</t>
  </si>
  <si>
    <t>Product 8505</t>
  </si>
  <si>
    <t>008-505</t>
  </si>
  <si>
    <t>Product 8506</t>
  </si>
  <si>
    <t>008-506</t>
  </si>
  <si>
    <t>Product 8507</t>
  </si>
  <si>
    <t>008-507</t>
  </si>
  <si>
    <t>Product 8508</t>
  </si>
  <si>
    <t>008-508</t>
  </si>
  <si>
    <t>Product 8509</t>
  </si>
  <si>
    <t>008-509</t>
  </si>
  <si>
    <t>Product 8510</t>
  </si>
  <si>
    <t>008-510</t>
  </si>
  <si>
    <t>Product 8511</t>
  </si>
  <si>
    <t>008-511</t>
  </si>
  <si>
    <t>Product 8512</t>
  </si>
  <si>
    <t>008-512</t>
  </si>
  <si>
    <t>Product 8513</t>
  </si>
  <si>
    <t>008-513</t>
  </si>
  <si>
    <t>Product 8514</t>
  </si>
  <si>
    <t>008-514</t>
  </si>
  <si>
    <t>Product 8515</t>
  </si>
  <si>
    <t>008-515</t>
  </si>
  <si>
    <t>Product 8516</t>
  </si>
  <si>
    <t>008-516</t>
  </si>
  <si>
    <t>Product 8517</t>
  </si>
  <si>
    <t>008-517</t>
  </si>
  <si>
    <t>Product 8518</t>
  </si>
  <si>
    <t>008-518</t>
  </si>
  <si>
    <t>Product 8519</t>
  </si>
  <si>
    <t>008-519</t>
  </si>
  <si>
    <t>Product 8520</t>
  </si>
  <si>
    <t>008-520</t>
  </si>
  <si>
    <t>Product 8521</t>
  </si>
  <si>
    <t>008-521</t>
  </si>
  <si>
    <t>Product 8522</t>
  </si>
  <si>
    <t>008-522</t>
  </si>
  <si>
    <t>Product 8523</t>
  </si>
  <si>
    <t>008-523</t>
  </si>
  <si>
    <t>Product 8524</t>
  </si>
  <si>
    <t>008-524</t>
  </si>
  <si>
    <t>Product 8525</t>
  </si>
  <si>
    <t>008-525</t>
  </si>
  <si>
    <t>Product 8526</t>
  </si>
  <si>
    <t>008-526</t>
  </si>
  <si>
    <t>Product 8527</t>
  </si>
  <si>
    <t>008-527</t>
  </si>
  <si>
    <t>Product 8528</t>
  </si>
  <si>
    <t>008-528</t>
  </si>
  <si>
    <t>Product 8529</t>
  </si>
  <si>
    <t>008-529</t>
  </si>
  <si>
    <t>Product 8530</t>
  </si>
  <si>
    <t>008-530</t>
  </si>
  <si>
    <t>Product 8531</t>
  </si>
  <si>
    <t>008-531</t>
  </si>
  <si>
    <t>Product 8532</t>
  </si>
  <si>
    <t>008-532</t>
  </si>
  <si>
    <t>Product 8533</t>
  </si>
  <si>
    <t>008-533</t>
  </si>
  <si>
    <t>Product 8534</t>
  </si>
  <si>
    <t>008-534</t>
  </si>
  <si>
    <t>Product 8535</t>
  </si>
  <si>
    <t>008-535</t>
  </si>
  <si>
    <t>Product 8536</t>
  </si>
  <si>
    <t>008-536</t>
  </si>
  <si>
    <t>Product 8537</t>
  </si>
  <si>
    <t>008-537</t>
  </si>
  <si>
    <t>Product 8538</t>
  </si>
  <si>
    <t>008-538</t>
  </si>
  <si>
    <t>Product 8539</t>
  </si>
  <si>
    <t>008-539</t>
  </si>
  <si>
    <t>Product 8540</t>
  </si>
  <si>
    <t>008-540</t>
  </si>
  <si>
    <t>Product 8541</t>
  </si>
  <si>
    <t>008-541</t>
  </si>
  <si>
    <t>Product 8542</t>
  </si>
  <si>
    <t>008-542</t>
  </si>
  <si>
    <t>Product 8543</t>
  </si>
  <si>
    <t>008-543</t>
  </si>
  <si>
    <t>Product 8544</t>
  </si>
  <si>
    <t>008-544</t>
  </si>
  <si>
    <t>Product 8545</t>
  </si>
  <si>
    <t>008-545</t>
  </si>
  <si>
    <t>Product 8546</t>
  </si>
  <si>
    <t>008-546</t>
  </si>
  <si>
    <t>Product 8547</t>
  </si>
  <si>
    <t>008-547</t>
  </si>
  <si>
    <t>Product 8548</t>
  </si>
  <si>
    <t>008-548</t>
  </si>
  <si>
    <t>Product 8549</t>
  </si>
  <si>
    <t>008-549</t>
  </si>
  <si>
    <t>Product 8550</t>
  </si>
  <si>
    <t>008-550</t>
  </si>
  <si>
    <t>Product 8551</t>
  </si>
  <si>
    <t>008-551</t>
  </si>
  <si>
    <t>Product 8552</t>
  </si>
  <si>
    <t>008-552</t>
  </si>
  <si>
    <t>Product 8553</t>
  </si>
  <si>
    <t>008-553</t>
  </si>
  <si>
    <t>Product 8554</t>
  </si>
  <si>
    <t>008-554</t>
  </si>
  <si>
    <t>Product 8555</t>
  </si>
  <si>
    <t>008-555</t>
  </si>
  <si>
    <t>Product 8556</t>
  </si>
  <si>
    <t>008-556</t>
  </si>
  <si>
    <t>Product 8557</t>
  </si>
  <si>
    <t>008-557</t>
  </si>
  <si>
    <t>Product 8558</t>
  </si>
  <si>
    <t>008-558</t>
  </si>
  <si>
    <t>Product 8559</t>
  </si>
  <si>
    <t>008-559</t>
  </si>
  <si>
    <t>Product 8560</t>
  </si>
  <si>
    <t>008-560</t>
  </si>
  <si>
    <t>Product 8561</t>
  </si>
  <si>
    <t>008-561</t>
  </si>
  <si>
    <t>Product 8562</t>
  </si>
  <si>
    <t>008-562</t>
  </si>
  <si>
    <t>Product 8563</t>
  </si>
  <si>
    <t>008-563</t>
  </si>
  <si>
    <t>Product 8564</t>
  </si>
  <si>
    <t>008-564</t>
  </si>
  <si>
    <t>Product 8565</t>
  </si>
  <si>
    <t>008-565</t>
  </si>
  <si>
    <t>Product 8566</t>
  </si>
  <si>
    <t>008-566</t>
  </si>
  <si>
    <t>Product 8567</t>
  </si>
  <si>
    <t>008-567</t>
  </si>
  <si>
    <t>Product 8568</t>
  </si>
  <si>
    <t>008-568</t>
  </si>
  <si>
    <t>Product 8569</t>
  </si>
  <si>
    <t>008-569</t>
  </si>
  <si>
    <t>Product 8570</t>
  </si>
  <si>
    <t>008-570</t>
  </si>
  <si>
    <t>Product 8571</t>
  </si>
  <si>
    <t>008-571</t>
  </si>
  <si>
    <t>Product 8572</t>
  </si>
  <si>
    <t>008-572</t>
  </si>
  <si>
    <t>Product 8573</t>
  </si>
  <si>
    <t>008-573</t>
  </si>
  <si>
    <t>Product 8574</t>
  </si>
  <si>
    <t>008-574</t>
  </si>
  <si>
    <t>Product 8575</t>
  </si>
  <si>
    <t>008-575</t>
  </si>
  <si>
    <t>Product 8576</t>
  </si>
  <si>
    <t>008-576</t>
  </si>
  <si>
    <t>Product 8577</t>
  </si>
  <si>
    <t>008-577</t>
  </si>
  <si>
    <t>Product 8578</t>
  </si>
  <si>
    <t>008-578</t>
  </si>
  <si>
    <t>Product 8579</t>
  </si>
  <si>
    <t>008-579</t>
  </si>
  <si>
    <t>Product 8580</t>
  </si>
  <si>
    <t>008-580</t>
  </si>
  <si>
    <t>Product 8581</t>
  </si>
  <si>
    <t>008-581</t>
  </si>
  <si>
    <t>Product 8582</t>
  </si>
  <si>
    <t>008-582</t>
  </si>
  <si>
    <t>Product 8583</t>
  </si>
  <si>
    <t>008-583</t>
  </si>
  <si>
    <t>Product 8584</t>
  </si>
  <si>
    <t>008-584</t>
  </si>
  <si>
    <t>Product 8585</t>
  </si>
  <si>
    <t>008-585</t>
  </si>
  <si>
    <t>Product 8586</t>
  </si>
  <si>
    <t>008-586</t>
  </si>
  <si>
    <t>Product 8587</t>
  </si>
  <si>
    <t>008-587</t>
  </si>
  <si>
    <t>Product 8588</t>
  </si>
  <si>
    <t>008-588</t>
  </si>
  <si>
    <t>Product 8589</t>
  </si>
  <si>
    <t>008-589</t>
  </si>
  <si>
    <t>Product 8590</t>
  </si>
  <si>
    <t>008-590</t>
  </si>
  <si>
    <t>Product 8591</t>
  </si>
  <si>
    <t>008-591</t>
  </si>
  <si>
    <t>Product 8592</t>
  </si>
  <si>
    <t>008-592</t>
  </si>
  <si>
    <t>Product 8593</t>
  </si>
  <si>
    <t>008-593</t>
  </si>
  <si>
    <t>Product 8594</t>
  </si>
  <si>
    <t>008-594</t>
  </si>
  <si>
    <t>Product 8595</t>
  </si>
  <si>
    <t>008-595</t>
  </si>
  <si>
    <t>Product 8596</t>
  </si>
  <si>
    <t>008-596</t>
  </si>
  <si>
    <t>Product 8597</t>
  </si>
  <si>
    <t>008-597</t>
  </si>
  <si>
    <t>Product 8598</t>
  </si>
  <si>
    <t>008-598</t>
  </si>
  <si>
    <t>Product 8599</t>
  </si>
  <si>
    <t>008-599</t>
  </si>
  <si>
    <t>Product 8600</t>
  </si>
  <si>
    <t>008-600</t>
  </si>
  <si>
    <t>Product 8601</t>
  </si>
  <si>
    <t>008-601</t>
  </si>
  <si>
    <t>Product 8602</t>
  </si>
  <si>
    <t>008-602</t>
  </si>
  <si>
    <t>Product 8603</t>
  </si>
  <si>
    <t>008-603</t>
  </si>
  <si>
    <t>Product 8604</t>
  </si>
  <si>
    <t>008-604</t>
  </si>
  <si>
    <t>Product 8605</t>
  </si>
  <si>
    <t>008-605</t>
  </si>
  <si>
    <t>Product 8606</t>
  </si>
  <si>
    <t>008-606</t>
  </si>
  <si>
    <t>Product 8607</t>
  </si>
  <si>
    <t>008-607</t>
  </si>
  <si>
    <t>Product 8608</t>
  </si>
  <si>
    <t>008-608</t>
  </si>
  <si>
    <t>Product 8609</t>
  </si>
  <si>
    <t>008-609</t>
  </si>
  <si>
    <t>Product 8610</t>
  </si>
  <si>
    <t>008-610</t>
  </si>
  <si>
    <t>Product 8611</t>
  </si>
  <si>
    <t>008-611</t>
  </si>
  <si>
    <t>Product 8612</t>
  </si>
  <si>
    <t>008-612</t>
  </si>
  <si>
    <t>Product 8613</t>
  </si>
  <si>
    <t>008-613</t>
  </si>
  <si>
    <t>Product 8614</t>
  </si>
  <si>
    <t>008-614</t>
  </si>
  <si>
    <t>Product 8615</t>
  </si>
  <si>
    <t>008-615</t>
  </si>
  <si>
    <t>Product 8616</t>
  </si>
  <si>
    <t>008-616</t>
  </si>
  <si>
    <t>Product 8617</t>
  </si>
  <si>
    <t>008-617</t>
  </si>
  <si>
    <t>Product 8618</t>
  </si>
  <si>
    <t>008-618</t>
  </si>
  <si>
    <t>Product 8619</t>
  </si>
  <si>
    <t>008-619</t>
  </si>
  <si>
    <t>Product 8620</t>
  </si>
  <si>
    <t>008-620</t>
  </si>
  <si>
    <t>Product 8621</t>
  </si>
  <si>
    <t>008-621</t>
  </si>
  <si>
    <t>Product 8622</t>
  </si>
  <si>
    <t>008-622</t>
  </si>
  <si>
    <t>Product 8623</t>
  </si>
  <si>
    <t>008-623</t>
  </si>
  <si>
    <t>Product 8624</t>
  </si>
  <si>
    <t>008-624</t>
  </si>
  <si>
    <t>Product 8625</t>
  </si>
  <si>
    <t>008-625</t>
  </si>
  <si>
    <t>Product 8626</t>
  </si>
  <si>
    <t>008-626</t>
  </si>
  <si>
    <t>Product 8627</t>
  </si>
  <si>
    <t>008-627</t>
  </si>
  <si>
    <t>Product 8628</t>
  </si>
  <si>
    <t>008-628</t>
  </si>
  <si>
    <t>Product 8629</t>
  </si>
  <si>
    <t>008-629</t>
  </si>
  <si>
    <t>Product 8630</t>
  </si>
  <si>
    <t>008-630</t>
  </si>
  <si>
    <t>Product 8631</t>
  </si>
  <si>
    <t>008-631</t>
  </si>
  <si>
    <t>Product 8632</t>
  </si>
  <si>
    <t>008-632</t>
  </si>
  <si>
    <t>Product 8633</t>
  </si>
  <si>
    <t>008-633</t>
  </si>
  <si>
    <t>Product 8634</t>
  </si>
  <si>
    <t>008-634</t>
  </si>
  <si>
    <t>Product 8635</t>
  </si>
  <si>
    <t>008-635</t>
  </si>
  <si>
    <t>Product 8636</t>
  </si>
  <si>
    <t>008-636</t>
  </si>
  <si>
    <t>Product 8637</t>
  </si>
  <si>
    <t>008-637</t>
  </si>
  <si>
    <t>Product 8638</t>
  </si>
  <si>
    <t>008-638</t>
  </si>
  <si>
    <t>Product 8639</t>
  </si>
  <si>
    <t>008-639</t>
  </si>
  <si>
    <t>Product 8640</t>
  </si>
  <si>
    <t>008-640</t>
  </si>
  <si>
    <t>Product 8641</t>
  </si>
  <si>
    <t>008-641</t>
  </si>
  <si>
    <t>Product 8642</t>
  </si>
  <si>
    <t>008-642</t>
  </si>
  <si>
    <t>Product 8643</t>
  </si>
  <si>
    <t>008-643</t>
  </si>
  <si>
    <t>Product 8644</t>
  </si>
  <si>
    <t>008-644</t>
  </si>
  <si>
    <t>Product 8645</t>
  </si>
  <si>
    <t>008-645</t>
  </si>
  <si>
    <t>Product 8646</t>
  </si>
  <si>
    <t>008-646</t>
  </si>
  <si>
    <t>Product 8647</t>
  </si>
  <si>
    <t>008-647</t>
  </si>
  <si>
    <t>Product 8648</t>
  </si>
  <si>
    <t>008-648</t>
  </si>
  <si>
    <t>Product 8649</t>
  </si>
  <si>
    <t>008-649</t>
  </si>
  <si>
    <t>Product 8650</t>
  </si>
  <si>
    <t>008-650</t>
  </si>
  <si>
    <t>Product 8651</t>
  </si>
  <si>
    <t>008-651</t>
  </si>
  <si>
    <t>Product 8652</t>
  </si>
  <si>
    <t>008-652</t>
  </si>
  <si>
    <t>Product 8653</t>
  </si>
  <si>
    <t>008-653</t>
  </si>
  <si>
    <t>Product 8654</t>
  </si>
  <si>
    <t>008-654</t>
  </si>
  <si>
    <t>Product 8655</t>
  </si>
  <si>
    <t>008-655</t>
  </si>
  <si>
    <t>Product 8656</t>
  </si>
  <si>
    <t>008-656</t>
  </si>
  <si>
    <t>Product 8657</t>
  </si>
  <si>
    <t>008-657</t>
  </si>
  <si>
    <t>Product 8658</t>
  </si>
  <si>
    <t>008-658</t>
  </si>
  <si>
    <t>Product 8659</t>
  </si>
  <si>
    <t>008-659</t>
  </si>
  <si>
    <t>Product 8660</t>
  </si>
  <si>
    <t>008-660</t>
  </si>
  <si>
    <t>Product 8661</t>
  </si>
  <si>
    <t>008-661</t>
  </si>
  <si>
    <t>Product 8662</t>
  </si>
  <si>
    <t>008-662</t>
  </si>
  <si>
    <t>Product 8663</t>
  </si>
  <si>
    <t>008-663</t>
  </si>
  <si>
    <t>Product 8664</t>
  </si>
  <si>
    <t>008-664</t>
  </si>
  <si>
    <t>Product 8665</t>
  </si>
  <si>
    <t>008-665</t>
  </si>
  <si>
    <t>Product 8666</t>
  </si>
  <si>
    <t>008-666</t>
  </si>
  <si>
    <t>Product 8667</t>
  </si>
  <si>
    <t>008-667</t>
  </si>
  <si>
    <t>Product 8668</t>
  </si>
  <si>
    <t>008-668</t>
  </si>
  <si>
    <t>Product 8669</t>
  </si>
  <si>
    <t>008-669</t>
  </si>
  <si>
    <t>Product 8670</t>
  </si>
  <si>
    <t>008-670</t>
  </si>
  <si>
    <t>Product 8671</t>
  </si>
  <si>
    <t>008-671</t>
  </si>
  <si>
    <t>Product 8672</t>
  </si>
  <si>
    <t>008-672</t>
  </si>
  <si>
    <t>Product 8673</t>
  </si>
  <si>
    <t>008-673</t>
  </si>
  <si>
    <t>Product 8674</t>
  </si>
  <si>
    <t>008-674</t>
  </si>
  <si>
    <t>Product 8675</t>
  </si>
  <si>
    <t>008-675</t>
  </si>
  <si>
    <t>Product 8676</t>
  </si>
  <si>
    <t>008-676</t>
  </si>
  <si>
    <t>Product 8677</t>
  </si>
  <si>
    <t>008-677</t>
  </si>
  <si>
    <t>Product 8678</t>
  </si>
  <si>
    <t>008-678</t>
  </si>
  <si>
    <t>Product 8679</t>
  </si>
  <si>
    <t>008-679</t>
  </si>
  <si>
    <t>Product 8680</t>
  </si>
  <si>
    <t>008-680</t>
  </si>
  <si>
    <t>Product 8681</t>
  </si>
  <si>
    <t>008-681</t>
  </si>
  <si>
    <t>Product 8682</t>
  </si>
  <si>
    <t>008-682</t>
  </si>
  <si>
    <t>Product 8683</t>
  </si>
  <si>
    <t>008-683</t>
  </si>
  <si>
    <t>Product 8684</t>
  </si>
  <si>
    <t>008-684</t>
  </si>
  <si>
    <t>Product 8685</t>
  </si>
  <si>
    <t>008-685</t>
  </si>
  <si>
    <t>Product 8686</t>
  </si>
  <si>
    <t>008-686</t>
  </si>
  <si>
    <t>Product 8687</t>
  </si>
  <si>
    <t>008-687</t>
  </si>
  <si>
    <t>Product 8688</t>
  </si>
  <si>
    <t>008-688</t>
  </si>
  <si>
    <t>Product 8689</t>
  </si>
  <si>
    <t>008-689</t>
  </si>
  <si>
    <t>Product 8690</t>
  </si>
  <si>
    <t>008-690</t>
  </si>
  <si>
    <t>Product 8691</t>
  </si>
  <si>
    <t>008-691</t>
  </si>
  <si>
    <t>Product 8692</t>
  </si>
  <si>
    <t>008-692</t>
  </si>
  <si>
    <t>Product 8693</t>
  </si>
  <si>
    <t>008-693</t>
  </si>
  <si>
    <t>Product 8694</t>
  </si>
  <si>
    <t>008-694</t>
  </si>
  <si>
    <t>Product 8695</t>
  </si>
  <si>
    <t>008-695</t>
  </si>
  <si>
    <t>Product 8696</t>
  </si>
  <si>
    <t>008-696</t>
  </si>
  <si>
    <t>Product 8697</t>
  </si>
  <si>
    <t>008-697</t>
  </si>
  <si>
    <t>Product 8698</t>
  </si>
  <si>
    <t>008-698</t>
  </si>
  <si>
    <t>Product 8699</t>
  </si>
  <si>
    <t>008-699</t>
  </si>
  <si>
    <t>Product 8700</t>
  </si>
  <si>
    <t>008-700</t>
  </si>
  <si>
    <t>Product 8701</t>
  </si>
  <si>
    <t>008-701</t>
  </si>
  <si>
    <t>Product 8702</t>
  </si>
  <si>
    <t>008-702</t>
  </si>
  <si>
    <t>Product 8703</t>
  </si>
  <si>
    <t>008-703</t>
  </si>
  <si>
    <t>Product 8704</t>
  </si>
  <si>
    <t>008-704</t>
  </si>
  <si>
    <t>Product 8705</t>
  </si>
  <si>
    <t>008-705</t>
  </si>
  <si>
    <t>Product 8706</t>
  </si>
  <si>
    <t>008-706</t>
  </si>
  <si>
    <t>Product 8707</t>
  </si>
  <si>
    <t>008-707</t>
  </si>
  <si>
    <t>Product 8708</t>
  </si>
  <si>
    <t>008-708</t>
  </si>
  <si>
    <t>Product 8709</t>
  </si>
  <si>
    <t>008-709</t>
  </si>
  <si>
    <t>Product 8710</t>
  </si>
  <si>
    <t>008-710</t>
  </si>
  <si>
    <t>Product 8711</t>
  </si>
  <si>
    <t>008-711</t>
  </si>
  <si>
    <t>Product 8712</t>
  </si>
  <si>
    <t>008-712</t>
  </si>
  <si>
    <t>Product 8713</t>
  </si>
  <si>
    <t>008-713</t>
  </si>
  <si>
    <t>Product 8714</t>
  </si>
  <si>
    <t>008-714</t>
  </si>
  <si>
    <t>Product 8715</t>
  </si>
  <si>
    <t>008-715</t>
  </si>
  <si>
    <t>Product 8716</t>
  </si>
  <si>
    <t>008-716</t>
  </si>
  <si>
    <t>Product 8717</t>
  </si>
  <si>
    <t>008-717</t>
  </si>
  <si>
    <t>Product 8718</t>
  </si>
  <si>
    <t>008-718</t>
  </si>
  <si>
    <t>Product 8719</t>
  </si>
  <si>
    <t>008-719</t>
  </si>
  <si>
    <t>Product 8720</t>
  </si>
  <si>
    <t>008-720</t>
  </si>
  <si>
    <t>Product 8721</t>
  </si>
  <si>
    <t>008-721</t>
  </si>
  <si>
    <t>Product 8722</t>
  </si>
  <si>
    <t>008-722</t>
  </si>
  <si>
    <t>Product 8723</t>
  </si>
  <si>
    <t>008-723</t>
  </si>
  <si>
    <t>Product 8724</t>
  </si>
  <si>
    <t>008-724</t>
  </si>
  <si>
    <t>Product 8725</t>
  </si>
  <si>
    <t>008-725</t>
  </si>
  <si>
    <t>Product 8726</t>
  </si>
  <si>
    <t>008-726</t>
  </si>
  <si>
    <t>Product 8727</t>
  </si>
  <si>
    <t>008-727</t>
  </si>
  <si>
    <t>Product 8728</t>
  </si>
  <si>
    <t>008-728</t>
  </si>
  <si>
    <t>Product 8729</t>
  </si>
  <si>
    <t>008-729</t>
  </si>
  <si>
    <t>Product 8730</t>
  </si>
  <si>
    <t>008-730</t>
  </si>
  <si>
    <t>Product 8731</t>
  </si>
  <si>
    <t>008-731</t>
  </si>
  <si>
    <t>Product 8732</t>
  </si>
  <si>
    <t>008-732</t>
  </si>
  <si>
    <t>Product 8733</t>
  </si>
  <si>
    <t>008-733</t>
  </si>
  <si>
    <t>Product 8734</t>
  </si>
  <si>
    <t>008-734</t>
  </si>
  <si>
    <t>Product 8735</t>
  </si>
  <si>
    <t>008-735</t>
  </si>
  <si>
    <t>Product 8736</t>
  </si>
  <si>
    <t>008-736</t>
  </si>
  <si>
    <t>Product 8737</t>
  </si>
  <si>
    <t>008-737</t>
  </si>
  <si>
    <t>Product 8738</t>
  </si>
  <si>
    <t>008-738</t>
  </si>
  <si>
    <t>Product 8739</t>
  </si>
  <si>
    <t>008-739</t>
  </si>
  <si>
    <t>Product 8740</t>
  </si>
  <si>
    <t>008-740</t>
  </si>
  <si>
    <t>Product 8741</t>
  </si>
  <si>
    <t>008-741</t>
  </si>
  <si>
    <t>Product 8742</t>
  </si>
  <si>
    <t>008-742</t>
  </si>
  <si>
    <t>Product 8743</t>
  </si>
  <si>
    <t>008-743</t>
  </si>
  <si>
    <t>Product 8744</t>
  </si>
  <si>
    <t>008-744</t>
  </si>
  <si>
    <t>Product 8745</t>
  </si>
  <si>
    <t>008-745</t>
  </si>
  <si>
    <t>Product 8746</t>
  </si>
  <si>
    <t>008-746</t>
  </si>
  <si>
    <t>Product 8747</t>
  </si>
  <si>
    <t>008-747</t>
  </si>
  <si>
    <t>Product 8748</t>
  </si>
  <si>
    <t>008-748</t>
  </si>
  <si>
    <t>Product 8749</t>
  </si>
  <si>
    <t>008-749</t>
  </si>
  <si>
    <t>Product 8750</t>
  </si>
  <si>
    <t>008-750</t>
  </si>
  <si>
    <t>Product 8751</t>
  </si>
  <si>
    <t>008-751</t>
  </si>
  <si>
    <t>Product 8752</t>
  </si>
  <si>
    <t>008-752</t>
  </si>
  <si>
    <t>Product 8753</t>
  </si>
  <si>
    <t>008-753</t>
  </si>
  <si>
    <t>Product 8754</t>
  </si>
  <si>
    <t>008-754</t>
  </si>
  <si>
    <t>Product 8755</t>
  </si>
  <si>
    <t>008-755</t>
  </si>
  <si>
    <t>Product 8756</t>
  </si>
  <si>
    <t>008-756</t>
  </si>
  <si>
    <t>Product 8757</t>
  </si>
  <si>
    <t>008-757</t>
  </si>
  <si>
    <t>Product 8758</t>
  </si>
  <si>
    <t>008-758</t>
  </si>
  <si>
    <t>Product 8759</t>
  </si>
  <si>
    <t>008-759</t>
  </si>
  <si>
    <t>Product 8760</t>
  </si>
  <si>
    <t>008-760</t>
  </si>
  <si>
    <t>Product 8761</t>
  </si>
  <si>
    <t>008-761</t>
  </si>
  <si>
    <t>Product 8762</t>
  </si>
  <si>
    <t>008-762</t>
  </si>
  <si>
    <t>Product 8763</t>
  </si>
  <si>
    <t>008-763</t>
  </si>
  <si>
    <t>Product 8764</t>
  </si>
  <si>
    <t>008-764</t>
  </si>
  <si>
    <t>Product 8765</t>
  </si>
  <si>
    <t>008-765</t>
  </si>
  <si>
    <t>Product 8766</t>
  </si>
  <si>
    <t>008-766</t>
  </si>
  <si>
    <t>Product 8767</t>
  </si>
  <si>
    <t>008-767</t>
  </si>
  <si>
    <t>Product 8768</t>
  </si>
  <si>
    <t>008-768</t>
  </si>
  <si>
    <t>Product 8769</t>
  </si>
  <si>
    <t>008-769</t>
  </si>
  <si>
    <t>Product 8770</t>
  </si>
  <si>
    <t>008-770</t>
  </si>
  <si>
    <t>Product 8771</t>
  </si>
  <si>
    <t>008-771</t>
  </si>
  <si>
    <t>Product 8772</t>
  </si>
  <si>
    <t>008-772</t>
  </si>
  <si>
    <t>Product 8773</t>
  </si>
  <si>
    <t>008-773</t>
  </si>
  <si>
    <t>Product 8774</t>
  </si>
  <si>
    <t>008-774</t>
  </si>
  <si>
    <t>Product 8775</t>
  </si>
  <si>
    <t>008-775</t>
  </si>
  <si>
    <t>Product 8776</t>
  </si>
  <si>
    <t>008-776</t>
  </si>
  <si>
    <t>Product 8777</t>
  </si>
  <si>
    <t>008-777</t>
  </si>
  <si>
    <t>Product 8778</t>
  </si>
  <si>
    <t>008-778</t>
  </si>
  <si>
    <t>Product 8779</t>
  </si>
  <si>
    <t>008-779</t>
  </si>
  <si>
    <t>Product 8780</t>
  </si>
  <si>
    <t>008-780</t>
  </si>
  <si>
    <t>Product 8781</t>
  </si>
  <si>
    <t>008-781</t>
  </si>
  <si>
    <t>Product 8782</t>
  </si>
  <si>
    <t>008-782</t>
  </si>
  <si>
    <t>Product 8783</t>
  </si>
  <si>
    <t>008-783</t>
  </si>
  <si>
    <t>Product 8784</t>
  </si>
  <si>
    <t>008-784</t>
  </si>
  <si>
    <t>Product 8785</t>
  </si>
  <si>
    <t>008-785</t>
  </si>
  <si>
    <t>Product 8786</t>
  </si>
  <si>
    <t>008-786</t>
  </si>
  <si>
    <t>Product 8787</t>
  </si>
  <si>
    <t>008-787</t>
  </si>
  <si>
    <t>Product 8788</t>
  </si>
  <si>
    <t>008-788</t>
  </si>
  <si>
    <t>Product 8789</t>
  </si>
  <si>
    <t>008-789</t>
  </si>
  <si>
    <t>Product 8790</t>
  </si>
  <si>
    <t>008-790</t>
  </si>
  <si>
    <t>Product 8791</t>
  </si>
  <si>
    <t>008-791</t>
  </si>
  <si>
    <t>Product 8792</t>
  </si>
  <si>
    <t>008-792</t>
  </si>
  <si>
    <t>Product 8793</t>
  </si>
  <si>
    <t>008-793</t>
  </si>
  <si>
    <t>Product 8794</t>
  </si>
  <si>
    <t>008-794</t>
  </si>
  <si>
    <t>Product 8795</t>
  </si>
  <si>
    <t>008-795</t>
  </si>
  <si>
    <t>Product 8796</t>
  </si>
  <si>
    <t>008-796</t>
  </si>
  <si>
    <t>Product 8797</t>
  </si>
  <si>
    <t>008-797</t>
  </si>
  <si>
    <t>Product 8798</t>
  </si>
  <si>
    <t>008-798</t>
  </si>
  <si>
    <t>Product 8799</t>
  </si>
  <si>
    <t>008-799</t>
  </si>
  <si>
    <t>Product 8800</t>
  </si>
  <si>
    <t>008-800</t>
  </si>
  <si>
    <t>Product 8801</t>
  </si>
  <si>
    <t>008-801</t>
  </si>
  <si>
    <t>Product 8802</t>
  </si>
  <si>
    <t>008-802</t>
  </si>
  <si>
    <t>Product 8803</t>
  </si>
  <si>
    <t>008-803</t>
  </si>
  <si>
    <t>Product 8804</t>
  </si>
  <si>
    <t>008-804</t>
  </si>
  <si>
    <t>Product 8805</t>
  </si>
  <si>
    <t>008-805</t>
  </si>
  <si>
    <t>Product 8806</t>
  </si>
  <si>
    <t>008-806</t>
  </si>
  <si>
    <t>Product 8807</t>
  </si>
  <si>
    <t>008-807</t>
  </si>
  <si>
    <t>Product 8808</t>
  </si>
  <si>
    <t>008-808</t>
  </si>
  <si>
    <t>Product 8809</t>
  </si>
  <si>
    <t>008-809</t>
  </si>
  <si>
    <t>Product 8810</t>
  </si>
  <si>
    <t>008-810</t>
  </si>
  <si>
    <t>Product 8811</t>
  </si>
  <si>
    <t>008-811</t>
  </si>
  <si>
    <t>Product 8812</t>
  </si>
  <si>
    <t>008-812</t>
  </si>
  <si>
    <t>Product 8813</t>
  </si>
  <si>
    <t>008-813</t>
  </si>
  <si>
    <t>Product 8814</t>
  </si>
  <si>
    <t>008-814</t>
  </si>
  <si>
    <t>Product 8815</t>
  </si>
  <si>
    <t>008-815</t>
  </si>
  <si>
    <t>Product 8816</t>
  </si>
  <si>
    <t>008-816</t>
  </si>
  <si>
    <t>Product 8817</t>
  </si>
  <si>
    <t>008-817</t>
  </si>
  <si>
    <t>Product 8818</t>
  </si>
  <si>
    <t>008-818</t>
  </si>
  <si>
    <t>Product 8819</t>
  </si>
  <si>
    <t>008-819</t>
  </si>
  <si>
    <t>Product 8820</t>
  </si>
  <si>
    <t>008-820</t>
  </si>
  <si>
    <t>Product 8821</t>
  </si>
  <si>
    <t>008-821</t>
  </si>
  <si>
    <t>Product 8822</t>
  </si>
  <si>
    <t>008-822</t>
  </si>
  <si>
    <t>Product 8823</t>
  </si>
  <si>
    <t>008-823</t>
  </si>
  <si>
    <t>Product 8824</t>
  </si>
  <si>
    <t>008-824</t>
  </si>
  <si>
    <t>Product 8825</t>
  </si>
  <si>
    <t>008-825</t>
  </si>
  <si>
    <t>Product 8826</t>
  </si>
  <si>
    <t>008-826</t>
  </si>
  <si>
    <t>Product 8827</t>
  </si>
  <si>
    <t>008-827</t>
  </si>
  <si>
    <t>Product 8828</t>
  </si>
  <si>
    <t>008-828</t>
  </si>
  <si>
    <t>Product 8829</t>
  </si>
  <si>
    <t>008-829</t>
  </si>
  <si>
    <t>Product 8830</t>
  </si>
  <si>
    <t>008-830</t>
  </si>
  <si>
    <t>Product 8831</t>
  </si>
  <si>
    <t>008-831</t>
  </si>
  <si>
    <t>Product 8832</t>
  </si>
  <si>
    <t>008-832</t>
  </si>
  <si>
    <t>Product 8833</t>
  </si>
  <si>
    <t>008-833</t>
  </si>
  <si>
    <t>Product 8834</t>
  </si>
  <si>
    <t>008-834</t>
  </si>
  <si>
    <t>Product 8835</t>
  </si>
  <si>
    <t>008-835</t>
  </si>
  <si>
    <t>Product 8836</t>
  </si>
  <si>
    <t>008-836</t>
  </si>
  <si>
    <t>Product 8837</t>
  </si>
  <si>
    <t>008-837</t>
  </si>
  <si>
    <t>Product 8838</t>
  </si>
  <si>
    <t>008-838</t>
  </si>
  <si>
    <t>Product 8839</t>
  </si>
  <si>
    <t>008-839</t>
  </si>
  <si>
    <t>Product 8840</t>
  </si>
  <si>
    <t>008-840</t>
  </si>
  <si>
    <t>Product 8841</t>
  </si>
  <si>
    <t>008-841</t>
  </si>
  <si>
    <t>Product 8842</t>
  </si>
  <si>
    <t>008-842</t>
  </si>
  <si>
    <t>Product 8843</t>
  </si>
  <si>
    <t>008-843</t>
  </si>
  <si>
    <t>Product 8844</t>
  </si>
  <si>
    <t>008-844</t>
  </si>
  <si>
    <t>Product 8845</t>
  </si>
  <si>
    <t>008-845</t>
  </si>
  <si>
    <t>Product 8846</t>
  </si>
  <si>
    <t>008-846</t>
  </si>
  <si>
    <t>Product 8847</t>
  </si>
  <si>
    <t>008-847</t>
  </si>
  <si>
    <t>Product 8848</t>
  </si>
  <si>
    <t>008-848</t>
  </si>
  <si>
    <t>Product 8849</t>
  </si>
  <si>
    <t>008-849</t>
  </si>
  <si>
    <t>Product 8850</t>
  </si>
  <si>
    <t>008-850</t>
  </si>
  <si>
    <t>Product 8851</t>
  </si>
  <si>
    <t>008-851</t>
  </si>
  <si>
    <t>Product 8852</t>
  </si>
  <si>
    <t>008-852</t>
  </si>
  <si>
    <t>Product 8853</t>
  </si>
  <si>
    <t>008-853</t>
  </si>
  <si>
    <t>Product 8854</t>
  </si>
  <si>
    <t>008-854</t>
  </si>
  <si>
    <t>Product 8855</t>
  </si>
  <si>
    <t>008-855</t>
  </si>
  <si>
    <t>Product 8856</t>
  </si>
  <si>
    <t>008-856</t>
  </si>
  <si>
    <t>Product 8857</t>
  </si>
  <si>
    <t>008-857</t>
  </si>
  <si>
    <t>Product 8858</t>
  </si>
  <si>
    <t>008-858</t>
  </si>
  <si>
    <t>Product 8859</t>
  </si>
  <si>
    <t>008-859</t>
  </si>
  <si>
    <t>Product 8860</t>
  </si>
  <si>
    <t>008-860</t>
  </si>
  <si>
    <t>Product 8861</t>
  </si>
  <si>
    <t>008-861</t>
  </si>
  <si>
    <t>Product 8862</t>
  </si>
  <si>
    <t>008-862</t>
  </si>
  <si>
    <t>Product 8863</t>
  </si>
  <si>
    <t>008-863</t>
  </si>
  <si>
    <t>Product 8864</t>
  </si>
  <si>
    <t>008-864</t>
  </si>
  <si>
    <t>Product 8865</t>
  </si>
  <si>
    <t>008-865</t>
  </si>
  <si>
    <t>Product 8866</t>
  </si>
  <si>
    <t>008-866</t>
  </si>
  <si>
    <t>Product 8867</t>
  </si>
  <si>
    <t>008-867</t>
  </si>
  <si>
    <t>Product 8868</t>
  </si>
  <si>
    <t>008-868</t>
  </si>
  <si>
    <t>Product 8869</t>
  </si>
  <si>
    <t>008-869</t>
  </si>
  <si>
    <t>Product 8870</t>
  </si>
  <si>
    <t>008-870</t>
  </si>
  <si>
    <t>Product 8871</t>
  </si>
  <si>
    <t>008-871</t>
  </si>
  <si>
    <t>Product 8872</t>
  </si>
  <si>
    <t>008-872</t>
  </si>
  <si>
    <t>Product 8873</t>
  </si>
  <si>
    <t>008-873</t>
  </si>
  <si>
    <t>Product 8874</t>
  </si>
  <si>
    <t>008-874</t>
  </si>
  <si>
    <t>Product 8875</t>
  </si>
  <si>
    <t>008-875</t>
  </si>
  <si>
    <t>Product 8876</t>
  </si>
  <si>
    <t>008-876</t>
  </si>
  <si>
    <t>Product 8877</t>
  </si>
  <si>
    <t>008-877</t>
  </si>
  <si>
    <t>Product 8878</t>
  </si>
  <si>
    <t>008-878</t>
  </si>
  <si>
    <t>Product 8879</t>
  </si>
  <si>
    <t>008-879</t>
  </si>
  <si>
    <t>Product 8880</t>
  </si>
  <si>
    <t>008-880</t>
  </si>
  <si>
    <t>Product 8881</t>
  </si>
  <si>
    <t>008-881</t>
  </si>
  <si>
    <t>Product 8882</t>
  </si>
  <si>
    <t>008-882</t>
  </si>
  <si>
    <t>Product 8883</t>
  </si>
  <si>
    <t>008-883</t>
  </si>
  <si>
    <t>Product 8884</t>
  </si>
  <si>
    <t>008-884</t>
  </si>
  <si>
    <t>Product 8885</t>
  </si>
  <si>
    <t>008-885</t>
  </si>
  <si>
    <t>Product 8886</t>
  </si>
  <si>
    <t>008-886</t>
  </si>
  <si>
    <t>Product 8887</t>
  </si>
  <si>
    <t>008-887</t>
  </si>
  <si>
    <t>Product 8888</t>
  </si>
  <si>
    <t>008-888</t>
  </si>
  <si>
    <t>Product 8889</t>
  </si>
  <si>
    <t>008-889</t>
  </si>
  <si>
    <t>Product 8890</t>
  </si>
  <si>
    <t>008-890</t>
  </si>
  <si>
    <t>Product 8891</t>
  </si>
  <si>
    <t>008-891</t>
  </si>
  <si>
    <t>Product 8892</t>
  </si>
  <si>
    <t>008-892</t>
  </si>
  <si>
    <t>Product 8893</t>
  </si>
  <si>
    <t>008-893</t>
  </si>
  <si>
    <t>Product 8894</t>
  </si>
  <si>
    <t>008-894</t>
  </si>
  <si>
    <t>Product 8895</t>
  </si>
  <si>
    <t>008-895</t>
  </si>
  <si>
    <t>Product 8896</t>
  </si>
  <si>
    <t>008-896</t>
  </si>
  <si>
    <t>Product 8897</t>
  </si>
  <si>
    <t>008-897</t>
  </si>
  <si>
    <t>Product 8898</t>
  </si>
  <si>
    <t>008-898</t>
  </si>
  <si>
    <t>Product 8899</t>
  </si>
  <si>
    <t>008-899</t>
  </si>
  <si>
    <t>Product 8900</t>
  </si>
  <si>
    <t>008-900</t>
  </si>
  <si>
    <t>Product 8901</t>
  </si>
  <si>
    <t>008-901</t>
  </si>
  <si>
    <t>Product 8902</t>
  </si>
  <si>
    <t>008-902</t>
  </si>
  <si>
    <t>Product 8903</t>
  </si>
  <si>
    <t>008-903</t>
  </si>
  <si>
    <t>Product 8904</t>
  </si>
  <si>
    <t>008-904</t>
  </si>
  <si>
    <t>Product 8905</t>
  </si>
  <si>
    <t>008-905</t>
  </si>
  <si>
    <t>Product 8906</t>
  </si>
  <si>
    <t>008-906</t>
  </si>
  <si>
    <t>Product 8907</t>
  </si>
  <si>
    <t>008-907</t>
  </si>
  <si>
    <t>Product 8908</t>
  </si>
  <si>
    <t>008-908</t>
  </si>
  <si>
    <t>Product 8909</t>
  </si>
  <si>
    <t>008-909</t>
  </si>
  <si>
    <t>Product 8910</t>
  </si>
  <si>
    <t>008-910</t>
  </si>
  <si>
    <t>Product 8911</t>
  </si>
  <si>
    <t>008-911</t>
  </si>
  <si>
    <t>Product 8912</t>
  </si>
  <si>
    <t>008-912</t>
  </si>
  <si>
    <t>Product 8913</t>
  </si>
  <si>
    <t>008-913</t>
  </si>
  <si>
    <t>Product 8914</t>
  </si>
  <si>
    <t>008-914</t>
  </si>
  <si>
    <t>Product 8915</t>
  </si>
  <si>
    <t>008-915</t>
  </si>
  <si>
    <t>Product 8916</t>
  </si>
  <si>
    <t>008-916</t>
  </si>
  <si>
    <t>Product 8917</t>
  </si>
  <si>
    <t>008-917</t>
  </si>
  <si>
    <t>Product 8918</t>
  </si>
  <si>
    <t>008-918</t>
  </si>
  <si>
    <t>Product 8919</t>
  </si>
  <si>
    <t>008-919</t>
  </si>
  <si>
    <t>Product 8920</t>
  </si>
  <si>
    <t>008-920</t>
  </si>
  <si>
    <t>Product 8921</t>
  </si>
  <si>
    <t>008-921</t>
  </si>
  <si>
    <t>Product 8922</t>
  </si>
  <si>
    <t>008-922</t>
  </si>
  <si>
    <t>Product 8923</t>
  </si>
  <si>
    <t>008-923</t>
  </si>
  <si>
    <t>Product 8924</t>
  </si>
  <si>
    <t>008-924</t>
  </si>
  <si>
    <t>Product 8925</t>
  </si>
  <si>
    <t>008-925</t>
  </si>
  <si>
    <t>Product 8926</t>
  </si>
  <si>
    <t>008-926</t>
  </si>
  <si>
    <t>Product 8927</t>
  </si>
  <si>
    <t>008-927</t>
  </si>
  <si>
    <t>Product 8928</t>
  </si>
  <si>
    <t>008-928</t>
  </si>
  <si>
    <t>Product 8929</t>
  </si>
  <si>
    <t>008-929</t>
  </si>
  <si>
    <t>Product 8930</t>
  </si>
  <si>
    <t>008-930</t>
  </si>
  <si>
    <t>Product 8931</t>
  </si>
  <si>
    <t>008-931</t>
  </si>
  <si>
    <t>Product 8932</t>
  </si>
  <si>
    <t>008-932</t>
  </si>
  <si>
    <t>Product 8933</t>
  </si>
  <si>
    <t>008-933</t>
  </si>
  <si>
    <t>Product 8934</t>
  </si>
  <si>
    <t>008-934</t>
  </si>
  <si>
    <t>Product 8935</t>
  </si>
  <si>
    <t>008-935</t>
  </si>
  <si>
    <t>Product 8936</t>
  </si>
  <si>
    <t>008-936</t>
  </si>
  <si>
    <t>Product 8937</t>
  </si>
  <si>
    <t>008-937</t>
  </si>
  <si>
    <t>Product 8938</t>
  </si>
  <si>
    <t>008-938</t>
  </si>
  <si>
    <t>Product 8939</t>
  </si>
  <si>
    <t>008-939</t>
  </si>
  <si>
    <t>Product 8940</t>
  </si>
  <si>
    <t>008-940</t>
  </si>
  <si>
    <t>Product 8941</t>
  </si>
  <si>
    <t>008-941</t>
  </si>
  <si>
    <t>Product 8942</t>
  </si>
  <si>
    <t>008-942</t>
  </si>
  <si>
    <t>Product 8943</t>
  </si>
  <si>
    <t>008-943</t>
  </si>
  <si>
    <t>Product 8944</t>
  </si>
  <si>
    <t>008-944</t>
  </si>
  <si>
    <t>Product 8945</t>
  </si>
  <si>
    <t>008-945</t>
  </si>
  <si>
    <t>Product 8946</t>
  </si>
  <si>
    <t>008-946</t>
  </si>
  <si>
    <t>Product 8947</t>
  </si>
  <si>
    <t>008-947</t>
  </si>
  <si>
    <t>Product 8948</t>
  </si>
  <si>
    <t>008-948</t>
  </si>
  <si>
    <t>Product 8949</t>
  </si>
  <si>
    <t>008-949</t>
  </si>
  <si>
    <t>Product 8950</t>
  </si>
  <si>
    <t>008-950</t>
  </si>
  <si>
    <t>Product 8951</t>
  </si>
  <si>
    <t>008-951</t>
  </si>
  <si>
    <t>Product 8952</t>
  </si>
  <si>
    <t>008-952</t>
  </si>
  <si>
    <t>Product 8953</t>
  </si>
  <si>
    <t>008-953</t>
  </si>
  <si>
    <t>Product 8954</t>
  </si>
  <si>
    <t>008-954</t>
  </si>
  <si>
    <t>Product 8955</t>
  </si>
  <si>
    <t>008-955</t>
  </si>
  <si>
    <t>Product 8956</t>
  </si>
  <si>
    <t>008-956</t>
  </si>
  <si>
    <t>Product 8957</t>
  </si>
  <si>
    <t>008-957</t>
  </si>
  <si>
    <t>Product 8958</t>
  </si>
  <si>
    <t>008-958</t>
  </si>
  <si>
    <t>Product 8959</t>
  </si>
  <si>
    <t>008-959</t>
  </si>
  <si>
    <t>Product 8960</t>
  </si>
  <si>
    <t>008-960</t>
  </si>
  <si>
    <t>Product 8961</t>
  </si>
  <si>
    <t>008-961</t>
  </si>
  <si>
    <t>Product 8962</t>
  </si>
  <si>
    <t>008-962</t>
  </si>
  <si>
    <t>Product 8963</t>
  </si>
  <si>
    <t>008-963</t>
  </si>
  <si>
    <t>Product 8964</t>
  </si>
  <si>
    <t>008-964</t>
  </si>
  <si>
    <t>Product 8965</t>
  </si>
  <si>
    <t>008-965</t>
  </si>
  <si>
    <t>Product 8966</t>
  </si>
  <si>
    <t>008-966</t>
  </si>
  <si>
    <t>Product 8967</t>
  </si>
  <si>
    <t>008-967</t>
  </si>
  <si>
    <t>Product 8968</t>
  </si>
  <si>
    <t>008-968</t>
  </si>
  <si>
    <t>Product 8969</t>
  </si>
  <si>
    <t>008-969</t>
  </si>
  <si>
    <t>Product 8970</t>
  </si>
  <si>
    <t>008-970</t>
  </si>
  <si>
    <t>Product 8971</t>
  </si>
  <si>
    <t>008-971</t>
  </si>
  <si>
    <t>Product 8972</t>
  </si>
  <si>
    <t>008-972</t>
  </si>
  <si>
    <t>Product 8973</t>
  </si>
  <si>
    <t>008-973</t>
  </si>
  <si>
    <t>Product 8974</t>
  </si>
  <si>
    <t>008-974</t>
  </si>
  <si>
    <t>Product 8975</t>
  </si>
  <si>
    <t>008-975</t>
  </si>
  <si>
    <t>Product 8976</t>
  </si>
  <si>
    <t>008-976</t>
  </si>
  <si>
    <t>Product 8977</t>
  </si>
  <si>
    <t>008-977</t>
  </si>
  <si>
    <t>Product 8978</t>
  </si>
  <si>
    <t>008-978</t>
  </si>
  <si>
    <t>Product 8979</t>
  </si>
  <si>
    <t>008-979</t>
  </si>
  <si>
    <t>Product 8980</t>
  </si>
  <si>
    <t>008-980</t>
  </si>
  <si>
    <t>Product 8981</t>
  </si>
  <si>
    <t>008-981</t>
  </si>
  <si>
    <t>Product 8982</t>
  </si>
  <si>
    <t>008-982</t>
  </si>
  <si>
    <t>Product 8983</t>
  </si>
  <si>
    <t>008-983</t>
  </si>
  <si>
    <t>Product 8984</t>
  </si>
  <si>
    <t>008-984</t>
  </si>
  <si>
    <t>Product 8985</t>
  </si>
  <si>
    <t>008-985</t>
  </si>
  <si>
    <t>Product 8986</t>
  </si>
  <si>
    <t>008-986</t>
  </si>
  <si>
    <t>Product 8987</t>
  </si>
  <si>
    <t>008-987</t>
  </si>
  <si>
    <t>Product 8988</t>
  </si>
  <si>
    <t>008-988</t>
  </si>
  <si>
    <t>Product 8989</t>
  </si>
  <si>
    <t>008-989</t>
  </si>
  <si>
    <t>Product 8990</t>
  </si>
  <si>
    <t>008-990</t>
  </si>
  <si>
    <t>Product 8991</t>
  </si>
  <si>
    <t>008-991</t>
  </si>
  <si>
    <t>Product 8992</t>
  </si>
  <si>
    <t>008-992</t>
  </si>
  <si>
    <t>Product 8993</t>
  </si>
  <si>
    <t>008-993</t>
  </si>
  <si>
    <t>Product 8994</t>
  </si>
  <si>
    <t>008-994</t>
  </si>
  <si>
    <t>Product 8995</t>
  </si>
  <si>
    <t>008-995</t>
  </si>
  <si>
    <t>Product 8996</t>
  </si>
  <si>
    <t>008-996</t>
  </si>
  <si>
    <t>Product 8997</t>
  </si>
  <si>
    <t>008-997</t>
  </si>
  <si>
    <t>Product 8998</t>
  </si>
  <si>
    <t>008-998</t>
  </si>
  <si>
    <t>Product 8999</t>
  </si>
  <si>
    <t>008-999</t>
  </si>
  <si>
    <t>Product 9000</t>
  </si>
  <si>
    <t>009-000</t>
  </si>
  <si>
    <t>Product 9001</t>
  </si>
  <si>
    <t>009-001</t>
  </si>
  <si>
    <t>Product 9002</t>
  </si>
  <si>
    <t>009-002</t>
  </si>
  <si>
    <t>Product 9003</t>
  </si>
  <si>
    <t>009-003</t>
  </si>
  <si>
    <t>Product 9004</t>
  </si>
  <si>
    <t>009-004</t>
  </si>
  <si>
    <t>Product 9005</t>
  </si>
  <si>
    <t>009-005</t>
  </si>
  <si>
    <t>Product 9006</t>
  </si>
  <si>
    <t>009-006</t>
  </si>
  <si>
    <t>Product 9007</t>
  </si>
  <si>
    <t>009-007</t>
  </si>
  <si>
    <t>Product 9008</t>
  </si>
  <si>
    <t>009-008</t>
  </si>
  <si>
    <t>Product 9009</t>
  </si>
  <si>
    <t>009-009</t>
  </si>
  <si>
    <t>Product 9010</t>
  </si>
  <si>
    <t>009-010</t>
  </si>
  <si>
    <t>Product 9011</t>
  </si>
  <si>
    <t>009-011</t>
  </si>
  <si>
    <t>Product 9012</t>
  </si>
  <si>
    <t>009-012</t>
  </si>
  <si>
    <t>Product 9013</t>
  </si>
  <si>
    <t>009-013</t>
  </si>
  <si>
    <t>Product 9014</t>
  </si>
  <si>
    <t>009-014</t>
  </si>
  <si>
    <t>Product 9015</t>
  </si>
  <si>
    <t>009-015</t>
  </si>
  <si>
    <t>Product 9016</t>
  </si>
  <si>
    <t>009-016</t>
  </si>
  <si>
    <t>Product 9017</t>
  </si>
  <si>
    <t>009-017</t>
  </si>
  <si>
    <t>Product 9018</t>
  </si>
  <si>
    <t>009-018</t>
  </si>
  <si>
    <t>Product 9019</t>
  </si>
  <si>
    <t>009-019</t>
  </si>
  <si>
    <t>Product 9020</t>
  </si>
  <si>
    <t>009-020</t>
  </si>
  <si>
    <t>Product 9021</t>
  </si>
  <si>
    <t>009-021</t>
  </si>
  <si>
    <t>Product 9022</t>
  </si>
  <si>
    <t>009-022</t>
  </si>
  <si>
    <t>Product 9023</t>
  </si>
  <si>
    <t>009-023</t>
  </si>
  <si>
    <t>Product 9024</t>
  </si>
  <si>
    <t>009-024</t>
  </si>
  <si>
    <t>Product 9025</t>
  </si>
  <si>
    <t>009-025</t>
  </si>
  <si>
    <t>Product 9026</t>
  </si>
  <si>
    <t>009-026</t>
  </si>
  <si>
    <t>Product 9027</t>
  </si>
  <si>
    <t>009-027</t>
  </si>
  <si>
    <t>Product 9028</t>
  </si>
  <si>
    <t>009-028</t>
  </si>
  <si>
    <t>Product 9029</t>
  </si>
  <si>
    <t>009-029</t>
  </si>
  <si>
    <t>Product 9030</t>
  </si>
  <si>
    <t>009-030</t>
  </si>
  <si>
    <t>Product 9031</t>
  </si>
  <si>
    <t>009-031</t>
  </si>
  <si>
    <t>Product 9032</t>
  </si>
  <si>
    <t>009-032</t>
  </si>
  <si>
    <t>Product 9033</t>
  </si>
  <si>
    <t>009-033</t>
  </si>
  <si>
    <t>Product 9034</t>
  </si>
  <si>
    <t>009-034</t>
  </si>
  <si>
    <t>Product 9035</t>
  </si>
  <si>
    <t>009-035</t>
  </si>
  <si>
    <t>Product 9036</t>
  </si>
  <si>
    <t>009-036</t>
  </si>
  <si>
    <t>Product 9037</t>
  </si>
  <si>
    <t>009-037</t>
  </si>
  <si>
    <t>Product 9038</t>
  </si>
  <si>
    <t>009-038</t>
  </si>
  <si>
    <t>Product 9039</t>
  </si>
  <si>
    <t>009-039</t>
  </si>
  <si>
    <t>Product 9040</t>
  </si>
  <si>
    <t>009-040</t>
  </si>
  <si>
    <t>Product 9041</t>
  </si>
  <si>
    <t>009-041</t>
  </si>
  <si>
    <t>Product 9042</t>
  </si>
  <si>
    <t>009-042</t>
  </si>
  <si>
    <t>Product 9043</t>
  </si>
  <si>
    <t>009-043</t>
  </si>
  <si>
    <t>Product 9044</t>
  </si>
  <si>
    <t>009-044</t>
  </si>
  <si>
    <t>Product 9045</t>
  </si>
  <si>
    <t>009-045</t>
  </si>
  <si>
    <t>Product 9046</t>
  </si>
  <si>
    <t>009-046</t>
  </si>
  <si>
    <t>Product 9047</t>
  </si>
  <si>
    <t>009-047</t>
  </si>
  <si>
    <t>Product 9048</t>
  </si>
  <si>
    <t>009-048</t>
  </si>
  <si>
    <t>Product 9049</t>
  </si>
  <si>
    <t>009-049</t>
  </si>
  <si>
    <t>Product 9050</t>
  </si>
  <si>
    <t>009-050</t>
  </si>
  <si>
    <t>Product 9051</t>
  </si>
  <si>
    <t>009-051</t>
  </si>
  <si>
    <t>Product 9052</t>
  </si>
  <si>
    <t>009-052</t>
  </si>
  <si>
    <t>Product 9053</t>
  </si>
  <si>
    <t>009-053</t>
  </si>
  <si>
    <t>Product 9054</t>
  </si>
  <si>
    <t>009-054</t>
  </si>
  <si>
    <t>Product 9055</t>
  </si>
  <si>
    <t>009-055</t>
  </si>
  <si>
    <t>Product 9056</t>
  </si>
  <si>
    <t>009-056</t>
  </si>
  <si>
    <t>Product 9057</t>
  </si>
  <si>
    <t>009-057</t>
  </si>
  <si>
    <t>Product 9058</t>
  </si>
  <si>
    <t>009-058</t>
  </si>
  <si>
    <t>Product 9059</t>
  </si>
  <si>
    <t>009-059</t>
  </si>
  <si>
    <t>Product 9060</t>
  </si>
  <si>
    <t>009-060</t>
  </si>
  <si>
    <t>Product 9061</t>
  </si>
  <si>
    <t>009-061</t>
  </si>
  <si>
    <t>Product 9062</t>
  </si>
  <si>
    <t>009-062</t>
  </si>
  <si>
    <t>Product 9063</t>
  </si>
  <si>
    <t>009-063</t>
  </si>
  <si>
    <t>Product 9064</t>
  </si>
  <si>
    <t>009-064</t>
  </si>
  <si>
    <t>Product 9065</t>
  </si>
  <si>
    <t>009-065</t>
  </si>
  <si>
    <t>Product 9066</t>
  </si>
  <si>
    <t>009-066</t>
  </si>
  <si>
    <t>Product 9067</t>
  </si>
  <si>
    <t>009-067</t>
  </si>
  <si>
    <t>Product 9068</t>
  </si>
  <si>
    <t>009-068</t>
  </si>
  <si>
    <t>Product 9069</t>
  </si>
  <si>
    <t>009-069</t>
  </si>
  <si>
    <t>Product 9070</t>
  </si>
  <si>
    <t>009-070</t>
  </si>
  <si>
    <t>Product 9071</t>
  </si>
  <si>
    <t>009-071</t>
  </si>
  <si>
    <t>Product 9072</t>
  </si>
  <si>
    <t>009-072</t>
  </si>
  <si>
    <t>Product 9073</t>
  </si>
  <si>
    <t>009-073</t>
  </si>
  <si>
    <t>Product 9074</t>
  </si>
  <si>
    <t>009-074</t>
  </si>
  <si>
    <t>Product 9075</t>
  </si>
  <si>
    <t>009-075</t>
  </si>
  <si>
    <t>Product 9076</t>
  </si>
  <si>
    <t>009-076</t>
  </si>
  <si>
    <t>Product 9077</t>
  </si>
  <si>
    <t>009-077</t>
  </si>
  <si>
    <t>Product 9078</t>
  </si>
  <si>
    <t>009-078</t>
  </si>
  <si>
    <t>Product 9079</t>
  </si>
  <si>
    <t>009-079</t>
  </si>
  <si>
    <t>Product 9080</t>
  </si>
  <si>
    <t>009-080</t>
  </si>
  <si>
    <t>Product 9081</t>
  </si>
  <si>
    <t>009-081</t>
  </si>
  <si>
    <t>Product 9082</t>
  </si>
  <si>
    <t>009-082</t>
  </si>
  <si>
    <t>Product 9083</t>
  </si>
  <si>
    <t>009-083</t>
  </si>
  <si>
    <t>Product 9084</t>
  </si>
  <si>
    <t>009-084</t>
  </si>
  <si>
    <t>Product 9085</t>
  </si>
  <si>
    <t>009-085</t>
  </si>
  <si>
    <t>Product 9086</t>
  </si>
  <si>
    <t>009-086</t>
  </si>
  <si>
    <t>Product 9087</t>
  </si>
  <si>
    <t>009-087</t>
  </si>
  <si>
    <t>Product 9088</t>
  </si>
  <si>
    <t>009-088</t>
  </si>
  <si>
    <t>Product 9089</t>
  </si>
  <si>
    <t>009-089</t>
  </si>
  <si>
    <t>Product 9090</t>
  </si>
  <si>
    <t>009-090</t>
  </si>
  <si>
    <t>Product 9091</t>
  </si>
  <si>
    <t>009-091</t>
  </si>
  <si>
    <t>Product 9092</t>
  </si>
  <si>
    <t>009-092</t>
  </si>
  <si>
    <t>Product 9093</t>
  </si>
  <si>
    <t>009-093</t>
  </si>
  <si>
    <t>Product 9094</t>
  </si>
  <si>
    <t>009-094</t>
  </si>
  <si>
    <t>Product 9095</t>
  </si>
  <si>
    <t>009-095</t>
  </si>
  <si>
    <t>Product 9096</t>
  </si>
  <si>
    <t>009-096</t>
  </si>
  <si>
    <t>Product 9097</t>
  </si>
  <si>
    <t>009-097</t>
  </si>
  <si>
    <t>Product 9098</t>
  </si>
  <si>
    <t>009-098</t>
  </si>
  <si>
    <t>Product 9099</t>
  </si>
  <si>
    <t>009-099</t>
  </si>
  <si>
    <t>Product 9100</t>
  </si>
  <si>
    <t>009-100</t>
  </si>
  <si>
    <t>Product 9101</t>
  </si>
  <si>
    <t>009-101</t>
  </si>
  <si>
    <t>Product 9102</t>
  </si>
  <si>
    <t>009-102</t>
  </si>
  <si>
    <t>Product 9103</t>
  </si>
  <si>
    <t>009-103</t>
  </si>
  <si>
    <t>Product 9104</t>
  </si>
  <si>
    <t>009-104</t>
  </si>
  <si>
    <t>Product 9105</t>
  </si>
  <si>
    <t>009-105</t>
  </si>
  <si>
    <t>Product 9106</t>
  </si>
  <si>
    <t>009-106</t>
  </si>
  <si>
    <t>Product 9107</t>
  </si>
  <si>
    <t>009-107</t>
  </si>
  <si>
    <t>Product 9108</t>
  </si>
  <si>
    <t>009-108</t>
  </si>
  <si>
    <t>Product 9109</t>
  </si>
  <si>
    <t>009-109</t>
  </si>
  <si>
    <t>Product 9110</t>
  </si>
  <si>
    <t>009-110</t>
  </si>
  <si>
    <t>Product 9111</t>
  </si>
  <si>
    <t>009-111</t>
  </si>
  <si>
    <t>Product 9112</t>
  </si>
  <si>
    <t>009-112</t>
  </si>
  <si>
    <t>Product 9113</t>
  </si>
  <si>
    <t>009-113</t>
  </si>
  <si>
    <t>Product 9114</t>
  </si>
  <si>
    <t>009-114</t>
  </si>
  <si>
    <t>Product 9115</t>
  </si>
  <si>
    <t>009-115</t>
  </si>
  <si>
    <t>Product 9116</t>
  </si>
  <si>
    <t>009-116</t>
  </si>
  <si>
    <t>Product 9117</t>
  </si>
  <si>
    <t>009-117</t>
  </si>
  <si>
    <t>Product 9118</t>
  </si>
  <si>
    <t>009-118</t>
  </si>
  <si>
    <t>Product 9119</t>
  </si>
  <si>
    <t>009-119</t>
  </si>
  <si>
    <t>Product 9120</t>
  </si>
  <si>
    <t>009-120</t>
  </si>
  <si>
    <t>Product 9121</t>
  </si>
  <si>
    <t>009-121</t>
  </si>
  <si>
    <t>Product 9122</t>
  </si>
  <si>
    <t>009-122</t>
  </si>
  <si>
    <t>Product 9123</t>
  </si>
  <si>
    <t>009-123</t>
  </si>
  <si>
    <t>Product 9124</t>
  </si>
  <si>
    <t>009-124</t>
  </si>
  <si>
    <t>Product 9125</t>
  </si>
  <si>
    <t>009-125</t>
  </si>
  <si>
    <t>Product 9126</t>
  </si>
  <si>
    <t>009-126</t>
  </si>
  <si>
    <t>Product 9127</t>
  </si>
  <si>
    <t>009-127</t>
  </si>
  <si>
    <t>Product 9128</t>
  </si>
  <si>
    <t>009-128</t>
  </si>
  <si>
    <t>Product 9129</t>
  </si>
  <si>
    <t>009-129</t>
  </si>
  <si>
    <t>Product 9130</t>
  </si>
  <si>
    <t>009-130</t>
  </si>
  <si>
    <t>Product 9131</t>
  </si>
  <si>
    <t>009-131</t>
  </si>
  <si>
    <t>Product 9132</t>
  </si>
  <si>
    <t>009-132</t>
  </si>
  <si>
    <t>Product 9133</t>
  </si>
  <si>
    <t>009-133</t>
  </si>
  <si>
    <t>Product 9134</t>
  </si>
  <si>
    <t>009-134</t>
  </si>
  <si>
    <t>Product 9135</t>
  </si>
  <si>
    <t>009-135</t>
  </si>
  <si>
    <t>Product 9136</t>
  </si>
  <si>
    <t>009-136</t>
  </si>
  <si>
    <t>Product 9137</t>
  </si>
  <si>
    <t>009-137</t>
  </si>
  <si>
    <t>Product 9138</t>
  </si>
  <si>
    <t>009-138</t>
  </si>
  <si>
    <t>Product 9139</t>
  </si>
  <si>
    <t>009-139</t>
  </si>
  <si>
    <t>Product 9140</t>
  </si>
  <si>
    <t>009-140</t>
  </si>
  <si>
    <t>Product 9141</t>
  </si>
  <si>
    <t>009-141</t>
  </si>
  <si>
    <t>Product 9142</t>
  </si>
  <si>
    <t>009-142</t>
  </si>
  <si>
    <t>Product 9143</t>
  </si>
  <si>
    <t>009-143</t>
  </si>
  <si>
    <t>Product 9144</t>
  </si>
  <si>
    <t>009-144</t>
  </si>
  <si>
    <t>Product 9145</t>
  </si>
  <si>
    <t>009-145</t>
  </si>
  <si>
    <t>Product 9146</t>
  </si>
  <si>
    <t>009-146</t>
  </si>
  <si>
    <t>Product 9147</t>
  </si>
  <si>
    <t>009-147</t>
  </si>
  <si>
    <t>Product 9148</t>
  </si>
  <si>
    <t>009-148</t>
  </si>
  <si>
    <t>Product 9149</t>
  </si>
  <si>
    <t>009-149</t>
  </si>
  <si>
    <t>Product 9150</t>
  </si>
  <si>
    <t>009-150</t>
  </si>
  <si>
    <t>Product 9151</t>
  </si>
  <si>
    <t>009-151</t>
  </si>
  <si>
    <t>Product 9152</t>
  </si>
  <si>
    <t>009-152</t>
  </si>
  <si>
    <t>Product 9153</t>
  </si>
  <si>
    <t>009-153</t>
  </si>
  <si>
    <t>Product 9154</t>
  </si>
  <si>
    <t>009-154</t>
  </si>
  <si>
    <t>Product 9155</t>
  </si>
  <si>
    <t>009-155</t>
  </si>
  <si>
    <t>Product 9156</t>
  </si>
  <si>
    <t>009-156</t>
  </si>
  <si>
    <t>Product 9157</t>
  </si>
  <si>
    <t>009-157</t>
  </si>
  <si>
    <t>Product 9158</t>
  </si>
  <si>
    <t>009-158</t>
  </si>
  <si>
    <t>Product 9159</t>
  </si>
  <si>
    <t>009-159</t>
  </si>
  <si>
    <t>Product 9160</t>
  </si>
  <si>
    <t>009-160</t>
  </si>
  <si>
    <t>Product 9161</t>
  </si>
  <si>
    <t>009-161</t>
  </si>
  <si>
    <t>Product 9162</t>
  </si>
  <si>
    <t>009-162</t>
  </si>
  <si>
    <t>Product 9163</t>
  </si>
  <si>
    <t>009-163</t>
  </si>
  <si>
    <t>Product 9164</t>
  </si>
  <si>
    <t>009-164</t>
  </si>
  <si>
    <t>Product 9165</t>
  </si>
  <si>
    <t>009-165</t>
  </si>
  <si>
    <t>Product 9166</t>
  </si>
  <si>
    <t>009-166</t>
  </si>
  <si>
    <t>Product 9167</t>
  </si>
  <si>
    <t>009-167</t>
  </si>
  <si>
    <t>Product 9168</t>
  </si>
  <si>
    <t>009-168</t>
  </si>
  <si>
    <t>Product 9169</t>
  </si>
  <si>
    <t>009-169</t>
  </si>
  <si>
    <t>Product 9170</t>
  </si>
  <si>
    <t>009-170</t>
  </si>
  <si>
    <t>Product 9171</t>
  </si>
  <si>
    <t>009-171</t>
  </si>
  <si>
    <t>Product 9172</t>
  </si>
  <si>
    <t>009-172</t>
  </si>
  <si>
    <t>Product 9173</t>
  </si>
  <si>
    <t>009-173</t>
  </si>
  <si>
    <t>Product 9174</t>
  </si>
  <si>
    <t>009-174</t>
  </si>
  <si>
    <t>Product 9175</t>
  </si>
  <si>
    <t>009-175</t>
  </si>
  <si>
    <t>Product 9176</t>
  </si>
  <si>
    <t>009-176</t>
  </si>
  <si>
    <t>Product 9177</t>
  </si>
  <si>
    <t>009-177</t>
  </si>
  <si>
    <t>Product 9178</t>
  </si>
  <si>
    <t>009-178</t>
  </si>
  <si>
    <t>Product 9179</t>
  </si>
  <si>
    <t>009-179</t>
  </si>
  <si>
    <t>Product 9180</t>
  </si>
  <si>
    <t>009-180</t>
  </si>
  <si>
    <t>Product 9181</t>
  </si>
  <si>
    <t>009-181</t>
  </si>
  <si>
    <t>Product 9182</t>
  </si>
  <si>
    <t>009-182</t>
  </si>
  <si>
    <t>Product 9183</t>
  </si>
  <si>
    <t>009-183</t>
  </si>
  <si>
    <t>Product 9184</t>
  </si>
  <si>
    <t>009-184</t>
  </si>
  <si>
    <t>Product 9185</t>
  </si>
  <si>
    <t>009-185</t>
  </si>
  <si>
    <t>Product 9186</t>
  </si>
  <si>
    <t>009-186</t>
  </si>
  <si>
    <t>Product 9187</t>
  </si>
  <si>
    <t>009-187</t>
  </si>
  <si>
    <t>Product 9188</t>
  </si>
  <si>
    <t>009-188</t>
  </si>
  <si>
    <t>Product 9189</t>
  </si>
  <si>
    <t>009-189</t>
  </si>
  <si>
    <t>Product 9190</t>
  </si>
  <si>
    <t>009-190</t>
  </si>
  <si>
    <t>Product 9191</t>
  </si>
  <si>
    <t>009-191</t>
  </si>
  <si>
    <t>Product 9192</t>
  </si>
  <si>
    <t>009-192</t>
  </si>
  <si>
    <t>Product 9193</t>
  </si>
  <si>
    <t>009-193</t>
  </si>
  <si>
    <t>Product 9194</t>
  </si>
  <si>
    <t>009-194</t>
  </si>
  <si>
    <t>Product 9195</t>
  </si>
  <si>
    <t>009-195</t>
  </si>
  <si>
    <t>Product 9196</t>
  </si>
  <si>
    <t>009-196</t>
  </si>
  <si>
    <t>Product 9197</t>
  </si>
  <si>
    <t>009-197</t>
  </si>
  <si>
    <t>Product 9198</t>
  </si>
  <si>
    <t>009-198</t>
  </si>
  <si>
    <t>Product 9199</t>
  </si>
  <si>
    <t>009-199</t>
  </si>
  <si>
    <t>Product 9200</t>
  </si>
  <si>
    <t>009-200</t>
  </si>
  <si>
    <t>Product 9201</t>
  </si>
  <si>
    <t>009-201</t>
  </si>
  <si>
    <t>Product 9202</t>
  </si>
  <si>
    <t>009-202</t>
  </si>
  <si>
    <t>Product 9203</t>
  </si>
  <si>
    <t>009-203</t>
  </si>
  <si>
    <t>Product 9204</t>
  </si>
  <si>
    <t>009-204</t>
  </si>
  <si>
    <t>Product 9205</t>
  </si>
  <si>
    <t>009-205</t>
  </si>
  <si>
    <t>Product 9206</t>
  </si>
  <si>
    <t>009-206</t>
  </si>
  <si>
    <t>Product 9207</t>
  </si>
  <si>
    <t>009-207</t>
  </si>
  <si>
    <t>Product 9208</t>
  </si>
  <si>
    <t>009-208</t>
  </si>
  <si>
    <t>Product 9209</t>
  </si>
  <si>
    <t>009-209</t>
  </si>
  <si>
    <t>Product 9210</t>
  </si>
  <si>
    <t>009-210</t>
  </si>
  <si>
    <t>Product 9211</t>
  </si>
  <si>
    <t>009-211</t>
  </si>
  <si>
    <t>Product 9212</t>
  </si>
  <si>
    <t>009-212</t>
  </si>
  <si>
    <t>Product 9213</t>
  </si>
  <si>
    <t>009-213</t>
  </si>
  <si>
    <t>Product 9214</t>
  </si>
  <si>
    <t>009-214</t>
  </si>
  <si>
    <t>Product 9215</t>
  </si>
  <si>
    <t>009-215</t>
  </si>
  <si>
    <t>Product 9216</t>
  </si>
  <si>
    <t>009-216</t>
  </si>
  <si>
    <t>Product 9217</t>
  </si>
  <si>
    <t>009-217</t>
  </si>
  <si>
    <t>Product 9218</t>
  </si>
  <si>
    <t>009-218</t>
  </si>
  <si>
    <t>Product 9219</t>
  </si>
  <si>
    <t>009-219</t>
  </si>
  <si>
    <t>Product 9220</t>
  </si>
  <si>
    <t>009-220</t>
  </si>
  <si>
    <t>Product 9221</t>
  </si>
  <si>
    <t>009-221</t>
  </si>
  <si>
    <t>Product 9222</t>
  </si>
  <si>
    <t>009-222</t>
  </si>
  <si>
    <t>Product 9223</t>
  </si>
  <si>
    <t>009-223</t>
  </si>
  <si>
    <t>Product 9224</t>
  </si>
  <si>
    <t>009-224</t>
  </si>
  <si>
    <t>Product 9225</t>
  </si>
  <si>
    <t>009-225</t>
  </si>
  <si>
    <t>Product 9226</t>
  </si>
  <si>
    <t>009-226</t>
  </si>
  <si>
    <t>Product 9227</t>
  </si>
  <si>
    <t>009-227</t>
  </si>
  <si>
    <t>Product 9228</t>
  </si>
  <si>
    <t>009-228</t>
  </si>
  <si>
    <t>Product 9229</t>
  </si>
  <si>
    <t>009-229</t>
  </si>
  <si>
    <t>Product 9230</t>
  </si>
  <si>
    <t>009-230</t>
  </si>
  <si>
    <t>Product 9231</t>
  </si>
  <si>
    <t>009-231</t>
  </si>
  <si>
    <t>Product 9232</t>
  </si>
  <si>
    <t>009-232</t>
  </si>
  <si>
    <t>Product 9233</t>
  </si>
  <si>
    <t>009-233</t>
  </si>
  <si>
    <t>Product 9234</t>
  </si>
  <si>
    <t>009-234</t>
  </si>
  <si>
    <t>Product 9235</t>
  </si>
  <si>
    <t>009-235</t>
  </si>
  <si>
    <t>Product 9236</t>
  </si>
  <si>
    <t>009-236</t>
  </si>
  <si>
    <t>Product 9237</t>
  </si>
  <si>
    <t>009-237</t>
  </si>
  <si>
    <t>Product 9238</t>
  </si>
  <si>
    <t>009-238</t>
  </si>
  <si>
    <t>Product 9239</t>
  </si>
  <si>
    <t>009-239</t>
  </si>
  <si>
    <t>Product 9240</t>
  </si>
  <si>
    <t>009-240</t>
  </si>
  <si>
    <t>Product 9241</t>
  </si>
  <si>
    <t>009-241</t>
  </si>
  <si>
    <t>Product 9242</t>
  </si>
  <si>
    <t>009-242</t>
  </si>
  <si>
    <t>Product 9243</t>
  </si>
  <si>
    <t>009-243</t>
  </si>
  <si>
    <t>Product 9244</t>
  </si>
  <si>
    <t>009-244</t>
  </si>
  <si>
    <t>Product 9245</t>
  </si>
  <si>
    <t>009-245</t>
  </si>
  <si>
    <t>Product 9246</t>
  </si>
  <si>
    <t>009-246</t>
  </si>
  <si>
    <t>Product 9247</t>
  </si>
  <si>
    <t>009-247</t>
  </si>
  <si>
    <t>Product 9248</t>
  </si>
  <si>
    <t>009-248</t>
  </si>
  <si>
    <t>Product 9249</t>
  </si>
  <si>
    <t>009-249</t>
  </si>
  <si>
    <t>Product 9250</t>
  </si>
  <si>
    <t>009-250</t>
  </si>
  <si>
    <t>Product 9251</t>
  </si>
  <si>
    <t>009-251</t>
  </si>
  <si>
    <t>Product 9252</t>
  </si>
  <si>
    <t>009-252</t>
  </si>
  <si>
    <t>Product 9253</t>
  </si>
  <si>
    <t>009-253</t>
  </si>
  <si>
    <t>Product 9254</t>
  </si>
  <si>
    <t>009-254</t>
  </si>
  <si>
    <t>Product 9255</t>
  </si>
  <si>
    <t>009-255</t>
  </si>
  <si>
    <t>Product 9256</t>
  </si>
  <si>
    <t>009-256</t>
  </si>
  <si>
    <t>Product 9257</t>
  </si>
  <si>
    <t>009-257</t>
  </si>
  <si>
    <t>Product 9258</t>
  </si>
  <si>
    <t>009-258</t>
  </si>
  <si>
    <t>Product 9259</t>
  </si>
  <si>
    <t>009-259</t>
  </si>
  <si>
    <t>Product 9260</t>
  </si>
  <si>
    <t>009-260</t>
  </si>
  <si>
    <t>Product 9261</t>
  </si>
  <si>
    <t>009-261</t>
  </si>
  <si>
    <t>Product 9262</t>
  </si>
  <si>
    <t>009-262</t>
  </si>
  <si>
    <t>Product 9263</t>
  </si>
  <si>
    <t>009-263</t>
  </si>
  <si>
    <t>Product 9264</t>
  </si>
  <si>
    <t>009-264</t>
  </si>
  <si>
    <t>Product 9265</t>
  </si>
  <si>
    <t>009-265</t>
  </si>
  <si>
    <t>Product 9266</t>
  </si>
  <si>
    <t>009-266</t>
  </si>
  <si>
    <t>Product 9267</t>
  </si>
  <si>
    <t>009-267</t>
  </si>
  <si>
    <t>Product 9268</t>
  </si>
  <si>
    <t>009-268</t>
  </si>
  <si>
    <t>Product 9269</t>
  </si>
  <si>
    <t>009-269</t>
  </si>
  <si>
    <t>Product 9270</t>
  </si>
  <si>
    <t>009-270</t>
  </si>
  <si>
    <t>Product 9271</t>
  </si>
  <si>
    <t>009-271</t>
  </si>
  <si>
    <t>Product 9272</t>
  </si>
  <si>
    <t>009-272</t>
  </si>
  <si>
    <t>Product 9273</t>
  </si>
  <si>
    <t>009-273</t>
  </si>
  <si>
    <t>Product 9274</t>
  </si>
  <si>
    <t>009-274</t>
  </si>
  <si>
    <t>Product 9275</t>
  </si>
  <si>
    <t>009-275</t>
  </si>
  <si>
    <t>Product 9276</t>
  </si>
  <si>
    <t>009-276</t>
  </si>
  <si>
    <t>Product 9277</t>
  </si>
  <si>
    <t>009-277</t>
  </si>
  <si>
    <t>Product 9278</t>
  </si>
  <si>
    <t>009-278</t>
  </si>
  <si>
    <t>Product 9279</t>
  </si>
  <si>
    <t>009-279</t>
  </si>
  <si>
    <t>Product 9280</t>
  </si>
  <si>
    <t>009-280</t>
  </si>
  <si>
    <t>Product 9281</t>
  </si>
  <si>
    <t>009-281</t>
  </si>
  <si>
    <t>Product 9282</t>
  </si>
  <si>
    <t>009-282</t>
  </si>
  <si>
    <t>Product 9283</t>
  </si>
  <si>
    <t>009-283</t>
  </si>
  <si>
    <t>Product 9284</t>
  </si>
  <si>
    <t>009-284</t>
  </si>
  <si>
    <t>Product 9285</t>
  </si>
  <si>
    <t>009-285</t>
  </si>
  <si>
    <t>Product 9286</t>
  </si>
  <si>
    <t>009-286</t>
  </si>
  <si>
    <t>Product 9287</t>
  </si>
  <si>
    <t>009-287</t>
  </si>
  <si>
    <t>Product 9288</t>
  </si>
  <si>
    <t>009-288</t>
  </si>
  <si>
    <t>Product 9289</t>
  </si>
  <si>
    <t>009-289</t>
  </si>
  <si>
    <t>Product 9290</t>
  </si>
  <si>
    <t>009-290</t>
  </si>
  <si>
    <t>Product 9291</t>
  </si>
  <si>
    <t>009-291</t>
  </si>
  <si>
    <t>Product 9292</t>
  </si>
  <si>
    <t>009-292</t>
  </si>
  <si>
    <t>Product 9293</t>
  </si>
  <si>
    <t>009-293</t>
  </si>
  <si>
    <t>Product 9294</t>
  </si>
  <si>
    <t>009-294</t>
  </si>
  <si>
    <t>Product 9295</t>
  </si>
  <si>
    <t>009-295</t>
  </si>
  <si>
    <t>Product 9296</t>
  </si>
  <si>
    <t>009-296</t>
  </si>
  <si>
    <t>Product 9297</t>
  </si>
  <si>
    <t>009-297</t>
  </si>
  <si>
    <t>Product 9298</t>
  </si>
  <si>
    <t>009-298</t>
  </si>
  <si>
    <t>Product 9299</t>
  </si>
  <si>
    <t>009-299</t>
  </si>
  <si>
    <t>Product 9300</t>
  </si>
  <si>
    <t>009-300</t>
  </si>
  <si>
    <t>Product 9301</t>
  </si>
  <si>
    <t>009-301</t>
  </si>
  <si>
    <t>Product 9302</t>
  </si>
  <si>
    <t>009-302</t>
  </si>
  <si>
    <t>Product 9303</t>
  </si>
  <si>
    <t>009-303</t>
  </si>
  <si>
    <t>Product 9304</t>
  </si>
  <si>
    <t>009-304</t>
  </si>
  <si>
    <t>Product 9305</t>
  </si>
  <si>
    <t>009-305</t>
  </si>
  <si>
    <t>Product 9306</t>
  </si>
  <si>
    <t>009-306</t>
  </si>
  <si>
    <t>Product 9307</t>
  </si>
  <si>
    <t>009-307</t>
  </si>
  <si>
    <t>Product 9308</t>
  </si>
  <si>
    <t>009-308</t>
  </si>
  <si>
    <t>Product 9309</t>
  </si>
  <si>
    <t>009-309</t>
  </si>
  <si>
    <t>Product 9310</t>
  </si>
  <si>
    <t>009-310</t>
  </si>
  <si>
    <t>Product 9311</t>
  </si>
  <si>
    <t>009-311</t>
  </si>
  <si>
    <t>Product 9312</t>
  </si>
  <si>
    <t>009-312</t>
  </si>
  <si>
    <t>Product 9313</t>
  </si>
  <si>
    <t>009-313</t>
  </si>
  <si>
    <t>Product 9314</t>
  </si>
  <si>
    <t>009-314</t>
  </si>
  <si>
    <t>Product 9315</t>
  </si>
  <si>
    <t>009-315</t>
  </si>
  <si>
    <t>Product 9316</t>
  </si>
  <si>
    <t>009-316</t>
  </si>
  <si>
    <t>Product 9317</t>
  </si>
  <si>
    <t>009-317</t>
  </si>
  <si>
    <t>Product 9318</t>
  </si>
  <si>
    <t>009-318</t>
  </si>
  <si>
    <t>Product 9319</t>
  </si>
  <si>
    <t>009-319</t>
  </si>
  <si>
    <t>Product 9320</t>
  </si>
  <si>
    <t>009-320</t>
  </si>
  <si>
    <t>Product 9321</t>
  </si>
  <si>
    <t>009-321</t>
  </si>
  <si>
    <t>Product 9322</t>
  </si>
  <si>
    <t>009-322</t>
  </si>
  <si>
    <t>Product 9323</t>
  </si>
  <si>
    <t>009-323</t>
  </si>
  <si>
    <t>Product 9324</t>
  </si>
  <si>
    <t>009-324</t>
  </si>
  <si>
    <t>Product 9325</t>
  </si>
  <si>
    <t>009-325</t>
  </si>
  <si>
    <t>Product 9326</t>
  </si>
  <si>
    <t>009-326</t>
  </si>
  <si>
    <t>Product 9327</t>
  </si>
  <si>
    <t>009-327</t>
  </si>
  <si>
    <t>Product 9328</t>
  </si>
  <si>
    <t>009-328</t>
  </si>
  <si>
    <t>Product 9329</t>
  </si>
  <si>
    <t>009-329</t>
  </si>
  <si>
    <t>Product 9330</t>
  </si>
  <si>
    <t>009-330</t>
  </si>
  <si>
    <t>Product 9331</t>
  </si>
  <si>
    <t>009-331</t>
  </si>
  <si>
    <t>Product 9332</t>
  </si>
  <si>
    <t>009-332</t>
  </si>
  <si>
    <t>Product 9333</t>
  </si>
  <si>
    <t>009-333</t>
  </si>
  <si>
    <t>Product 9334</t>
  </si>
  <si>
    <t>009-334</t>
  </si>
  <si>
    <t>Product 9335</t>
  </si>
  <si>
    <t>009-335</t>
  </si>
  <si>
    <t>Product 9336</t>
  </si>
  <si>
    <t>009-336</t>
  </si>
  <si>
    <t>Product 9337</t>
  </si>
  <si>
    <t>009-337</t>
  </si>
  <si>
    <t>Product 9338</t>
  </si>
  <si>
    <t>009-338</t>
  </si>
  <si>
    <t>Product 9339</t>
  </si>
  <si>
    <t>009-339</t>
  </si>
  <si>
    <t>Product 9340</t>
  </si>
  <si>
    <t>009-340</t>
  </si>
  <si>
    <t>Product 9341</t>
  </si>
  <si>
    <t>009-341</t>
  </si>
  <si>
    <t>Product 9342</t>
  </si>
  <si>
    <t>009-342</t>
  </si>
  <si>
    <t>Product 9343</t>
  </si>
  <si>
    <t>009-343</t>
  </si>
  <si>
    <t>Product 9344</t>
  </si>
  <si>
    <t>009-344</t>
  </si>
  <si>
    <t>Product 9345</t>
  </si>
  <si>
    <t>009-345</t>
  </si>
  <si>
    <t>Product 9346</t>
  </si>
  <si>
    <t>009-346</t>
  </si>
  <si>
    <t>Product 9347</t>
  </si>
  <si>
    <t>009-347</t>
  </si>
  <si>
    <t>Product 9348</t>
  </si>
  <si>
    <t>009-348</t>
  </si>
  <si>
    <t>Product 9349</t>
  </si>
  <si>
    <t>009-349</t>
  </si>
  <si>
    <t>Product 9350</t>
  </si>
  <si>
    <t>009-350</t>
  </si>
  <si>
    <t>Product 9351</t>
  </si>
  <si>
    <t>009-351</t>
  </si>
  <si>
    <t>Product 9352</t>
  </si>
  <si>
    <t>009-352</t>
  </si>
  <si>
    <t>Product 9353</t>
  </si>
  <si>
    <t>009-353</t>
  </si>
  <si>
    <t>Product 9354</t>
  </si>
  <si>
    <t>009-354</t>
  </si>
  <si>
    <t>Product 9355</t>
  </si>
  <si>
    <t>009-355</t>
  </si>
  <si>
    <t>Product 9356</t>
  </si>
  <si>
    <t>009-356</t>
  </si>
  <si>
    <t>Product 9357</t>
  </si>
  <si>
    <t>009-357</t>
  </si>
  <si>
    <t>Product 9358</t>
  </si>
  <si>
    <t>009-358</t>
  </si>
  <si>
    <t>Product 9359</t>
  </si>
  <si>
    <t>009-359</t>
  </si>
  <si>
    <t>Product 9360</t>
  </si>
  <si>
    <t>009-360</t>
  </si>
  <si>
    <t>Product 9361</t>
  </si>
  <si>
    <t>009-361</t>
  </si>
  <si>
    <t>Product 9362</t>
  </si>
  <si>
    <t>009-362</t>
  </si>
  <si>
    <t>Product 9363</t>
  </si>
  <si>
    <t>009-363</t>
  </si>
  <si>
    <t>Product 9364</t>
  </si>
  <si>
    <t>009-364</t>
  </si>
  <si>
    <t>Product 9365</t>
  </si>
  <si>
    <t>009-365</t>
  </si>
  <si>
    <t>Product 9366</t>
  </si>
  <si>
    <t>009-366</t>
  </si>
  <si>
    <t>Product 9367</t>
  </si>
  <si>
    <t>009-367</t>
  </si>
  <si>
    <t>Product 9368</t>
  </si>
  <si>
    <t>009-368</t>
  </si>
  <si>
    <t>Product 9369</t>
  </si>
  <si>
    <t>009-369</t>
  </si>
  <si>
    <t>Product 9370</t>
  </si>
  <si>
    <t>009-370</t>
  </si>
  <si>
    <t>Product 9371</t>
  </si>
  <si>
    <t>009-371</t>
  </si>
  <si>
    <t>Product 9372</t>
  </si>
  <si>
    <t>009-372</t>
  </si>
  <si>
    <t>Product 9373</t>
  </si>
  <si>
    <t>009-373</t>
  </si>
  <si>
    <t>Product 9374</t>
  </si>
  <si>
    <t>009-374</t>
  </si>
  <si>
    <t>Product 9375</t>
  </si>
  <si>
    <t>009-375</t>
  </si>
  <si>
    <t>Product 9376</t>
  </si>
  <si>
    <t>009-376</t>
  </si>
  <si>
    <t>Product 9377</t>
  </si>
  <si>
    <t>009-377</t>
  </si>
  <si>
    <t>Product 9378</t>
  </si>
  <si>
    <t>009-378</t>
  </si>
  <si>
    <t>Product 9379</t>
  </si>
  <si>
    <t>009-379</t>
  </si>
  <si>
    <t>Product 9380</t>
  </si>
  <si>
    <t>009-380</t>
  </si>
  <si>
    <t>Product 9381</t>
  </si>
  <si>
    <t>009-381</t>
  </si>
  <si>
    <t>Product 9382</t>
  </si>
  <si>
    <t>009-382</t>
  </si>
  <si>
    <t>Product 9383</t>
  </si>
  <si>
    <t>009-383</t>
  </si>
  <si>
    <t>Product 9384</t>
  </si>
  <si>
    <t>009-384</t>
  </si>
  <si>
    <t>Product 9385</t>
  </si>
  <si>
    <t>009-385</t>
  </si>
  <si>
    <t>Product 9386</t>
  </si>
  <si>
    <t>009-386</t>
  </si>
  <si>
    <t>Product 9387</t>
  </si>
  <si>
    <t>009-387</t>
  </si>
  <si>
    <t>Product 9388</t>
  </si>
  <si>
    <t>009-388</t>
  </si>
  <si>
    <t>Product 9389</t>
  </si>
  <si>
    <t>009-389</t>
  </si>
  <si>
    <t>Product 9390</t>
  </si>
  <si>
    <t>009-390</t>
  </si>
  <si>
    <t>Product 9391</t>
  </si>
  <si>
    <t>009-391</t>
  </si>
  <si>
    <t>Product 9392</t>
  </si>
  <si>
    <t>009-392</t>
  </si>
  <si>
    <t>Product 9393</t>
  </si>
  <si>
    <t>009-393</t>
  </si>
  <si>
    <t>Product 9394</t>
  </si>
  <si>
    <t>009-394</t>
  </si>
  <si>
    <t>Product 9395</t>
  </si>
  <si>
    <t>009-395</t>
  </si>
  <si>
    <t>Product 9396</t>
  </si>
  <si>
    <t>009-396</t>
  </si>
  <si>
    <t>Product 9397</t>
  </si>
  <si>
    <t>009-397</t>
  </si>
  <si>
    <t>Product 9398</t>
  </si>
  <si>
    <t>009-398</t>
  </si>
  <si>
    <t>Product 9399</t>
  </si>
  <si>
    <t>009-399</t>
  </si>
  <si>
    <t>Product 9400</t>
  </si>
  <si>
    <t>009-400</t>
  </si>
  <si>
    <t>Product 9401</t>
  </si>
  <si>
    <t>009-401</t>
  </si>
  <si>
    <t>Product 9402</t>
  </si>
  <si>
    <t>009-402</t>
  </si>
  <si>
    <t>Product 9403</t>
  </si>
  <si>
    <t>009-403</t>
  </si>
  <si>
    <t>Product 9404</t>
  </si>
  <si>
    <t>009-404</t>
  </si>
  <si>
    <t>Product 9405</t>
  </si>
  <si>
    <t>009-405</t>
  </si>
  <si>
    <t>Product 9406</t>
  </si>
  <si>
    <t>009-406</t>
  </si>
  <si>
    <t>Product 9407</t>
  </si>
  <si>
    <t>009-407</t>
  </si>
  <si>
    <t>Product 9408</t>
  </si>
  <si>
    <t>009-408</t>
  </si>
  <si>
    <t>Product 9409</t>
  </si>
  <si>
    <t>009-409</t>
  </si>
  <si>
    <t>Product 9410</t>
  </si>
  <si>
    <t>009-410</t>
  </si>
  <si>
    <t>Product 9411</t>
  </si>
  <si>
    <t>009-411</t>
  </si>
  <si>
    <t>Product 9412</t>
  </si>
  <si>
    <t>009-412</t>
  </si>
  <si>
    <t>Product 9413</t>
  </si>
  <si>
    <t>009-413</t>
  </si>
  <si>
    <t>Product 9414</t>
  </si>
  <si>
    <t>009-414</t>
  </si>
  <si>
    <t>Product 9415</t>
  </si>
  <si>
    <t>009-415</t>
  </si>
  <si>
    <t>Product 9416</t>
  </si>
  <si>
    <t>009-416</t>
  </si>
  <si>
    <t>Product 9417</t>
  </si>
  <si>
    <t>009-417</t>
  </si>
  <si>
    <t>Product 9418</t>
  </si>
  <si>
    <t>009-418</t>
  </si>
  <si>
    <t>Product 9419</t>
  </si>
  <si>
    <t>009-419</t>
  </si>
  <si>
    <t>Product 9420</t>
  </si>
  <si>
    <t>009-420</t>
  </si>
  <si>
    <t>Product 9421</t>
  </si>
  <si>
    <t>009-421</t>
  </si>
  <si>
    <t>Product 9422</t>
  </si>
  <si>
    <t>009-422</t>
  </si>
  <si>
    <t>Product 9423</t>
  </si>
  <si>
    <t>009-423</t>
  </si>
  <si>
    <t>Product 9424</t>
  </si>
  <si>
    <t>009-424</t>
  </si>
  <si>
    <t>Product 9425</t>
  </si>
  <si>
    <t>009-425</t>
  </si>
  <si>
    <t>Product 9426</t>
  </si>
  <si>
    <t>009-426</t>
  </si>
  <si>
    <t>Product 9427</t>
  </si>
  <si>
    <t>009-427</t>
  </si>
  <si>
    <t>Product 9428</t>
  </si>
  <si>
    <t>009-428</t>
  </si>
  <si>
    <t>Product 9429</t>
  </si>
  <si>
    <t>009-429</t>
  </si>
  <si>
    <t>Product 9430</t>
  </si>
  <si>
    <t>009-430</t>
  </si>
  <si>
    <t>Product 9431</t>
  </si>
  <si>
    <t>009-431</t>
  </si>
  <si>
    <t>Product 9432</t>
  </si>
  <si>
    <t>009-432</t>
  </si>
  <si>
    <t>Product 9433</t>
  </si>
  <si>
    <t>009-433</t>
  </si>
  <si>
    <t>Product 9434</t>
  </si>
  <si>
    <t>009-434</t>
  </si>
  <si>
    <t>Product 9435</t>
  </si>
  <si>
    <t>009-435</t>
  </si>
  <si>
    <t>Product 9436</t>
  </si>
  <si>
    <t>009-436</t>
  </si>
  <si>
    <t>Product 9437</t>
  </si>
  <si>
    <t>009-437</t>
  </si>
  <si>
    <t>Product 9438</t>
  </si>
  <si>
    <t>009-438</t>
  </si>
  <si>
    <t>Product 9439</t>
  </si>
  <si>
    <t>009-439</t>
  </si>
  <si>
    <t>Product 9440</t>
  </si>
  <si>
    <t>009-440</t>
  </si>
  <si>
    <t>Product 9441</t>
  </si>
  <si>
    <t>009-441</t>
  </si>
  <si>
    <t>Product 9442</t>
  </si>
  <si>
    <t>009-442</t>
  </si>
  <si>
    <t>Product 9443</t>
  </si>
  <si>
    <t>009-443</t>
  </si>
  <si>
    <t>Product 9444</t>
  </si>
  <si>
    <t>009-444</t>
  </si>
  <si>
    <t>Product 9445</t>
  </si>
  <si>
    <t>009-445</t>
  </si>
  <si>
    <t>Product 9446</t>
  </si>
  <si>
    <t>009-446</t>
  </si>
  <si>
    <t>Product 9447</t>
  </si>
  <si>
    <t>009-447</t>
  </si>
  <si>
    <t>Product 9448</t>
  </si>
  <si>
    <t>009-448</t>
  </si>
  <si>
    <t>Product 9449</t>
  </si>
  <si>
    <t>009-449</t>
  </si>
  <si>
    <t>Product 9450</t>
  </si>
  <si>
    <t>009-450</t>
  </si>
  <si>
    <t>Product 9451</t>
  </si>
  <si>
    <t>009-451</t>
  </si>
  <si>
    <t>Product 9452</t>
  </si>
  <si>
    <t>009-452</t>
  </si>
  <si>
    <t>Product 9453</t>
  </si>
  <si>
    <t>009-453</t>
  </si>
  <si>
    <t>Product 9454</t>
  </si>
  <si>
    <t>009-454</t>
  </si>
  <si>
    <t>Product 9455</t>
  </si>
  <si>
    <t>009-455</t>
  </si>
  <si>
    <t>Product 9456</t>
  </si>
  <si>
    <t>009-456</t>
  </si>
  <si>
    <t>Product 9457</t>
  </si>
  <si>
    <t>009-457</t>
  </si>
  <si>
    <t>Product 9458</t>
  </si>
  <si>
    <t>009-458</t>
  </si>
  <si>
    <t>Product 9459</t>
  </si>
  <si>
    <t>009-459</t>
  </si>
  <si>
    <t>Product 9460</t>
  </si>
  <si>
    <t>009-460</t>
  </si>
  <si>
    <t>Product 9461</t>
  </si>
  <si>
    <t>009-461</t>
  </si>
  <si>
    <t>Product 9462</t>
  </si>
  <si>
    <t>009-462</t>
  </si>
  <si>
    <t>Product 9463</t>
  </si>
  <si>
    <t>009-463</t>
  </si>
  <si>
    <t>Product 9464</t>
  </si>
  <si>
    <t>009-464</t>
  </si>
  <si>
    <t>Product 9465</t>
  </si>
  <si>
    <t>009-465</t>
  </si>
  <si>
    <t>Product 9466</t>
  </si>
  <si>
    <t>009-466</t>
  </si>
  <si>
    <t>Product 9467</t>
  </si>
  <si>
    <t>009-467</t>
  </si>
  <si>
    <t>Product 9468</t>
  </si>
  <si>
    <t>009-468</t>
  </si>
  <si>
    <t>Product 9469</t>
  </si>
  <si>
    <t>009-469</t>
  </si>
  <si>
    <t>Product 9470</t>
  </si>
  <si>
    <t>009-470</t>
  </si>
  <si>
    <t>Product 9471</t>
  </si>
  <si>
    <t>009-471</t>
  </si>
  <si>
    <t>Product 9472</t>
  </si>
  <si>
    <t>009-472</t>
  </si>
  <si>
    <t>Product 9473</t>
  </si>
  <si>
    <t>009-473</t>
  </si>
  <si>
    <t>Product 9474</t>
  </si>
  <si>
    <t>009-474</t>
  </si>
  <si>
    <t>Product 9475</t>
  </si>
  <si>
    <t>009-475</t>
  </si>
  <si>
    <t>Product 9476</t>
  </si>
  <si>
    <t>009-476</t>
  </si>
  <si>
    <t>Product 9477</t>
  </si>
  <si>
    <t>009-477</t>
  </si>
  <si>
    <t>Product 9478</t>
  </si>
  <si>
    <t>009-478</t>
  </si>
  <si>
    <t>Product 9479</t>
  </si>
  <si>
    <t>009-479</t>
  </si>
  <si>
    <t>Product 9480</t>
  </si>
  <si>
    <t>009-480</t>
  </si>
  <si>
    <t>Product 9481</t>
  </si>
  <si>
    <t>009-481</t>
  </si>
  <si>
    <t>Product 9482</t>
  </si>
  <si>
    <t>009-482</t>
  </si>
  <si>
    <t>Product 9483</t>
  </si>
  <si>
    <t>009-483</t>
  </si>
  <si>
    <t>Product 9484</t>
  </si>
  <si>
    <t>009-484</t>
  </si>
  <si>
    <t>Product 9485</t>
  </si>
  <si>
    <t>009-485</t>
  </si>
  <si>
    <t>Product 9486</t>
  </si>
  <si>
    <t>009-486</t>
  </si>
  <si>
    <t>Product 9487</t>
  </si>
  <si>
    <t>009-487</t>
  </si>
  <si>
    <t>Product 9488</t>
  </si>
  <si>
    <t>009-488</t>
  </si>
  <si>
    <t>Product 9489</t>
  </si>
  <si>
    <t>009-489</t>
  </si>
  <si>
    <t>Product 9490</t>
  </si>
  <si>
    <t>009-490</t>
  </si>
  <si>
    <t>Product 9491</t>
  </si>
  <si>
    <t>009-491</t>
  </si>
  <si>
    <t>Product 9492</t>
  </si>
  <si>
    <t>009-492</t>
  </si>
  <si>
    <t>Product 9493</t>
  </si>
  <si>
    <t>009-493</t>
  </si>
  <si>
    <t>Product 9494</t>
  </si>
  <si>
    <t>009-494</t>
  </si>
  <si>
    <t>Product 9495</t>
  </si>
  <si>
    <t>009-495</t>
  </si>
  <si>
    <t>Product 9496</t>
  </si>
  <si>
    <t>009-496</t>
  </si>
  <si>
    <t>Product 9497</t>
  </si>
  <si>
    <t>009-497</t>
  </si>
  <si>
    <t>Product 9498</t>
  </si>
  <si>
    <t>009-498</t>
  </si>
  <si>
    <t>Product 9499</t>
  </si>
  <si>
    <t>009-499</t>
  </si>
  <si>
    <t>Product 9500</t>
  </si>
  <si>
    <t>009-500</t>
  </si>
  <si>
    <t>Product 9501</t>
  </si>
  <si>
    <t>009-501</t>
  </si>
  <si>
    <t>Product 9502</t>
  </si>
  <si>
    <t>009-502</t>
  </si>
  <si>
    <t>Product 9503</t>
  </si>
  <si>
    <t>009-503</t>
  </si>
  <si>
    <t>Product 9504</t>
  </si>
  <si>
    <t>009-504</t>
  </si>
  <si>
    <t>Product 9505</t>
  </si>
  <si>
    <t>009-505</t>
  </si>
  <si>
    <t>Product 9506</t>
  </si>
  <si>
    <t>009-506</t>
  </si>
  <si>
    <t>Product 9507</t>
  </si>
  <si>
    <t>009-507</t>
  </si>
  <si>
    <t>Product 9508</t>
  </si>
  <si>
    <t>009-508</t>
  </si>
  <si>
    <t>Product 9509</t>
  </si>
  <si>
    <t>009-509</t>
  </si>
  <si>
    <t>Product 9510</t>
  </si>
  <si>
    <t>009-510</t>
  </si>
  <si>
    <t>Product 9511</t>
  </si>
  <si>
    <t>009-511</t>
  </si>
  <si>
    <t>Product 9512</t>
  </si>
  <si>
    <t>009-512</t>
  </si>
  <si>
    <t>Product 9513</t>
  </si>
  <si>
    <t>009-513</t>
  </si>
  <si>
    <t>Product 9514</t>
  </si>
  <si>
    <t>009-514</t>
  </si>
  <si>
    <t>Product 9515</t>
  </si>
  <si>
    <t>009-515</t>
  </si>
  <si>
    <t>Product 9516</t>
  </si>
  <si>
    <t>009-516</t>
  </si>
  <si>
    <t>Product 9517</t>
  </si>
  <si>
    <t>009-517</t>
  </si>
  <si>
    <t>Product 9518</t>
  </si>
  <si>
    <t>009-518</t>
  </si>
  <si>
    <t>Product 9519</t>
  </si>
  <si>
    <t>009-519</t>
  </si>
  <si>
    <t>Product 9520</t>
  </si>
  <si>
    <t>009-520</t>
  </si>
  <si>
    <t>Product 9521</t>
  </si>
  <si>
    <t>009-521</t>
  </si>
  <si>
    <t>Product 9522</t>
  </si>
  <si>
    <t>009-522</t>
  </si>
  <si>
    <t>Product 9523</t>
  </si>
  <si>
    <t>009-523</t>
  </si>
  <si>
    <t>Product 9524</t>
  </si>
  <si>
    <t>009-524</t>
  </si>
  <si>
    <t>Product 9525</t>
  </si>
  <si>
    <t>009-525</t>
  </si>
  <si>
    <t>Product 9526</t>
  </si>
  <si>
    <t>009-526</t>
  </si>
  <si>
    <t>Product 9527</t>
  </si>
  <si>
    <t>009-527</t>
  </si>
  <si>
    <t>Product 9528</t>
  </si>
  <si>
    <t>009-528</t>
  </si>
  <si>
    <t>Product 9529</t>
  </si>
  <si>
    <t>009-529</t>
  </si>
  <si>
    <t>Product 9530</t>
  </si>
  <si>
    <t>009-530</t>
  </si>
  <si>
    <t>Product 9531</t>
  </si>
  <si>
    <t>009-531</t>
  </si>
  <si>
    <t>Product 9532</t>
  </si>
  <si>
    <t>009-532</t>
  </si>
  <si>
    <t>Product 9533</t>
  </si>
  <si>
    <t>009-533</t>
  </si>
  <si>
    <t>Product 9534</t>
  </si>
  <si>
    <t>009-534</t>
  </si>
  <si>
    <t>Product 9535</t>
  </si>
  <si>
    <t>009-535</t>
  </si>
  <si>
    <t>Product 9536</t>
  </si>
  <si>
    <t>009-536</t>
  </si>
  <si>
    <t>Product 9537</t>
  </si>
  <si>
    <t>009-537</t>
  </si>
  <si>
    <t>Product 9538</t>
  </si>
  <si>
    <t>009-538</t>
  </si>
  <si>
    <t>Product 9539</t>
  </si>
  <si>
    <t>009-539</t>
  </si>
  <si>
    <t>Product 9540</t>
  </si>
  <si>
    <t>009-540</t>
  </si>
  <si>
    <t>Product 9541</t>
  </si>
  <si>
    <t>009-541</t>
  </si>
  <si>
    <t>Product 9542</t>
  </si>
  <si>
    <t>009-542</t>
  </si>
  <si>
    <t>Product 9543</t>
  </si>
  <si>
    <t>009-543</t>
  </si>
  <si>
    <t>Product 9544</t>
  </si>
  <si>
    <t>009-544</t>
  </si>
  <si>
    <t>Product 9545</t>
  </si>
  <si>
    <t>009-545</t>
  </si>
  <si>
    <t>Product 9546</t>
  </si>
  <si>
    <t>009-546</t>
  </si>
  <si>
    <t>Product 9547</t>
  </si>
  <si>
    <t>009-547</t>
  </si>
  <si>
    <t>Product 9548</t>
  </si>
  <si>
    <t>009-548</t>
  </si>
  <si>
    <t>Product 9549</t>
  </si>
  <si>
    <t>009-549</t>
  </si>
  <si>
    <t>Product 9550</t>
  </si>
  <si>
    <t>009-550</t>
  </si>
  <si>
    <t>Product 9551</t>
  </si>
  <si>
    <t>009-551</t>
  </si>
  <si>
    <t>Product 9552</t>
  </si>
  <si>
    <t>009-552</t>
  </si>
  <si>
    <t>Product 9553</t>
  </si>
  <si>
    <t>009-553</t>
  </si>
  <si>
    <t>Product 9554</t>
  </si>
  <si>
    <t>009-554</t>
  </si>
  <si>
    <t>Product 9555</t>
  </si>
  <si>
    <t>009-555</t>
  </si>
  <si>
    <t>Product 9556</t>
  </si>
  <si>
    <t>009-556</t>
  </si>
  <si>
    <t>Product 9557</t>
  </si>
  <si>
    <t>009-557</t>
  </si>
  <si>
    <t>Product 9558</t>
  </si>
  <si>
    <t>009-558</t>
  </si>
  <si>
    <t>Product 9559</t>
  </si>
  <si>
    <t>009-559</t>
  </si>
  <si>
    <t>Product 9560</t>
  </si>
  <si>
    <t>009-560</t>
  </si>
  <si>
    <t>Product 9561</t>
  </si>
  <si>
    <t>009-561</t>
  </si>
  <si>
    <t>Product 9562</t>
  </si>
  <si>
    <t>009-562</t>
  </si>
  <si>
    <t>Product 9563</t>
  </si>
  <si>
    <t>009-563</t>
  </si>
  <si>
    <t>Product 9564</t>
  </si>
  <si>
    <t>009-564</t>
  </si>
  <si>
    <t>Product 9565</t>
  </si>
  <si>
    <t>009-565</t>
  </si>
  <si>
    <t>Product 9566</t>
  </si>
  <si>
    <t>009-566</t>
  </si>
  <si>
    <t>Product 9567</t>
  </si>
  <si>
    <t>009-567</t>
  </si>
  <si>
    <t>Product 9568</t>
  </si>
  <si>
    <t>009-568</t>
  </si>
  <si>
    <t>Product 9569</t>
  </si>
  <si>
    <t>009-569</t>
  </si>
  <si>
    <t>Product 9570</t>
  </si>
  <si>
    <t>009-570</t>
  </si>
  <si>
    <t>Product 9571</t>
  </si>
  <si>
    <t>009-571</t>
  </si>
  <si>
    <t>Product 9572</t>
  </si>
  <si>
    <t>009-572</t>
  </si>
  <si>
    <t>Product 9573</t>
  </si>
  <si>
    <t>009-573</t>
  </si>
  <si>
    <t>Product 9574</t>
  </si>
  <si>
    <t>009-574</t>
  </si>
  <si>
    <t>Product 9575</t>
  </si>
  <si>
    <t>009-575</t>
  </si>
  <si>
    <t>Product 9576</t>
  </si>
  <si>
    <t>009-576</t>
  </si>
  <si>
    <t>Product 9577</t>
  </si>
  <si>
    <t>009-577</t>
  </si>
  <si>
    <t>Product 9578</t>
  </si>
  <si>
    <t>009-578</t>
  </si>
  <si>
    <t>Product 9579</t>
  </si>
  <si>
    <t>009-579</t>
  </si>
  <si>
    <t>Product 9580</t>
  </si>
  <si>
    <t>009-580</t>
  </si>
  <si>
    <t>Product 9581</t>
  </si>
  <si>
    <t>009-581</t>
  </si>
  <si>
    <t>Product 9582</t>
  </si>
  <si>
    <t>009-582</t>
  </si>
  <si>
    <t>Product 9583</t>
  </si>
  <si>
    <t>009-583</t>
  </si>
  <si>
    <t>Product 9584</t>
  </si>
  <si>
    <t>009-584</t>
  </si>
  <si>
    <t>Product 9585</t>
  </si>
  <si>
    <t>009-585</t>
  </si>
  <si>
    <t>Product 9586</t>
  </si>
  <si>
    <t>009-586</t>
  </si>
  <si>
    <t>Product 9587</t>
  </si>
  <si>
    <t>009-587</t>
  </si>
  <si>
    <t>Product 9588</t>
  </si>
  <si>
    <t>009-588</t>
  </si>
  <si>
    <t>Product 9589</t>
  </si>
  <si>
    <t>009-589</t>
  </si>
  <si>
    <t>Product 9590</t>
  </si>
  <si>
    <t>009-590</t>
  </si>
  <si>
    <t>Product 9591</t>
  </si>
  <si>
    <t>009-591</t>
  </si>
  <si>
    <t>Product 9592</t>
  </si>
  <si>
    <t>009-592</t>
  </si>
  <si>
    <t>Product 9593</t>
  </si>
  <si>
    <t>009-593</t>
  </si>
  <si>
    <t>Product 9594</t>
  </si>
  <si>
    <t>009-594</t>
  </si>
  <si>
    <t>Product 9595</t>
  </si>
  <si>
    <t>009-595</t>
  </si>
  <si>
    <t>Product 9596</t>
  </si>
  <si>
    <t>009-596</t>
  </si>
  <si>
    <t>Product 9597</t>
  </si>
  <si>
    <t>009-597</t>
  </si>
  <si>
    <t>Product 9598</t>
  </si>
  <si>
    <t>009-598</t>
  </si>
  <si>
    <t>Product 9599</t>
  </si>
  <si>
    <t>009-599</t>
  </si>
  <si>
    <t>Product 9600</t>
  </si>
  <si>
    <t>009-600</t>
  </si>
  <si>
    <t>Product 9601</t>
  </si>
  <si>
    <t>009-601</t>
  </si>
  <si>
    <t>Product 9602</t>
  </si>
  <si>
    <t>009-602</t>
  </si>
  <si>
    <t>Product 9603</t>
  </si>
  <si>
    <t>009-603</t>
  </si>
  <si>
    <t>Product 9604</t>
  </si>
  <si>
    <t>009-604</t>
  </si>
  <si>
    <t>Product 9605</t>
  </si>
  <si>
    <t>009-605</t>
  </si>
  <si>
    <t>Product 9606</t>
  </si>
  <si>
    <t>009-606</t>
  </si>
  <si>
    <t>Product 9607</t>
  </si>
  <si>
    <t>009-607</t>
  </si>
  <si>
    <t>Product 9608</t>
  </si>
  <si>
    <t>009-608</t>
  </si>
  <si>
    <t>Product 9609</t>
  </si>
  <si>
    <t>009-609</t>
  </si>
  <si>
    <t>Product 9610</t>
  </si>
  <si>
    <t>009-610</t>
  </si>
  <si>
    <t>Product 9611</t>
  </si>
  <si>
    <t>009-611</t>
  </si>
  <si>
    <t>Product 9612</t>
  </si>
  <si>
    <t>009-612</t>
  </si>
  <si>
    <t>Product 9613</t>
  </si>
  <si>
    <t>009-613</t>
  </si>
  <si>
    <t>Product 9614</t>
  </si>
  <si>
    <t>009-614</t>
  </si>
  <si>
    <t>Product 9615</t>
  </si>
  <si>
    <t>009-615</t>
  </si>
  <si>
    <t>Product 9616</t>
  </si>
  <si>
    <t>009-616</t>
  </si>
  <si>
    <t>Product 9617</t>
  </si>
  <si>
    <t>009-617</t>
  </si>
  <si>
    <t>Product 9618</t>
  </si>
  <si>
    <t>009-618</t>
  </si>
  <si>
    <t>Product 9619</t>
  </si>
  <si>
    <t>009-619</t>
  </si>
  <si>
    <t>Product 9620</t>
  </si>
  <si>
    <t>009-620</t>
  </si>
  <si>
    <t>Product 9621</t>
  </si>
  <si>
    <t>009-621</t>
  </si>
  <si>
    <t>Product 9622</t>
  </si>
  <si>
    <t>009-622</t>
  </si>
  <si>
    <t>Product 9623</t>
  </si>
  <si>
    <t>009-623</t>
  </si>
  <si>
    <t>Product 9624</t>
  </si>
  <si>
    <t>009-624</t>
  </si>
  <si>
    <t>Product 9625</t>
  </si>
  <si>
    <t>009-625</t>
  </si>
  <si>
    <t>Product 9626</t>
  </si>
  <si>
    <t>009-626</t>
  </si>
  <si>
    <t>Product 9627</t>
  </si>
  <si>
    <t>009-627</t>
  </si>
  <si>
    <t>Product 9628</t>
  </si>
  <si>
    <t>009-628</t>
  </si>
  <si>
    <t>Product 9629</t>
  </si>
  <si>
    <t>009-629</t>
  </si>
  <si>
    <t>Product 9630</t>
  </si>
  <si>
    <t>009-630</t>
  </si>
  <si>
    <t>Product 9631</t>
  </si>
  <si>
    <t>009-631</t>
  </si>
  <si>
    <t>Product 9632</t>
  </si>
  <si>
    <t>009-632</t>
  </si>
  <si>
    <t>Product 9633</t>
  </si>
  <si>
    <t>009-633</t>
  </si>
  <si>
    <t>Product 9634</t>
  </si>
  <si>
    <t>009-634</t>
  </si>
  <si>
    <t>Product 9635</t>
  </si>
  <si>
    <t>009-635</t>
  </si>
  <si>
    <t>Product 9636</t>
  </si>
  <si>
    <t>009-636</t>
  </si>
  <si>
    <t>Product 9637</t>
  </si>
  <si>
    <t>009-637</t>
  </si>
  <si>
    <t>Product 9638</t>
  </si>
  <si>
    <t>009-638</t>
  </si>
  <si>
    <t>Product 9639</t>
  </si>
  <si>
    <t>009-639</t>
  </si>
  <si>
    <t>Product 9640</t>
  </si>
  <si>
    <t>009-640</t>
  </si>
  <si>
    <t>Product 9641</t>
  </si>
  <si>
    <t>009-641</t>
  </si>
  <si>
    <t>Product 9642</t>
  </si>
  <si>
    <t>009-642</t>
  </si>
  <si>
    <t>Product 9643</t>
  </si>
  <si>
    <t>009-643</t>
  </si>
  <si>
    <t>Product 9644</t>
  </si>
  <si>
    <t>009-644</t>
  </si>
  <si>
    <t>Product 9645</t>
  </si>
  <si>
    <t>009-645</t>
  </si>
  <si>
    <t>Product 9646</t>
  </si>
  <si>
    <t>009-646</t>
  </si>
  <si>
    <t>Product 9647</t>
  </si>
  <si>
    <t>009-647</t>
  </si>
  <si>
    <t>Product 9648</t>
  </si>
  <si>
    <t>009-648</t>
  </si>
  <si>
    <t>Product 9649</t>
  </si>
  <si>
    <t>009-649</t>
  </si>
  <si>
    <t>Product 9650</t>
  </si>
  <si>
    <t>009-650</t>
  </si>
  <si>
    <t>Product 9651</t>
  </si>
  <si>
    <t>009-651</t>
  </si>
  <si>
    <t>Product 9652</t>
  </si>
  <si>
    <t>009-652</t>
  </si>
  <si>
    <t>Product 9653</t>
  </si>
  <si>
    <t>009-653</t>
  </si>
  <si>
    <t>Product 9654</t>
  </si>
  <si>
    <t>009-654</t>
  </si>
  <si>
    <t>Product 9655</t>
  </si>
  <si>
    <t>009-655</t>
  </si>
  <si>
    <t>Product 9656</t>
  </si>
  <si>
    <t>009-656</t>
  </si>
  <si>
    <t>Product 9657</t>
  </si>
  <si>
    <t>009-657</t>
  </si>
  <si>
    <t>Product 9658</t>
  </si>
  <si>
    <t>009-658</t>
  </si>
  <si>
    <t>Product 9659</t>
  </si>
  <si>
    <t>009-659</t>
  </si>
  <si>
    <t>Product 9660</t>
  </si>
  <si>
    <t>009-660</t>
  </si>
  <si>
    <t>Product 9661</t>
  </si>
  <si>
    <t>009-661</t>
  </si>
  <si>
    <t>Product 9662</t>
  </si>
  <si>
    <t>009-662</t>
  </si>
  <si>
    <t>Product 9663</t>
  </si>
  <si>
    <t>009-663</t>
  </si>
  <si>
    <t>Product 9664</t>
  </si>
  <si>
    <t>009-664</t>
  </si>
  <si>
    <t>Product 9665</t>
  </si>
  <si>
    <t>009-665</t>
  </si>
  <si>
    <t>Product 9666</t>
  </si>
  <si>
    <t>009-666</t>
  </si>
  <si>
    <t>Product 9667</t>
  </si>
  <si>
    <t>009-667</t>
  </si>
  <si>
    <t>Product 9668</t>
  </si>
  <si>
    <t>009-668</t>
  </si>
  <si>
    <t>Product 9669</t>
  </si>
  <si>
    <t>009-669</t>
  </si>
  <si>
    <t>Product 9670</t>
  </si>
  <si>
    <t>009-670</t>
  </si>
  <si>
    <t>Product 9671</t>
  </si>
  <si>
    <t>009-671</t>
  </si>
  <si>
    <t>Product 9672</t>
  </si>
  <si>
    <t>009-672</t>
  </si>
  <si>
    <t>Product 9673</t>
  </si>
  <si>
    <t>009-673</t>
  </si>
  <si>
    <t>Product 9674</t>
  </si>
  <si>
    <t>009-674</t>
  </si>
  <si>
    <t>Product 9675</t>
  </si>
  <si>
    <t>009-675</t>
  </si>
  <si>
    <t>Product 9676</t>
  </si>
  <si>
    <t>009-676</t>
  </si>
  <si>
    <t>Product 9677</t>
  </si>
  <si>
    <t>009-677</t>
  </si>
  <si>
    <t>Product 9678</t>
  </si>
  <si>
    <t>009-678</t>
  </si>
  <si>
    <t>Product 9679</t>
  </si>
  <si>
    <t>009-679</t>
  </si>
  <si>
    <t>Product 9680</t>
  </si>
  <si>
    <t>009-680</t>
  </si>
  <si>
    <t>Product 9681</t>
  </si>
  <si>
    <t>009-681</t>
  </si>
  <si>
    <t>Product 9682</t>
  </si>
  <si>
    <t>009-682</t>
  </si>
  <si>
    <t>Product 9683</t>
  </si>
  <si>
    <t>009-683</t>
  </si>
  <si>
    <t>Product 9684</t>
  </si>
  <si>
    <t>009-684</t>
  </si>
  <si>
    <t>Product 9685</t>
  </si>
  <si>
    <t>009-685</t>
  </si>
  <si>
    <t>Product 9686</t>
  </si>
  <si>
    <t>009-686</t>
  </si>
  <si>
    <t>Product 9687</t>
  </si>
  <si>
    <t>009-687</t>
  </si>
  <si>
    <t>Product 9688</t>
  </si>
  <si>
    <t>009-688</t>
  </si>
  <si>
    <t>Product 9689</t>
  </si>
  <si>
    <t>009-689</t>
  </si>
  <si>
    <t>Product 9690</t>
  </si>
  <si>
    <t>009-690</t>
  </si>
  <si>
    <t>Product 9691</t>
  </si>
  <si>
    <t>009-691</t>
  </si>
  <si>
    <t>Product 9692</t>
  </si>
  <si>
    <t>009-692</t>
  </si>
  <si>
    <t>Product 9693</t>
  </si>
  <si>
    <t>009-693</t>
  </si>
  <si>
    <t>Product 9694</t>
  </si>
  <si>
    <t>009-694</t>
  </si>
  <si>
    <t>Product 9695</t>
  </si>
  <si>
    <t>009-695</t>
  </si>
  <si>
    <t>Product 9696</t>
  </si>
  <si>
    <t>009-696</t>
  </si>
  <si>
    <t>Product 9697</t>
  </si>
  <si>
    <t>009-697</t>
  </si>
  <si>
    <t>Product 9698</t>
  </si>
  <si>
    <t>009-698</t>
  </si>
  <si>
    <t>Product 9699</t>
  </si>
  <si>
    <t>009-699</t>
  </si>
  <si>
    <t>Product 9700</t>
  </si>
  <si>
    <t>009-700</t>
  </si>
  <si>
    <t>Product 9701</t>
  </si>
  <si>
    <t>009-701</t>
  </si>
  <si>
    <t>Product 9702</t>
  </si>
  <si>
    <t>009-702</t>
  </si>
  <si>
    <t>Product 9703</t>
  </si>
  <si>
    <t>009-703</t>
  </si>
  <si>
    <t>Product 9704</t>
  </si>
  <si>
    <t>009-704</t>
  </si>
  <si>
    <t>Product 9705</t>
  </si>
  <si>
    <t>009-705</t>
  </si>
  <si>
    <t>Product 9706</t>
  </si>
  <si>
    <t>009-706</t>
  </si>
  <si>
    <t>Product 9707</t>
  </si>
  <si>
    <t>009-707</t>
  </si>
  <si>
    <t>Product 9708</t>
  </si>
  <si>
    <t>009-708</t>
  </si>
  <si>
    <t>Product 9709</t>
  </si>
  <si>
    <t>009-709</t>
  </si>
  <si>
    <t>Product 9710</t>
  </si>
  <si>
    <t>009-710</t>
  </si>
  <si>
    <t>Product 9711</t>
  </si>
  <si>
    <t>009-711</t>
  </si>
  <si>
    <t>Product 9712</t>
  </si>
  <si>
    <t>009-712</t>
  </si>
  <si>
    <t>Product 9713</t>
  </si>
  <si>
    <t>009-713</t>
  </si>
  <si>
    <t>Product 9714</t>
  </si>
  <si>
    <t>009-714</t>
  </si>
  <si>
    <t>Product 9715</t>
  </si>
  <si>
    <t>009-715</t>
  </si>
  <si>
    <t>Product 9716</t>
  </si>
  <si>
    <t>009-716</t>
  </si>
  <si>
    <t>Product 9717</t>
  </si>
  <si>
    <t>009-717</t>
  </si>
  <si>
    <t>Product 9718</t>
  </si>
  <si>
    <t>009-718</t>
  </si>
  <si>
    <t>Product 9719</t>
  </si>
  <si>
    <t>009-719</t>
  </si>
  <si>
    <t>Product 9720</t>
  </si>
  <si>
    <t>009-720</t>
  </si>
  <si>
    <t>Product 9721</t>
  </si>
  <si>
    <t>009-721</t>
  </si>
  <si>
    <t>Product 9722</t>
  </si>
  <si>
    <t>009-722</t>
  </si>
  <si>
    <t>Product 9723</t>
  </si>
  <si>
    <t>009-723</t>
  </si>
  <si>
    <t>Product 9724</t>
  </si>
  <si>
    <t>009-724</t>
  </si>
  <si>
    <t>Product 9725</t>
  </si>
  <si>
    <t>009-725</t>
  </si>
  <si>
    <t>Product 9726</t>
  </si>
  <si>
    <t>009-726</t>
  </si>
  <si>
    <t>Product 9727</t>
  </si>
  <si>
    <t>009-727</t>
  </si>
  <si>
    <t>Product 9728</t>
  </si>
  <si>
    <t>009-728</t>
  </si>
  <si>
    <t>Product 9729</t>
  </si>
  <si>
    <t>009-729</t>
  </si>
  <si>
    <t>Product 9730</t>
  </si>
  <si>
    <t>009-730</t>
  </si>
  <si>
    <t>Product 9731</t>
  </si>
  <si>
    <t>009-731</t>
  </si>
  <si>
    <t>Product 9732</t>
  </si>
  <si>
    <t>009-732</t>
  </si>
  <si>
    <t>Product 9733</t>
  </si>
  <si>
    <t>009-733</t>
  </si>
  <si>
    <t>Product 9734</t>
  </si>
  <si>
    <t>009-734</t>
  </si>
  <si>
    <t>Product 9735</t>
  </si>
  <si>
    <t>009-735</t>
  </si>
  <si>
    <t>Product 9736</t>
  </si>
  <si>
    <t>009-736</t>
  </si>
  <si>
    <t>Product 9737</t>
  </si>
  <si>
    <t>009-737</t>
  </si>
  <si>
    <t>Product 9738</t>
  </si>
  <si>
    <t>009-738</t>
  </si>
  <si>
    <t>Product 9739</t>
  </si>
  <si>
    <t>009-739</t>
  </si>
  <si>
    <t>Product 9740</t>
  </si>
  <si>
    <t>009-740</t>
  </si>
  <si>
    <t>Product 9741</t>
  </si>
  <si>
    <t>009-741</t>
  </si>
  <si>
    <t>Product 9742</t>
  </si>
  <si>
    <t>009-742</t>
  </si>
  <si>
    <t>Product 9743</t>
  </si>
  <si>
    <t>009-743</t>
  </si>
  <si>
    <t>Product 9744</t>
  </si>
  <si>
    <t>009-744</t>
  </si>
  <si>
    <t>Product 9745</t>
  </si>
  <si>
    <t>009-745</t>
  </si>
  <si>
    <t>Product 9746</t>
  </si>
  <si>
    <t>009-746</t>
  </si>
  <si>
    <t>Product 9747</t>
  </si>
  <si>
    <t>009-747</t>
  </si>
  <si>
    <t>Product 9748</t>
  </si>
  <si>
    <t>009-748</t>
  </si>
  <si>
    <t>Product 9749</t>
  </si>
  <si>
    <t>009-749</t>
  </si>
  <si>
    <t>Product 9750</t>
  </si>
  <si>
    <t>009-750</t>
  </si>
  <si>
    <t>Product 9751</t>
  </si>
  <si>
    <t>009-751</t>
  </si>
  <si>
    <t>Product 9752</t>
  </si>
  <si>
    <t>009-752</t>
  </si>
  <si>
    <t>Product 9753</t>
  </si>
  <si>
    <t>009-753</t>
  </si>
  <si>
    <t>Product 9754</t>
  </si>
  <si>
    <t>009-754</t>
  </si>
  <si>
    <t>Product 9755</t>
  </si>
  <si>
    <t>009-755</t>
  </si>
  <si>
    <t>Product 9756</t>
  </si>
  <si>
    <t>009-756</t>
  </si>
  <si>
    <t>Product 9757</t>
  </si>
  <si>
    <t>009-757</t>
  </si>
  <si>
    <t>Product 9758</t>
  </si>
  <si>
    <t>009-758</t>
  </si>
  <si>
    <t>Product 9759</t>
  </si>
  <si>
    <t>009-759</t>
  </si>
  <si>
    <t>Product 9760</t>
  </si>
  <si>
    <t>009-760</t>
  </si>
  <si>
    <t>Product 9761</t>
  </si>
  <si>
    <t>009-761</t>
  </si>
  <si>
    <t>Product 9762</t>
  </si>
  <si>
    <t>009-762</t>
  </si>
  <si>
    <t>Product 9763</t>
  </si>
  <si>
    <t>009-763</t>
  </si>
  <si>
    <t>Product 9764</t>
  </si>
  <si>
    <t>009-764</t>
  </si>
  <si>
    <t>Product 9765</t>
  </si>
  <si>
    <t>009-765</t>
  </si>
  <si>
    <t>Product 9766</t>
  </si>
  <si>
    <t>009-766</t>
  </si>
  <si>
    <t>Product 9767</t>
  </si>
  <si>
    <t>009-767</t>
  </si>
  <si>
    <t>Product 9768</t>
  </si>
  <si>
    <t>009-768</t>
  </si>
  <si>
    <t>Product 9769</t>
  </si>
  <si>
    <t>009-769</t>
  </si>
  <si>
    <t>Product 9770</t>
  </si>
  <si>
    <t>009-770</t>
  </si>
  <si>
    <t>Product 9771</t>
  </si>
  <si>
    <t>009-771</t>
  </si>
  <si>
    <t>Product 9772</t>
  </si>
  <si>
    <t>009-772</t>
  </si>
  <si>
    <t>Product 9773</t>
  </si>
  <si>
    <t>009-773</t>
  </si>
  <si>
    <t>Product 9774</t>
  </si>
  <si>
    <t>009-774</t>
  </si>
  <si>
    <t>Product 9775</t>
  </si>
  <si>
    <t>009-775</t>
  </si>
  <si>
    <t>Product 9776</t>
  </si>
  <si>
    <t>009-776</t>
  </si>
  <si>
    <t>Product 9777</t>
  </si>
  <si>
    <t>009-777</t>
  </si>
  <si>
    <t>Product 9778</t>
  </si>
  <si>
    <t>009-778</t>
  </si>
  <si>
    <t>Product 9779</t>
  </si>
  <si>
    <t>009-779</t>
  </si>
  <si>
    <t>Product 9780</t>
  </si>
  <si>
    <t>009-780</t>
  </si>
  <si>
    <t>Product 9781</t>
  </si>
  <si>
    <t>009-781</t>
  </si>
  <si>
    <t>Product 9782</t>
  </si>
  <si>
    <t>009-782</t>
  </si>
  <si>
    <t>Product 9783</t>
  </si>
  <si>
    <t>009-783</t>
  </si>
  <si>
    <t>Product 9784</t>
  </si>
  <si>
    <t>009-784</t>
  </si>
  <si>
    <t>Product 9785</t>
  </si>
  <si>
    <t>009-785</t>
  </si>
  <si>
    <t>Product 9786</t>
  </si>
  <si>
    <t>009-786</t>
  </si>
  <si>
    <t>Product 9787</t>
  </si>
  <si>
    <t>009-787</t>
  </si>
  <si>
    <t>Product 9788</t>
  </si>
  <si>
    <t>009-788</t>
  </si>
  <si>
    <t>Product 9789</t>
  </si>
  <si>
    <t>009-789</t>
  </si>
  <si>
    <t>Product 9790</t>
  </si>
  <si>
    <t>009-790</t>
  </si>
  <si>
    <t>Product 9791</t>
  </si>
  <si>
    <t>009-791</t>
  </si>
  <si>
    <t>Product 9792</t>
  </si>
  <si>
    <t>009-792</t>
  </si>
  <si>
    <t>Product 9793</t>
  </si>
  <si>
    <t>009-793</t>
  </si>
  <si>
    <t>Product 9794</t>
  </si>
  <si>
    <t>009-794</t>
  </si>
  <si>
    <t>Product 9795</t>
  </si>
  <si>
    <t>009-795</t>
  </si>
  <si>
    <t>Product 9796</t>
  </si>
  <si>
    <t>009-796</t>
  </si>
  <si>
    <t>Product 9797</t>
  </si>
  <si>
    <t>009-797</t>
  </si>
  <si>
    <t>Product 9798</t>
  </si>
  <si>
    <t>009-798</t>
  </si>
  <si>
    <t>Product 9799</t>
  </si>
  <si>
    <t>009-799</t>
  </si>
  <si>
    <t>Product 9800</t>
  </si>
  <si>
    <t>009-800</t>
  </si>
  <si>
    <t>Product 9801</t>
  </si>
  <si>
    <t>009-801</t>
  </si>
  <si>
    <t>Product 9802</t>
  </si>
  <si>
    <t>009-802</t>
  </si>
  <si>
    <t>Product 9803</t>
  </si>
  <si>
    <t>009-803</t>
  </si>
  <si>
    <t>Product 9804</t>
  </si>
  <si>
    <t>009-804</t>
  </si>
  <si>
    <t>Product 9805</t>
  </si>
  <si>
    <t>009-805</t>
  </si>
  <si>
    <t>Product 9806</t>
  </si>
  <si>
    <t>009-806</t>
  </si>
  <si>
    <t>Product 9807</t>
  </si>
  <si>
    <t>009-807</t>
  </si>
  <si>
    <t>Product 9808</t>
  </si>
  <si>
    <t>009-808</t>
  </si>
  <si>
    <t>Product 9809</t>
  </si>
  <si>
    <t>009-809</t>
  </si>
  <si>
    <t>Product 9810</t>
  </si>
  <si>
    <t>009-810</t>
  </si>
  <si>
    <t>Product 9811</t>
  </si>
  <si>
    <t>009-811</t>
  </si>
  <si>
    <t>Product 9812</t>
  </si>
  <si>
    <t>009-812</t>
  </si>
  <si>
    <t>Product 9813</t>
  </si>
  <si>
    <t>009-813</t>
  </si>
  <si>
    <t>Product 9814</t>
  </si>
  <si>
    <t>009-814</t>
  </si>
  <si>
    <t>Product 9815</t>
  </si>
  <si>
    <t>009-815</t>
  </si>
  <si>
    <t>Product 9816</t>
  </si>
  <si>
    <t>009-816</t>
  </si>
  <si>
    <t>Product 9817</t>
  </si>
  <si>
    <t>009-817</t>
  </si>
  <si>
    <t>Product 9818</t>
  </si>
  <si>
    <t>009-818</t>
  </si>
  <si>
    <t>Product 9819</t>
  </si>
  <si>
    <t>009-819</t>
  </si>
  <si>
    <t>Product 9820</t>
  </si>
  <si>
    <t>009-820</t>
  </si>
  <si>
    <t>Product 9821</t>
  </si>
  <si>
    <t>009-821</t>
  </si>
  <si>
    <t>Product 9822</t>
  </si>
  <si>
    <t>009-822</t>
  </si>
  <si>
    <t>Product 9823</t>
  </si>
  <si>
    <t>009-823</t>
  </si>
  <si>
    <t>Product 9824</t>
  </si>
  <si>
    <t>009-824</t>
  </si>
  <si>
    <t>Product 9825</t>
  </si>
  <si>
    <t>009-825</t>
  </si>
  <si>
    <t>Product 9826</t>
  </si>
  <si>
    <t>009-826</t>
  </si>
  <si>
    <t>Product 9827</t>
  </si>
  <si>
    <t>009-827</t>
  </si>
  <si>
    <t>Product 9828</t>
  </si>
  <si>
    <t>009-828</t>
  </si>
  <si>
    <t>Product 9829</t>
  </si>
  <si>
    <t>009-829</t>
  </si>
  <si>
    <t>Product 9830</t>
  </si>
  <si>
    <t>009-830</t>
  </si>
  <si>
    <t>Product 9831</t>
  </si>
  <si>
    <t>009-831</t>
  </si>
  <si>
    <t>Product 9832</t>
  </si>
  <si>
    <t>009-832</t>
  </si>
  <si>
    <t>Product 9833</t>
  </si>
  <si>
    <t>009-833</t>
  </si>
  <si>
    <t>Product 9834</t>
  </si>
  <si>
    <t>009-834</t>
  </si>
  <si>
    <t>Product 9835</t>
  </si>
  <si>
    <t>009-835</t>
  </si>
  <si>
    <t>Product 9836</t>
  </si>
  <si>
    <t>009-836</t>
  </si>
  <si>
    <t>Product 9837</t>
  </si>
  <si>
    <t>009-837</t>
  </si>
  <si>
    <t>Product 9838</t>
  </si>
  <si>
    <t>009-838</t>
  </si>
  <si>
    <t>Product 9839</t>
  </si>
  <si>
    <t>009-839</t>
  </si>
  <si>
    <t>Product 9840</t>
  </si>
  <si>
    <t>009-840</t>
  </si>
  <si>
    <t>Product 9841</t>
  </si>
  <si>
    <t>009-841</t>
  </si>
  <si>
    <t>Product 9842</t>
  </si>
  <si>
    <t>009-842</t>
  </si>
  <si>
    <t>Product 9843</t>
  </si>
  <si>
    <t>009-843</t>
  </si>
  <si>
    <t>Product 9844</t>
  </si>
  <si>
    <t>009-844</t>
  </si>
  <si>
    <t>Product 9845</t>
  </si>
  <si>
    <t>009-845</t>
  </si>
  <si>
    <t>Product 9846</t>
  </si>
  <si>
    <t>009-846</t>
  </si>
  <si>
    <t>Product 9847</t>
  </si>
  <si>
    <t>009-847</t>
  </si>
  <si>
    <t>Product 9848</t>
  </si>
  <si>
    <t>009-848</t>
  </si>
  <si>
    <t>Product 9849</t>
  </si>
  <si>
    <t>009-849</t>
  </si>
  <si>
    <t>Product 9850</t>
  </si>
  <si>
    <t>009-850</t>
  </si>
  <si>
    <t>Product 9851</t>
  </si>
  <si>
    <t>009-851</t>
  </si>
  <si>
    <t>Product 9852</t>
  </si>
  <si>
    <t>009-852</t>
  </si>
  <si>
    <t>Product 9853</t>
  </si>
  <si>
    <t>009-853</t>
  </si>
  <si>
    <t>Product 9854</t>
  </si>
  <si>
    <t>009-854</t>
  </si>
  <si>
    <t>Product 9855</t>
  </si>
  <si>
    <t>009-855</t>
  </si>
  <si>
    <t>Product 9856</t>
  </si>
  <si>
    <t>009-856</t>
  </si>
  <si>
    <t>Product 9857</t>
  </si>
  <si>
    <t>009-857</t>
  </si>
  <si>
    <t>Product 9858</t>
  </si>
  <si>
    <t>009-858</t>
  </si>
  <si>
    <t>Product 9859</t>
  </si>
  <si>
    <t>009-859</t>
  </si>
  <si>
    <t>Product 9860</t>
  </si>
  <si>
    <t>009-860</t>
  </si>
  <si>
    <t>Product 9861</t>
  </si>
  <si>
    <t>009-861</t>
  </si>
  <si>
    <t>Product 9862</t>
  </si>
  <si>
    <t>009-862</t>
  </si>
  <si>
    <t>Product 9863</t>
  </si>
  <si>
    <t>009-863</t>
  </si>
  <si>
    <t>Product 9864</t>
  </si>
  <si>
    <t>009-864</t>
  </si>
  <si>
    <t>Product 9865</t>
  </si>
  <si>
    <t>009-865</t>
  </si>
  <si>
    <t>Product 9866</t>
  </si>
  <si>
    <t>009-866</t>
  </si>
  <si>
    <t>Product 9867</t>
  </si>
  <si>
    <t>009-867</t>
  </si>
  <si>
    <t>Product 9868</t>
  </si>
  <si>
    <t>009-868</t>
  </si>
  <si>
    <t>Product 9869</t>
  </si>
  <si>
    <t>009-869</t>
  </si>
  <si>
    <t>Product 9870</t>
  </si>
  <si>
    <t>009-870</t>
  </si>
  <si>
    <t>Product 9871</t>
  </si>
  <si>
    <t>009-871</t>
  </si>
  <si>
    <t>Product 9872</t>
  </si>
  <si>
    <t>009-872</t>
  </si>
  <si>
    <t>Product 9873</t>
  </si>
  <si>
    <t>009-873</t>
  </si>
  <si>
    <t>Product 9874</t>
  </si>
  <si>
    <t>009-874</t>
  </si>
  <si>
    <t>Product 9875</t>
  </si>
  <si>
    <t>009-875</t>
  </si>
  <si>
    <t>Product 9876</t>
  </si>
  <si>
    <t>009-876</t>
  </si>
  <si>
    <t>Product 9877</t>
  </si>
  <si>
    <t>009-877</t>
  </si>
  <si>
    <t>Product 9878</t>
  </si>
  <si>
    <t>009-878</t>
  </si>
  <si>
    <t>Product 9879</t>
  </si>
  <si>
    <t>009-879</t>
  </si>
  <si>
    <t>Product 9880</t>
  </si>
  <si>
    <t>009-880</t>
  </si>
  <si>
    <t>Product 9881</t>
  </si>
  <si>
    <t>009-881</t>
  </si>
  <si>
    <t>Product 9882</t>
  </si>
  <si>
    <t>009-882</t>
  </si>
  <si>
    <t>Product 9883</t>
  </si>
  <si>
    <t>009-883</t>
  </si>
  <si>
    <t>Product 9884</t>
  </si>
  <si>
    <t>009-884</t>
  </si>
  <si>
    <t>Product 9885</t>
  </si>
  <si>
    <t>009-885</t>
  </si>
  <si>
    <t>Product 9886</t>
  </si>
  <si>
    <t>009-886</t>
  </si>
  <si>
    <t>Product 9887</t>
  </si>
  <si>
    <t>009-887</t>
  </si>
  <si>
    <t>Product 9888</t>
  </si>
  <si>
    <t>009-888</t>
  </si>
  <si>
    <t>Product 9889</t>
  </si>
  <si>
    <t>009-889</t>
  </si>
  <si>
    <t>Product 9890</t>
  </si>
  <si>
    <t>009-890</t>
  </si>
  <si>
    <t>Product 9891</t>
  </si>
  <si>
    <t>009-891</t>
  </si>
  <si>
    <t>Product 9892</t>
  </si>
  <si>
    <t>009-892</t>
  </si>
  <si>
    <t>Product 9893</t>
  </si>
  <si>
    <t>009-893</t>
  </si>
  <si>
    <t>Product 9894</t>
  </si>
  <si>
    <t>009-894</t>
  </si>
  <si>
    <t>Product 9895</t>
  </si>
  <si>
    <t>009-895</t>
  </si>
  <si>
    <t>Product 9896</t>
  </si>
  <si>
    <t>009-896</t>
  </si>
  <si>
    <t>Product 9897</t>
  </si>
  <si>
    <t>009-897</t>
  </si>
  <si>
    <t>Product 9898</t>
  </si>
  <si>
    <t>009-898</t>
  </si>
  <si>
    <t>Product 9899</t>
  </si>
  <si>
    <t>009-899</t>
  </si>
  <si>
    <t>Product 9900</t>
  </si>
  <si>
    <t>009-900</t>
  </si>
  <si>
    <t>Product 9901</t>
  </si>
  <si>
    <t>009-901</t>
  </si>
  <si>
    <t>Product 9902</t>
  </si>
  <si>
    <t>009-902</t>
  </si>
  <si>
    <t>Product 9903</t>
  </si>
  <si>
    <t>009-903</t>
  </si>
  <si>
    <t>Product 9904</t>
  </si>
  <si>
    <t>009-904</t>
  </si>
  <si>
    <t>Product 9905</t>
  </si>
  <si>
    <t>009-905</t>
  </si>
  <si>
    <t>Product 9906</t>
  </si>
  <si>
    <t>009-906</t>
  </si>
  <si>
    <t>Product 9907</t>
  </si>
  <si>
    <t>009-907</t>
  </si>
  <si>
    <t>Product 9908</t>
  </si>
  <si>
    <t>009-908</t>
  </si>
  <si>
    <t>Product 9909</t>
  </si>
  <si>
    <t>009-909</t>
  </si>
  <si>
    <t>Product 9910</t>
  </si>
  <si>
    <t>009-910</t>
  </si>
  <si>
    <t>Product 9911</t>
  </si>
  <si>
    <t>009-911</t>
  </si>
  <si>
    <t>Product 9912</t>
  </si>
  <si>
    <t>009-912</t>
  </si>
  <si>
    <t>Product 9913</t>
  </si>
  <si>
    <t>009-913</t>
  </si>
  <si>
    <t>Product 9914</t>
  </si>
  <si>
    <t>009-914</t>
  </si>
  <si>
    <t>Product 9915</t>
  </si>
  <si>
    <t>009-915</t>
  </si>
  <si>
    <t>Product 9916</t>
  </si>
  <si>
    <t>009-916</t>
  </si>
  <si>
    <t>Product 9917</t>
  </si>
  <si>
    <t>009-917</t>
  </si>
  <si>
    <t>Product 9918</t>
  </si>
  <si>
    <t>009-918</t>
  </si>
  <si>
    <t>Product 9919</t>
  </si>
  <si>
    <t>009-919</t>
  </si>
  <si>
    <t>Product 9920</t>
  </si>
  <si>
    <t>009-920</t>
  </si>
  <si>
    <t>Product 9921</t>
  </si>
  <si>
    <t>009-921</t>
  </si>
  <si>
    <t>Product 9922</t>
  </si>
  <si>
    <t>009-922</t>
  </si>
  <si>
    <t>Product 9923</t>
  </si>
  <si>
    <t>009-923</t>
  </si>
  <si>
    <t>Product 9924</t>
  </si>
  <si>
    <t>009-924</t>
  </si>
  <si>
    <t>Product 9925</t>
  </si>
  <si>
    <t>009-925</t>
  </si>
  <si>
    <t>Product 9926</t>
  </si>
  <si>
    <t>009-926</t>
  </si>
  <si>
    <t>Product 9927</t>
  </si>
  <si>
    <t>009-927</t>
  </si>
  <si>
    <t>Product 9928</t>
  </si>
  <si>
    <t>009-928</t>
  </si>
  <si>
    <t>Product 9929</t>
  </si>
  <si>
    <t>009-929</t>
  </si>
  <si>
    <t>Product 9930</t>
  </si>
  <si>
    <t>009-930</t>
  </si>
  <si>
    <t>Product 9931</t>
  </si>
  <si>
    <t>009-931</t>
  </si>
  <si>
    <t>Product 9932</t>
  </si>
  <si>
    <t>009-932</t>
  </si>
  <si>
    <t>Product 9933</t>
  </si>
  <si>
    <t>009-933</t>
  </si>
  <si>
    <t>Product 9934</t>
  </si>
  <si>
    <t>009-934</t>
  </si>
  <si>
    <t>Product 9935</t>
  </si>
  <si>
    <t>009-935</t>
  </si>
  <si>
    <t>Product 9936</t>
  </si>
  <si>
    <t>009-936</t>
  </si>
  <si>
    <t>Product 9937</t>
  </si>
  <si>
    <t>009-937</t>
  </si>
  <si>
    <t>Product 9938</t>
  </si>
  <si>
    <t>009-938</t>
  </si>
  <si>
    <t>Product 9939</t>
  </si>
  <si>
    <t>009-939</t>
  </si>
  <si>
    <t>Product 9940</t>
  </si>
  <si>
    <t>009-940</t>
  </si>
  <si>
    <t>Product 9941</t>
  </si>
  <si>
    <t>009-941</t>
  </si>
  <si>
    <t>Product 9942</t>
  </si>
  <si>
    <t>009-942</t>
  </si>
  <si>
    <t>Product 9943</t>
  </si>
  <si>
    <t>009-943</t>
  </si>
  <si>
    <t>Product 9944</t>
  </si>
  <si>
    <t>009-944</t>
  </si>
  <si>
    <t>Product 9945</t>
  </si>
  <si>
    <t>009-945</t>
  </si>
  <si>
    <t>Product 9946</t>
  </si>
  <si>
    <t>009-946</t>
  </si>
  <si>
    <t>Product 9947</t>
  </si>
  <si>
    <t>009-947</t>
  </si>
  <si>
    <t>Product 9948</t>
  </si>
  <si>
    <t>009-948</t>
  </si>
  <si>
    <t>Product 9949</t>
  </si>
  <si>
    <t>009-949</t>
  </si>
  <si>
    <t>Product 9950</t>
  </si>
  <si>
    <t>009-950</t>
  </si>
  <si>
    <t>Product 9951</t>
  </si>
  <si>
    <t>009-951</t>
  </si>
  <si>
    <t>Product 9952</t>
  </si>
  <si>
    <t>009-952</t>
  </si>
  <si>
    <t>Product 9953</t>
  </si>
  <si>
    <t>009-953</t>
  </si>
  <si>
    <t>Product 9954</t>
  </si>
  <si>
    <t>009-954</t>
  </si>
  <si>
    <t>Product 9955</t>
  </si>
  <si>
    <t>009-955</t>
  </si>
  <si>
    <t>Product 9956</t>
  </si>
  <si>
    <t>009-956</t>
  </si>
  <si>
    <t>Product 9957</t>
  </si>
  <si>
    <t>009-957</t>
  </si>
  <si>
    <t>Product 9958</t>
  </si>
  <si>
    <t>009-958</t>
  </si>
  <si>
    <t>Product 9959</t>
  </si>
  <si>
    <t>009-959</t>
  </si>
  <si>
    <t>Product 9960</t>
  </si>
  <si>
    <t>009-960</t>
  </si>
  <si>
    <t>Product 9961</t>
  </si>
  <si>
    <t>009-961</t>
  </si>
  <si>
    <t>Product 9962</t>
  </si>
  <si>
    <t>009-962</t>
  </si>
  <si>
    <t>Product 9963</t>
  </si>
  <si>
    <t>009-963</t>
  </si>
  <si>
    <t>Product 9964</t>
  </si>
  <si>
    <t>009-964</t>
  </si>
  <si>
    <t>Product 9965</t>
  </si>
  <si>
    <t>009-965</t>
  </si>
  <si>
    <t>Product 9966</t>
  </si>
  <si>
    <t>009-966</t>
  </si>
  <si>
    <t>Product 9967</t>
  </si>
  <si>
    <t>009-967</t>
  </si>
  <si>
    <t>Product 9968</t>
  </si>
  <si>
    <t>009-968</t>
  </si>
  <si>
    <t>Product 9969</t>
  </si>
  <si>
    <t>009-969</t>
  </si>
  <si>
    <t>Product 9970</t>
  </si>
  <si>
    <t>009-970</t>
  </si>
  <si>
    <t>Product 9971</t>
  </si>
  <si>
    <t>009-971</t>
  </si>
  <si>
    <t>Product 9972</t>
  </si>
  <si>
    <t>009-972</t>
  </si>
  <si>
    <t>Product 9973</t>
  </si>
  <si>
    <t>009-973</t>
  </si>
  <si>
    <t>Product 9974</t>
  </si>
  <si>
    <t>009-974</t>
  </si>
  <si>
    <t>Product 9975</t>
  </si>
  <si>
    <t>009-975</t>
  </si>
  <si>
    <t>Product 9976</t>
  </si>
  <si>
    <t>009-976</t>
  </si>
  <si>
    <t>Product 9977</t>
  </si>
  <si>
    <t>009-977</t>
  </si>
  <si>
    <t>Product 9978</t>
  </si>
  <si>
    <t>009-978</t>
  </si>
  <si>
    <t>Product 9979</t>
  </si>
  <si>
    <t>009-979</t>
  </si>
  <si>
    <t>Product 9980</t>
  </si>
  <si>
    <t>009-980</t>
  </si>
  <si>
    <t>Product 9981</t>
  </si>
  <si>
    <t>009-981</t>
  </si>
  <si>
    <t>Product 9982</t>
  </si>
  <si>
    <t>009-982</t>
  </si>
  <si>
    <t>Product 9983</t>
  </si>
  <si>
    <t>009-983</t>
  </si>
  <si>
    <t>Product 9984</t>
  </si>
  <si>
    <t>009-984</t>
  </si>
  <si>
    <t>Product 9985</t>
  </si>
  <si>
    <t>009-985</t>
  </si>
  <si>
    <t>Product 9986</t>
  </si>
  <si>
    <t>009-986</t>
  </si>
  <si>
    <t>Product 9987</t>
  </si>
  <si>
    <t>009-987</t>
  </si>
  <si>
    <t>Product 9988</t>
  </si>
  <si>
    <t>009-988</t>
  </si>
  <si>
    <t>Product 9989</t>
  </si>
  <si>
    <t>009-989</t>
  </si>
  <si>
    <t>Product 9990</t>
  </si>
  <si>
    <t>009-990</t>
  </si>
  <si>
    <t>Product 9991</t>
  </si>
  <si>
    <t>009-991</t>
  </si>
  <si>
    <t>Product 9992</t>
  </si>
  <si>
    <t>009-992</t>
  </si>
  <si>
    <t>Product 9993</t>
  </si>
  <si>
    <t>009-993</t>
  </si>
  <si>
    <t>Product 9994</t>
  </si>
  <si>
    <t>009-994</t>
  </si>
  <si>
    <t>Product 9995</t>
  </si>
  <si>
    <t>009-995</t>
  </si>
  <si>
    <t>Product 9996</t>
  </si>
  <si>
    <t>009-996</t>
  </si>
  <si>
    <t>Product 9997</t>
  </si>
  <si>
    <t>009-997</t>
  </si>
  <si>
    <t>Product 9998</t>
  </si>
  <si>
    <t>009-998</t>
  </si>
  <si>
    <t>Product 9999</t>
  </si>
  <si>
    <t>009-999</t>
  </si>
  <si>
    <t>Product 10000</t>
  </si>
  <si>
    <t>010-000</t>
  </si>
  <si>
    <t>Product 10001</t>
  </si>
  <si>
    <t>010-001</t>
  </si>
  <si>
    <t>Product 10002</t>
  </si>
  <si>
    <t>010-002</t>
  </si>
  <si>
    <t>Product 10003</t>
  </si>
  <si>
    <t>010-003</t>
  </si>
  <si>
    <t>Product 10004</t>
  </si>
  <si>
    <t>010-004</t>
  </si>
  <si>
    <t>Product 10005</t>
  </si>
  <si>
    <t>010-005</t>
  </si>
  <si>
    <t>Product 10006</t>
  </si>
  <si>
    <t>010-006</t>
  </si>
  <si>
    <t>Product 10007</t>
  </si>
  <si>
    <t>010-007</t>
  </si>
  <si>
    <t>Product 10008</t>
  </si>
  <si>
    <t>010-008</t>
  </si>
  <si>
    <t>Product 10009</t>
  </si>
  <si>
    <t>010-009</t>
  </si>
  <si>
    <t>Product 10010</t>
  </si>
  <si>
    <t>010-010</t>
  </si>
  <si>
    <t>Product 10011</t>
  </si>
  <si>
    <t>010-011</t>
  </si>
  <si>
    <t>Product 10012</t>
  </si>
  <si>
    <t>010-012</t>
  </si>
  <si>
    <t>Product 10013</t>
  </si>
  <si>
    <t>010-013</t>
  </si>
  <si>
    <t>Product 10014</t>
  </si>
  <si>
    <t>010-014</t>
  </si>
  <si>
    <t>Product 10015</t>
  </si>
  <si>
    <t>010-015</t>
  </si>
  <si>
    <t>Product 10016</t>
  </si>
  <si>
    <t>010-016</t>
  </si>
  <si>
    <t>Product 10017</t>
  </si>
  <si>
    <t>010-017</t>
  </si>
  <si>
    <t>Product 10018</t>
  </si>
  <si>
    <t>010-018</t>
  </si>
  <si>
    <t>Product 10019</t>
  </si>
  <si>
    <t>010-019</t>
  </si>
  <si>
    <t>Product 10020</t>
  </si>
  <si>
    <t>010-020</t>
  </si>
  <si>
    <t>Product 10021</t>
  </si>
  <si>
    <t>010-021</t>
  </si>
  <si>
    <t>Product 10022</t>
  </si>
  <si>
    <t>010-022</t>
  </si>
  <si>
    <t>Product 10023</t>
  </si>
  <si>
    <t>010-023</t>
  </si>
  <si>
    <t>Product 10024</t>
  </si>
  <si>
    <t>010-024</t>
  </si>
  <si>
    <t>Product 10025</t>
  </si>
  <si>
    <t>010-025</t>
  </si>
  <si>
    <t>Product 10026</t>
  </si>
  <si>
    <t>010-026</t>
  </si>
  <si>
    <t>Product 10027</t>
  </si>
  <si>
    <t>010-027</t>
  </si>
  <si>
    <t>Product 10028</t>
  </si>
  <si>
    <t>010-028</t>
  </si>
  <si>
    <t>Product 10029</t>
  </si>
  <si>
    <t>010-029</t>
  </si>
  <si>
    <t>Product 10030</t>
  </si>
  <si>
    <t>010-030</t>
  </si>
  <si>
    <t>Product 10031</t>
  </si>
  <si>
    <t>010-031</t>
  </si>
  <si>
    <t>Product 10032</t>
  </si>
  <si>
    <t>010-032</t>
  </si>
  <si>
    <t>Product 10033</t>
  </si>
  <si>
    <t>010-033</t>
  </si>
  <si>
    <t>Product 10034</t>
  </si>
  <si>
    <t>010-034</t>
  </si>
  <si>
    <t>Product 10035</t>
  </si>
  <si>
    <t>010-035</t>
  </si>
  <si>
    <t>Product 10036</t>
  </si>
  <si>
    <t>010-036</t>
  </si>
  <si>
    <t>Product 10037</t>
  </si>
  <si>
    <t>010-037</t>
  </si>
  <si>
    <t>Product 10038</t>
  </si>
  <si>
    <t>010-038</t>
  </si>
  <si>
    <t>Product 10039</t>
  </si>
  <si>
    <t>010-039</t>
  </si>
  <si>
    <t>Product 10040</t>
  </si>
  <si>
    <t>010-040</t>
  </si>
  <si>
    <t>Product 10041</t>
  </si>
  <si>
    <t>010-041</t>
  </si>
  <si>
    <t>Product 10042</t>
  </si>
  <si>
    <t>010-042</t>
  </si>
  <si>
    <t>Product 10043</t>
  </si>
  <si>
    <t>010-043</t>
  </si>
  <si>
    <t>Product 10044</t>
  </si>
  <si>
    <t>010-044</t>
  </si>
  <si>
    <t>Product 10045</t>
  </si>
  <si>
    <t>010-045</t>
  </si>
  <si>
    <t>Product 10046</t>
  </si>
  <si>
    <t>010-046</t>
  </si>
  <si>
    <t>Product 10047</t>
  </si>
  <si>
    <t>010-047</t>
  </si>
  <si>
    <t>Product 10048</t>
  </si>
  <si>
    <t>010-048</t>
  </si>
  <si>
    <t>Product 10049</t>
  </si>
  <si>
    <t>010-049</t>
  </si>
  <si>
    <t>Product 10050</t>
  </si>
  <si>
    <t>010-050</t>
  </si>
  <si>
    <t>Product 10051</t>
  </si>
  <si>
    <t>010-051</t>
  </si>
  <si>
    <t>Product 10052</t>
  </si>
  <si>
    <t>010-052</t>
  </si>
  <si>
    <t>Product 10053</t>
  </si>
  <si>
    <t>010-053</t>
  </si>
  <si>
    <t>Product 10054</t>
  </si>
  <si>
    <t>010-054</t>
  </si>
  <si>
    <t>Product 10055</t>
  </si>
  <si>
    <t>010-055</t>
  </si>
  <si>
    <t>Product 10056</t>
  </si>
  <si>
    <t>010-056</t>
  </si>
  <si>
    <t>Product 10057</t>
  </si>
  <si>
    <t>010-057</t>
  </si>
  <si>
    <t>Product 10058</t>
  </si>
  <si>
    <t>010-058</t>
  </si>
  <si>
    <t>Product 10059</t>
  </si>
  <si>
    <t>010-059</t>
  </si>
  <si>
    <t>Product 10060</t>
  </si>
  <si>
    <t>010-060</t>
  </si>
  <si>
    <t>Product 10061</t>
  </si>
  <si>
    <t>010-061</t>
  </si>
  <si>
    <t>Product 10062</t>
  </si>
  <si>
    <t>010-062</t>
  </si>
  <si>
    <t>Product 10063</t>
  </si>
  <si>
    <t>010-063</t>
  </si>
  <si>
    <t>Product 10064</t>
  </si>
  <si>
    <t>010-064</t>
  </si>
  <si>
    <t>Product 10065</t>
  </si>
  <si>
    <t>010-065</t>
  </si>
  <si>
    <t>Product 10066</t>
  </si>
  <si>
    <t>010-066</t>
  </si>
  <si>
    <t>Product 10067</t>
  </si>
  <si>
    <t>010-067</t>
  </si>
  <si>
    <t>Product 10068</t>
  </si>
  <si>
    <t>010-068</t>
  </si>
  <si>
    <t>Product 10069</t>
  </si>
  <si>
    <t>010-069</t>
  </si>
  <si>
    <t>Product 10070</t>
  </si>
  <si>
    <t>010-070</t>
  </si>
  <si>
    <t>Product 10071</t>
  </si>
  <si>
    <t>010-071</t>
  </si>
  <si>
    <t>Product 10072</t>
  </si>
  <si>
    <t>010-072</t>
  </si>
  <si>
    <t>Product 10073</t>
  </si>
  <si>
    <t>010-073</t>
  </si>
  <si>
    <t>Product 10074</t>
  </si>
  <si>
    <t>010-074</t>
  </si>
  <si>
    <t>Product 10075</t>
  </si>
  <si>
    <t>010-075</t>
  </si>
  <si>
    <t>Product 10076</t>
  </si>
  <si>
    <t>010-076</t>
  </si>
  <si>
    <t>Product 10077</t>
  </si>
  <si>
    <t>010-077</t>
  </si>
  <si>
    <t>Product 10078</t>
  </si>
  <si>
    <t>010-078</t>
  </si>
  <si>
    <t>Product 10079</t>
  </si>
  <si>
    <t>010-079</t>
  </si>
  <si>
    <t>Product 10080</t>
  </si>
  <si>
    <t>010-080</t>
  </si>
  <si>
    <t>Product 10081</t>
  </si>
  <si>
    <t>010-081</t>
  </si>
  <si>
    <t>Product 10082</t>
  </si>
  <si>
    <t>010-082</t>
  </si>
  <si>
    <t>Product 10083</t>
  </si>
  <si>
    <t>010-083</t>
  </si>
  <si>
    <t>Product 10084</t>
  </si>
  <si>
    <t>010-084</t>
  </si>
  <si>
    <t>Product 10085</t>
  </si>
  <si>
    <t>010-085</t>
  </si>
  <si>
    <t>Product 10086</t>
  </si>
  <si>
    <t>010-086</t>
  </si>
  <si>
    <t>Product 10087</t>
  </si>
  <si>
    <t>010-087</t>
  </si>
  <si>
    <t>Product 10088</t>
  </si>
  <si>
    <t>010-088</t>
  </si>
  <si>
    <t>Product 10089</t>
  </si>
  <si>
    <t>010-089</t>
  </si>
  <si>
    <t>Product 10090</t>
  </si>
  <si>
    <t>010-090</t>
  </si>
  <si>
    <t>Product 10091</t>
  </si>
  <si>
    <t>010-091</t>
  </si>
  <si>
    <t>Product 10092</t>
  </si>
  <si>
    <t>010-092</t>
  </si>
  <si>
    <t>Product 10093</t>
  </si>
  <si>
    <t>010-093</t>
  </si>
  <si>
    <t>Product 10094</t>
  </si>
  <si>
    <t>010-094</t>
  </si>
  <si>
    <t>Product 10095</t>
  </si>
  <si>
    <t>010-095</t>
  </si>
  <si>
    <t>Product 10096</t>
  </si>
  <si>
    <t>010-096</t>
  </si>
  <si>
    <t>Product 10097</t>
  </si>
  <si>
    <t>010-097</t>
  </si>
  <si>
    <t>Product 10098</t>
  </si>
  <si>
    <t>010-098</t>
  </si>
  <si>
    <t>Product 10099</t>
  </si>
  <si>
    <t>010-099</t>
  </si>
  <si>
    <t>Product 10100</t>
  </si>
  <si>
    <t>010-100</t>
  </si>
  <si>
    <t>Product 10101</t>
  </si>
  <si>
    <t>010-101</t>
  </si>
  <si>
    <t>Product 10102</t>
  </si>
  <si>
    <t>010-102</t>
  </si>
  <si>
    <t>Product 10103</t>
  </si>
  <si>
    <t>010-103</t>
  </si>
  <si>
    <t>Product 10104</t>
  </si>
  <si>
    <t>010-104</t>
  </si>
  <si>
    <t>Product 10105</t>
  </si>
  <si>
    <t>010-105</t>
  </si>
  <si>
    <t>Product 10106</t>
  </si>
  <si>
    <t>010-106</t>
  </si>
  <si>
    <t>Product 10107</t>
  </si>
  <si>
    <t>010-107</t>
  </si>
  <si>
    <t>Product 10108</t>
  </si>
  <si>
    <t>010-108</t>
  </si>
  <si>
    <t>Product 10109</t>
  </si>
  <si>
    <t>010-109</t>
  </si>
  <si>
    <t>Product 10110</t>
  </si>
  <si>
    <t>010-110</t>
  </si>
  <si>
    <t>Product 10111</t>
  </si>
  <si>
    <t>010-111</t>
  </si>
  <si>
    <t>Product 10112</t>
  </si>
  <si>
    <t>010-112</t>
  </si>
  <si>
    <t>Product 10113</t>
  </si>
  <si>
    <t>010-113</t>
  </si>
  <si>
    <t>Product 10114</t>
  </si>
  <si>
    <t>010-114</t>
  </si>
  <si>
    <t>Product 10115</t>
  </si>
  <si>
    <t>010-115</t>
  </si>
  <si>
    <t>Product 10116</t>
  </si>
  <si>
    <t>010-116</t>
  </si>
  <si>
    <t>Product 10117</t>
  </si>
  <si>
    <t>010-117</t>
  </si>
  <si>
    <t>Product 10118</t>
  </si>
  <si>
    <t>010-118</t>
  </si>
  <si>
    <t>Product 10119</t>
  </si>
  <si>
    <t>010-119</t>
  </si>
  <si>
    <t>Product 10120</t>
  </si>
  <si>
    <t>010-120</t>
  </si>
  <si>
    <t>Product 10121</t>
  </si>
  <si>
    <t>010-121</t>
  </si>
  <si>
    <t>Product 10122</t>
  </si>
  <si>
    <t>010-122</t>
  </si>
  <si>
    <t>Product 10123</t>
  </si>
  <si>
    <t>010-123</t>
  </si>
  <si>
    <t>Product 10124</t>
  </si>
  <si>
    <t>010-124</t>
  </si>
  <si>
    <t>Product 10125</t>
  </si>
  <si>
    <t>010-125</t>
  </si>
  <si>
    <t>Product 10126</t>
  </si>
  <si>
    <t>010-126</t>
  </si>
  <si>
    <t>Product 10127</t>
  </si>
  <si>
    <t>010-127</t>
  </si>
  <si>
    <t>Product 10128</t>
  </si>
  <si>
    <t>010-128</t>
  </si>
  <si>
    <t>Product 10129</t>
  </si>
  <si>
    <t>010-129</t>
  </si>
  <si>
    <t>Product 10130</t>
  </si>
  <si>
    <t>010-130</t>
  </si>
  <si>
    <t>Product 10131</t>
  </si>
  <si>
    <t>010-131</t>
  </si>
  <si>
    <t>Product 10132</t>
  </si>
  <si>
    <t>010-132</t>
  </si>
  <si>
    <t>Product 10133</t>
  </si>
  <si>
    <t>010-133</t>
  </si>
  <si>
    <t>Product 10134</t>
  </si>
  <si>
    <t>010-134</t>
  </si>
  <si>
    <t>Product 10135</t>
  </si>
  <si>
    <t>010-135</t>
  </si>
  <si>
    <t>Product 10136</t>
  </si>
  <si>
    <t>010-136</t>
  </si>
  <si>
    <t>Product 10137</t>
  </si>
  <si>
    <t>010-137</t>
  </si>
  <si>
    <t>Product 10138</t>
  </si>
  <si>
    <t>010-138</t>
  </si>
  <si>
    <t>Product 10139</t>
  </si>
  <si>
    <t>010-139</t>
  </si>
  <si>
    <t>Product 10140</t>
  </si>
  <si>
    <t>010-140</t>
  </si>
  <si>
    <t>Product 10141</t>
  </si>
  <si>
    <t>010-141</t>
  </si>
  <si>
    <t>Product 10142</t>
  </si>
  <si>
    <t>010-142</t>
  </si>
  <si>
    <t>Product 10143</t>
  </si>
  <si>
    <t>010-143</t>
  </si>
  <si>
    <t>Product 10144</t>
  </si>
  <si>
    <t>010-144</t>
  </si>
  <si>
    <t>Product 10145</t>
  </si>
  <si>
    <t>010-145</t>
  </si>
  <si>
    <t>Product 10146</t>
  </si>
  <si>
    <t>010-146</t>
  </si>
  <si>
    <t>Product 10147</t>
  </si>
  <si>
    <t>010-147</t>
  </si>
  <si>
    <t>Product 10148</t>
  </si>
  <si>
    <t>010-148</t>
  </si>
  <si>
    <t>Product 10149</t>
  </si>
  <si>
    <t>010-149</t>
  </si>
  <si>
    <t>Product 10150</t>
  </si>
  <si>
    <t>010-150</t>
  </si>
  <si>
    <t>Product 10151</t>
  </si>
  <si>
    <t>010-151</t>
  </si>
  <si>
    <t>Product 10152</t>
  </si>
  <si>
    <t>010-152</t>
  </si>
  <si>
    <t>Product 10153</t>
  </si>
  <si>
    <t>010-153</t>
  </si>
  <si>
    <t>Product 10154</t>
  </si>
  <si>
    <t>010-154</t>
  </si>
  <si>
    <t>Product 10155</t>
  </si>
  <si>
    <t>010-155</t>
  </si>
  <si>
    <t>Product 10156</t>
  </si>
  <si>
    <t>010-156</t>
  </si>
  <si>
    <t>Product 10157</t>
  </si>
  <si>
    <t>010-157</t>
  </si>
  <si>
    <t>Product 10158</t>
  </si>
  <si>
    <t>010-158</t>
  </si>
  <si>
    <t>Product 10159</t>
  </si>
  <si>
    <t>010-159</t>
  </si>
  <si>
    <t>Product 10160</t>
  </si>
  <si>
    <t>010-160</t>
  </si>
  <si>
    <t>Product 10161</t>
  </si>
  <si>
    <t>010-161</t>
  </si>
  <si>
    <t>Product 10162</t>
  </si>
  <si>
    <t>010-162</t>
  </si>
  <si>
    <t>Product 10163</t>
  </si>
  <si>
    <t>010-163</t>
  </si>
  <si>
    <t>Product 10164</t>
  </si>
  <si>
    <t>010-164</t>
  </si>
  <si>
    <t>Product 10165</t>
  </si>
  <si>
    <t>010-165</t>
  </si>
  <si>
    <t>Product 10166</t>
  </si>
  <si>
    <t>010-166</t>
  </si>
  <si>
    <t>Product 10167</t>
  </si>
  <si>
    <t>010-167</t>
  </si>
  <si>
    <t>Product 10168</t>
  </si>
  <si>
    <t>010-168</t>
  </si>
  <si>
    <t>Product 10169</t>
  </si>
  <si>
    <t>010-169</t>
  </si>
  <si>
    <t>Product 10170</t>
  </si>
  <si>
    <t>010-170</t>
  </si>
  <si>
    <t>Product 10171</t>
  </si>
  <si>
    <t>010-171</t>
  </si>
  <si>
    <t>Product 10172</t>
  </si>
  <si>
    <t>010-172</t>
  </si>
  <si>
    <t>Product 10173</t>
  </si>
  <si>
    <t>010-173</t>
  </si>
  <si>
    <t>Product 10174</t>
  </si>
  <si>
    <t>010-174</t>
  </si>
  <si>
    <t>Product 10175</t>
  </si>
  <si>
    <t>010-175</t>
  </si>
  <si>
    <t>Product 10176</t>
  </si>
  <si>
    <t>010-176</t>
  </si>
  <si>
    <t>Product 10177</t>
  </si>
  <si>
    <t>010-177</t>
  </si>
  <si>
    <t>Product 10178</t>
  </si>
  <si>
    <t>010-178</t>
  </si>
  <si>
    <t>Product 10179</t>
  </si>
  <si>
    <t>010-179</t>
  </si>
  <si>
    <t>Product 10180</t>
  </si>
  <si>
    <t>010-180</t>
  </si>
  <si>
    <t>Product 10181</t>
  </si>
  <si>
    <t>010-181</t>
  </si>
  <si>
    <t>Product 10182</t>
  </si>
  <si>
    <t>010-182</t>
  </si>
  <si>
    <t>Product 10183</t>
  </si>
  <si>
    <t>010-183</t>
  </si>
  <si>
    <t>Product 10184</t>
  </si>
  <si>
    <t>010-184</t>
  </si>
  <si>
    <t>Product 10185</t>
  </si>
  <si>
    <t>010-185</t>
  </si>
  <si>
    <t>Product 10186</t>
  </si>
  <si>
    <t>010-186</t>
  </si>
  <si>
    <t>Product 10187</t>
  </si>
  <si>
    <t>010-187</t>
  </si>
  <si>
    <t>Product 10188</t>
  </si>
  <si>
    <t>010-188</t>
  </si>
  <si>
    <t>Product 10189</t>
  </si>
  <si>
    <t>010-189</t>
  </si>
  <si>
    <t>Product 10190</t>
  </si>
  <si>
    <t>010-190</t>
  </si>
  <si>
    <t>Product 10191</t>
  </si>
  <si>
    <t>010-191</t>
  </si>
  <si>
    <t>Product 10192</t>
  </si>
  <si>
    <t>010-192</t>
  </si>
  <si>
    <t>Product 10193</t>
  </si>
  <si>
    <t>010-193</t>
  </si>
  <si>
    <t>Product 10194</t>
  </si>
  <si>
    <t>010-194</t>
  </si>
  <si>
    <t>Product 10195</t>
  </si>
  <si>
    <t>010-195</t>
  </si>
  <si>
    <t>Product 10196</t>
  </si>
  <si>
    <t>010-196</t>
  </si>
  <si>
    <t>Product 10197</t>
  </si>
  <si>
    <t>010-197</t>
  </si>
  <si>
    <t>Product 10198</t>
  </si>
  <si>
    <t>010-198</t>
  </si>
  <si>
    <t>Product 10199</t>
  </si>
  <si>
    <t>010-199</t>
  </si>
  <si>
    <t>Product 10200</t>
  </si>
  <si>
    <t>010-200</t>
  </si>
  <si>
    <t>Product 10201</t>
  </si>
  <si>
    <t>010-201</t>
  </si>
  <si>
    <t>Product 10202</t>
  </si>
  <si>
    <t>010-202</t>
  </si>
  <si>
    <t>Product 10203</t>
  </si>
  <si>
    <t>010-203</t>
  </si>
  <si>
    <t>Product 10204</t>
  </si>
  <si>
    <t>010-204</t>
  </si>
  <si>
    <t>Product 10205</t>
  </si>
  <si>
    <t>010-205</t>
  </si>
  <si>
    <t>Product 10206</t>
  </si>
  <si>
    <t>010-206</t>
  </si>
  <si>
    <t>Product 10207</t>
  </si>
  <si>
    <t>010-207</t>
  </si>
  <si>
    <t>Product 10208</t>
  </si>
  <si>
    <t>010-208</t>
  </si>
  <si>
    <t>Product 10209</t>
  </si>
  <si>
    <t>010-209</t>
  </si>
  <si>
    <t>Product 10210</t>
  </si>
  <si>
    <t>010-210</t>
  </si>
  <si>
    <t>Product 10211</t>
  </si>
  <si>
    <t>010-211</t>
  </si>
  <si>
    <t>Product 10212</t>
  </si>
  <si>
    <t>010-212</t>
  </si>
  <si>
    <t>Product 10213</t>
  </si>
  <si>
    <t>010-213</t>
  </si>
  <si>
    <t>Product 10214</t>
  </si>
  <si>
    <t>010-214</t>
  </si>
  <si>
    <t>Product 10215</t>
  </si>
  <si>
    <t>010-215</t>
  </si>
  <si>
    <t>Product 10216</t>
  </si>
  <si>
    <t>010-216</t>
  </si>
  <si>
    <t>Product 10217</t>
  </si>
  <si>
    <t>010-217</t>
  </si>
  <si>
    <t>Product 10218</t>
  </si>
  <si>
    <t>010-218</t>
  </si>
  <si>
    <t>Product 10219</t>
  </si>
  <si>
    <t>010-219</t>
  </si>
  <si>
    <t>Product 10220</t>
  </si>
  <si>
    <t>010-220</t>
  </si>
  <si>
    <t>Product 10221</t>
  </si>
  <si>
    <t>010-221</t>
  </si>
  <si>
    <t>Product 10222</t>
  </si>
  <si>
    <t>010-222</t>
  </si>
  <si>
    <t>Product 10223</t>
  </si>
  <si>
    <t>010-223</t>
  </si>
  <si>
    <t>Product 10224</t>
  </si>
  <si>
    <t>010-224</t>
  </si>
  <si>
    <t>Product 10225</t>
  </si>
  <si>
    <t>010-225</t>
  </si>
  <si>
    <t>Product 10226</t>
  </si>
  <si>
    <t>010-226</t>
  </si>
  <si>
    <t>Product 10227</t>
  </si>
  <si>
    <t>010-227</t>
  </si>
  <si>
    <t>Product 10228</t>
  </si>
  <si>
    <t>010-228</t>
  </si>
  <si>
    <t>Product 10229</t>
  </si>
  <si>
    <t>010-229</t>
  </si>
  <si>
    <t>Product 10230</t>
  </si>
  <si>
    <t>010-230</t>
  </si>
  <si>
    <t>Product 10231</t>
  </si>
  <si>
    <t>010-231</t>
  </si>
  <si>
    <t>Product 10232</t>
  </si>
  <si>
    <t>010-232</t>
  </si>
  <si>
    <t>Product 10233</t>
  </si>
  <si>
    <t>010-233</t>
  </si>
  <si>
    <t>Product 10234</t>
  </si>
  <si>
    <t>010-234</t>
  </si>
  <si>
    <t>Product 10235</t>
  </si>
  <si>
    <t>010-235</t>
  </si>
  <si>
    <t>Product 10236</t>
  </si>
  <si>
    <t>010-236</t>
  </si>
  <si>
    <t>Product 10237</t>
  </si>
  <si>
    <t>010-237</t>
  </si>
  <si>
    <t>Product 10238</t>
  </si>
  <si>
    <t>010-238</t>
  </si>
  <si>
    <t>Product 10239</t>
  </si>
  <si>
    <t>010-239</t>
  </si>
  <si>
    <t>Product 10240</t>
  </si>
  <si>
    <t>010-240</t>
  </si>
  <si>
    <t>Product 10241</t>
  </si>
  <si>
    <t>010-241</t>
  </si>
  <si>
    <t>Product 10242</t>
  </si>
  <si>
    <t>010-242</t>
  </si>
  <si>
    <t>Product 10243</t>
  </si>
  <si>
    <t>010-243</t>
  </si>
  <si>
    <t>Product 10244</t>
  </si>
  <si>
    <t>010-244</t>
  </si>
  <si>
    <t>Product 10245</t>
  </si>
  <si>
    <t>010-245</t>
  </si>
  <si>
    <t>Product 10246</t>
  </si>
  <si>
    <t>010-246</t>
  </si>
  <si>
    <t>Product 10247</t>
  </si>
  <si>
    <t>010-247</t>
  </si>
  <si>
    <t>Product 10248</t>
  </si>
  <si>
    <t>010-248</t>
  </si>
  <si>
    <t>Product 10249</t>
  </si>
  <si>
    <t>010-249</t>
  </si>
  <si>
    <t>Product 10250</t>
  </si>
  <si>
    <t>010-250</t>
  </si>
  <si>
    <t>Product 10251</t>
  </si>
  <si>
    <t>010-251</t>
  </si>
  <si>
    <t>Product 10252</t>
  </si>
  <si>
    <t>010-252</t>
  </si>
  <si>
    <t>Product 10253</t>
  </si>
  <si>
    <t>010-253</t>
  </si>
  <si>
    <t>Product 10254</t>
  </si>
  <si>
    <t>010-254</t>
  </si>
  <si>
    <t>Product 10255</t>
  </si>
  <si>
    <t>010-255</t>
  </si>
  <si>
    <t>Product 10256</t>
  </si>
  <si>
    <t>010-256</t>
  </si>
  <si>
    <t>Product 10257</t>
  </si>
  <si>
    <t>010-257</t>
  </si>
  <si>
    <t>Product 10258</t>
  </si>
  <si>
    <t>010-258</t>
  </si>
  <si>
    <t>Product 10259</t>
  </si>
  <si>
    <t>010-259</t>
  </si>
  <si>
    <t>Product 10260</t>
  </si>
  <si>
    <t>010-260</t>
  </si>
  <si>
    <t>Product 10261</t>
  </si>
  <si>
    <t>010-261</t>
  </si>
  <si>
    <t>Product 10262</t>
  </si>
  <si>
    <t>010-262</t>
  </si>
  <si>
    <t>Product 10263</t>
  </si>
  <si>
    <t>010-263</t>
  </si>
  <si>
    <t>Product 10264</t>
  </si>
  <si>
    <t>010-264</t>
  </si>
  <si>
    <t>Product 10265</t>
  </si>
  <si>
    <t>010-265</t>
  </si>
  <si>
    <t>Product 10266</t>
  </si>
  <si>
    <t>010-266</t>
  </si>
  <si>
    <t>Product 10267</t>
  </si>
  <si>
    <t>010-267</t>
  </si>
  <si>
    <t>Product 10268</t>
  </si>
  <si>
    <t>010-268</t>
  </si>
  <si>
    <t>Product 10269</t>
  </si>
  <si>
    <t>010-269</t>
  </si>
  <si>
    <t>Product 10270</t>
  </si>
  <si>
    <t>010-270</t>
  </si>
  <si>
    <t>Product 10271</t>
  </si>
  <si>
    <t>010-271</t>
  </si>
  <si>
    <t>Product 10272</t>
  </si>
  <si>
    <t>010-272</t>
  </si>
  <si>
    <t>Product 10273</t>
  </si>
  <si>
    <t>010-273</t>
  </si>
  <si>
    <t>Product 10274</t>
  </si>
  <si>
    <t>010-274</t>
  </si>
  <si>
    <t>Product 10275</t>
  </si>
  <si>
    <t>010-275</t>
  </si>
  <si>
    <t>Product 10276</t>
  </si>
  <si>
    <t>010-276</t>
  </si>
  <si>
    <t>Product 10277</t>
  </si>
  <si>
    <t>010-277</t>
  </si>
  <si>
    <t>Product 10278</t>
  </si>
  <si>
    <t>010-278</t>
  </si>
  <si>
    <t>Product 10279</t>
  </si>
  <si>
    <t>010-279</t>
  </si>
  <si>
    <t>Product 10280</t>
  </si>
  <si>
    <t>010-280</t>
  </si>
  <si>
    <t>Product 10281</t>
  </si>
  <si>
    <t>010-281</t>
  </si>
  <si>
    <t>Product 10282</t>
  </si>
  <si>
    <t>010-282</t>
  </si>
  <si>
    <t>Product 10283</t>
  </si>
  <si>
    <t>010-283</t>
  </si>
  <si>
    <t>Product 10284</t>
  </si>
  <si>
    <t>010-284</t>
  </si>
  <si>
    <t>Product 10285</t>
  </si>
  <si>
    <t>010-285</t>
  </si>
  <si>
    <t>Product 10286</t>
  </si>
  <si>
    <t>010-286</t>
  </si>
  <si>
    <t>Product 10287</t>
  </si>
  <si>
    <t>010-287</t>
  </si>
  <si>
    <t>Product 10288</t>
  </si>
  <si>
    <t>010-288</t>
  </si>
  <si>
    <t>Product 10289</t>
  </si>
  <si>
    <t>010-289</t>
  </si>
  <si>
    <t>Product 10290</t>
  </si>
  <si>
    <t>010-290</t>
  </si>
  <si>
    <t>Product 10291</t>
  </si>
  <si>
    <t>010-291</t>
  </si>
  <si>
    <t>Product 10292</t>
  </si>
  <si>
    <t>010-292</t>
  </si>
  <si>
    <t>Product 10293</t>
  </si>
  <si>
    <t>010-293</t>
  </si>
  <si>
    <t>Product 10294</t>
  </si>
  <si>
    <t>010-294</t>
  </si>
  <si>
    <t>Product 10295</t>
  </si>
  <si>
    <t>010-295</t>
  </si>
  <si>
    <t>Product 10296</t>
  </si>
  <si>
    <t>010-296</t>
  </si>
  <si>
    <t>Product 10297</t>
  </si>
  <si>
    <t>010-297</t>
  </si>
  <si>
    <t>Product 10298</t>
  </si>
  <si>
    <t>010-298</t>
  </si>
  <si>
    <t>Product 10299</t>
  </si>
  <si>
    <t>010-299</t>
  </si>
  <si>
    <t>Product 10300</t>
  </si>
  <si>
    <t>010-300</t>
  </si>
  <si>
    <t>Product 10301</t>
  </si>
  <si>
    <t>010-301</t>
  </si>
  <si>
    <t>Product 10302</t>
  </si>
  <si>
    <t>010-302</t>
  </si>
  <si>
    <t>Product 10303</t>
  </si>
  <si>
    <t>010-303</t>
  </si>
  <si>
    <t>Product 10304</t>
  </si>
  <si>
    <t>010-304</t>
  </si>
  <si>
    <t>Product 10305</t>
  </si>
  <si>
    <t>010-305</t>
  </si>
  <si>
    <t>Product 10306</t>
  </si>
  <si>
    <t>010-306</t>
  </si>
  <si>
    <t>Product 10307</t>
  </si>
  <si>
    <t>010-307</t>
  </si>
  <si>
    <t>Product 10308</t>
  </si>
  <si>
    <t>010-308</t>
  </si>
  <si>
    <t>Product 10309</t>
  </si>
  <si>
    <t>010-309</t>
  </si>
  <si>
    <t>Product 10310</t>
  </si>
  <si>
    <t>010-310</t>
  </si>
  <si>
    <t>Product 10311</t>
  </si>
  <si>
    <t>010-311</t>
  </si>
  <si>
    <t>Product 10312</t>
  </si>
  <si>
    <t>010-312</t>
  </si>
  <si>
    <t>Product 10313</t>
  </si>
  <si>
    <t>010-313</t>
  </si>
  <si>
    <t>Product 10314</t>
  </si>
  <si>
    <t>010-314</t>
  </si>
  <si>
    <t>Product 10315</t>
  </si>
  <si>
    <t>010-315</t>
  </si>
  <si>
    <t>Product 10316</t>
  </si>
  <si>
    <t>010-316</t>
  </si>
  <si>
    <t>Product 10317</t>
  </si>
  <si>
    <t>010-317</t>
  </si>
  <si>
    <t>Product 10318</t>
  </si>
  <si>
    <t>010-318</t>
  </si>
  <si>
    <t>Product 10319</t>
  </si>
  <si>
    <t>010-319</t>
  </si>
  <si>
    <t>Product 10320</t>
  </si>
  <si>
    <t>010-320</t>
  </si>
  <si>
    <t>Product 10321</t>
  </si>
  <si>
    <t>010-321</t>
  </si>
  <si>
    <t>Product 10322</t>
  </si>
  <si>
    <t>010-322</t>
  </si>
  <si>
    <t>Product 10323</t>
  </si>
  <si>
    <t>010-323</t>
  </si>
  <si>
    <t>Product 10324</t>
  </si>
  <si>
    <t>010-324</t>
  </si>
  <si>
    <t>Product 10325</t>
  </si>
  <si>
    <t>010-325</t>
  </si>
  <si>
    <t>Product 10326</t>
  </si>
  <si>
    <t>010-326</t>
  </si>
  <si>
    <t>Product 10327</t>
  </si>
  <si>
    <t>010-327</t>
  </si>
  <si>
    <t>Product 10328</t>
  </si>
  <si>
    <t>010-328</t>
  </si>
  <si>
    <t>Product 10329</t>
  </si>
  <si>
    <t>010-329</t>
  </si>
  <si>
    <t>Product 10330</t>
  </si>
  <si>
    <t>010-330</t>
  </si>
  <si>
    <t>Product 10331</t>
  </si>
  <si>
    <t>010-331</t>
  </si>
  <si>
    <t>Product 10332</t>
  </si>
  <si>
    <t>010-332</t>
  </si>
  <si>
    <t>Product 10333</t>
  </si>
  <si>
    <t>010-333</t>
  </si>
  <si>
    <t>Product 10334</t>
  </si>
  <si>
    <t>010-334</t>
  </si>
  <si>
    <t>Product 10335</t>
  </si>
  <si>
    <t>010-335</t>
  </si>
  <si>
    <t>Product 10336</t>
  </si>
  <si>
    <t>010-336</t>
  </si>
  <si>
    <t>Product 10337</t>
  </si>
  <si>
    <t>010-337</t>
  </si>
  <si>
    <t>Product 10338</t>
  </si>
  <si>
    <t>010-338</t>
  </si>
  <si>
    <t>Product 10339</t>
  </si>
  <si>
    <t>010-339</t>
  </si>
  <si>
    <t>Product 10340</t>
  </si>
  <si>
    <t>010-340</t>
  </si>
  <si>
    <t>Product 10341</t>
  </si>
  <si>
    <t>010-341</t>
  </si>
  <si>
    <t>Product 10342</t>
  </si>
  <si>
    <t>010-342</t>
  </si>
  <si>
    <t>Product 10343</t>
  </si>
  <si>
    <t>010-343</t>
  </si>
  <si>
    <t>Product 10344</t>
  </si>
  <si>
    <t>010-344</t>
  </si>
  <si>
    <t>Product 10345</t>
  </si>
  <si>
    <t>010-345</t>
  </si>
  <si>
    <t>Product 10350</t>
  </si>
  <si>
    <t>010-350</t>
  </si>
  <si>
    <t>Product 10351</t>
  </si>
  <si>
    <t>010-351</t>
  </si>
  <si>
    <t>Product 10354</t>
  </si>
  <si>
    <t>010-354</t>
  </si>
  <si>
    <t>Product 10355</t>
  </si>
  <si>
    <t>010-355</t>
  </si>
  <si>
    <t>Product 10356</t>
  </si>
  <si>
    <t>010-356</t>
  </si>
  <si>
    <t>Product 10357</t>
  </si>
  <si>
    <t>010-357</t>
  </si>
  <si>
    <t>Product 10358</t>
  </si>
  <si>
    <t>010-358</t>
  </si>
  <si>
    <t>Product 10359</t>
  </si>
  <si>
    <t>010-359</t>
  </si>
  <si>
    <t>Product 10360</t>
  </si>
  <si>
    <t>010-360</t>
  </si>
  <si>
    <t>Product 10361</t>
  </si>
  <si>
    <t>010-361</t>
  </si>
  <si>
    <t>Product 10362</t>
  </si>
  <si>
    <t>010-362</t>
  </si>
  <si>
    <t>Product 10363</t>
  </si>
  <si>
    <t>010-363</t>
  </si>
  <si>
    <t>Product 10364</t>
  </si>
  <si>
    <t>010-364</t>
  </si>
  <si>
    <t>Product 10365</t>
  </si>
  <si>
    <t>010-365</t>
  </si>
  <si>
    <t>Product 10366</t>
  </si>
  <si>
    <t>010-366</t>
  </si>
  <si>
    <t>Product 10367</t>
  </si>
  <si>
    <t>010-367</t>
  </si>
  <si>
    <t>Product 10368</t>
  </si>
  <si>
    <t>010-368</t>
  </si>
  <si>
    <t>Product 10369</t>
  </si>
  <si>
    <t>010-369</t>
  </si>
  <si>
    <t>Product 10370</t>
  </si>
  <si>
    <t>010-370</t>
  </si>
  <si>
    <t>Product 10371</t>
  </si>
  <si>
    <t>010-371</t>
  </si>
  <si>
    <t>Product 10372</t>
  </si>
  <si>
    <t>010-372</t>
  </si>
  <si>
    <t>Product 10373</t>
  </si>
  <si>
    <t>010-373</t>
  </si>
  <si>
    <t>Product 10374</t>
  </si>
  <si>
    <t>010-374</t>
  </si>
  <si>
    <t>Product 10375</t>
  </si>
  <si>
    <t>010-375</t>
  </si>
  <si>
    <t>Product 10376</t>
  </si>
  <si>
    <t>010-376</t>
  </si>
  <si>
    <t>Product 10377</t>
  </si>
  <si>
    <t>010-377</t>
  </si>
  <si>
    <t>Product 10378</t>
  </si>
  <si>
    <t>010-378</t>
  </si>
  <si>
    <t>Product 10379</t>
  </si>
  <si>
    <t>010-379</t>
  </si>
  <si>
    <t>Product 10380</t>
  </si>
  <si>
    <t>010-380</t>
  </si>
  <si>
    <t>Product 10381</t>
  </si>
  <si>
    <t>010-381</t>
  </si>
  <si>
    <t>Product 10382</t>
  </si>
  <si>
    <t>010-382</t>
  </si>
  <si>
    <t>Product 10383</t>
  </si>
  <si>
    <t>010-383</t>
  </si>
  <si>
    <t>Product 10384</t>
  </si>
  <si>
    <t>010-384</t>
  </si>
  <si>
    <t>Product 10385</t>
  </si>
  <si>
    <t>010-385</t>
  </si>
  <si>
    <t>Product 10386</t>
  </si>
  <si>
    <t>010-386</t>
  </si>
  <si>
    <t>Product 10387</t>
  </si>
  <si>
    <t>010-387</t>
  </si>
  <si>
    <t>Product 10388</t>
  </si>
  <si>
    <t>010-388</t>
  </si>
  <si>
    <t>Product 10389</t>
  </si>
  <si>
    <t>010-389</t>
  </si>
  <si>
    <t>Product 10390</t>
  </si>
  <si>
    <t>010-390</t>
  </si>
  <si>
    <t>Product 10391</t>
  </si>
  <si>
    <t>010-391</t>
  </si>
  <si>
    <t>Product 10392</t>
  </si>
  <si>
    <t>010-392</t>
  </si>
  <si>
    <t>Product 10393</t>
  </si>
  <si>
    <t>010-393</t>
  </si>
  <si>
    <t>Product 10394</t>
  </si>
  <si>
    <t>010-394</t>
  </si>
  <si>
    <t>Product 10395</t>
  </si>
  <si>
    <t>010-395</t>
  </si>
  <si>
    <t>Product 10396</t>
  </si>
  <si>
    <t>010-396</t>
  </si>
  <si>
    <t>Product 10397</t>
  </si>
  <si>
    <t>010-397</t>
  </si>
  <si>
    <t>Product 10398</t>
  </si>
  <si>
    <t>010-398</t>
  </si>
  <si>
    <t>Product 10399</t>
  </si>
  <si>
    <t>010-399</t>
  </si>
  <si>
    <t>Product 10400</t>
  </si>
  <si>
    <t>010-400</t>
  </si>
  <si>
    <t>Product 10401</t>
  </si>
  <si>
    <t>010-401</t>
  </si>
  <si>
    <t>Product 10402</t>
  </si>
  <si>
    <t>010-402</t>
  </si>
  <si>
    <t>Product 10403</t>
  </si>
  <si>
    <t>010-403</t>
  </si>
  <si>
    <t>Product 10404</t>
  </si>
  <si>
    <t>010-404</t>
  </si>
  <si>
    <t>Product 10405</t>
  </si>
  <si>
    <t>010-405</t>
  </si>
  <si>
    <t>Product 10406</t>
  </si>
  <si>
    <t>010-406</t>
  </si>
  <si>
    <t>Product 10407</t>
  </si>
  <si>
    <t>010-407</t>
  </si>
  <si>
    <t>Product 10408</t>
  </si>
  <si>
    <t>010-408</t>
  </si>
  <si>
    <t>Product 10409</t>
  </si>
  <si>
    <t>010-409</t>
  </si>
  <si>
    <t>Product 10410</t>
  </si>
  <si>
    <t>010-410</t>
  </si>
  <si>
    <t>Product 10411</t>
  </si>
  <si>
    <t>010-411</t>
  </si>
  <si>
    <t>Product 10412</t>
  </si>
  <si>
    <t>010-412</t>
  </si>
  <si>
    <t>Product 10413</t>
  </si>
  <si>
    <t>010-413</t>
  </si>
  <si>
    <t>Product 10414</t>
  </si>
  <si>
    <t>010-414</t>
  </si>
  <si>
    <t>Product 10415</t>
  </si>
  <si>
    <t>010-415</t>
  </si>
  <si>
    <t>Product 10416</t>
  </si>
  <si>
    <t>010-416</t>
  </si>
  <si>
    <t>Product 10417</t>
  </si>
  <si>
    <t>010-417</t>
  </si>
  <si>
    <t>Product 10418</t>
  </si>
  <si>
    <t>010-418</t>
  </si>
  <si>
    <t>Product 10419</t>
  </si>
  <si>
    <t>010-419</t>
  </si>
  <si>
    <t>Product 10420</t>
  </si>
  <si>
    <t>010-420</t>
  </si>
  <si>
    <t>Product 10421</t>
  </si>
  <si>
    <t>010-421</t>
  </si>
  <si>
    <t>Product 10422</t>
  </si>
  <si>
    <t>010-422</t>
  </si>
  <si>
    <t>Product 10423</t>
  </si>
  <si>
    <t>010-423</t>
  </si>
  <si>
    <t>Product 10424</t>
  </si>
  <si>
    <t>010-424</t>
  </si>
  <si>
    <t>Product 10425</t>
  </si>
  <si>
    <t>010-425</t>
  </si>
  <si>
    <t>Product 10426</t>
  </si>
  <si>
    <t>010-426</t>
  </si>
  <si>
    <t>Product 10427</t>
  </si>
  <si>
    <t>010-427</t>
  </si>
  <si>
    <t>Product 10428</t>
  </si>
  <si>
    <t>010-428</t>
  </si>
  <si>
    <t>Product 10429</t>
  </si>
  <si>
    <t>010-429</t>
  </si>
  <si>
    <t>Product 10430</t>
  </si>
  <si>
    <t>010-430</t>
  </si>
  <si>
    <t>Product 10431</t>
  </si>
  <si>
    <t>010-431</t>
  </si>
  <si>
    <t>Product 10432</t>
  </si>
  <si>
    <t>010-432</t>
  </si>
  <si>
    <t>Product 10433</t>
  </si>
  <si>
    <t>010-433</t>
  </si>
  <si>
    <t>Product 10434</t>
  </si>
  <si>
    <t>010-434</t>
  </si>
  <si>
    <t>Product 10435</t>
  </si>
  <si>
    <t>010-435</t>
  </si>
  <si>
    <t>Product 10436</t>
  </si>
  <si>
    <t>010-436</t>
  </si>
  <si>
    <t>Product 10437</t>
  </si>
  <si>
    <t>010-437</t>
  </si>
  <si>
    <t>Product 10438</t>
  </si>
  <si>
    <t>010-438</t>
  </si>
  <si>
    <t>Product 10439</t>
  </si>
  <si>
    <t>010-439</t>
  </si>
  <si>
    <t>Product 10440</t>
  </si>
  <si>
    <t>010-440</t>
  </si>
  <si>
    <t>Product 10441</t>
  </si>
  <si>
    <t>010-441</t>
  </si>
  <si>
    <t>Product 10442</t>
  </si>
  <si>
    <t>010-442</t>
  </si>
  <si>
    <t>Product 10443</t>
  </si>
  <si>
    <t>010-443</t>
  </si>
  <si>
    <t>Product 10444</t>
  </si>
  <si>
    <t>010-444</t>
  </si>
  <si>
    <t>Product 10445</t>
  </si>
  <si>
    <t>010-445</t>
  </si>
  <si>
    <t>Product 10446</t>
  </si>
  <si>
    <t>010-446</t>
  </si>
  <si>
    <t>Product 10447</t>
  </si>
  <si>
    <t>010-447</t>
  </si>
  <si>
    <t>Product 10448</t>
  </si>
  <si>
    <t>010-448</t>
  </si>
  <si>
    <t>Product 10449</t>
  </si>
  <si>
    <t>010-449</t>
  </si>
  <si>
    <t>Product 10450</t>
  </si>
  <si>
    <t>010-450</t>
  </si>
  <si>
    <t>Product 10451</t>
  </si>
  <si>
    <t>010-451</t>
  </si>
  <si>
    <t>Product 10452</t>
  </si>
  <si>
    <t>010-452</t>
  </si>
  <si>
    <t>Product 10453</t>
  </si>
  <si>
    <t>010-453</t>
  </si>
  <si>
    <t>Product 10454</t>
  </si>
  <si>
    <t>010-454</t>
  </si>
  <si>
    <t>Product 10455</t>
  </si>
  <si>
    <t>010-455</t>
  </si>
  <si>
    <t>Product 10456</t>
  </si>
  <si>
    <t>010-456</t>
  </si>
  <si>
    <t>Product 10457</t>
  </si>
  <si>
    <t>010-457</t>
  </si>
  <si>
    <t>Product 10458</t>
  </si>
  <si>
    <t>010-458</t>
  </si>
  <si>
    <t>Product 10459</t>
  </si>
  <si>
    <t>010-459</t>
  </si>
  <si>
    <t>Product 10460</t>
  </si>
  <si>
    <t>010-460</t>
  </si>
  <si>
    <t>Product 10461</t>
  </si>
  <si>
    <t>010-461</t>
  </si>
  <si>
    <t>Product 10462</t>
  </si>
  <si>
    <t>010-462</t>
  </si>
  <si>
    <t>Product 10463</t>
  </si>
  <si>
    <t>010-463</t>
  </si>
  <si>
    <t>Product 10464</t>
  </si>
  <si>
    <t>010-464</t>
  </si>
  <si>
    <t>Product 10465</t>
  </si>
  <si>
    <t>010-465</t>
  </si>
  <si>
    <t>Product 10466</t>
  </si>
  <si>
    <t>010-466</t>
  </si>
  <si>
    <t>Product 10467</t>
  </si>
  <si>
    <t>010-467</t>
  </si>
  <si>
    <t>Product 10468</t>
  </si>
  <si>
    <t>010-468</t>
  </si>
  <si>
    <t>Product 10470</t>
  </si>
  <si>
    <t>010-470</t>
  </si>
  <si>
    <t>Product 10471</t>
  </si>
  <si>
    <t>010-471</t>
  </si>
  <si>
    <t>Product 10472</t>
  </si>
  <si>
    <t>010-472</t>
  </si>
  <si>
    <t>Product 10474</t>
  </si>
  <si>
    <t>010-474</t>
  </si>
  <si>
    <t>Product 10475</t>
  </si>
  <si>
    <t>010-475</t>
  </si>
  <si>
    <t>Product 10476</t>
  </si>
  <si>
    <t>010-476</t>
  </si>
  <si>
    <t>Product 10477</t>
  </si>
  <si>
    <t>010-477</t>
  </si>
  <si>
    <t>Product 10478</t>
  </si>
  <si>
    <t>010-478</t>
  </si>
  <si>
    <t>Product 10479</t>
  </si>
  <si>
    <t>010-479</t>
  </si>
  <si>
    <t>Product 10480</t>
  </si>
  <si>
    <t>010-480</t>
  </si>
  <si>
    <t>Product 10481</t>
  </si>
  <si>
    <t>010-481</t>
  </si>
  <si>
    <t>Product 10482</t>
  </si>
  <si>
    <t>010-482</t>
  </si>
  <si>
    <t>Product 10483</t>
  </si>
  <si>
    <t>010-483</t>
  </si>
  <si>
    <t>Product 10484</t>
  </si>
  <si>
    <t>010-484</t>
  </si>
  <si>
    <t>Product 10485</t>
  </si>
  <si>
    <t>010-485</t>
  </si>
  <si>
    <t>Product 10486</t>
  </si>
  <si>
    <t>010-486</t>
  </si>
  <si>
    <t>Product 10487</t>
  </si>
  <si>
    <t>010-487</t>
  </si>
  <si>
    <t>Product 10488</t>
  </si>
  <si>
    <t>010-488</t>
  </si>
  <si>
    <t>Product 10489</t>
  </si>
  <si>
    <t>010-489</t>
  </si>
  <si>
    <t>Product 10490</t>
  </si>
  <si>
    <t>010-490</t>
  </si>
  <si>
    <t>Product 10491</t>
  </si>
  <si>
    <t>010-491</t>
  </si>
  <si>
    <t>Product 10492</t>
  </si>
  <si>
    <t>010-492</t>
  </si>
  <si>
    <t>Product 10493</t>
  </si>
  <si>
    <t>010-493</t>
  </si>
  <si>
    <t>Product 10494</t>
  </si>
  <si>
    <t>010-494</t>
  </si>
  <si>
    <t>Product 10495</t>
  </si>
  <si>
    <t>010-495</t>
  </si>
  <si>
    <t>Product 10496</t>
  </si>
  <si>
    <t>010-496</t>
  </si>
  <si>
    <t>Product 10497</t>
  </si>
  <si>
    <t>010-497</t>
  </si>
  <si>
    <t>Product 10498</t>
  </si>
  <si>
    <t>010-498</t>
  </si>
  <si>
    <t>Product 10499</t>
  </si>
  <si>
    <t>010-499</t>
  </si>
  <si>
    <t>Product 10500</t>
  </si>
  <si>
    <t>010-500</t>
  </si>
  <si>
    <t>Product 10501</t>
  </si>
  <si>
    <t>010-501</t>
  </si>
  <si>
    <t>Product 10502</t>
  </si>
  <si>
    <t>010-502</t>
  </si>
  <si>
    <t>Product 10503</t>
  </si>
  <si>
    <t>010-503</t>
  </si>
  <si>
    <t>Product 10504</t>
  </si>
  <si>
    <t>010-504</t>
  </si>
  <si>
    <t>Product 10505</t>
  </si>
  <si>
    <t>010-505</t>
  </si>
  <si>
    <t>Product 10506</t>
  </si>
  <si>
    <t>010-506</t>
  </si>
  <si>
    <t>Product 10507</t>
  </si>
  <si>
    <t>010-507</t>
  </si>
  <si>
    <t>Product 10508</t>
  </si>
  <si>
    <t>010-508</t>
  </si>
  <si>
    <t>Product 10509</t>
  </si>
  <si>
    <t>010-509</t>
  </si>
  <si>
    <t>Product 10510</t>
  </si>
  <si>
    <t>010-510</t>
  </si>
  <si>
    <t>Product 10511</t>
  </si>
  <si>
    <t>010-511</t>
  </si>
  <si>
    <t>Product 10512</t>
  </si>
  <si>
    <t>010-512</t>
  </si>
  <si>
    <t>Product 10513</t>
  </si>
  <si>
    <t>010-513</t>
  </si>
  <si>
    <t>Product 10514</t>
  </si>
  <si>
    <t>010-514</t>
  </si>
  <si>
    <t>Product 10515</t>
  </si>
  <si>
    <t>010-515</t>
  </si>
  <si>
    <t>Product 10516</t>
  </si>
  <si>
    <t>010-516</t>
  </si>
  <si>
    <t>Product 10517</t>
  </si>
  <si>
    <t>010-517</t>
  </si>
  <si>
    <t>Product 10518</t>
  </si>
  <si>
    <t>010-518</t>
  </si>
  <si>
    <t>Product 10519</t>
  </si>
  <si>
    <t>010-519</t>
  </si>
  <si>
    <t>Product 10520</t>
  </si>
  <si>
    <t>010-520</t>
  </si>
  <si>
    <t>Product 10521</t>
  </si>
  <si>
    <t>010-521</t>
  </si>
  <si>
    <t>Product 10522</t>
  </si>
  <si>
    <t>010-522</t>
  </si>
  <si>
    <t>Product 10523</t>
  </si>
  <si>
    <t>010-523</t>
  </si>
  <si>
    <t>Product 10524</t>
  </si>
  <si>
    <t>010-524</t>
  </si>
  <si>
    <t>Product 10525</t>
  </si>
  <si>
    <t>010-525</t>
  </si>
  <si>
    <t>Product 10526</t>
  </si>
  <si>
    <t>010-526</t>
  </si>
  <si>
    <t>Product 10527</t>
  </si>
  <si>
    <t>010-527</t>
  </si>
  <si>
    <t>Product 10528</t>
  </si>
  <si>
    <t>010-528</t>
  </si>
  <si>
    <t>Product 10529</t>
  </si>
  <si>
    <t>010-529</t>
  </si>
  <si>
    <t>Product 10530</t>
  </si>
  <si>
    <t>010-530</t>
  </si>
  <si>
    <t>Product 10531</t>
  </si>
  <si>
    <t>010-531</t>
  </si>
  <si>
    <t>Product 10532</t>
  </si>
  <si>
    <t>010-532</t>
  </si>
  <si>
    <t>Product 10533</t>
  </si>
  <si>
    <t>010-533</t>
  </si>
  <si>
    <t>Product 10534</t>
  </si>
  <si>
    <t>010-534</t>
  </si>
  <si>
    <t>Product 10535</t>
  </si>
  <si>
    <t>010-535</t>
  </si>
  <si>
    <t>Product 10536</t>
  </si>
  <si>
    <t>010-536</t>
  </si>
  <si>
    <t>Product 10537</t>
  </si>
  <si>
    <t>010-537</t>
  </si>
  <si>
    <t>Product 10538</t>
  </si>
  <si>
    <t>010-538</t>
  </si>
  <si>
    <t>Product 10539</t>
  </si>
  <si>
    <t>010-539</t>
  </si>
  <si>
    <t>Product 10540</t>
  </si>
  <si>
    <t>010-540</t>
  </si>
  <si>
    <t>Product 10541</t>
  </si>
  <si>
    <t>010-541</t>
  </si>
  <si>
    <t>Product 10542</t>
  </si>
  <si>
    <t>010-542</t>
  </si>
  <si>
    <t>Product 10543</t>
  </si>
  <si>
    <t>010-543</t>
  </si>
  <si>
    <t>Product 10544</t>
  </si>
  <si>
    <t>010-544</t>
  </si>
  <si>
    <t>Product 10545</t>
  </si>
  <si>
    <t>010-545</t>
  </si>
  <si>
    <t>Product 10546</t>
  </si>
  <si>
    <t>010-546</t>
  </si>
  <si>
    <t>Product 10547</t>
  </si>
  <si>
    <t>010-547</t>
  </si>
  <si>
    <t>Product 10548</t>
  </si>
  <si>
    <t>010-548</t>
  </si>
  <si>
    <t>Product 10549</t>
  </si>
  <si>
    <t>010-549</t>
  </si>
  <si>
    <t>Product 10550</t>
  </si>
  <si>
    <t>010-550</t>
  </si>
  <si>
    <t>Product 10551</t>
  </si>
  <si>
    <t>010-551</t>
  </si>
  <si>
    <t>Product 10552</t>
  </si>
  <si>
    <t>010-552</t>
  </si>
  <si>
    <t>Product 10553</t>
  </si>
  <si>
    <t>010-553</t>
  </si>
  <si>
    <t>Product 10554</t>
  </si>
  <si>
    <t>010-554</t>
  </si>
  <si>
    <t>Product 10555</t>
  </si>
  <si>
    <t>010-555</t>
  </si>
  <si>
    <t>Product 10556</t>
  </si>
  <si>
    <t>010-556</t>
  </si>
  <si>
    <t>Product 10557</t>
  </si>
  <si>
    <t>010-557</t>
  </si>
  <si>
    <t>Product 10558</t>
  </si>
  <si>
    <t>010-558</t>
  </si>
  <si>
    <t>Product 10559</t>
  </si>
  <si>
    <t>010-559</t>
  </si>
  <si>
    <t>Product 10560</t>
  </si>
  <si>
    <t>010-560</t>
  </si>
  <si>
    <t>Product 10561</t>
  </si>
  <si>
    <t>010-561</t>
  </si>
  <si>
    <t>Product 10562</t>
  </si>
  <si>
    <t>010-562</t>
  </si>
  <si>
    <t>Product 10563</t>
  </si>
  <si>
    <t>010-563</t>
  </si>
  <si>
    <t>Product 10564</t>
  </si>
  <si>
    <t>010-564</t>
  </si>
  <si>
    <t>Product 10565</t>
  </si>
  <si>
    <t>010-565</t>
  </si>
  <si>
    <t>Product 10566</t>
  </si>
  <si>
    <t>010-566</t>
  </si>
  <si>
    <t>Product 10567</t>
  </si>
  <si>
    <t>010-567</t>
  </si>
  <si>
    <t>Product 10568</t>
  </si>
  <si>
    <t>010-568</t>
  </si>
  <si>
    <t>Product 10569</t>
  </si>
  <si>
    <t>010-569</t>
  </si>
  <si>
    <t>Product 10570</t>
  </si>
  <si>
    <t>010-570</t>
  </si>
  <si>
    <t>Product 10571</t>
  </si>
  <si>
    <t>010-571</t>
  </si>
  <si>
    <t>Product 10572</t>
  </si>
  <si>
    <t>010-572</t>
  </si>
  <si>
    <t>Product 10573</t>
  </si>
  <si>
    <t>010-573</t>
  </si>
  <si>
    <t>Product 10574</t>
  </si>
  <si>
    <t>010-574</t>
  </si>
  <si>
    <t>Product 10575</t>
  </si>
  <si>
    <t>010-575</t>
  </si>
  <si>
    <t>Product 10576</t>
  </si>
  <si>
    <t>010-576</t>
  </si>
  <si>
    <t>Product 10577</t>
  </si>
  <si>
    <t>010-577</t>
  </si>
  <si>
    <t>Product 10578</t>
  </si>
  <si>
    <t>010-578</t>
  </si>
  <si>
    <t>Product 10579</t>
  </si>
  <si>
    <t>010-579</t>
  </si>
  <si>
    <t>Product 10580</t>
  </si>
  <si>
    <t>010-580</t>
  </si>
  <si>
    <t>Product 10581</t>
  </si>
  <si>
    <t>010-581</t>
  </si>
  <si>
    <t>Product 10582</t>
  </si>
  <si>
    <t>010-582</t>
  </si>
  <si>
    <t>Product 10583</t>
  </si>
  <si>
    <t>010-583</t>
  </si>
  <si>
    <t>Product 10584</t>
  </si>
  <si>
    <t>010-584</t>
  </si>
  <si>
    <t>Product 10585</t>
  </si>
  <si>
    <t>010-585</t>
  </si>
  <si>
    <t>Product 10586</t>
  </si>
  <si>
    <t>010-586</t>
  </si>
  <si>
    <t>Product 10587</t>
  </si>
  <si>
    <t>010-587</t>
  </si>
  <si>
    <t>Product 10588</t>
  </si>
  <si>
    <t>010-588</t>
  </si>
  <si>
    <t>Product 10589</t>
  </si>
  <si>
    <t>010-589</t>
  </si>
  <si>
    <t>Product 10590</t>
  </si>
  <si>
    <t>010-590</t>
  </si>
  <si>
    <t>Product 10591</t>
  </si>
  <si>
    <t>010-591</t>
  </si>
  <si>
    <t>Product 10592</t>
  </si>
  <si>
    <t>010-592</t>
  </si>
  <si>
    <t>Product 10593</t>
  </si>
  <si>
    <t>010-593</t>
  </si>
  <si>
    <t>Product 10594</t>
  </si>
  <si>
    <t>010-594</t>
  </si>
  <si>
    <t>Product 10595</t>
  </si>
  <si>
    <t>010-595</t>
  </si>
  <si>
    <t>Product 10596</t>
  </si>
  <si>
    <t>010-596</t>
  </si>
  <si>
    <t>Product 10597</t>
  </si>
  <si>
    <t>010-597</t>
  </si>
  <si>
    <t>Product 10598</t>
  </si>
  <si>
    <t>010-598</t>
  </si>
  <si>
    <t>Product 10599</t>
  </si>
  <si>
    <t>010-599</t>
  </si>
  <si>
    <t>Product 10600</t>
  </si>
  <si>
    <t>010-600</t>
  </si>
  <si>
    <t>Product 10601</t>
  </si>
  <si>
    <t>010-601</t>
  </si>
  <si>
    <t>Product 10602</t>
  </si>
  <si>
    <t>010-602</t>
  </si>
  <si>
    <t>Product 10603</t>
  </si>
  <si>
    <t>010-603</t>
  </si>
  <si>
    <t>Product 10604</t>
  </si>
  <si>
    <t>010-604</t>
  </si>
  <si>
    <t>Product 10605</t>
  </si>
  <si>
    <t>010-605</t>
  </si>
  <si>
    <t>Product 10606</t>
  </si>
  <si>
    <t>010-606</t>
  </si>
  <si>
    <t>Product 10607</t>
  </si>
  <si>
    <t>010-607</t>
  </si>
  <si>
    <t>Product 10608</t>
  </si>
  <si>
    <t>010-608</t>
  </si>
  <si>
    <t>Product 10609</t>
  </si>
  <si>
    <t>010-609</t>
  </si>
  <si>
    <t>Product 10610</t>
  </si>
  <si>
    <t>010-610</t>
  </si>
  <si>
    <t>Product 10611</t>
  </si>
  <si>
    <t>010-611</t>
  </si>
  <si>
    <t>Product 10612</t>
  </si>
  <si>
    <t>010-612</t>
  </si>
  <si>
    <t>Product 10613</t>
  </si>
  <si>
    <t>010-613</t>
  </si>
  <si>
    <t>Product 10614</t>
  </si>
  <si>
    <t>010-614</t>
  </si>
  <si>
    <t>Product 10615</t>
  </si>
  <si>
    <t>010-615</t>
  </si>
  <si>
    <t>Product 10616</t>
  </si>
  <si>
    <t>010-616</t>
  </si>
  <si>
    <t>Product 10617</t>
  </si>
  <si>
    <t>010-617</t>
  </si>
  <si>
    <t>Product 10618</t>
  </si>
  <si>
    <t>010-618</t>
  </si>
  <si>
    <t>Product 10619</t>
  </si>
  <si>
    <t>010-619</t>
  </si>
  <si>
    <t>Product 10620</t>
  </si>
  <si>
    <t>010-620</t>
  </si>
  <si>
    <t>Product 10621</t>
  </si>
  <si>
    <t>010-621</t>
  </si>
  <si>
    <t>Product 10622</t>
  </si>
  <si>
    <t>010-622</t>
  </si>
  <si>
    <t>Product 10623</t>
  </si>
  <si>
    <t>010-623</t>
  </si>
  <si>
    <t>Product 10624</t>
  </si>
  <si>
    <t>010-624</t>
  </si>
  <si>
    <t>Product 10625</t>
  </si>
  <si>
    <t>010-625</t>
  </si>
  <si>
    <t>Product 10626</t>
  </si>
  <si>
    <t>010-626</t>
  </si>
  <si>
    <t>Product 10627</t>
  </si>
  <si>
    <t>010-627</t>
  </si>
  <si>
    <t>Product 10628</t>
  </si>
  <si>
    <t>010-628</t>
  </si>
  <si>
    <t>Product 10629</t>
  </si>
  <si>
    <t>010-629</t>
  </si>
  <si>
    <t>Product 10630</t>
  </si>
  <si>
    <t>010-630</t>
  </si>
  <si>
    <t>Product 10631</t>
  </si>
  <si>
    <t>010-631</t>
  </si>
  <si>
    <t>Product 10632</t>
  </si>
  <si>
    <t>010-632</t>
  </si>
  <si>
    <t>Product 10633</t>
  </si>
  <si>
    <t>010-633</t>
  </si>
  <si>
    <t>Product 10634</t>
  </si>
  <si>
    <t>010-634</t>
  </si>
  <si>
    <t>Product 10635</t>
  </si>
  <si>
    <t>010-635</t>
  </si>
  <si>
    <t>Product 10636</t>
  </si>
  <si>
    <t>010-636</t>
  </si>
  <si>
    <t>Product 10637</t>
  </si>
  <si>
    <t>010-637</t>
  </si>
  <si>
    <t>Product 10638</t>
  </si>
  <si>
    <t>010-638</t>
  </si>
  <si>
    <t>Product 10639</t>
  </si>
  <si>
    <t>010-639</t>
  </si>
  <si>
    <t>Product 10640</t>
  </si>
  <si>
    <t>010-640</t>
  </si>
  <si>
    <t>Product 10641</t>
  </si>
  <si>
    <t>010-641</t>
  </si>
  <si>
    <t>Product 10642</t>
  </si>
  <si>
    <t>010-642</t>
  </si>
  <si>
    <t>Product 10643</t>
  </si>
  <si>
    <t>010-643</t>
  </si>
  <si>
    <t>Product 10644</t>
  </si>
  <si>
    <t>010-644</t>
  </si>
  <si>
    <t>Product 10645</t>
  </si>
  <si>
    <t>010-645</t>
  </si>
  <si>
    <t>Product 10646</t>
  </si>
  <si>
    <t>010-646</t>
  </si>
  <si>
    <t>Product 10647</t>
  </si>
  <si>
    <t>010-647</t>
  </si>
  <si>
    <t>Product 10648</t>
  </si>
  <si>
    <t>010-648</t>
  </si>
  <si>
    <t>Product 10649</t>
  </si>
  <si>
    <t>010-649</t>
  </si>
  <si>
    <t>Product 10650</t>
  </si>
  <si>
    <t>010-650</t>
  </si>
  <si>
    <t>Product 10651</t>
  </si>
  <si>
    <t>010-651</t>
  </si>
  <si>
    <t>Product 10652</t>
  </si>
  <si>
    <t>010-652</t>
  </si>
  <si>
    <t>Product 10653</t>
  </si>
  <si>
    <t>010-653</t>
  </si>
  <si>
    <t>Product 10654</t>
  </si>
  <si>
    <t>010-654</t>
  </si>
  <si>
    <t>Product 10655</t>
  </si>
  <si>
    <t>010-655</t>
  </si>
  <si>
    <t>Product 10656</t>
  </si>
  <si>
    <t>010-656</t>
  </si>
  <si>
    <t>Product 10657</t>
  </si>
  <si>
    <t>010-657</t>
  </si>
  <si>
    <t>Product 10658</t>
  </si>
  <si>
    <t>010-658</t>
  </si>
  <si>
    <t>Product 10659</t>
  </si>
  <si>
    <t>010-659</t>
  </si>
  <si>
    <t>Product 10660</t>
  </si>
  <si>
    <t>010-660</t>
  </si>
  <si>
    <t>Product 10661</t>
  </si>
  <si>
    <t>010-661</t>
  </si>
  <si>
    <t>Product 10662</t>
  </si>
  <si>
    <t>010-662</t>
  </si>
  <si>
    <t>Product 10663</t>
  </si>
  <si>
    <t>010-663</t>
  </si>
  <si>
    <t>Product 10664</t>
  </si>
  <si>
    <t>010-664</t>
  </si>
  <si>
    <t>Product 10665</t>
  </si>
  <si>
    <t>010-665</t>
  </si>
  <si>
    <t>Product 10666</t>
  </si>
  <si>
    <t>010-666</t>
  </si>
  <si>
    <t>Product 10667</t>
  </si>
  <si>
    <t>010-667</t>
  </si>
  <si>
    <t>Product 10668</t>
  </si>
  <si>
    <t>010-668</t>
  </si>
  <si>
    <t>Product 10669</t>
  </si>
  <si>
    <t>010-669</t>
  </si>
  <si>
    <t>Product 10670</t>
  </si>
  <si>
    <t>010-670</t>
  </si>
  <si>
    <t>Product 10671</t>
  </si>
  <si>
    <t>010-671</t>
  </si>
  <si>
    <t>Product 10672</t>
  </si>
  <si>
    <t>010-672</t>
  </si>
  <si>
    <t>Product 10673</t>
  </si>
  <si>
    <t>010-673</t>
  </si>
  <si>
    <t>Product 10674</t>
  </si>
  <si>
    <t>010-674</t>
  </si>
  <si>
    <t>Product 10675</t>
  </si>
  <si>
    <t>010-675</t>
  </si>
  <si>
    <t>Product 10676</t>
  </si>
  <si>
    <t>010-676</t>
  </si>
  <si>
    <t>Product 10677</t>
  </si>
  <si>
    <t>010-677</t>
  </si>
  <si>
    <t>Product 10678</t>
  </si>
  <si>
    <t>010-678</t>
  </si>
  <si>
    <t>Product 10679</t>
  </si>
  <si>
    <t>010-679</t>
  </si>
  <si>
    <t>Product 10680</t>
  </si>
  <si>
    <t>010-680</t>
  </si>
  <si>
    <t>Product 10681</t>
  </si>
  <si>
    <t>010-681</t>
  </si>
  <si>
    <t>Product 10682</t>
  </si>
  <si>
    <t>010-682</t>
  </si>
  <si>
    <t>Product 10683</t>
  </si>
  <si>
    <t>010-683</t>
  </si>
  <si>
    <t>Product 10684</t>
  </si>
  <si>
    <t>010-684</t>
  </si>
  <si>
    <t>Product 10685</t>
  </si>
  <si>
    <t>010-685</t>
  </si>
  <si>
    <t>Product 10686</t>
  </si>
  <si>
    <t>010-686</t>
  </si>
  <si>
    <t>Product 10687</t>
  </si>
  <si>
    <t>010-687</t>
  </si>
  <si>
    <t>Product 10688</t>
  </si>
  <si>
    <t>010-688</t>
  </si>
  <si>
    <t>Product 10689</t>
  </si>
  <si>
    <t>010-689</t>
  </si>
  <si>
    <t>Product 10690</t>
  </si>
  <si>
    <t>010-690</t>
  </si>
  <si>
    <t>Product 10691</t>
  </si>
  <si>
    <t>010-691</t>
  </si>
  <si>
    <t>Product 10692</t>
  </si>
  <si>
    <t>010-692</t>
  </si>
  <si>
    <t>Product 10694</t>
  </si>
  <si>
    <t>010-694</t>
  </si>
  <si>
    <t>Product 10696</t>
  </si>
  <si>
    <t>010-696</t>
  </si>
  <si>
    <t>Product 10697</t>
  </si>
  <si>
    <t>010-697</t>
  </si>
  <si>
    <t>Product 10698</t>
  </si>
  <si>
    <t>010-698</t>
  </si>
  <si>
    <t>Product 10699</t>
  </si>
  <si>
    <t>010-699</t>
  </si>
  <si>
    <t>Product 10700</t>
  </si>
  <si>
    <t>010-700</t>
  </si>
  <si>
    <t>Product 10701</t>
  </si>
  <si>
    <t>010-701</t>
  </si>
  <si>
    <t>Product 10702</t>
  </si>
  <si>
    <t>010-702</t>
  </si>
  <si>
    <t>Product 10703</t>
  </si>
  <si>
    <t>010-703</t>
  </si>
  <si>
    <t>Product 10704</t>
  </si>
  <si>
    <t>010-704</t>
  </si>
  <si>
    <t>Product 10705</t>
  </si>
  <si>
    <t>010-705</t>
  </si>
  <si>
    <t>Product 10706</t>
  </si>
  <si>
    <t>010-706</t>
  </si>
  <si>
    <t>Product 10707</t>
  </si>
  <si>
    <t>010-707</t>
  </si>
  <si>
    <t>Product 10708</t>
  </si>
  <si>
    <t>010-708</t>
  </si>
  <si>
    <t>Product 10709</t>
  </si>
  <si>
    <t>010-709</t>
  </si>
  <si>
    <t>Product 10710</t>
  </si>
  <si>
    <t>010-710</t>
  </si>
  <si>
    <t>Product 10711</t>
  </si>
  <si>
    <t>010-711</t>
  </si>
  <si>
    <t>Product 10712</t>
  </si>
  <si>
    <t>010-712</t>
  </si>
  <si>
    <t>Product 10713</t>
  </si>
  <si>
    <t>010-713</t>
  </si>
  <si>
    <t>Product 10714</t>
  </si>
  <si>
    <t>010-714</t>
  </si>
  <si>
    <t>Product 10715</t>
  </si>
  <si>
    <t>010-715</t>
  </si>
  <si>
    <t>Product 10716</t>
  </si>
  <si>
    <t>010-716</t>
  </si>
  <si>
    <t>Product 10717</t>
  </si>
  <si>
    <t>010-717</t>
  </si>
  <si>
    <t>Product 10718</t>
  </si>
  <si>
    <t>010-718</t>
  </si>
  <si>
    <t>Product 10719</t>
  </si>
  <si>
    <t>010-719</t>
  </si>
  <si>
    <t>Product 10720</t>
  </si>
  <si>
    <t>010-720</t>
  </si>
  <si>
    <t>Product 10721</t>
  </si>
  <si>
    <t>010-721</t>
  </si>
  <si>
    <t>Product 10722</t>
  </si>
  <si>
    <t>010-722</t>
  </si>
  <si>
    <t>Product 10723</t>
  </si>
  <si>
    <t>010-723</t>
  </si>
  <si>
    <t>Product 10724</t>
  </si>
  <si>
    <t>010-724</t>
  </si>
  <si>
    <t>Product 10725</t>
  </si>
  <si>
    <t>010-725</t>
  </si>
  <si>
    <t>Product 10726</t>
  </si>
  <si>
    <t>010-726</t>
  </si>
  <si>
    <t>Product 10727</t>
  </si>
  <si>
    <t>010-727</t>
  </si>
  <si>
    <t>Product 10728</t>
  </si>
  <si>
    <t>010-728</t>
  </si>
  <si>
    <t>Product 10729</t>
  </si>
  <si>
    <t>010-729</t>
  </si>
  <si>
    <t>Product 10730</t>
  </si>
  <si>
    <t>010-730</t>
  </si>
  <si>
    <t>Product 10731</t>
  </si>
  <si>
    <t>010-731</t>
  </si>
  <si>
    <t>Product 10732</t>
  </si>
  <si>
    <t>010-732</t>
  </si>
  <si>
    <t>Product 10733</t>
  </si>
  <si>
    <t>010-733</t>
  </si>
  <si>
    <t>Product 10734</t>
  </si>
  <si>
    <t>010-734</t>
  </si>
  <si>
    <t>Product 10735</t>
  </si>
  <si>
    <t>010-735</t>
  </si>
  <si>
    <t>Product 10736</t>
  </si>
  <si>
    <t>010-736</t>
  </si>
  <si>
    <t>Product 10737</t>
  </si>
  <si>
    <t>010-737</t>
  </si>
  <si>
    <t>Product 10738</t>
  </si>
  <si>
    <t>010-738</t>
  </si>
  <si>
    <t>Product 10739</t>
  </si>
  <si>
    <t>010-739</t>
  </si>
  <si>
    <t>Product 10740</t>
  </si>
  <si>
    <t>010-740</t>
  </si>
  <si>
    <t>Product 10741</t>
  </si>
  <si>
    <t>010-741</t>
  </si>
  <si>
    <t>Product 10742</t>
  </si>
  <si>
    <t>010-742</t>
  </si>
  <si>
    <t>Product 10743</t>
  </si>
  <si>
    <t>010-743</t>
  </si>
  <si>
    <t>Product 10744</t>
  </si>
  <si>
    <t>010-744</t>
  </si>
  <si>
    <t>Product 10745</t>
  </si>
  <si>
    <t>010-745</t>
  </si>
  <si>
    <t>Product 10746</t>
  </si>
  <si>
    <t>010-746</t>
  </si>
  <si>
    <t>Product 10747</t>
  </si>
  <si>
    <t>010-747</t>
  </si>
  <si>
    <t>Product 10748</t>
  </si>
  <si>
    <t>010-748</t>
  </si>
  <si>
    <t>Product 10749</t>
  </si>
  <si>
    <t>010-749</t>
  </si>
  <si>
    <t>Product 10750</t>
  </si>
  <si>
    <t>010-750</t>
  </si>
  <si>
    <t>Product 10751</t>
  </si>
  <si>
    <t>010-751</t>
  </si>
  <si>
    <t>Product 10752</t>
  </si>
  <si>
    <t>010-752</t>
  </si>
  <si>
    <t>Product 10753</t>
  </si>
  <si>
    <t>010-753</t>
  </si>
  <si>
    <t>Product 10754</t>
  </si>
  <si>
    <t>010-754</t>
  </si>
  <si>
    <t>Product 10755</t>
  </si>
  <si>
    <t>010-755</t>
  </si>
  <si>
    <t>Product 10756</t>
  </si>
  <si>
    <t>010-756</t>
  </si>
  <si>
    <t>Product 10757</t>
  </si>
  <si>
    <t>010-757</t>
  </si>
  <si>
    <t>Product 10758</t>
  </si>
  <si>
    <t>010-758</t>
  </si>
  <si>
    <t>Product 10759</t>
  </si>
  <si>
    <t>010-759</t>
  </si>
  <si>
    <t>Product 10760</t>
  </si>
  <si>
    <t>010-760</t>
  </si>
  <si>
    <t>Product 10761</t>
  </si>
  <si>
    <t>010-761</t>
  </si>
  <si>
    <t>Product 10762</t>
  </si>
  <si>
    <t>010-762</t>
  </si>
  <si>
    <t>Product 10763</t>
  </si>
  <si>
    <t>010-763</t>
  </si>
  <si>
    <t>Product 10764</t>
  </si>
  <si>
    <t>010-764</t>
  </si>
  <si>
    <t>Product 10765</t>
  </si>
  <si>
    <t>010-765</t>
  </si>
  <si>
    <t>Product 10766</t>
  </si>
  <si>
    <t>010-766</t>
  </si>
  <si>
    <t>Product 10767</t>
  </si>
  <si>
    <t>010-767</t>
  </si>
  <si>
    <t>Product 10768</t>
  </si>
  <si>
    <t>010-768</t>
  </si>
  <si>
    <t>Product 10769</t>
  </si>
  <si>
    <t>010-769</t>
  </si>
  <si>
    <t>Product 10770</t>
  </si>
  <si>
    <t>010-770</t>
  </si>
  <si>
    <t>Product 10771</t>
  </si>
  <si>
    <t>010-771</t>
  </si>
  <si>
    <t>Product 10772</t>
  </si>
  <si>
    <t>010-772</t>
  </si>
  <si>
    <t>Product 10773</t>
  </si>
  <si>
    <t>010-773</t>
  </si>
  <si>
    <t>Product 10774</t>
  </si>
  <si>
    <t>010-774</t>
  </si>
  <si>
    <t>Product 10775</t>
  </si>
  <si>
    <t>010-775</t>
  </si>
  <si>
    <t>Product 10776</t>
  </si>
  <si>
    <t>010-776</t>
  </si>
  <si>
    <t>Product 10777</t>
  </si>
  <si>
    <t>010-777</t>
  </si>
  <si>
    <t>Product 10778</t>
  </si>
  <si>
    <t>010-778</t>
  </si>
  <si>
    <t>Product 10779</t>
  </si>
  <si>
    <t>010-779</t>
  </si>
  <si>
    <t>Product 10780</t>
  </si>
  <si>
    <t>010-780</t>
  </si>
  <si>
    <t>Product 10781</t>
  </si>
  <si>
    <t>010-781</t>
  </si>
  <si>
    <t>Product 10782</t>
  </si>
  <si>
    <t>010-782</t>
  </si>
  <si>
    <t>Product 10783</t>
  </si>
  <si>
    <t>010-783</t>
  </si>
  <si>
    <t>Product 10784</t>
  </si>
  <si>
    <t>010-784</t>
  </si>
  <si>
    <t>Product 10785</t>
  </si>
  <si>
    <t>010-785</t>
  </si>
  <si>
    <t>Product 10786</t>
  </si>
  <si>
    <t>010-786</t>
  </si>
  <si>
    <t>Product 10787</t>
  </si>
  <si>
    <t>010-787</t>
  </si>
  <si>
    <t>Product 10788</t>
  </si>
  <si>
    <t>010-788</t>
  </si>
  <si>
    <t>Product 10789</t>
  </si>
  <si>
    <t>010-789</t>
  </si>
  <si>
    <t>Product 10790</t>
  </si>
  <si>
    <t>010-790</t>
  </si>
  <si>
    <t>Product 10791</t>
  </si>
  <si>
    <t>010-791</t>
  </si>
  <si>
    <t>Product 10792</t>
  </si>
  <si>
    <t>010-792</t>
  </si>
  <si>
    <t>Product 10793</t>
  </si>
  <si>
    <t>010-793</t>
  </si>
  <si>
    <t>Product 10794</t>
  </si>
  <si>
    <t>010-794</t>
  </si>
  <si>
    <t>Product 10795</t>
  </si>
  <si>
    <t>010-795</t>
  </si>
  <si>
    <t>Product 10796</t>
  </si>
  <si>
    <t>010-796</t>
  </si>
  <si>
    <t>Product 10797</t>
  </si>
  <si>
    <t>010-797</t>
  </si>
  <si>
    <t>Product 10798</t>
  </si>
  <si>
    <t>010-798</t>
  </si>
  <si>
    <t>Product 10799</t>
  </si>
  <si>
    <t>010-799</t>
  </si>
  <si>
    <t>Product 10800</t>
  </si>
  <si>
    <t>010-800</t>
  </si>
  <si>
    <t>Product 10801</t>
  </si>
  <si>
    <t>010-801</t>
  </si>
  <si>
    <t>Product 10802</t>
  </si>
  <si>
    <t>010-802</t>
  </si>
  <si>
    <t>Product 10803</t>
  </si>
  <si>
    <t>010-803</t>
  </si>
  <si>
    <t>Product 10804</t>
  </si>
  <si>
    <t>010-804</t>
  </si>
  <si>
    <t>Product 10805</t>
  </si>
  <si>
    <t>010-805</t>
  </si>
  <si>
    <t>Product 10806</t>
  </si>
  <si>
    <t>010-806</t>
  </si>
  <si>
    <t>Product 10807</t>
  </si>
  <si>
    <t>010-807</t>
  </si>
  <si>
    <t>Product 10808</t>
  </si>
  <si>
    <t>010-808</t>
  </si>
  <si>
    <t>Product 10809</t>
  </si>
  <si>
    <t>010-809</t>
  </si>
  <si>
    <t>Product 10810</t>
  </si>
  <si>
    <t>010-810</t>
  </si>
  <si>
    <t>Product 10811</t>
  </si>
  <si>
    <t>010-811</t>
  </si>
  <si>
    <t>Product 10812</t>
  </si>
  <si>
    <t>010-812</t>
  </si>
  <si>
    <t>Product 10813</t>
  </si>
  <si>
    <t>010-813</t>
  </si>
  <si>
    <t>Product 10814</t>
  </si>
  <si>
    <t>010-814</t>
  </si>
  <si>
    <t>Product 10815</t>
  </si>
  <si>
    <t>010-815</t>
  </si>
  <si>
    <t>Product 10816</t>
  </si>
  <si>
    <t>010-816</t>
  </si>
  <si>
    <t>Product 10817</t>
  </si>
  <si>
    <t>010-817</t>
  </si>
  <si>
    <t>Product 10818</t>
  </si>
  <si>
    <t>010-818</t>
  </si>
  <si>
    <t>Product 10819</t>
  </si>
  <si>
    <t>010-819</t>
  </si>
  <si>
    <t>Product 10820</t>
  </si>
  <si>
    <t>010-820</t>
  </si>
  <si>
    <t>Product 10821</t>
  </si>
  <si>
    <t>010-821</t>
  </si>
  <si>
    <t>Product 10822</t>
  </si>
  <si>
    <t>010-822</t>
  </si>
  <si>
    <t>Product 10823</t>
  </si>
  <si>
    <t>010-823</t>
  </si>
  <si>
    <t>Product 10824</t>
  </si>
  <si>
    <t>010-824</t>
  </si>
  <si>
    <t>Product 10825</t>
  </si>
  <si>
    <t>010-825</t>
  </si>
  <si>
    <t>Product 10826</t>
  </si>
  <si>
    <t>010-826</t>
  </si>
  <si>
    <t>Product 10827</t>
  </si>
  <si>
    <t>010-827</t>
  </si>
  <si>
    <t>Product 10828</t>
  </si>
  <si>
    <t>010-828</t>
  </si>
  <si>
    <t>Product 10829</t>
  </si>
  <si>
    <t>010-829</t>
  </si>
  <si>
    <t>Product 10830</t>
  </si>
  <si>
    <t>010-830</t>
  </si>
  <si>
    <t>Product 10831</t>
  </si>
  <si>
    <t>010-831</t>
  </si>
  <si>
    <t>Product 10832</t>
  </si>
  <si>
    <t>010-832</t>
  </si>
  <si>
    <t>Product 10833</t>
  </si>
  <si>
    <t>010-833</t>
  </si>
  <si>
    <t>Product 10834</t>
  </si>
  <si>
    <t>010-834</t>
  </si>
  <si>
    <t>Product 10835</t>
  </si>
  <si>
    <t>010-835</t>
  </si>
  <si>
    <t>Product 10836</t>
  </si>
  <si>
    <t>010-836</t>
  </si>
  <si>
    <t>Product 10837</t>
  </si>
  <si>
    <t>010-837</t>
  </si>
  <si>
    <t>Product 10838</t>
  </si>
  <si>
    <t>010-838</t>
  </si>
  <si>
    <t>Product 10839</t>
  </si>
  <si>
    <t>010-839</t>
  </si>
  <si>
    <t>Product 10840</t>
  </si>
  <si>
    <t>010-840</t>
  </si>
  <si>
    <t>Product 10841</t>
  </si>
  <si>
    <t>010-841</t>
  </si>
  <si>
    <t>Product 10842</t>
  </si>
  <si>
    <t>010-842</t>
  </si>
  <si>
    <t>Product 10843</t>
  </si>
  <si>
    <t>010-843</t>
  </si>
  <si>
    <t>Product 10844</t>
  </si>
  <si>
    <t>010-844</t>
  </si>
  <si>
    <t>Product 10845</t>
  </si>
  <si>
    <t>010-845</t>
  </si>
  <si>
    <t>Product 10846</t>
  </si>
  <si>
    <t>010-846</t>
  </si>
  <si>
    <t>Product 10847</t>
  </si>
  <si>
    <t>010-847</t>
  </si>
  <si>
    <t>Product 10848</t>
  </si>
  <si>
    <t>010-848</t>
  </si>
  <si>
    <t>Product 10849</t>
  </si>
  <si>
    <t>010-849</t>
  </si>
  <si>
    <t>Product 10850</t>
  </si>
  <si>
    <t>010-850</t>
  </si>
  <si>
    <t>Product 10851</t>
  </si>
  <si>
    <t>010-851</t>
  </si>
  <si>
    <t>Product 10852</t>
  </si>
  <si>
    <t>010-852</t>
  </si>
  <si>
    <t>Product 10853</t>
  </si>
  <si>
    <t>010-853</t>
  </si>
  <si>
    <t>Product 10854</t>
  </si>
  <si>
    <t>010-854</t>
  </si>
  <si>
    <t>Product 10855</t>
  </si>
  <si>
    <t>010-855</t>
  </si>
  <si>
    <t>Product 10856</t>
  </si>
  <si>
    <t>010-856</t>
  </si>
  <si>
    <t>Product 10857</t>
  </si>
  <si>
    <t>010-857</t>
  </si>
  <si>
    <t>Product 10858</t>
  </si>
  <si>
    <t>010-858</t>
  </si>
  <si>
    <t>Product 10859</t>
  </si>
  <si>
    <t>010-859</t>
  </si>
  <si>
    <t>Product 10860</t>
  </si>
  <si>
    <t>010-860</t>
  </si>
  <si>
    <t>Product 10861</t>
  </si>
  <si>
    <t>010-861</t>
  </si>
  <si>
    <t>Product 10862</t>
  </si>
  <si>
    <t>010-862</t>
  </si>
  <si>
    <t>Product 10863</t>
  </si>
  <si>
    <t>010-863</t>
  </si>
  <si>
    <t>Product 10864</t>
  </si>
  <si>
    <t>010-864</t>
  </si>
  <si>
    <t>Product 10865</t>
  </si>
  <si>
    <t>010-865</t>
  </si>
  <si>
    <t>Product 10866</t>
  </si>
  <si>
    <t>010-866</t>
  </si>
  <si>
    <t>Product 10867</t>
  </si>
  <si>
    <t>010-867</t>
  </si>
  <si>
    <t>Product 10868</t>
  </si>
  <si>
    <t>010-868</t>
  </si>
  <si>
    <t>Product 10869</t>
  </si>
  <si>
    <t>010-869</t>
  </si>
  <si>
    <t>Product 10870</t>
  </si>
  <si>
    <t>010-870</t>
  </si>
  <si>
    <t>Product 10871</t>
  </si>
  <si>
    <t>010-871</t>
  </si>
  <si>
    <t>Product 10872</t>
  </si>
  <si>
    <t>010-872</t>
  </si>
  <si>
    <t>Product 10873</t>
  </si>
  <si>
    <t>010-873</t>
  </si>
  <si>
    <t>Product 10874</t>
  </si>
  <si>
    <t>010-874</t>
  </si>
  <si>
    <t>Product 10875</t>
  </si>
  <si>
    <t>010-875</t>
  </si>
  <si>
    <t>Product 10876</t>
  </si>
  <si>
    <t>010-876</t>
  </si>
  <si>
    <t>Product 10877</t>
  </si>
  <si>
    <t>010-877</t>
  </si>
  <si>
    <t>Product 10878</t>
  </si>
  <si>
    <t>010-878</t>
  </si>
  <si>
    <t>Product 10879</t>
  </si>
  <si>
    <t>010-879</t>
  </si>
  <si>
    <t>Product 10880</t>
  </si>
  <si>
    <t>010-880</t>
  </si>
  <si>
    <t>Product 10881</t>
  </si>
  <si>
    <t>010-881</t>
  </si>
  <si>
    <t>Product 10882</t>
  </si>
  <si>
    <t>010-882</t>
  </si>
  <si>
    <t>Product 10883</t>
  </si>
  <si>
    <t>010-883</t>
  </si>
  <si>
    <t>Product 10884</t>
  </si>
  <si>
    <t>010-884</t>
  </si>
  <si>
    <t>Product 10885</t>
  </si>
  <si>
    <t>010-885</t>
  </si>
  <si>
    <t>Product 10886</t>
  </si>
  <si>
    <t>010-886</t>
  </si>
  <si>
    <t>Product 10887</t>
  </si>
  <si>
    <t>010-887</t>
  </si>
  <si>
    <t>Product 10888</t>
  </si>
  <si>
    <t>010-888</t>
  </si>
  <si>
    <t>Product 10889</t>
  </si>
  <si>
    <t>010-889</t>
  </si>
  <si>
    <t>Product 10890</t>
  </si>
  <si>
    <t>010-890</t>
  </si>
  <si>
    <t>Product 10891</t>
  </si>
  <si>
    <t>010-891</t>
  </si>
  <si>
    <t>Product 10892</t>
  </si>
  <si>
    <t>010-892</t>
  </si>
  <si>
    <t>Product 10893</t>
  </si>
  <si>
    <t>010-893</t>
  </si>
  <si>
    <t>Product 10894</t>
  </si>
  <si>
    <t>010-894</t>
  </si>
  <si>
    <t>Product 10895</t>
  </si>
  <si>
    <t>010-895</t>
  </si>
  <si>
    <t>Product 10896</t>
  </si>
  <si>
    <t>010-896</t>
  </si>
  <si>
    <t>Product 10897</t>
  </si>
  <si>
    <t>010-897</t>
  </si>
  <si>
    <t>Product 10898</t>
  </si>
  <si>
    <t>010-898</t>
  </si>
  <si>
    <t>Product 10899</t>
  </si>
  <si>
    <t>010-899</t>
  </si>
  <si>
    <t>Product 10900</t>
  </si>
  <si>
    <t>010-900</t>
  </si>
  <si>
    <t>Product 10901</t>
  </si>
  <si>
    <t>010-901</t>
  </si>
  <si>
    <t>Product 10902</t>
  </si>
  <si>
    <t>010-902</t>
  </si>
  <si>
    <t>Product 10903</t>
  </si>
  <si>
    <t>010-903</t>
  </si>
  <si>
    <t>Product 10904</t>
  </si>
  <si>
    <t>010-904</t>
  </si>
  <si>
    <t>Product 10905</t>
  </si>
  <si>
    <t>010-905</t>
  </si>
  <si>
    <t>Product 10906</t>
  </si>
  <si>
    <t>010-906</t>
  </si>
  <si>
    <t>Product 10907</t>
  </si>
  <si>
    <t>010-907</t>
  </si>
  <si>
    <t>Product 10908</t>
  </si>
  <si>
    <t>010-908</t>
  </si>
  <si>
    <t>Product 10909</t>
  </si>
  <si>
    <t>010-909</t>
  </si>
  <si>
    <t>Product 10910</t>
  </si>
  <si>
    <t>010-910</t>
  </si>
  <si>
    <t>Product 10911</t>
  </si>
  <si>
    <t>010-911</t>
  </si>
  <si>
    <t>Product 10912</t>
  </si>
  <si>
    <t>010-912</t>
  </si>
  <si>
    <t>Product 10913</t>
  </si>
  <si>
    <t>010-913</t>
  </si>
  <si>
    <t>Product 10914</t>
  </si>
  <si>
    <t>010-914</t>
  </si>
  <si>
    <t>Product 10915</t>
  </si>
  <si>
    <t>010-915</t>
  </si>
  <si>
    <t>Product 10916</t>
  </si>
  <si>
    <t>010-916</t>
  </si>
  <si>
    <t>Product 10917</t>
  </si>
  <si>
    <t>010-917</t>
  </si>
  <si>
    <t>Product 10918</t>
  </si>
  <si>
    <t>010-918</t>
  </si>
  <si>
    <t>Product 10919</t>
  </si>
  <si>
    <t>010-919</t>
  </si>
  <si>
    <t>Product 10920</t>
  </si>
  <si>
    <t>010-920</t>
  </si>
  <si>
    <t>Product 10921</t>
  </si>
  <si>
    <t>010-921</t>
  </si>
  <si>
    <t>Product 10922</t>
  </si>
  <si>
    <t>010-922</t>
  </si>
  <si>
    <t>Product 10923</t>
  </si>
  <si>
    <t>010-923</t>
  </si>
  <si>
    <t>Product 10924</t>
  </si>
  <si>
    <t>010-924</t>
  </si>
  <si>
    <t>Product 10925</t>
  </si>
  <si>
    <t>010-925</t>
  </si>
  <si>
    <t>Product 10926</t>
  </si>
  <si>
    <t>010-926</t>
  </si>
  <si>
    <t>Product 10927</t>
  </si>
  <si>
    <t>010-927</t>
  </si>
  <si>
    <t>Product 10928</t>
  </si>
  <si>
    <t>010-928</t>
  </si>
  <si>
    <t>Product 10929</t>
  </si>
  <si>
    <t>010-929</t>
  </si>
  <si>
    <t>Product 10930</t>
  </si>
  <si>
    <t>010-930</t>
  </si>
  <si>
    <t>Product 10931</t>
  </si>
  <si>
    <t>010-931</t>
  </si>
  <si>
    <t>Product 10932</t>
  </si>
  <si>
    <t>010-932</t>
  </si>
  <si>
    <t>Product 10933</t>
  </si>
  <si>
    <t>010-933</t>
  </si>
  <si>
    <t>Product 10934</t>
  </si>
  <si>
    <t>010-934</t>
  </si>
  <si>
    <t>Product 10935</t>
  </si>
  <si>
    <t>010-935</t>
  </si>
  <si>
    <t>Product 10936</t>
  </si>
  <si>
    <t>010-936</t>
  </si>
  <si>
    <t>Product 10937</t>
  </si>
  <si>
    <t>010-937</t>
  </si>
  <si>
    <t>Product 10938</t>
  </si>
  <si>
    <t>010-938</t>
  </si>
  <si>
    <t>Product 10939</t>
  </si>
  <si>
    <t>010-939</t>
  </si>
  <si>
    <t>Product 10940</t>
  </si>
  <si>
    <t>010-940</t>
  </si>
  <si>
    <t>Product 10941</t>
  </si>
  <si>
    <t>010-941</t>
  </si>
  <si>
    <t>Product 10942</t>
  </si>
  <si>
    <t>010-942</t>
  </si>
  <si>
    <t>Product 10943</t>
  </si>
  <si>
    <t>010-943</t>
  </si>
  <si>
    <t>Product 10944</t>
  </si>
  <si>
    <t>010-944</t>
  </si>
  <si>
    <t>Product 10945</t>
  </si>
  <si>
    <t>010-945</t>
  </si>
  <si>
    <t>Product 10946</t>
  </si>
  <si>
    <t>010-946</t>
  </si>
  <si>
    <t>Product 10947</t>
  </si>
  <si>
    <t>010-947</t>
  </si>
  <si>
    <t>Product 10948</t>
  </si>
  <si>
    <t>010-948</t>
  </si>
  <si>
    <t>Product 10949</t>
  </si>
  <si>
    <t>010-949</t>
  </si>
  <si>
    <t>Product 10950</t>
  </si>
  <si>
    <t>010-950</t>
  </si>
  <si>
    <t>Product 10951</t>
  </si>
  <si>
    <t>010-951</t>
  </si>
  <si>
    <t>Product 10952</t>
  </si>
  <si>
    <t>010-952</t>
  </si>
  <si>
    <t>Product 10953</t>
  </si>
  <si>
    <t>010-953</t>
  </si>
  <si>
    <t>Product 10954</t>
  </si>
  <si>
    <t>010-954</t>
  </si>
  <si>
    <t>Product 10955</t>
  </si>
  <si>
    <t>010-955</t>
  </si>
  <si>
    <t>Product 10956</t>
  </si>
  <si>
    <t>010-956</t>
  </si>
  <si>
    <t>Product 10957</t>
  </si>
  <si>
    <t>010-957</t>
  </si>
  <si>
    <t>Product 10958</t>
  </si>
  <si>
    <t>010-958</t>
  </si>
  <si>
    <t>Product 10959</t>
  </si>
  <si>
    <t>010-959</t>
  </si>
  <si>
    <t>Product 10960</t>
  </si>
  <si>
    <t>010-960</t>
  </si>
  <si>
    <t>Product 10961</t>
  </si>
  <si>
    <t>010-961</t>
  </si>
  <si>
    <t>Product 10962</t>
  </si>
  <si>
    <t>010-962</t>
  </si>
  <si>
    <t>Product 10963</t>
  </si>
  <si>
    <t>010-963</t>
  </si>
  <si>
    <t>Product 10964</t>
  </si>
  <si>
    <t>010-964</t>
  </si>
  <si>
    <t>Product 10965</t>
  </si>
  <si>
    <t>010-965</t>
  </si>
  <si>
    <t>Product 10966</t>
  </si>
  <si>
    <t>010-966</t>
  </si>
  <si>
    <t>Product 10967</t>
  </si>
  <si>
    <t>010-967</t>
  </si>
  <si>
    <t>Product 10968</t>
  </si>
  <si>
    <t>010-968</t>
  </si>
  <si>
    <t>Product 10969</t>
  </si>
  <si>
    <t>010-969</t>
  </si>
  <si>
    <t>Product 10970</t>
  </si>
  <si>
    <t>010-970</t>
  </si>
  <si>
    <t>Product 10971</t>
  </si>
  <si>
    <t>010-971</t>
  </si>
  <si>
    <t>Product 10972</t>
  </si>
  <si>
    <t>010-972</t>
  </si>
  <si>
    <t>Product 10973</t>
  </si>
  <si>
    <t>010-973</t>
  </si>
  <si>
    <t>Product 10974</t>
  </si>
  <si>
    <t>010-974</t>
  </si>
  <si>
    <t>Product 10975</t>
  </si>
  <si>
    <t>010-975</t>
  </si>
  <si>
    <t>Product 10976</t>
  </si>
  <si>
    <t>010-976</t>
  </si>
  <si>
    <t>Product 10977</t>
  </si>
  <si>
    <t>010-977</t>
  </si>
  <si>
    <t>Product 10978</t>
  </si>
  <si>
    <t>010-978</t>
  </si>
  <si>
    <t>Product 10979</t>
  </si>
  <si>
    <t>010-979</t>
  </si>
  <si>
    <t>Product 10980</t>
  </si>
  <si>
    <t>010-980</t>
  </si>
  <si>
    <t>Product 10981</t>
  </si>
  <si>
    <t>010-981</t>
  </si>
  <si>
    <t>Product 10982</t>
  </si>
  <si>
    <t>010-982</t>
  </si>
  <si>
    <t>Product 10983</t>
  </si>
  <si>
    <t>010-983</t>
  </si>
  <si>
    <t>Product 10984</t>
  </si>
  <si>
    <t>010-984</t>
  </si>
  <si>
    <t>Product 10985</t>
  </si>
  <si>
    <t>010-985</t>
  </si>
  <si>
    <t>Product 10986</t>
  </si>
  <si>
    <t>010-986</t>
  </si>
  <si>
    <t>Product 10987</t>
  </si>
  <si>
    <t>010-987</t>
  </si>
  <si>
    <t>Product 10988</t>
  </si>
  <si>
    <t>010-988</t>
  </si>
  <si>
    <t>Product 10989</t>
  </si>
  <si>
    <t>010-989</t>
  </si>
  <si>
    <t>Product 10990</t>
  </si>
  <si>
    <t>010-990</t>
  </si>
  <si>
    <t>Product 10991</t>
  </si>
  <si>
    <t>010-991</t>
  </si>
  <si>
    <t>Product 10992</t>
  </si>
  <si>
    <t>010-992</t>
  </si>
  <si>
    <t>Product 10993</t>
  </si>
  <si>
    <t>010-993</t>
  </si>
  <si>
    <t>Product 10994</t>
  </si>
  <si>
    <t>010-994</t>
  </si>
  <si>
    <t>Product 10995</t>
  </si>
  <si>
    <t>010-995</t>
  </si>
  <si>
    <t>Product 10996</t>
  </si>
  <si>
    <t>010-996</t>
  </si>
  <si>
    <t>Product 10997</t>
  </si>
  <si>
    <t>010-997</t>
  </si>
  <si>
    <t>Product 10998</t>
  </si>
  <si>
    <t>010-998</t>
  </si>
  <si>
    <t>Product 10999</t>
  </si>
  <si>
    <t>010-999</t>
  </si>
  <si>
    <t>Product 11000</t>
  </si>
  <si>
    <t>011-000</t>
  </si>
  <si>
    <t>Product 11001</t>
  </si>
  <si>
    <t>011-001</t>
  </si>
  <si>
    <t>Product 11002</t>
  </si>
  <si>
    <t>011-002</t>
  </si>
  <si>
    <t>Product 11003</t>
  </si>
  <si>
    <t>011-003</t>
  </si>
  <si>
    <t>Product 11004</t>
  </si>
  <si>
    <t>011-004</t>
  </si>
  <si>
    <t>Product 11005</t>
  </si>
  <si>
    <t>011-005</t>
  </si>
  <si>
    <t>Product 11006</t>
  </si>
  <si>
    <t>011-006</t>
  </si>
  <si>
    <t>Product 11007</t>
  </si>
  <si>
    <t>011-007</t>
  </si>
  <si>
    <t>Product 11008</t>
  </si>
  <si>
    <t>011-008</t>
  </si>
  <si>
    <t>Product 11009</t>
  </si>
  <si>
    <t>011-009</t>
  </si>
  <si>
    <t>Product 11010</t>
  </si>
  <si>
    <t>011-010</t>
  </si>
  <si>
    <t>Product 11011</t>
  </si>
  <si>
    <t>011-011</t>
  </si>
  <si>
    <t>Product 11012</t>
  </si>
  <si>
    <t>011-012</t>
  </si>
  <si>
    <t>Product 11013</t>
  </si>
  <si>
    <t>011-013</t>
  </si>
  <si>
    <t>Product 11014</t>
  </si>
  <si>
    <t>011-014</t>
  </si>
  <si>
    <t>Product 11015</t>
  </si>
  <si>
    <t>011-015</t>
  </si>
  <si>
    <t>Product 11016</t>
  </si>
  <si>
    <t>011-016</t>
  </si>
  <si>
    <t>Product 11017</t>
  </si>
  <si>
    <t>011-017</t>
  </si>
  <si>
    <t>Product 11018</t>
  </si>
  <si>
    <t>011-018</t>
  </si>
  <si>
    <t>Product 11019</t>
  </si>
  <si>
    <t>011-019</t>
  </si>
  <si>
    <t>Product 11020</t>
  </si>
  <si>
    <t>011-020</t>
  </si>
  <si>
    <t>Product 11021</t>
  </si>
  <si>
    <t>011-021</t>
  </si>
  <si>
    <t>Product 11022</t>
  </si>
  <si>
    <t>011-022</t>
  </si>
  <si>
    <t>Product 11023</t>
  </si>
  <si>
    <t>011-023</t>
  </si>
  <si>
    <t>Product 11024</t>
  </si>
  <si>
    <t>011-024</t>
  </si>
  <si>
    <t>Product 11025</t>
  </si>
  <si>
    <t>011-025</t>
  </si>
  <si>
    <t>Product 11026</t>
  </si>
  <si>
    <t>011-026</t>
  </si>
  <si>
    <t>Product 11027</t>
  </si>
  <si>
    <t>011-027</t>
  </si>
  <si>
    <t>Product 11028</t>
  </si>
  <si>
    <t>011-028</t>
  </si>
  <si>
    <t>Product 11029</t>
  </si>
  <si>
    <t>011-029</t>
  </si>
  <si>
    <t>Product 11030</t>
  </si>
  <si>
    <t>011-030</t>
  </si>
  <si>
    <t>Product 11031</t>
  </si>
  <si>
    <t>011-031</t>
  </si>
  <si>
    <t>Product 11032</t>
  </si>
  <si>
    <t>011-032</t>
  </si>
  <si>
    <t>Product 11033</t>
  </si>
  <si>
    <t>011-033</t>
  </si>
  <si>
    <t>Product 11034</t>
  </si>
  <si>
    <t>011-034</t>
  </si>
  <si>
    <t>Product 11035</t>
  </si>
  <si>
    <t>011-035</t>
  </si>
  <si>
    <t>Product 11036</t>
  </si>
  <si>
    <t>011-036</t>
  </si>
  <si>
    <t>Product 11037</t>
  </si>
  <si>
    <t>011-037</t>
  </si>
  <si>
    <t>Product 11038</t>
  </si>
  <si>
    <t>011-038</t>
  </si>
  <si>
    <t>Product 11039</t>
  </si>
  <si>
    <t>011-039</t>
  </si>
  <si>
    <t>Product 11040</t>
  </si>
  <si>
    <t>011-040</t>
  </si>
  <si>
    <t>Product 11041</t>
  </si>
  <si>
    <t>011-041</t>
  </si>
  <si>
    <t>Product 11042</t>
  </si>
  <si>
    <t>011-042</t>
  </si>
  <si>
    <t>Product 11043</t>
  </si>
  <si>
    <t>011-043</t>
  </si>
  <si>
    <t>Product 11044</t>
  </si>
  <si>
    <t>011-044</t>
  </si>
  <si>
    <t>Product 11045</t>
  </si>
  <si>
    <t>011-045</t>
  </si>
  <si>
    <t>Product 11046</t>
  </si>
  <si>
    <t>011-046</t>
  </si>
  <si>
    <t>Product 11047</t>
  </si>
  <si>
    <t>011-047</t>
  </si>
  <si>
    <t>Product 11048</t>
  </si>
  <si>
    <t>011-048</t>
  </si>
  <si>
    <t>Product 11049</t>
  </si>
  <si>
    <t>011-049</t>
  </si>
  <si>
    <t>Product 11050</t>
  </si>
  <si>
    <t>011-050</t>
  </si>
  <si>
    <t>Product 11051</t>
  </si>
  <si>
    <t>011-051</t>
  </si>
  <si>
    <t>Product 11052</t>
  </si>
  <si>
    <t>011-052</t>
  </si>
  <si>
    <t>Product 11053</t>
  </si>
  <si>
    <t>011-053</t>
  </si>
  <si>
    <t>Product 11054</t>
  </si>
  <si>
    <t>011-054</t>
  </si>
  <si>
    <t>Product 11055</t>
  </si>
  <si>
    <t>011-055</t>
  </si>
  <si>
    <t>Product 11056</t>
  </si>
  <si>
    <t>011-056</t>
  </si>
  <si>
    <t>Product 11057</t>
  </si>
  <si>
    <t>011-057</t>
  </si>
  <si>
    <t>Product 11058</t>
  </si>
  <si>
    <t>011-058</t>
  </si>
  <si>
    <t>Product 11059</t>
  </si>
  <si>
    <t>011-059</t>
  </si>
  <si>
    <t>Product 11060</t>
  </si>
  <si>
    <t>011-060</t>
  </si>
  <si>
    <t>Product 11061</t>
  </si>
  <si>
    <t>011-061</t>
  </si>
  <si>
    <t>Product 11062</t>
  </si>
  <si>
    <t>011-062</t>
  </si>
  <si>
    <t>Product 11063</t>
  </si>
  <si>
    <t>011-063</t>
  </si>
  <si>
    <t>Product 11064</t>
  </si>
  <si>
    <t>011-064</t>
  </si>
  <si>
    <t>Product 11065</t>
  </si>
  <si>
    <t>011-065</t>
  </si>
  <si>
    <t>Product 11066</t>
  </si>
  <si>
    <t>011-066</t>
  </si>
  <si>
    <t>Product 11067</t>
  </si>
  <si>
    <t>011-067</t>
  </si>
  <si>
    <t>Product 11068</t>
  </si>
  <si>
    <t>011-068</t>
  </si>
  <si>
    <t>Product 11069</t>
  </si>
  <si>
    <t>011-069</t>
  </si>
  <si>
    <t>Product 11070</t>
  </si>
  <si>
    <t>011-070</t>
  </si>
  <si>
    <t>Product 11072</t>
  </si>
  <si>
    <t>011-072</t>
  </si>
  <si>
    <t>Product 11073</t>
  </si>
  <si>
    <t>011-073</t>
  </si>
  <si>
    <t>Product 11074</t>
  </si>
  <si>
    <t>011-074</t>
  </si>
  <si>
    <t>Product 11075</t>
  </si>
  <si>
    <t>011-075</t>
  </si>
  <si>
    <t>Product 11076</t>
  </si>
  <si>
    <t>011-076</t>
  </si>
  <si>
    <t>Product 11078</t>
  </si>
  <si>
    <t>011-078</t>
  </si>
  <si>
    <t>Product 11079</t>
  </si>
  <si>
    <t>011-079</t>
  </si>
  <si>
    <t>Product 11080</t>
  </si>
  <si>
    <t>011-080</t>
  </si>
  <si>
    <t>Product 11081</t>
  </si>
  <si>
    <t>011-081</t>
  </si>
  <si>
    <t>Product 11082</t>
  </si>
  <si>
    <t>011-082</t>
  </si>
  <si>
    <t>Product 11083</t>
  </si>
  <si>
    <t>011-083</t>
  </si>
  <si>
    <t>Product 11084</t>
  </si>
  <si>
    <t>011-084</t>
  </si>
  <si>
    <t>Product 11085</t>
  </si>
  <si>
    <t>011-085</t>
  </si>
  <si>
    <t>Product 11086</t>
  </si>
  <si>
    <t>011-086</t>
  </si>
  <si>
    <t>Product 11087</t>
  </si>
  <si>
    <t>011-087</t>
  </si>
  <si>
    <t>Product 11088</t>
  </si>
  <si>
    <t>011-088</t>
  </si>
  <si>
    <t>Product 11089</t>
  </si>
  <si>
    <t>011-089</t>
  </si>
  <si>
    <t>Product 11090</t>
  </si>
  <si>
    <t>011-090</t>
  </si>
  <si>
    <t>Product 11091</t>
  </si>
  <si>
    <t>011-091</t>
  </si>
  <si>
    <t>Product 11092</t>
  </si>
  <si>
    <t>011-092</t>
  </si>
  <si>
    <t>Product 11093</t>
  </si>
  <si>
    <t>011-093</t>
  </si>
  <si>
    <t>Product 11094</t>
  </si>
  <si>
    <t>011-094</t>
  </si>
  <si>
    <t>Product 11095</t>
  </si>
  <si>
    <t>011-095</t>
  </si>
  <si>
    <t>Product 11096</t>
  </si>
  <si>
    <t>011-096</t>
  </si>
  <si>
    <t>Product 11097</t>
  </si>
  <si>
    <t>011-097</t>
  </si>
  <si>
    <t>Product 11098</t>
  </si>
  <si>
    <t>011-098</t>
  </si>
  <si>
    <t>Product 11099</t>
  </si>
  <si>
    <t>011-099</t>
  </si>
  <si>
    <t>Product 11100</t>
  </si>
  <si>
    <t>011-100</t>
  </si>
  <si>
    <t>Product 11101</t>
  </si>
  <si>
    <t>011-101</t>
  </si>
  <si>
    <t>Product 11102</t>
  </si>
  <si>
    <t>011-102</t>
  </si>
  <si>
    <t>Product 11103</t>
  </si>
  <si>
    <t>011-103</t>
  </si>
  <si>
    <t>Product 11104</t>
  </si>
  <si>
    <t>011-104</t>
  </si>
  <si>
    <t>Product 11105</t>
  </si>
  <si>
    <t>011-105</t>
  </si>
  <si>
    <t>Product 11106</t>
  </si>
  <si>
    <t>011-106</t>
  </si>
  <si>
    <t>Product 11107</t>
  </si>
  <si>
    <t>011-107</t>
  </si>
  <si>
    <t>Product 11108</t>
  </si>
  <si>
    <t>011-108</t>
  </si>
  <si>
    <t>Product 11109</t>
  </si>
  <si>
    <t>011-109</t>
  </si>
  <si>
    <t>Product 11110</t>
  </si>
  <si>
    <t>011-110</t>
  </si>
  <si>
    <t>Product 11111</t>
  </si>
  <si>
    <t>011-111</t>
  </si>
  <si>
    <t>Product 11112</t>
  </si>
  <si>
    <t>011-112</t>
  </si>
  <si>
    <t>Product 11113</t>
  </si>
  <si>
    <t>011-113</t>
  </si>
  <si>
    <t>Product 11114</t>
  </si>
  <si>
    <t>011-114</t>
  </si>
  <si>
    <t>Product 11115</t>
  </si>
  <si>
    <t>011-115</t>
  </si>
  <si>
    <t>Product 11116</t>
  </si>
  <si>
    <t>011-116</t>
  </si>
  <si>
    <t>Product 11117</t>
  </si>
  <si>
    <t>011-117</t>
  </si>
  <si>
    <t>Product 11118</t>
  </si>
  <si>
    <t>011-118</t>
  </si>
  <si>
    <t>Product 11119</t>
  </si>
  <si>
    <t>011-119</t>
  </si>
  <si>
    <t>Product 11120</t>
  </si>
  <si>
    <t>011-120</t>
  </si>
  <si>
    <t>Product 11121</t>
  </si>
  <si>
    <t>011-121</t>
  </si>
  <si>
    <t>Product 11122</t>
  </si>
  <si>
    <t>011-122</t>
  </si>
  <si>
    <t>Product 11123</t>
  </si>
  <si>
    <t>011-123</t>
  </si>
  <si>
    <t>Product 11124</t>
  </si>
  <si>
    <t>011-124</t>
  </si>
  <si>
    <t>Product 11125</t>
  </si>
  <si>
    <t>011-125</t>
  </si>
  <si>
    <t>Product 11126</t>
  </si>
  <si>
    <t>011-126</t>
  </si>
  <si>
    <t>Product 11127</t>
  </si>
  <si>
    <t>011-127</t>
  </si>
  <si>
    <t>Product 11128</t>
  </si>
  <si>
    <t>011-128</t>
  </si>
  <si>
    <t>Product 11129</t>
  </si>
  <si>
    <t>011-129</t>
  </si>
  <si>
    <t>Product 11130</t>
  </si>
  <si>
    <t>011-130</t>
  </si>
  <si>
    <t>Product 11131</t>
  </si>
  <si>
    <t>011-131</t>
  </si>
  <si>
    <t>Product 11132</t>
  </si>
  <si>
    <t>011-132</t>
  </si>
  <si>
    <t>Product 11133</t>
  </si>
  <si>
    <t>011-133</t>
  </si>
  <si>
    <t>Product 11134</t>
  </si>
  <si>
    <t>011-134</t>
  </si>
  <si>
    <t>Product 11135</t>
  </si>
  <si>
    <t>011-135</t>
  </si>
  <si>
    <t>Product 11136</t>
  </si>
  <si>
    <t>011-136</t>
  </si>
  <si>
    <t>Product 11137</t>
  </si>
  <si>
    <t>011-137</t>
  </si>
  <si>
    <t>Product 11138</t>
  </si>
  <si>
    <t>011-138</t>
  </si>
  <si>
    <t>Product 11139</t>
  </si>
  <si>
    <t>011-139</t>
  </si>
  <si>
    <t>Product 11140</t>
  </si>
  <si>
    <t>011-140</t>
  </si>
  <si>
    <t>Product 11141</t>
  </si>
  <si>
    <t>011-141</t>
  </si>
  <si>
    <t>Product 11142</t>
  </si>
  <si>
    <t>011-142</t>
  </si>
  <si>
    <t>Product 11143</t>
  </si>
  <si>
    <t>011-143</t>
  </si>
  <si>
    <t>Product 11144</t>
  </si>
  <si>
    <t>011-144</t>
  </si>
  <si>
    <t>Product 11145</t>
  </si>
  <si>
    <t>011-145</t>
  </si>
  <si>
    <t>Product 11146</t>
  </si>
  <si>
    <t>011-146</t>
  </si>
  <si>
    <t>Product 11147</t>
  </si>
  <si>
    <t>011-147</t>
  </si>
  <si>
    <t>Product 11148</t>
  </si>
  <si>
    <t>011-148</t>
  </si>
  <si>
    <t>Product 11149</t>
  </si>
  <si>
    <t>011-149</t>
  </si>
  <si>
    <t>Product 11150</t>
  </si>
  <si>
    <t>011-150</t>
  </si>
  <si>
    <t>Product 11151</t>
  </si>
  <si>
    <t>011-151</t>
  </si>
  <si>
    <t>Product 11152</t>
  </si>
  <si>
    <t>011-152</t>
  </si>
  <si>
    <t>Product 11153</t>
  </si>
  <si>
    <t>011-153</t>
  </si>
  <si>
    <t>Product 11154</t>
  </si>
  <si>
    <t>011-154</t>
  </si>
  <si>
    <t>Product 11155</t>
  </si>
  <si>
    <t>011-155</t>
  </si>
  <si>
    <t>Product 11156</t>
  </si>
  <si>
    <t>011-156</t>
  </si>
  <si>
    <t>Product 11157</t>
  </si>
  <si>
    <t>011-157</t>
  </si>
  <si>
    <t>Product 11158</t>
  </si>
  <si>
    <t>011-158</t>
  </si>
  <si>
    <t>Product 11159</t>
  </si>
  <si>
    <t>011-159</t>
  </si>
  <si>
    <t>Product 11160</t>
  </si>
  <si>
    <t>011-160</t>
  </si>
  <si>
    <t>Product 11161</t>
  </si>
  <si>
    <t>011-161</t>
  </si>
  <si>
    <t>Product 11162</t>
  </si>
  <si>
    <t>011-162</t>
  </si>
  <si>
    <t>Product 11163</t>
  </si>
  <si>
    <t>011-163</t>
  </si>
  <si>
    <t>Product 11164</t>
  </si>
  <si>
    <t>011-164</t>
  </si>
  <si>
    <t>Product 11165</t>
  </si>
  <si>
    <t>011-165</t>
  </si>
  <si>
    <t>Product 11166</t>
  </si>
  <si>
    <t>011-166</t>
  </si>
  <si>
    <t>Product 11167</t>
  </si>
  <si>
    <t>011-167</t>
  </si>
  <si>
    <t>Product 11168</t>
  </si>
  <si>
    <t>011-168</t>
  </si>
  <si>
    <t>Product 11169</t>
  </si>
  <si>
    <t>011-169</t>
  </si>
  <si>
    <t>Product 11170</t>
  </si>
  <si>
    <t>011-170</t>
  </si>
  <si>
    <t>Product 11171</t>
  </si>
  <si>
    <t>011-171</t>
  </si>
  <si>
    <t>Product 11172</t>
  </si>
  <si>
    <t>011-172</t>
  </si>
  <si>
    <t>Product 11173</t>
  </si>
  <si>
    <t>011-173</t>
  </si>
  <si>
    <t>Product 11174</t>
  </si>
  <si>
    <t>011-174</t>
  </si>
  <si>
    <t>Product 11175</t>
  </si>
  <si>
    <t>011-175</t>
  </si>
  <si>
    <t>Product 11176</t>
  </si>
  <si>
    <t>011-176</t>
  </si>
  <si>
    <t>Product 11177</t>
  </si>
  <si>
    <t>011-177</t>
  </si>
  <si>
    <t>Product 11178</t>
  </si>
  <si>
    <t>011-178</t>
  </si>
  <si>
    <t>Product 11179</t>
  </si>
  <si>
    <t>011-179</t>
  </si>
  <si>
    <t>Product 11180</t>
  </si>
  <si>
    <t>011-180</t>
  </si>
  <si>
    <t>Product 11181</t>
  </si>
  <si>
    <t>011-181</t>
  </si>
  <si>
    <t>Product 11182</t>
  </si>
  <si>
    <t>011-182</t>
  </si>
  <si>
    <t>Product 11183</t>
  </si>
  <si>
    <t>011-183</t>
  </si>
  <si>
    <t>Product 11184</t>
  </si>
  <si>
    <t>011-184</t>
  </si>
  <si>
    <t>Product 11185</t>
  </si>
  <si>
    <t>011-185</t>
  </si>
  <si>
    <t>Product 11186</t>
  </si>
  <si>
    <t>011-186</t>
  </si>
  <si>
    <t>Product 11187</t>
  </si>
  <si>
    <t>011-187</t>
  </si>
  <si>
    <t>Product 11188</t>
  </si>
  <si>
    <t>011-188</t>
  </si>
  <si>
    <t>Product 11189</t>
  </si>
  <si>
    <t>011-189</t>
  </si>
  <si>
    <t>Product 11190</t>
  </si>
  <si>
    <t>011-190</t>
  </si>
  <si>
    <t>Product 11191</t>
  </si>
  <si>
    <t>011-191</t>
  </si>
  <si>
    <t>Product 11192</t>
  </si>
  <si>
    <t>011-192</t>
  </si>
  <si>
    <t>Product 11193</t>
  </si>
  <si>
    <t>011-193</t>
  </si>
  <si>
    <t>Product 11194</t>
  </si>
  <si>
    <t>011-194</t>
  </si>
  <si>
    <t>Product 11195</t>
  </si>
  <si>
    <t>011-195</t>
  </si>
  <si>
    <t>Product 11196</t>
  </si>
  <si>
    <t>011-196</t>
  </si>
  <si>
    <t>Product 11197</t>
  </si>
  <si>
    <t>011-197</t>
  </si>
  <si>
    <t>Product 11198</t>
  </si>
  <si>
    <t>011-198</t>
  </si>
  <si>
    <t>Product 11199</t>
  </si>
  <si>
    <t>011-199</t>
  </si>
  <si>
    <t>Product 11200</t>
  </si>
  <si>
    <t>011-200</t>
  </si>
  <si>
    <t>Product 11201</t>
  </si>
  <si>
    <t>011-201</t>
  </si>
  <si>
    <t>Product 11202</t>
  </si>
  <si>
    <t>011-202</t>
  </si>
  <si>
    <t>Product 11203</t>
  </si>
  <si>
    <t>011-203</t>
  </si>
  <si>
    <t>Product 11204</t>
  </si>
  <si>
    <t>011-204</t>
  </si>
  <si>
    <t>Product 11205</t>
  </si>
  <si>
    <t>011-205</t>
  </si>
  <si>
    <t>Product 11206</t>
  </si>
  <si>
    <t>011-206</t>
  </si>
  <si>
    <t>Product 11207</t>
  </si>
  <si>
    <t>011-207</t>
  </si>
  <si>
    <t>Product 11208</t>
  </si>
  <si>
    <t>011-208</t>
  </si>
  <si>
    <t>Product 11209</t>
  </si>
  <si>
    <t>011-209</t>
  </si>
  <si>
    <t>Product 11210</t>
  </si>
  <si>
    <t>011-210</t>
  </si>
  <si>
    <t>Product 11211</t>
  </si>
  <si>
    <t>011-211</t>
  </si>
  <si>
    <t>Product 11212</t>
  </si>
  <si>
    <t>011-212</t>
  </si>
  <si>
    <t>Product 11213</t>
  </si>
  <si>
    <t>011-213</t>
  </si>
  <si>
    <t>Product 11214</t>
  </si>
  <si>
    <t>011-214</t>
  </si>
  <si>
    <t>Product 11215</t>
  </si>
  <si>
    <t>011-215</t>
  </si>
  <si>
    <t>Product 11216</t>
  </si>
  <si>
    <t>011-216</t>
  </si>
  <si>
    <t>Product 11217</t>
  </si>
  <si>
    <t>011-217</t>
  </si>
  <si>
    <t>Product 11218</t>
  </si>
  <si>
    <t>011-218</t>
  </si>
  <si>
    <t>Product 11219</t>
  </si>
  <si>
    <t>011-219</t>
  </si>
  <si>
    <t>Product 11220</t>
  </si>
  <si>
    <t>011-220</t>
  </si>
  <si>
    <t>Product 11221</t>
  </si>
  <si>
    <t>011-221</t>
  </si>
  <si>
    <t>Product 11222</t>
  </si>
  <si>
    <t>011-222</t>
  </si>
  <si>
    <t>Product 11223</t>
  </si>
  <si>
    <t>011-223</t>
  </si>
  <si>
    <t>Product 11224</t>
  </si>
  <si>
    <t>011-224</t>
  </si>
  <si>
    <t>Product 11225</t>
  </si>
  <si>
    <t>011-225</t>
  </si>
  <si>
    <t>Product 11226</t>
  </si>
  <si>
    <t>011-226</t>
  </si>
  <si>
    <t>Product 11227</t>
  </si>
  <si>
    <t>011-227</t>
  </si>
  <si>
    <t>Product 11228</t>
  </si>
  <si>
    <t>011-228</t>
  </si>
  <si>
    <t>Product 11229</t>
  </si>
  <si>
    <t>011-229</t>
  </si>
  <si>
    <t>Product 11230</t>
  </si>
  <si>
    <t>011-230</t>
  </si>
  <si>
    <t>Product 11231</t>
  </si>
  <si>
    <t>011-231</t>
  </si>
  <si>
    <t>Product 11232</t>
  </si>
  <si>
    <t>011-232</t>
  </si>
  <si>
    <t>Product 11233</t>
  </si>
  <si>
    <t>011-233</t>
  </si>
  <si>
    <t>Product 11234</t>
  </si>
  <si>
    <t>011-234</t>
  </si>
  <si>
    <t>Product 11235</t>
  </si>
  <si>
    <t>011-235</t>
  </si>
  <si>
    <t>Product 11236</t>
  </si>
  <si>
    <t>011-236</t>
  </si>
  <si>
    <t>Product 11237</t>
  </si>
  <si>
    <t>011-237</t>
  </si>
  <si>
    <t>Product 11238</t>
  </si>
  <si>
    <t>011-238</t>
  </si>
  <si>
    <t>Product 11239</t>
  </si>
  <si>
    <t>011-239</t>
  </si>
  <si>
    <t>Product 11240</t>
  </si>
  <si>
    <t>011-240</t>
  </si>
  <si>
    <t>Product 11241</t>
  </si>
  <si>
    <t>011-241</t>
  </si>
  <si>
    <t>Product 11242</t>
  </si>
  <si>
    <t>011-242</t>
  </si>
  <si>
    <t>Product 11243</t>
  </si>
  <si>
    <t>011-243</t>
  </si>
  <si>
    <t>Product 11244</t>
  </si>
  <si>
    <t>011-244</t>
  </si>
  <si>
    <t>Product 11245</t>
  </si>
  <si>
    <t>011-245</t>
  </si>
  <si>
    <t>Product 11246</t>
  </si>
  <si>
    <t>011-246</t>
  </si>
  <si>
    <t>Product 11247</t>
  </si>
  <si>
    <t>011-247</t>
  </si>
  <si>
    <t>Product 11248</t>
  </si>
  <si>
    <t>011-248</t>
  </si>
  <si>
    <t>Product 11249</t>
  </si>
  <si>
    <t>011-249</t>
  </si>
  <si>
    <t>Product 11250</t>
  </si>
  <si>
    <t>011-250</t>
  </si>
  <si>
    <t>Product 11251</t>
  </si>
  <si>
    <t>011-251</t>
  </si>
  <si>
    <t>Product 11252</t>
  </si>
  <si>
    <t>011-252</t>
  </si>
  <si>
    <t>Product 11253</t>
  </si>
  <si>
    <t>011-253</t>
  </si>
  <si>
    <t>Product 11254</t>
  </si>
  <si>
    <t>011-254</t>
  </si>
  <si>
    <t>Product 11255</t>
  </si>
  <si>
    <t>011-255</t>
  </si>
  <si>
    <t>Product 11256</t>
  </si>
  <si>
    <t>011-256</t>
  </si>
  <si>
    <t>Product 11257</t>
  </si>
  <si>
    <t>011-257</t>
  </si>
  <si>
    <t>Product 11258</t>
  </si>
  <si>
    <t>011-258</t>
  </si>
  <si>
    <t>Product 11259</t>
  </si>
  <si>
    <t>011-259</t>
  </si>
  <si>
    <t>Product 11260</t>
  </si>
  <si>
    <t>011-260</t>
  </si>
  <si>
    <t>Product 11261</t>
  </si>
  <si>
    <t>011-261</t>
  </si>
  <si>
    <t>Product 11262</t>
  </si>
  <si>
    <t>011-262</t>
  </si>
  <si>
    <t>Product 11263</t>
  </si>
  <si>
    <t>011-263</t>
  </si>
  <si>
    <t>Product 11264</t>
  </si>
  <si>
    <t>011-264</t>
  </si>
  <si>
    <t>Product 11265</t>
  </si>
  <si>
    <t>011-265</t>
  </si>
  <si>
    <t>Product 11266</t>
  </si>
  <si>
    <t>011-266</t>
  </si>
  <si>
    <t>Product 11267</t>
  </si>
  <si>
    <t>011-267</t>
  </si>
  <si>
    <t>Product 11268</t>
  </si>
  <si>
    <t>011-268</t>
  </si>
  <si>
    <t>Product 11269</t>
  </si>
  <si>
    <t>011-269</t>
  </si>
  <si>
    <t>Product 11270</t>
  </si>
  <si>
    <t>011-270</t>
  </si>
  <si>
    <t>Product 11271</t>
  </si>
  <si>
    <t>011-271</t>
  </si>
  <si>
    <t>Product 11272</t>
  </si>
  <si>
    <t>011-272</t>
  </si>
  <si>
    <t>Product 11273</t>
  </si>
  <si>
    <t>011-273</t>
  </si>
  <si>
    <t>Product 11274</t>
  </si>
  <si>
    <t>011-274</t>
  </si>
  <si>
    <t>Product 11275</t>
  </si>
  <si>
    <t>011-275</t>
  </si>
  <si>
    <t>Product 11276</t>
  </si>
  <si>
    <t>011-276</t>
  </si>
  <si>
    <t>Product 11277</t>
  </si>
  <si>
    <t>011-277</t>
  </si>
  <si>
    <t>Product 11278</t>
  </si>
  <si>
    <t>011-278</t>
  </si>
  <si>
    <t>Product 11279</t>
  </si>
  <si>
    <t>011-279</t>
  </si>
  <si>
    <t>Product 11280</t>
  </si>
  <si>
    <t>011-280</t>
  </si>
  <si>
    <t>Product 11281</t>
  </si>
  <si>
    <t>011-281</t>
  </si>
  <si>
    <t>Product 11282</t>
  </si>
  <si>
    <t>011-282</t>
  </si>
  <si>
    <t>Product 11283</t>
  </si>
  <si>
    <t>011-283</t>
  </si>
  <si>
    <t>Product 11284</t>
  </si>
  <si>
    <t>011-284</t>
  </si>
  <si>
    <t>Product 11285</t>
  </si>
  <si>
    <t>011-285</t>
  </si>
  <si>
    <t>Product 11286</t>
  </si>
  <si>
    <t>011-286</t>
  </si>
  <si>
    <t>Product 11287</t>
  </si>
  <si>
    <t>011-287</t>
  </si>
  <si>
    <t>Product 11288</t>
  </si>
  <si>
    <t>011-288</t>
  </si>
  <si>
    <t>Product 11289</t>
  </si>
  <si>
    <t>011-289</t>
  </si>
  <si>
    <t>Product 11290</t>
  </si>
  <si>
    <t>011-290</t>
  </si>
  <si>
    <t>Product 11291</t>
  </si>
  <si>
    <t>011-291</t>
  </si>
  <si>
    <t>Product 11292</t>
  </si>
  <si>
    <t>011-292</t>
  </si>
  <si>
    <t>Product 11293</t>
  </si>
  <si>
    <t>011-293</t>
  </si>
  <si>
    <t>Product 11294</t>
  </si>
  <si>
    <t>011-294</t>
  </si>
  <si>
    <t>Product 11295</t>
  </si>
  <si>
    <t>011-295</t>
  </si>
  <si>
    <t>Product 11296</t>
  </si>
  <si>
    <t>011-296</t>
  </si>
  <si>
    <t>Product 11297</t>
  </si>
  <si>
    <t>011-297</t>
  </si>
  <si>
    <t>Product 11298</t>
  </si>
  <si>
    <t>011-298</t>
  </si>
  <si>
    <t>Product 11299</t>
  </si>
  <si>
    <t>011-299</t>
  </si>
  <si>
    <t>Product 11300</t>
  </si>
  <si>
    <t>011-300</t>
  </si>
  <si>
    <t>Product 11301</t>
  </si>
  <si>
    <t>011-301</t>
  </si>
  <si>
    <t>Product 11302</t>
  </si>
  <si>
    <t>011-302</t>
  </si>
  <si>
    <t>Product 11303</t>
  </si>
  <si>
    <t>011-303</t>
  </si>
  <si>
    <t>Product 11304</t>
  </si>
  <si>
    <t>011-304</t>
  </si>
  <si>
    <t>Product 11305</t>
  </si>
  <si>
    <t>011-305</t>
  </si>
  <si>
    <t>Product 11306</t>
  </si>
  <si>
    <t>011-306</t>
  </si>
  <si>
    <t>Product 11307</t>
  </si>
  <si>
    <t>011-307</t>
  </si>
  <si>
    <t>Product 11308</t>
  </si>
  <si>
    <t>011-308</t>
  </si>
  <si>
    <t>Product 11309</t>
  </si>
  <si>
    <t>011-309</t>
  </si>
  <si>
    <t>Product 11310</t>
  </si>
  <si>
    <t>011-310</t>
  </si>
  <si>
    <t>Product 11311</t>
  </si>
  <si>
    <t>011-311</t>
  </si>
  <si>
    <t>Product 11313</t>
  </si>
  <si>
    <t>011-313</t>
  </si>
  <si>
    <t>Product 11314</t>
  </si>
  <si>
    <t>011-314</t>
  </si>
  <si>
    <t>Product 11315</t>
  </si>
  <si>
    <t>011-315</t>
  </si>
  <si>
    <t>Product 11316</t>
  </si>
  <si>
    <t>011-316</t>
  </si>
  <si>
    <t>Product 11318</t>
  </si>
  <si>
    <t>011-318</t>
  </si>
  <si>
    <t>Product 11319</t>
  </si>
  <si>
    <t>011-319</t>
  </si>
  <si>
    <t>Product 11320</t>
  </si>
  <si>
    <t>011-320</t>
  </si>
  <si>
    <t>Product 11321</t>
  </si>
  <si>
    <t>011-321</t>
  </si>
  <si>
    <t>Product 11322</t>
  </si>
  <si>
    <t>011-322</t>
  </si>
  <si>
    <t>Product 11323</t>
  </si>
  <si>
    <t>011-323</t>
  </si>
  <si>
    <t>Product 11324</t>
  </si>
  <si>
    <t>011-324</t>
  </si>
  <si>
    <t>Product 11325</t>
  </si>
  <si>
    <t>011-325</t>
  </si>
  <si>
    <t>Product 11326</t>
  </si>
  <si>
    <t>011-326</t>
  </si>
  <si>
    <t>Product 11328</t>
  </si>
  <si>
    <t>011-328</t>
  </si>
  <si>
    <t>Product 11329</t>
  </si>
  <si>
    <t>011-329</t>
  </si>
  <si>
    <t>Product 11330</t>
  </si>
  <si>
    <t>011-330</t>
  </si>
  <si>
    <t>Product 11331</t>
  </si>
  <si>
    <t>011-331</t>
  </si>
  <si>
    <t>Product 11332</t>
  </si>
  <si>
    <t>011-332</t>
  </si>
  <si>
    <t>Product 11333</t>
  </si>
  <si>
    <t>011-333</t>
  </si>
  <si>
    <t>Product 11334</t>
  </si>
  <si>
    <t>011-334</t>
  </si>
  <si>
    <t>Product 11335</t>
  </si>
  <si>
    <t>011-335</t>
  </si>
  <si>
    <t>Product 11336</t>
  </si>
  <si>
    <t>011-336</t>
  </si>
  <si>
    <t>Product 11337</t>
  </si>
  <si>
    <t>011-337</t>
  </si>
  <si>
    <t>Product 11338</t>
  </si>
  <si>
    <t>011-338</t>
  </si>
  <si>
    <t>Product 11339</t>
  </si>
  <si>
    <t>011-339</t>
  </si>
  <si>
    <t>Product 11340</t>
  </si>
  <si>
    <t>011-340</t>
  </si>
  <si>
    <t>Product 11341</t>
  </si>
  <si>
    <t>011-341</t>
  </si>
  <si>
    <t>Product 11342</t>
  </si>
  <si>
    <t>011-342</t>
  </si>
  <si>
    <t>Product 11343</t>
  </si>
  <si>
    <t>011-343</t>
  </si>
  <si>
    <t>Product 11344</t>
  </si>
  <si>
    <t>011-344</t>
  </si>
  <si>
    <t>Product 11345</t>
  </si>
  <si>
    <t>011-345</t>
  </si>
  <si>
    <t>Product 11346</t>
  </si>
  <si>
    <t>011-346</t>
  </si>
  <si>
    <t>Product 11347</t>
  </si>
  <si>
    <t>011-347</t>
  </si>
  <si>
    <t>Product 11348</t>
  </si>
  <si>
    <t>011-348</t>
  </si>
  <si>
    <t>Product 11349</t>
  </si>
  <si>
    <t>011-349</t>
  </si>
  <si>
    <t>Product 11350</t>
  </si>
  <si>
    <t>011-350</t>
  </si>
  <si>
    <t>Product 11351</t>
  </si>
  <si>
    <t>011-351</t>
  </si>
  <si>
    <t>Product 11352</t>
  </si>
  <si>
    <t>011-352</t>
  </si>
  <si>
    <t>Product 11353</t>
  </si>
  <si>
    <t>011-353</t>
  </si>
  <si>
    <t>Product 11354</t>
  </si>
  <si>
    <t>011-354</t>
  </si>
  <si>
    <t>Product 11355</t>
  </si>
  <si>
    <t>011-355</t>
  </si>
  <si>
    <t>Product 11356</t>
  </si>
  <si>
    <t>011-356</t>
  </si>
  <si>
    <t>Product 11357</t>
  </si>
  <si>
    <t>011-357</t>
  </si>
  <si>
    <t>Product 11358</t>
  </si>
  <si>
    <t>011-358</t>
  </si>
  <si>
    <t>Product 11359</t>
  </si>
  <si>
    <t>011-359</t>
  </si>
  <si>
    <t>Product 11360</t>
  </si>
  <si>
    <t>011-360</t>
  </si>
  <si>
    <t>Product 11361</t>
  </si>
  <si>
    <t>011-361</t>
  </si>
  <si>
    <t>Product 11362</t>
  </si>
  <si>
    <t>011-362</t>
  </si>
  <si>
    <t>Product 11363</t>
  </si>
  <si>
    <t>011-363</t>
  </si>
  <si>
    <t>Product 11364</t>
  </si>
  <si>
    <t>011-364</t>
  </si>
  <si>
    <t>Product 11365</t>
  </si>
  <si>
    <t>011-365</t>
  </si>
  <si>
    <t>Product 11366</t>
  </si>
  <si>
    <t>011-366</t>
  </si>
  <si>
    <t>Product 11367</t>
  </si>
  <si>
    <t>011-367</t>
  </si>
  <si>
    <t>Product 11369</t>
  </si>
  <si>
    <t>011-369</t>
  </si>
  <si>
    <t>Product 11370</t>
  </si>
  <si>
    <t>011-370</t>
  </si>
  <si>
    <t>Product 11371</t>
  </si>
  <si>
    <t>011-371</t>
  </si>
  <si>
    <t>Product 11373</t>
  </si>
  <si>
    <t>011-373</t>
  </si>
  <si>
    <t>Product 11374</t>
  </si>
  <si>
    <t>011-374</t>
  </si>
  <si>
    <t>Product 11375</t>
  </si>
  <si>
    <t>011-375</t>
  </si>
  <si>
    <t>Product 11376</t>
  </si>
  <si>
    <t>011-376</t>
  </si>
  <si>
    <t>Product 11377</t>
  </si>
  <si>
    <t>011-377</t>
  </si>
  <si>
    <t>Product 11378</t>
  </si>
  <si>
    <t>011-378</t>
  </si>
  <si>
    <t>Product 11379</t>
  </si>
  <si>
    <t>011-379</t>
  </si>
  <si>
    <t>Product 11380</t>
  </si>
  <si>
    <t>011-380</t>
  </si>
  <si>
    <t>Product 11381</t>
  </si>
  <si>
    <t>011-381</t>
  </si>
  <si>
    <t>Product 11382</t>
  </si>
  <si>
    <t>011-382</t>
  </si>
  <si>
    <t>Product 11383</t>
  </si>
  <si>
    <t>011-383</t>
  </si>
  <si>
    <t>Product 11384</t>
  </si>
  <si>
    <t>011-384</t>
  </si>
  <si>
    <t>Product 11385</t>
  </si>
  <si>
    <t>011-385</t>
  </si>
  <si>
    <t>Product 11386</t>
  </si>
  <si>
    <t>011-386</t>
  </si>
  <si>
    <t>Product 11387</t>
  </si>
  <si>
    <t>011-387</t>
  </si>
  <si>
    <t>Product 11388</t>
  </si>
  <si>
    <t>011-388</t>
  </si>
  <si>
    <t>Product 11389</t>
  </si>
  <si>
    <t>011-389</t>
  </si>
  <si>
    <t>Product 11390</t>
  </si>
  <si>
    <t>011-390</t>
  </si>
  <si>
    <t>Product 11391</t>
  </si>
  <si>
    <t>011-391</t>
  </si>
  <si>
    <t>Product 11392</t>
  </si>
  <si>
    <t>011-392</t>
  </si>
  <si>
    <t>Product 11393</t>
  </si>
  <si>
    <t>011-393</t>
  </si>
  <si>
    <t>Product 11394</t>
  </si>
  <si>
    <t>011-394</t>
  </si>
  <si>
    <t>Product 11395</t>
  </si>
  <si>
    <t>011-395</t>
  </si>
  <si>
    <t>Product 11396</t>
  </si>
  <si>
    <t>011-396</t>
  </si>
  <si>
    <t>Product 11397</t>
  </si>
  <si>
    <t>011-397</t>
  </si>
  <si>
    <t>Product 11398</t>
  </si>
  <si>
    <t>011-398</t>
  </si>
  <si>
    <t>Product 11399</t>
  </si>
  <si>
    <t>011-399</t>
  </si>
  <si>
    <t>Product 11400</t>
  </si>
  <si>
    <t>011-400</t>
  </si>
  <si>
    <t>Product 11401</t>
  </si>
  <si>
    <t>011-401</t>
  </si>
  <si>
    <t>Product 11402</t>
  </si>
  <si>
    <t>011-402</t>
  </si>
  <si>
    <t>Product 11403</t>
  </si>
  <si>
    <t>011-403</t>
  </si>
  <si>
    <t>Product 11404</t>
  </si>
  <si>
    <t>011-404</t>
  </si>
  <si>
    <t>Product 11405</t>
  </si>
  <si>
    <t>011-405</t>
  </si>
  <si>
    <t>Product 11406</t>
  </si>
  <si>
    <t>011-406</t>
  </si>
  <si>
    <t>Product 11407</t>
  </si>
  <si>
    <t>011-407</t>
  </si>
  <si>
    <t>Product 11408</t>
  </si>
  <si>
    <t>011-408</t>
  </si>
  <si>
    <t>Product 11409</t>
  </si>
  <si>
    <t>011-409</t>
  </si>
  <si>
    <t>Product 11410</t>
  </si>
  <si>
    <t>011-410</t>
  </si>
  <si>
    <t>Product 11411</t>
  </si>
  <si>
    <t>011-411</t>
  </si>
  <si>
    <t>Product 11412</t>
  </si>
  <si>
    <t>011-412</t>
  </si>
  <si>
    <t>Product 11413</t>
  </si>
  <si>
    <t>011-413</t>
  </si>
  <si>
    <t>Product 11414</t>
  </si>
  <si>
    <t>011-414</t>
  </si>
  <si>
    <t>Product 11415</t>
  </si>
  <si>
    <t>011-415</t>
  </si>
  <si>
    <t>Product 11416</t>
  </si>
  <si>
    <t>011-416</t>
  </si>
  <si>
    <t>Product 11417</t>
  </si>
  <si>
    <t>011-417</t>
  </si>
  <si>
    <t>Product 11418</t>
  </si>
  <si>
    <t>011-418</t>
  </si>
  <si>
    <t>Product 11419</t>
  </si>
  <si>
    <t>011-419</t>
  </si>
  <si>
    <t>Product 11420</t>
  </si>
  <si>
    <t>011-420</t>
  </si>
  <si>
    <t>Product 11421</t>
  </si>
  <si>
    <t>011-421</t>
  </si>
  <si>
    <t>Product 11422</t>
  </si>
  <si>
    <t>011-422</t>
  </si>
  <si>
    <t>Product 11423</t>
  </si>
  <si>
    <t>011-423</t>
  </si>
  <si>
    <t>Product 11424</t>
  </si>
  <si>
    <t>011-424</t>
  </si>
  <si>
    <t>Product 11425</t>
  </si>
  <si>
    <t>011-425</t>
  </si>
  <si>
    <t>Product 11426</t>
  </si>
  <si>
    <t>011-426</t>
  </si>
  <si>
    <t>Product 11427</t>
  </si>
  <si>
    <t>011-427</t>
  </si>
  <si>
    <t>Product 11428</t>
  </si>
  <si>
    <t>011-428</t>
  </si>
  <si>
    <t>Product 11429</t>
  </si>
  <si>
    <t>011-429</t>
  </si>
  <si>
    <t>Product 11430</t>
  </si>
  <si>
    <t>011-430</t>
  </si>
  <si>
    <t>Product 11431</t>
  </si>
  <si>
    <t>011-431</t>
  </si>
  <si>
    <t>Product 11432</t>
  </si>
  <si>
    <t>011-432</t>
  </si>
  <si>
    <t>Product 11433</t>
  </si>
  <si>
    <t>011-433</t>
  </si>
  <si>
    <t>Product 11434</t>
  </si>
  <si>
    <t>011-434</t>
  </si>
  <si>
    <t>Product 11435</t>
  </si>
  <si>
    <t>011-435</t>
  </si>
  <si>
    <t>Product 11436</t>
  </si>
  <si>
    <t>011-436</t>
  </si>
  <si>
    <t>Product 11437</t>
  </si>
  <si>
    <t>011-437</t>
  </si>
  <si>
    <t>Product 11438</t>
  </si>
  <si>
    <t>011-438</t>
  </si>
  <si>
    <t>Product 11439</t>
  </si>
  <si>
    <t>011-439</t>
  </si>
  <si>
    <t>Product 11440</t>
  </si>
  <si>
    <t>011-440</t>
  </si>
  <si>
    <t>Product 11441</t>
  </si>
  <si>
    <t>011-441</t>
  </si>
  <si>
    <t>Product 11442</t>
  </si>
  <si>
    <t>011-442</t>
  </si>
  <si>
    <t>Product 11443</t>
  </si>
  <si>
    <t>011-443</t>
  </si>
  <si>
    <t>Product 11444</t>
  </si>
  <si>
    <t>011-444</t>
  </si>
  <si>
    <t>Product 11445</t>
  </si>
  <si>
    <t>011-445</t>
  </si>
  <si>
    <t>Product 11446</t>
  </si>
  <si>
    <t>011-446</t>
  </si>
  <si>
    <t>Product 11447</t>
  </si>
  <si>
    <t>011-447</t>
  </si>
  <si>
    <t>Product 11448</t>
  </si>
  <si>
    <t>011-448</t>
  </si>
  <si>
    <t>Product 11449</t>
  </si>
  <si>
    <t>011-449</t>
  </si>
  <si>
    <t>Product 11450</t>
  </si>
  <si>
    <t>011-450</t>
  </si>
  <si>
    <t>Product 11451</t>
  </si>
  <si>
    <t>011-451</t>
  </si>
  <si>
    <t>Product 11452</t>
  </si>
  <si>
    <t>011-452</t>
  </si>
  <si>
    <t>Product 11453</t>
  </si>
  <si>
    <t>011-453</t>
  </si>
  <si>
    <t>Product 11454</t>
  </si>
  <si>
    <t>011-454</t>
  </si>
  <si>
    <t>Product 11455</t>
  </si>
  <si>
    <t>011-455</t>
  </si>
  <si>
    <t>Product 11456</t>
  </si>
  <si>
    <t>011-456</t>
  </si>
  <si>
    <t>Product 11457</t>
  </si>
  <si>
    <t>011-457</t>
  </si>
  <si>
    <t>Product 11458</t>
  </si>
  <si>
    <t>011-458</t>
  </si>
  <si>
    <t>Product 11459</t>
  </si>
  <si>
    <t>011-459</t>
  </si>
  <si>
    <t>Product 11460</t>
  </si>
  <si>
    <t>011-460</t>
  </si>
  <si>
    <t>Product 11461</t>
  </si>
  <si>
    <t>011-461</t>
  </si>
  <si>
    <t>Product 11462</t>
  </si>
  <si>
    <t>011-462</t>
  </si>
  <si>
    <t>Product 11463</t>
  </si>
  <si>
    <t>011-463</t>
  </si>
  <si>
    <t>Product 11464</t>
  </si>
  <si>
    <t>011-464</t>
  </si>
  <si>
    <t>Product 11465</t>
  </si>
  <si>
    <t>011-465</t>
  </si>
  <si>
    <t>Product 11466</t>
  </si>
  <si>
    <t>011-466</t>
  </si>
  <si>
    <t>Product 11467</t>
  </si>
  <si>
    <t>011-467</t>
  </si>
  <si>
    <t>Product 11468</t>
  </si>
  <si>
    <t>011-468</t>
  </si>
  <si>
    <t>Product 11469</t>
  </si>
  <si>
    <t>011-469</t>
  </si>
  <si>
    <t>Product 11470</t>
  </si>
  <si>
    <t>011-470</t>
  </si>
  <si>
    <t>Product 11471</t>
  </si>
  <si>
    <t>011-471</t>
  </si>
  <si>
    <t>Product 11472</t>
  </si>
  <si>
    <t>011-472</t>
  </si>
  <si>
    <t>Product 11473</t>
  </si>
  <si>
    <t>011-473</t>
  </si>
  <si>
    <t>Product 11474</t>
  </si>
  <si>
    <t>011-474</t>
  </si>
  <si>
    <t>Product 11475</t>
  </si>
  <si>
    <t>011-475</t>
  </si>
  <si>
    <t>Product 11476</t>
  </si>
  <si>
    <t>011-476</t>
  </si>
  <si>
    <t>Product 11477</t>
  </si>
  <si>
    <t>011-477</t>
  </si>
  <si>
    <t>Product 11478</t>
  </si>
  <si>
    <t>011-478</t>
  </si>
  <si>
    <t>Product 11479</t>
  </si>
  <si>
    <t>011-479</t>
  </si>
  <si>
    <t>Product 11480</t>
  </si>
  <si>
    <t>011-480</t>
  </si>
  <si>
    <t>Product 11481</t>
  </si>
  <si>
    <t>011-481</t>
  </si>
  <si>
    <t>Product 11482</t>
  </si>
  <si>
    <t>011-482</t>
  </si>
  <si>
    <t>Product 11483</t>
  </si>
  <si>
    <t>011-483</t>
  </si>
  <si>
    <t>Product 11484</t>
  </si>
  <si>
    <t>011-484</t>
  </si>
  <si>
    <t>Product 11485</t>
  </si>
  <si>
    <t>011-485</t>
  </si>
  <si>
    <t>Product 11486</t>
  </si>
  <si>
    <t>011-486</t>
  </si>
  <si>
    <t>Product 11487</t>
  </si>
  <si>
    <t>011-487</t>
  </si>
  <si>
    <t>Product 11488</t>
  </si>
  <si>
    <t>011-488</t>
  </si>
  <si>
    <t>Product 11489</t>
  </si>
  <si>
    <t>011-489</t>
  </si>
  <si>
    <t>Product 11490</t>
  </si>
  <si>
    <t>011-490</t>
  </si>
  <si>
    <t>Product 11491</t>
  </si>
  <si>
    <t>011-491</t>
  </si>
  <si>
    <t>Product 11492</t>
  </si>
  <si>
    <t>011-492</t>
  </si>
  <si>
    <t>Product 11493</t>
  </si>
  <si>
    <t>011-493</t>
  </si>
  <si>
    <t>Product 11494</t>
  </si>
  <si>
    <t>011-494</t>
  </si>
  <si>
    <t>Product 11495</t>
  </si>
  <si>
    <t>011-495</t>
  </si>
  <si>
    <t>Product 11496</t>
  </si>
  <si>
    <t>011-496</t>
  </si>
  <si>
    <t>Product 11497</t>
  </si>
  <si>
    <t>011-497</t>
  </si>
  <si>
    <t>Product 11498</t>
  </si>
  <si>
    <t>011-498</t>
  </si>
  <si>
    <t>Product 11499</t>
  </si>
  <si>
    <t>011-499</t>
  </si>
  <si>
    <t>Product 11500</t>
  </si>
  <si>
    <t>011-500</t>
  </si>
  <si>
    <t>Product 11501</t>
  </si>
  <si>
    <t>011-501</t>
  </si>
  <si>
    <t>Product 11502</t>
  </si>
  <si>
    <t>011-502</t>
  </si>
  <si>
    <t>Product 11503</t>
  </si>
  <si>
    <t>011-503</t>
  </si>
  <si>
    <t>Product 11504</t>
  </si>
  <si>
    <t>011-504</t>
  </si>
  <si>
    <t>Product 11505</t>
  </si>
  <si>
    <t>011-505</t>
  </si>
  <si>
    <t>Product 11506</t>
  </si>
  <si>
    <t>011-506</t>
  </si>
  <si>
    <t>Product 11507</t>
  </si>
  <si>
    <t>011-507</t>
  </si>
  <si>
    <t>Product 11508</t>
  </si>
  <si>
    <t>011-508</t>
  </si>
  <si>
    <t>Product 11509</t>
  </si>
  <si>
    <t>011-509</t>
  </si>
  <si>
    <t>Product 11510</t>
  </si>
  <si>
    <t>011-510</t>
  </si>
  <si>
    <t>Product 11511</t>
  </si>
  <si>
    <t>011-511</t>
  </si>
  <si>
    <t>Product 11512</t>
  </si>
  <si>
    <t>011-512</t>
  </si>
  <si>
    <t>Product 11513</t>
  </si>
  <si>
    <t>011-513</t>
  </si>
  <si>
    <t>Product 11514</t>
  </si>
  <si>
    <t>011-514</t>
  </si>
  <si>
    <t>Product 11515</t>
  </si>
  <si>
    <t>011-515</t>
  </si>
  <si>
    <t>Product 11517</t>
  </si>
  <si>
    <t>011-517</t>
  </si>
  <si>
    <t>Product 11518</t>
  </si>
  <si>
    <t>011-518</t>
  </si>
  <si>
    <t>Product 11519</t>
  </si>
  <si>
    <t>011-519</t>
  </si>
  <si>
    <t>Product 11520</t>
  </si>
  <si>
    <t>011-520</t>
  </si>
  <si>
    <t>Product 11521</t>
  </si>
  <si>
    <t>011-521</t>
  </si>
  <si>
    <t>Product 11522</t>
  </si>
  <si>
    <t>011-522</t>
  </si>
  <si>
    <t>Product 11523</t>
  </si>
  <si>
    <t>011-523</t>
  </si>
  <si>
    <t>Product 11524</t>
  </si>
  <si>
    <t>011-524</t>
  </si>
  <si>
    <t>Product 11525</t>
  </si>
  <si>
    <t>011-525</t>
  </si>
  <si>
    <t>Product 11526</t>
  </si>
  <si>
    <t>011-526</t>
  </si>
  <si>
    <t>Product 11527</t>
  </si>
  <si>
    <t>011-527</t>
  </si>
  <si>
    <t>Product 11528</t>
  </si>
  <si>
    <t>011-528</t>
  </si>
  <si>
    <t>Product 11529</t>
  </si>
  <si>
    <t>011-529</t>
  </si>
  <si>
    <t>Product 11530</t>
  </si>
  <si>
    <t>011-530</t>
  </si>
  <si>
    <t>Product 11531</t>
  </si>
  <si>
    <t>011-531</t>
  </si>
  <si>
    <t>Product 11532</t>
  </si>
  <si>
    <t>011-532</t>
  </si>
  <si>
    <t>Product 11533</t>
  </si>
  <si>
    <t>011-533</t>
  </si>
  <si>
    <t>Product 11534</t>
  </si>
  <si>
    <t>011-534</t>
  </si>
  <si>
    <t>Product 11535</t>
  </si>
  <si>
    <t>011-535</t>
  </si>
  <si>
    <t>Product 11536</t>
  </si>
  <si>
    <t>011-536</t>
  </si>
  <si>
    <t>Product 11537</t>
  </si>
  <si>
    <t>011-537</t>
  </si>
  <si>
    <t>Product 11538</t>
  </si>
  <si>
    <t>011-538</t>
  </si>
  <si>
    <t>Product 11539</t>
  </si>
  <si>
    <t>011-539</t>
  </si>
  <si>
    <t>Product 11540</t>
  </si>
  <si>
    <t>011-540</t>
  </si>
  <si>
    <t>Product 11541</t>
  </si>
  <si>
    <t>011-541</t>
  </si>
  <si>
    <t>Product 11542</t>
  </si>
  <si>
    <t>011-542</t>
  </si>
  <si>
    <t>Product 11543</t>
  </si>
  <si>
    <t>011-543</t>
  </si>
  <si>
    <t>Product 11544</t>
  </si>
  <si>
    <t>011-544</t>
  </si>
  <si>
    <t>Product 11545</t>
  </si>
  <si>
    <t>011-545</t>
  </si>
  <si>
    <t>Product 11546</t>
  </si>
  <si>
    <t>011-546</t>
  </si>
  <si>
    <t>Product 11547</t>
  </si>
  <si>
    <t>011-547</t>
  </si>
  <si>
    <t>Product 11548</t>
  </si>
  <si>
    <t>011-548</t>
  </si>
  <si>
    <t>Product 11549</t>
  </si>
  <si>
    <t>011-549</t>
  </si>
  <si>
    <t>Product 11550</t>
  </si>
  <si>
    <t>011-550</t>
  </si>
  <si>
    <t>Product 11551</t>
  </si>
  <si>
    <t>011-551</t>
  </si>
  <si>
    <t>Product 11552</t>
  </si>
  <si>
    <t>011-552</t>
  </si>
  <si>
    <t>Product 11553</t>
  </si>
  <si>
    <t>011-553</t>
  </si>
  <si>
    <t>Product 11554</t>
  </si>
  <si>
    <t>011-554</t>
  </si>
  <si>
    <t>Product 11555</t>
  </si>
  <si>
    <t>011-555</t>
  </si>
  <si>
    <t>Product 11556</t>
  </si>
  <si>
    <t>011-556</t>
  </si>
  <si>
    <t>Product 11557</t>
  </si>
  <si>
    <t>011-557</t>
  </si>
  <si>
    <t>Product 11558</t>
  </si>
  <si>
    <t>011-558</t>
  </si>
  <si>
    <t>Product 11559</t>
  </si>
  <si>
    <t>011-559</t>
  </si>
  <si>
    <t>Product 11560</t>
  </si>
  <si>
    <t>011-560</t>
  </si>
  <si>
    <t>Product 11561</t>
  </si>
  <si>
    <t>011-561</t>
  </si>
  <si>
    <t>Product 11562</t>
  </si>
  <si>
    <t>011-562</t>
  </si>
  <si>
    <t>Product 11563</t>
  </si>
  <si>
    <t>011-563</t>
  </si>
  <si>
    <t>Product 11564</t>
  </si>
  <si>
    <t>011-564</t>
  </si>
  <si>
    <t>Product 11565</t>
  </si>
  <si>
    <t>011-565</t>
  </si>
  <si>
    <t>Product 11566</t>
  </si>
  <si>
    <t>011-566</t>
  </si>
  <si>
    <t>Product 11567</t>
  </si>
  <si>
    <t>011-567</t>
  </si>
  <si>
    <t>Product 11568</t>
  </si>
  <si>
    <t>011-568</t>
  </si>
  <si>
    <t>Product 11569</t>
  </si>
  <si>
    <t>011-569</t>
  </si>
  <si>
    <t>Product 11570</t>
  </si>
  <si>
    <t>011-570</t>
  </si>
  <si>
    <t>Product 11571</t>
  </si>
  <si>
    <t>011-571</t>
  </si>
  <si>
    <t>Product 11572</t>
  </si>
  <si>
    <t>011-572</t>
  </si>
  <si>
    <t>Product 11573</t>
  </si>
  <si>
    <t>011-573</t>
  </si>
  <si>
    <t>Product 11574</t>
  </si>
  <si>
    <t>011-574</t>
  </si>
  <si>
    <t>No</t>
  </si>
  <si>
    <t>Nazwa</t>
  </si>
  <si>
    <t>Qty</t>
  </si>
  <si>
    <t>Unit Price</t>
  </si>
  <si>
    <t>Net Price</t>
  </si>
  <si>
    <t>pcs</t>
  </si>
  <si>
    <t>Country name</t>
  </si>
  <si>
    <t>C1</t>
  </si>
  <si>
    <t>C2</t>
  </si>
  <si>
    <t>C3</t>
  </si>
  <si>
    <t>C4</t>
  </si>
  <si>
    <t>C5</t>
  </si>
  <si>
    <t>C6</t>
  </si>
  <si>
    <t>City name dropdown</t>
  </si>
  <si>
    <t>Shop name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</si>
</sst>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 #,##0.00&quot;      &quot;;\-#,##0.00&quot;      &quot;;&quot; -&quot;#&quot;      &quot;;@\ "/>
    <numFmt numFmtId="165" formatCode="#,##0.00\ [$€-407];[Red]\-#,##0.00\ [$€-407]"/>
    <numFmt numFmtId="166" formatCode="0;[Red]\-0"/>
    <numFmt numFmtId="167" formatCode="d\.mm\.yyyy"/>
    <numFmt numFmtId="168" formatCode="#,##0.00\ [$zł-415];[Red]\-#,##0.00\ [$zł-415]"/>
    <numFmt numFmtId="169" formatCode="\ #,##0.00\ [$zł-415]\ ;\-#,##0.00\ [$zł-415]\ ;&quot; -&quot;#\ [$zł-415]\ ;@\ "/>
    <numFmt numFmtId="170" formatCode="_-[$€-2]\ * #,##0.00_-;\-[$€-2]\ * #,##0.00_-;_-[$€-2]\ * &quot;-&quot;??_-;_-@_-"/>
    <numFmt numFmtId="171" formatCode="_([$€-2]\ * #,##0.00_);_([$€-2]\ * \(#,##0.00\);_([$€-2]\ * &quot;-&quot;??_);_(@_)"/>
  </numFmts>
  <fonts count="18">
    <font>
      <sz val="11"/>
      <color rgb="FF000000"/>
      <name val="Arial1"/>
      <charset val="238"/>
    </font>
    <font>
      <sz val="9"/>
      <color rgb="FF006100"/>
      <name val="Tahoma"/>
      <family val="2"/>
      <charset val="238"/>
    </font>
    <font>
      <b/>
      <i/>
      <sz val="16"/>
      <color rgb="FF000000"/>
      <name val="Arial1"/>
      <charset val="238"/>
    </font>
    <font>
      <b/>
      <i/>
      <u/>
      <sz val="11"/>
      <color rgb="FF000000"/>
      <name val="Arial1"/>
      <charset val="238"/>
    </font>
    <font>
      <b/>
      <sz val="11"/>
      <color rgb="FF000000"/>
      <name val="Arial1"/>
      <charset val="238"/>
    </font>
    <font>
      <sz val="10"/>
      <color rgb="FF000000"/>
      <name val="Arial1"/>
      <charset val="238"/>
    </font>
    <font>
      <b/>
      <sz val="10"/>
      <color rgb="FF000000"/>
      <name val="Arial1"/>
      <charset val="238"/>
    </font>
    <font>
      <sz val="10"/>
      <color rgb="FF000000"/>
      <name val="Calibri"/>
      <family val="2"/>
      <charset val="238"/>
    </font>
    <font>
      <sz val="8"/>
      <color rgb="FF000000"/>
      <name val="Arial1"/>
      <charset val="238"/>
    </font>
    <font>
      <sz val="11"/>
      <color rgb="FF000000"/>
      <name val="Arial1"/>
      <charset val="238"/>
    </font>
    <font>
      <sz val="11"/>
      <color theme="0"/>
      <name val="Arial1"/>
      <charset val="238"/>
    </font>
    <font>
      <sz val="8"/>
      <name val="Arial1"/>
      <charset val="238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rgb="FF000000"/>
      <name val="Calibri"/>
      <scheme val="minor"/>
    </font>
    <font>
      <sz val="14"/>
      <color rgb="FF000000"/>
      <name val="Arial1"/>
      <charset val="238"/>
    </font>
    <font>
      <b/>
      <sz val="14"/>
      <color rgb="FF000000"/>
      <name val="Arial1"/>
      <charset val="238"/>
    </font>
    <font>
      <sz val="11"/>
      <color rgb="FF000000"/>
      <name val="Arial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CCFF99"/>
        <bgColor rgb="FFC6EFCE"/>
      </patternFill>
    </fill>
    <fill>
      <patternFill patternType="solid">
        <fgColor rgb="FFFFFF99"/>
        <bgColor rgb="FFFFFF66"/>
      </patternFill>
    </fill>
    <fill>
      <patternFill patternType="solid">
        <fgColor rgb="FFB2B2B2"/>
        <bgColor rgb="FFBFBFBF"/>
      </patternFill>
    </fill>
    <fill>
      <patternFill patternType="solid">
        <fgColor rgb="FFFFFF66"/>
        <bgColor rgb="FFFFFF99"/>
      </patternFill>
    </fill>
    <fill>
      <patternFill patternType="solid">
        <fgColor rgb="FFDDDDDD"/>
        <bgColor rgb="FFDBDBD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</borders>
  <cellStyleXfs count="8">
    <xf numFmtId="0" fontId="0" fillId="0" borderId="0"/>
    <xf numFmtId="169" fontId="9" fillId="0" borderId="0" applyBorder="0" applyProtection="0"/>
    <xf numFmtId="0" fontId="1" fillId="2" borderId="0" applyBorder="0" applyProtection="0"/>
    <xf numFmtId="164" fontId="9" fillId="0" borderId="0" applyBorder="0" applyProtection="0"/>
    <xf numFmtId="0" fontId="2" fillId="0" borderId="0" applyBorder="0" applyProtection="0">
      <alignment horizontal="center" textRotation="90"/>
    </xf>
    <xf numFmtId="0" fontId="3" fillId="0" borderId="0" applyBorder="0" applyProtection="0"/>
    <xf numFmtId="165" fontId="3" fillId="0" borderId="0" applyBorder="0" applyProtection="0"/>
    <xf numFmtId="0" fontId="12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7" fontId="0" fillId="4" borderId="0" xfId="0" applyNumberFormat="1" applyFill="1" applyAlignment="1">
      <alignment horizontal="center"/>
    </xf>
    <xf numFmtId="0" fontId="4" fillId="6" borderId="0" xfId="0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69" fontId="9" fillId="0" borderId="0" xfId="1" applyBorder="1" applyAlignment="1" applyProtection="1">
      <alignment horizontal="center"/>
    </xf>
    <xf numFmtId="169" fontId="9" fillId="8" borderId="0" xfId="1" applyFill="1" applyBorder="1" applyAlignment="1" applyProtection="1">
      <alignment horizontal="center"/>
    </xf>
    <xf numFmtId="0" fontId="4" fillId="0" borderId="0" xfId="0" applyFont="1"/>
    <xf numFmtId="0" fontId="0" fillId="9" borderId="0" xfId="0" applyFill="1" applyAlignment="1">
      <alignment horizontal="center"/>
    </xf>
    <xf numFmtId="0" fontId="5" fillId="9" borderId="0" xfId="0" applyFont="1" applyFill="1" applyAlignment="1">
      <alignment horizontal="center" vertical="center"/>
    </xf>
    <xf numFmtId="1" fontId="0" fillId="0" borderId="0" xfId="0" applyNumberFormat="1"/>
    <xf numFmtId="0" fontId="10" fillId="0" borderId="0" xfId="0" applyFont="1" applyAlignment="1">
      <alignment horizontal="center"/>
    </xf>
    <xf numFmtId="0" fontId="10" fillId="0" borderId="0" xfId="0" applyFont="1"/>
    <xf numFmtId="170" fontId="9" fillId="8" borderId="0" xfId="1" applyNumberFormat="1" applyFill="1" applyBorder="1" applyAlignment="1" applyProtection="1">
      <alignment horizontal="center"/>
    </xf>
    <xf numFmtId="14" fontId="0" fillId="0" borderId="0" xfId="0" applyNumberForma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0" fontId="4" fillId="10" borderId="0" xfId="0" applyFont="1" applyFill="1" applyAlignment="1">
      <alignment horizontal="left"/>
    </xf>
    <xf numFmtId="167" fontId="6" fillId="7" borderId="2" xfId="0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17" fontId="0" fillId="0" borderId="0" xfId="0" applyNumberFormat="1"/>
    <xf numFmtId="3" fontId="0" fillId="0" borderId="0" xfId="0" applyNumberFormat="1"/>
    <xf numFmtId="20" fontId="0" fillId="0" borderId="0" xfId="0" applyNumberFormat="1"/>
    <xf numFmtId="170" fontId="0" fillId="3" borderId="0" xfId="0" applyNumberFormat="1" applyFill="1" applyAlignment="1">
      <alignment horizontal="center"/>
    </xf>
    <xf numFmtId="0" fontId="5" fillId="9" borderId="0" xfId="0" quotePrefix="1" applyFont="1" applyFill="1" applyAlignment="1">
      <alignment horizontal="center" vertical="center"/>
    </xf>
    <xf numFmtId="0" fontId="0" fillId="0" borderId="0" xfId="0" applyAlignment="1">
      <alignment wrapText="1"/>
    </xf>
    <xf numFmtId="0" fontId="4" fillId="11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0" fillId="0" borderId="0" xfId="0" applyNumberFormat="1" applyFont="1"/>
    <xf numFmtId="0" fontId="4" fillId="0" borderId="0" xfId="0" applyFont="1" applyFill="1"/>
    <xf numFmtId="0" fontId="1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/>
    </xf>
    <xf numFmtId="0" fontId="13" fillId="0" borderId="0" xfId="0" applyFont="1" applyFill="1" applyAlignment="1">
      <alignment horizontal="center" wrapText="1"/>
    </xf>
    <xf numFmtId="0" fontId="14" fillId="12" borderId="0" xfId="0" applyFont="1" applyFill="1" applyAlignment="1">
      <alignment horizontal="left" wrapText="1"/>
    </xf>
    <xf numFmtId="171" fontId="0" fillId="0" borderId="0" xfId="0" applyNumberFormat="1" applyAlignment="1">
      <alignment horizontal="center"/>
    </xf>
    <xf numFmtId="169" fontId="9" fillId="8" borderId="0" xfId="1" applyFill="1" applyBorder="1" applyAlignment="1" applyProtection="1">
      <alignment horizontal="center" wrapText="1"/>
    </xf>
    <xf numFmtId="49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171" fontId="0" fillId="9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  <xf numFmtId="0" fontId="5" fillId="7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6" borderId="0" xfId="0" applyNumberFormat="1" applyFill="1" applyAlignment="1">
      <alignment horizontal="center" wrapText="1"/>
    </xf>
    <xf numFmtId="0" fontId="0" fillId="6" borderId="0" xfId="0" applyFill="1" applyAlignment="1">
      <alignment horizontal="center"/>
    </xf>
    <xf numFmtId="2" fontId="0" fillId="0" borderId="0" xfId="0" applyNumberFormat="1" applyFont="1"/>
    <xf numFmtId="0" fontId="0" fillId="0" borderId="0" xfId="0" applyFont="1"/>
    <xf numFmtId="1" fontId="0" fillId="0" borderId="0" xfId="0" applyNumberFormat="1" applyFont="1"/>
    <xf numFmtId="4" fontId="0" fillId="0" borderId="0" xfId="0" applyNumberFormat="1" applyFont="1"/>
    <xf numFmtId="0" fontId="0" fillId="0" borderId="0" xfId="0" applyFont="1" applyAlignment="1">
      <alignment horizontal="center"/>
    </xf>
    <xf numFmtId="168" fontId="0" fillId="0" borderId="0" xfId="0" applyNumberFormat="1" applyFont="1" applyAlignment="1">
      <alignment horizontal="center"/>
    </xf>
    <xf numFmtId="169" fontId="0" fillId="0" borderId="0" xfId="1" applyFont="1" applyBorder="1" applyAlignment="1" applyProtection="1">
      <alignment horizontal="center"/>
    </xf>
    <xf numFmtId="169" fontId="0" fillId="8" borderId="0" xfId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 wrapText="1"/>
    </xf>
    <xf numFmtId="0" fontId="15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0" fontId="17" fillId="0" borderId="0" xfId="0" applyFont="1" applyAlignment="1">
      <alignment horizontal="left"/>
    </xf>
    <xf numFmtId="1" fontId="0" fillId="0" borderId="0" xfId="0" applyNumberFormat="1" applyAlignment="1"/>
    <xf numFmtId="0" fontId="4" fillId="0" borderId="0" xfId="0" applyFont="1" applyAlignment="1">
      <alignment horizontal="left"/>
    </xf>
    <xf numFmtId="14" fontId="16" fillId="5" borderId="0" xfId="0" applyNumberFormat="1" applyFont="1" applyFill="1" applyAlignment="1">
      <alignment horizontal="center"/>
    </xf>
  </cellXfs>
  <cellStyles count="8">
    <cellStyle name="Currency" xfId="1" builtinId="4"/>
    <cellStyle name="Dobry 3" xfId="2" xr:uid="{00000000-0005-0000-0000-000006000000}"/>
    <cellStyle name="Dziesiętny 10" xfId="3" xr:uid="{00000000-0005-0000-0000-000007000000}"/>
    <cellStyle name="Heading1" xfId="4" xr:uid="{00000000-0005-0000-0000-000008000000}"/>
    <cellStyle name="Normal" xfId="0" builtinId="0"/>
    <cellStyle name="Normal 2" xfId="7" xr:uid="{06A56C52-94E2-4446-B19C-C28BDD98B7D1}"/>
    <cellStyle name="Result" xfId="5" xr:uid="{00000000-0005-0000-0000-000009000000}"/>
    <cellStyle name="Result2" xfId="6" xr:uid="{00000000-0005-0000-0000-00000A000000}"/>
  </cellStyles>
  <dxfs count="40">
    <dxf>
      <fill>
        <patternFill>
          <bgColor rgb="FFFFC000"/>
        </patternFill>
      </fill>
    </dxf>
    <dxf>
      <fill>
        <patternFill>
          <bgColor theme="1" tint="0.34998626667073579"/>
        </patternFill>
      </fill>
    </dxf>
    <dxf>
      <numFmt numFmtId="0" formatCode="General"/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699"/>
        </patternFill>
      </fill>
    </dxf>
    <dxf>
      <fill>
        <patternFill>
          <bgColor theme="9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59996337778862885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6100"/>
      <rgbColor rgb="FF000080"/>
      <rgbColor rgb="FF66FF99"/>
      <rgbColor rgb="FF800080"/>
      <rgbColor rgb="FF0094C8"/>
      <rgbColor rgb="FFBFBFBF"/>
      <rgbColor rgb="FF808080"/>
      <rgbColor rgb="FFB2B2B2"/>
      <rgbColor rgb="FF993366"/>
      <rgbColor rgb="FFEEEEEE"/>
      <rgbColor rgb="FF99FFFF"/>
      <rgbColor rgb="FF660066"/>
      <rgbColor rgb="FFFF8080"/>
      <rgbColor rgb="FF0066CC"/>
      <rgbColor rgb="FFD9D9D9"/>
      <rgbColor rgb="FF000080"/>
      <rgbColor rgb="FFFF00FF"/>
      <rgbColor rgb="FFCCFF99"/>
      <rgbColor rgb="FF66FFFF"/>
      <rgbColor rgb="FF800080"/>
      <rgbColor rgb="FF800000"/>
      <rgbColor rgb="FF009933"/>
      <rgbColor rgb="FF0000FF"/>
      <rgbColor rgb="FF05B3AF"/>
      <rgbColor rgb="FFDDDDDD"/>
      <rgbColor rgb="FFC6EFCE"/>
      <rgbColor rgb="FFFFFF99"/>
      <rgbColor rgb="FF9DC3E6"/>
      <rgbColor rgb="FFFF99CC"/>
      <rgbColor rgb="FFDBDBDB"/>
      <rgbColor rgb="FFFFCCCC"/>
      <rgbColor rgb="FF3366FF"/>
      <rgbColor rgb="FF33FF99"/>
      <rgbColor rgb="FF66FF66"/>
      <rgbColor rgb="FFDEA900"/>
      <rgbColor rgb="FFFF950E"/>
      <rgbColor rgb="FFFF3333"/>
      <rgbColor rgb="FF666666"/>
      <rgbColor rgb="FF7F7F7F"/>
      <rgbColor rgb="FF003366"/>
      <rgbColor rgb="FF00CC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523332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00000000-0008-0000-0000-000010000000}"/>
            </a:ext>
          </a:extLst>
        </xdr:cNvPr>
        <xdr:cNvSpPr/>
      </xdr:nvSpPr>
      <xdr:spPr>
        <a:xfrm>
          <a:off x="0" y="0"/>
          <a:ext cx="523332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0000000-0008-0000-0000-000012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00000000-0008-0000-0000-000013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  <a:ext uri="{147F2762-F138-4A5C-976F-8EAC2B608ADB}">
              <a16:predDERef xmlns:a16="http://schemas.microsoft.com/office/drawing/2014/main" pred="{00000000-0008-0000-0000-000016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/>
      </xdr:nvSpPr>
      <xdr:spPr>
        <a:xfrm>
          <a:off x="0" y="0"/>
          <a:ext cx="5233320" cy="9522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  <a:ext uri="{147F2762-F138-4A5C-976F-8EAC2B608ADB}">
              <a16:predDERef xmlns:a16="http://schemas.microsoft.com/office/drawing/2014/main" pred="{00000000-0008-0000-0000-000019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00000000-0008-0000-0000-00001A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  <a:ext uri="{147F2762-F138-4A5C-976F-8EAC2B608ADB}">
              <a16:predDERef xmlns:a16="http://schemas.microsoft.com/office/drawing/2014/main" pred="{00000000-0008-0000-0000-00001B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  <a:ext uri="{147F2762-F138-4A5C-976F-8EAC2B608ADB}">
              <a16:predDERef xmlns:a16="http://schemas.microsoft.com/office/drawing/2014/main" pred="{00000000-0008-0000-0000-00001C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  <a:ext uri="{147F2762-F138-4A5C-976F-8EAC2B608ADB}">
              <a16:predDERef xmlns:a16="http://schemas.microsoft.com/office/drawing/2014/main" pred="{00000000-0008-0000-0000-00001D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  <a:ext uri="{147F2762-F138-4A5C-976F-8EAC2B608ADB}">
              <a16:predDERef xmlns:a16="http://schemas.microsoft.com/office/drawing/2014/main" pred="{00000000-0008-0000-0000-00001E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  <a:ext uri="{147F2762-F138-4A5C-976F-8EAC2B608ADB}">
              <a16:predDERef xmlns:a16="http://schemas.microsoft.com/office/drawing/2014/main" pred="{00000000-0008-0000-0000-00001F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  <a:ext uri="{147F2762-F138-4A5C-976F-8EAC2B608ADB}">
              <a16:predDERef xmlns:a16="http://schemas.microsoft.com/office/drawing/2014/main" pred="{00000000-0008-0000-0000-000020000000}"/>
            </a:ext>
          </a:extLst>
        </xdr:cNvPr>
        <xdr:cNvSpPr/>
      </xdr:nvSpPr>
      <xdr:spPr>
        <a:xfrm>
          <a:off x="0" y="0"/>
          <a:ext cx="523332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  <a:ext uri="{147F2762-F138-4A5C-976F-8EAC2B608ADB}">
              <a16:predDERef xmlns:a16="http://schemas.microsoft.com/office/drawing/2014/main" pred="{00000000-0008-0000-0000-000021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  <a:ext uri="{147F2762-F138-4A5C-976F-8EAC2B608ADB}">
              <a16:predDERef xmlns:a16="http://schemas.microsoft.com/office/drawing/2014/main" pred="{00000000-0008-0000-0000-000022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  <a:ext uri="{147F2762-F138-4A5C-976F-8EAC2B608ADB}">
              <a16:predDERef xmlns:a16="http://schemas.microsoft.com/office/drawing/2014/main" pred="{00000000-0008-0000-0000-000023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  <a:ext uri="{147F2762-F138-4A5C-976F-8EAC2B608ADB}">
              <a16:predDERef xmlns:a16="http://schemas.microsoft.com/office/drawing/2014/main" pred="{00000000-0008-0000-0000-000024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  <a:ext uri="{147F2762-F138-4A5C-976F-8EAC2B608ADB}">
              <a16:predDERef xmlns:a16="http://schemas.microsoft.com/office/drawing/2014/main" pred="{00000000-0008-0000-0000-000025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  <a:ext uri="{147F2762-F138-4A5C-976F-8EAC2B608ADB}">
              <a16:predDERef xmlns:a16="http://schemas.microsoft.com/office/drawing/2014/main" pred="{00000000-0008-0000-0000-000026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  <a:ext uri="{147F2762-F138-4A5C-976F-8EAC2B608ADB}">
              <a16:predDERef xmlns:a16="http://schemas.microsoft.com/office/drawing/2014/main" pred="{00000000-0008-0000-0000-000027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00000000-0008-0000-0000-000028000000}"/>
            </a:ext>
          </a:extLst>
        </xdr:cNvPr>
        <xdr:cNvSpPr/>
      </xdr:nvSpPr>
      <xdr:spPr>
        <a:xfrm>
          <a:off x="0" y="0"/>
          <a:ext cx="5233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CBA6BF97-4488-282F-37D8-A144479CED0F}"/>
            </a:ext>
            <a:ext uri="{147F2762-F138-4A5C-976F-8EAC2B608ADB}">
              <a16:predDERef xmlns:a16="http://schemas.microsoft.com/office/drawing/2014/main" pred="{00000000-0008-0000-0000-000029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5299E59A-B295-5DB1-E8CD-E1CE34681900}"/>
            </a:ext>
            <a:ext uri="{147F2762-F138-4A5C-976F-8EAC2B608ADB}">
              <a16:predDERef xmlns:a16="http://schemas.microsoft.com/office/drawing/2014/main" pred="{CBA6BF97-4488-282F-37D8-A144479CED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574EB6AF-2438-6B89-54DE-3CB325E5A63A}"/>
            </a:ext>
            <a:ext uri="{147F2762-F138-4A5C-976F-8EAC2B608ADB}">
              <a16:predDERef xmlns:a16="http://schemas.microsoft.com/office/drawing/2014/main" pred="{5299E59A-B295-5DB1-E8CD-E1CE346819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CB86369D-1CDA-D559-837F-C751574ED8A9}"/>
            </a:ext>
            <a:ext uri="{147F2762-F138-4A5C-976F-8EAC2B608ADB}">
              <a16:predDERef xmlns:a16="http://schemas.microsoft.com/office/drawing/2014/main" pred="{574EB6AF-2438-6B89-54DE-3CB325E5A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7FD5B53B-7B05-4B99-5FFF-C37FBAE189A2}"/>
            </a:ext>
            <a:ext uri="{147F2762-F138-4A5C-976F-8EAC2B608ADB}">
              <a16:predDERef xmlns:a16="http://schemas.microsoft.com/office/drawing/2014/main" pred="{CB86369D-1CDA-D559-837F-C751574ED8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BAFF9D72-184B-52EE-138F-DF39C06CB455}"/>
            </a:ext>
            <a:ext uri="{147F2762-F138-4A5C-976F-8EAC2B608ADB}">
              <a16:predDERef xmlns:a16="http://schemas.microsoft.com/office/drawing/2014/main" pred="{7FD5B53B-7B05-4B99-5FFF-C37FBAE189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6D3D8FA1-EF42-7AA4-D3D2-F9104769CCF5}"/>
            </a:ext>
            <a:ext uri="{147F2762-F138-4A5C-976F-8EAC2B608ADB}">
              <a16:predDERef xmlns:a16="http://schemas.microsoft.com/office/drawing/2014/main" pred="{BAFF9D72-184B-52EE-138F-DF39C06CB4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56E20983-0D5B-6178-AB66-1998618D2BB3}"/>
            </a:ext>
            <a:ext uri="{147F2762-F138-4A5C-976F-8EAC2B608ADB}">
              <a16:predDERef xmlns:a16="http://schemas.microsoft.com/office/drawing/2014/main" pred="{6D3D8FA1-EF42-7AA4-D3D2-F9104769CC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2" name="AutoShape 16">
          <a:extLst>
            <a:ext uri="{FF2B5EF4-FFF2-40B4-BE49-F238E27FC236}">
              <a16:creationId xmlns:a16="http://schemas.microsoft.com/office/drawing/2014/main" id="{DFCA9E36-D910-449C-8357-1A86235B35D5}"/>
            </a:ext>
            <a:ext uri="{147F2762-F138-4A5C-976F-8EAC2B608ADB}">
              <a16:predDERef xmlns:a16="http://schemas.microsoft.com/office/drawing/2014/main" pred="{56E20983-0D5B-6178-AB66-1998618D2B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3" name="AutoShape 14">
          <a:extLst>
            <a:ext uri="{FF2B5EF4-FFF2-40B4-BE49-F238E27FC236}">
              <a16:creationId xmlns:a16="http://schemas.microsoft.com/office/drawing/2014/main" id="{A56918A9-BB97-F61C-3B6C-D30A87C79ADB}"/>
            </a:ext>
            <a:ext uri="{147F2762-F138-4A5C-976F-8EAC2B608ADB}">
              <a16:predDERef xmlns:a16="http://schemas.microsoft.com/office/drawing/2014/main" pred="{DFCA9E36-D910-449C-8357-1A86235B35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4" name="AutoShape 12">
          <a:extLst>
            <a:ext uri="{FF2B5EF4-FFF2-40B4-BE49-F238E27FC236}">
              <a16:creationId xmlns:a16="http://schemas.microsoft.com/office/drawing/2014/main" id="{DC58061B-0504-C93F-050B-38713461C2C9}"/>
            </a:ext>
            <a:ext uri="{147F2762-F138-4A5C-976F-8EAC2B608ADB}">
              <a16:predDERef xmlns:a16="http://schemas.microsoft.com/office/drawing/2014/main" pred="{A56918A9-BB97-F61C-3B6C-D30A87C79A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5" name="AutoShape 10">
          <a:extLst>
            <a:ext uri="{FF2B5EF4-FFF2-40B4-BE49-F238E27FC236}">
              <a16:creationId xmlns:a16="http://schemas.microsoft.com/office/drawing/2014/main" id="{7AA9CBA9-BA2D-BFFA-686A-A0E80C46B0E1}"/>
            </a:ext>
            <a:ext uri="{147F2762-F138-4A5C-976F-8EAC2B608ADB}">
              <a16:predDERef xmlns:a16="http://schemas.microsoft.com/office/drawing/2014/main" pred="{DC58061B-0504-C93F-050B-38713461C2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6" name="AutoShape 8">
          <a:extLst>
            <a:ext uri="{FF2B5EF4-FFF2-40B4-BE49-F238E27FC236}">
              <a16:creationId xmlns:a16="http://schemas.microsoft.com/office/drawing/2014/main" id="{EF09A922-F1EC-4B2A-FFF9-92B6177A49CD}"/>
            </a:ext>
            <a:ext uri="{147F2762-F138-4A5C-976F-8EAC2B608ADB}">
              <a16:predDERef xmlns:a16="http://schemas.microsoft.com/office/drawing/2014/main" pred="{7AA9CBA9-BA2D-BFFA-686A-A0E80C46B0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0C197B36-865C-A72F-BCDD-800704F2C5E4}"/>
            </a:ext>
            <a:ext uri="{147F2762-F138-4A5C-976F-8EAC2B608ADB}">
              <a16:predDERef xmlns:a16="http://schemas.microsoft.com/office/drawing/2014/main" pred="{EF09A922-F1EC-4B2A-FFF9-92B6177A49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13E5B2D0-07CB-E735-412A-C1E50A973B1E}"/>
            </a:ext>
            <a:ext uri="{147F2762-F138-4A5C-976F-8EAC2B608ADB}">
              <a16:predDERef xmlns:a16="http://schemas.microsoft.com/office/drawing/2014/main" pred="{0C197B36-865C-A72F-BCDD-800704F2C5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D1157239-03A6-B09E-53E5-94C2309120CB}"/>
            </a:ext>
            <a:ext uri="{147F2762-F138-4A5C-976F-8EAC2B608ADB}">
              <a16:predDERef xmlns:a16="http://schemas.microsoft.com/office/drawing/2014/main" pred="{13E5B2D0-07CB-E735-412A-C1E50A973B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0" name="AutoShape 16">
          <a:extLst>
            <a:ext uri="{FF2B5EF4-FFF2-40B4-BE49-F238E27FC236}">
              <a16:creationId xmlns:a16="http://schemas.microsoft.com/office/drawing/2014/main" id="{139727DD-45AF-9788-84AD-6B40357CAFA4}"/>
            </a:ext>
            <a:ext uri="{147F2762-F138-4A5C-976F-8EAC2B608ADB}">
              <a16:predDERef xmlns:a16="http://schemas.microsoft.com/office/drawing/2014/main" pred="{D1157239-03A6-B09E-53E5-94C2309120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8127B52C-AAD1-BEF3-D436-8ECBB5401B29}"/>
            </a:ext>
            <a:ext uri="{147F2762-F138-4A5C-976F-8EAC2B608ADB}">
              <a16:predDERef xmlns:a16="http://schemas.microsoft.com/office/drawing/2014/main" pred="{139727DD-45AF-9788-84AD-6B40357CAF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217D5B4B-F8EF-741E-B2E6-C706AEEB5E34}"/>
            </a:ext>
            <a:ext uri="{147F2762-F138-4A5C-976F-8EAC2B608ADB}">
              <a16:predDERef xmlns:a16="http://schemas.microsoft.com/office/drawing/2014/main" pred="{8127B52C-AAD1-BEF3-D436-8ECBB5401B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34731920-AE2E-7F0E-A4B4-58C592337A27}"/>
            </a:ext>
            <a:ext uri="{147F2762-F138-4A5C-976F-8EAC2B608ADB}">
              <a16:predDERef xmlns:a16="http://schemas.microsoft.com/office/drawing/2014/main" pred="{217D5B4B-F8EF-741E-B2E6-C706AEEB5E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8DA393DE-6399-FA34-1B40-8B279E715C0E}"/>
            </a:ext>
            <a:ext uri="{147F2762-F138-4A5C-976F-8EAC2B608ADB}">
              <a16:predDERef xmlns:a16="http://schemas.microsoft.com/office/drawing/2014/main" pred="{34731920-AE2E-7F0E-A4B4-58C592337A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27DC3774-830E-6B07-EF08-C0011BAD565A}"/>
            </a:ext>
            <a:ext uri="{147F2762-F138-4A5C-976F-8EAC2B608ADB}">
              <a16:predDERef xmlns:a16="http://schemas.microsoft.com/office/drawing/2014/main" pred="{8DA393DE-6399-FA34-1B40-8B279E715C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715AA5DF-0001-8954-3EA8-CCC34E3B932F}"/>
            </a:ext>
            <a:ext uri="{147F2762-F138-4A5C-976F-8EAC2B608ADB}">
              <a16:predDERef xmlns:a16="http://schemas.microsoft.com/office/drawing/2014/main" pred="{27DC3774-830E-6B07-EF08-C0011BAD56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1D8B0CBA-CD7E-481E-0A6F-1AD3B3A83735}"/>
            </a:ext>
            <a:ext uri="{147F2762-F138-4A5C-976F-8EAC2B608ADB}">
              <a16:predDERef xmlns:a16="http://schemas.microsoft.com/office/drawing/2014/main" pred="{715AA5DF-0001-8954-3EA8-CCC34E3B93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8" name="AutoShape 16">
          <a:extLst>
            <a:ext uri="{FF2B5EF4-FFF2-40B4-BE49-F238E27FC236}">
              <a16:creationId xmlns:a16="http://schemas.microsoft.com/office/drawing/2014/main" id="{2C4C43E5-48D0-2A9C-3769-AF0E3E01261B}"/>
            </a:ext>
            <a:ext uri="{147F2762-F138-4A5C-976F-8EAC2B608ADB}">
              <a16:predDERef xmlns:a16="http://schemas.microsoft.com/office/drawing/2014/main" pred="{1D8B0CBA-CD7E-481E-0A6F-1AD3B3A83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59" name="AutoShape 14">
          <a:extLst>
            <a:ext uri="{FF2B5EF4-FFF2-40B4-BE49-F238E27FC236}">
              <a16:creationId xmlns:a16="http://schemas.microsoft.com/office/drawing/2014/main" id="{C94F7B7C-B14B-9C8A-448A-AF64A70B6421}"/>
            </a:ext>
            <a:ext uri="{147F2762-F138-4A5C-976F-8EAC2B608ADB}">
              <a16:predDERef xmlns:a16="http://schemas.microsoft.com/office/drawing/2014/main" pred="{2C4C43E5-48D0-2A9C-3769-AF0E3E0126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60" name="AutoShape 12">
          <a:extLst>
            <a:ext uri="{FF2B5EF4-FFF2-40B4-BE49-F238E27FC236}">
              <a16:creationId xmlns:a16="http://schemas.microsoft.com/office/drawing/2014/main" id="{3CF050B8-EF7E-4B25-39F0-DF1A916397C7}"/>
            </a:ext>
            <a:ext uri="{147F2762-F138-4A5C-976F-8EAC2B608ADB}">
              <a16:predDERef xmlns:a16="http://schemas.microsoft.com/office/drawing/2014/main" pred="{C94F7B7C-B14B-9C8A-448A-AF64A70B64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61" name="AutoShape 10">
          <a:extLst>
            <a:ext uri="{FF2B5EF4-FFF2-40B4-BE49-F238E27FC236}">
              <a16:creationId xmlns:a16="http://schemas.microsoft.com/office/drawing/2014/main" id="{10634A57-C952-7F4C-91B6-7CCA01DEC476}"/>
            </a:ext>
            <a:ext uri="{147F2762-F138-4A5C-976F-8EAC2B608ADB}">
              <a16:predDERef xmlns:a16="http://schemas.microsoft.com/office/drawing/2014/main" pred="{3CF050B8-EF7E-4B25-39F0-DF1A916397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62" name="AutoShape 8">
          <a:extLst>
            <a:ext uri="{FF2B5EF4-FFF2-40B4-BE49-F238E27FC236}">
              <a16:creationId xmlns:a16="http://schemas.microsoft.com/office/drawing/2014/main" id="{26A06128-3C32-13A0-7100-51391452FFF5}"/>
            </a:ext>
            <a:ext uri="{147F2762-F138-4A5C-976F-8EAC2B608ADB}">
              <a16:predDERef xmlns:a16="http://schemas.microsoft.com/office/drawing/2014/main" pred="{10634A57-C952-7F4C-91B6-7CCA01DEC4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63" name="AutoShape 6">
          <a:extLst>
            <a:ext uri="{FF2B5EF4-FFF2-40B4-BE49-F238E27FC236}">
              <a16:creationId xmlns:a16="http://schemas.microsoft.com/office/drawing/2014/main" id="{6E4BFB89-C092-D590-0568-E240401C349B}"/>
            </a:ext>
            <a:ext uri="{147F2762-F138-4A5C-976F-8EAC2B608ADB}">
              <a16:predDERef xmlns:a16="http://schemas.microsoft.com/office/drawing/2014/main" pred="{26A06128-3C32-13A0-7100-51391452FF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229C9117-D46D-A0C1-2DDC-E05CF5E03BD8}"/>
            </a:ext>
            <a:ext uri="{147F2762-F138-4A5C-976F-8EAC2B608ADB}">
              <a16:predDERef xmlns:a16="http://schemas.microsoft.com/office/drawing/2014/main" pred="{6E4BFB89-C092-D590-0568-E240401C34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25" name="AutoShape 2">
          <a:extLst>
            <a:ext uri="{FF2B5EF4-FFF2-40B4-BE49-F238E27FC236}">
              <a16:creationId xmlns:a16="http://schemas.microsoft.com/office/drawing/2014/main" id="{E1EE2E10-DC59-FA34-B4E5-C7AAEA0C8006}"/>
            </a:ext>
            <a:ext uri="{147F2762-F138-4A5C-976F-8EAC2B608ADB}">
              <a16:predDERef xmlns:a16="http://schemas.microsoft.com/office/drawing/2014/main" pred="{229C9117-D46D-A0C1-2DDC-E05CF5E03B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27" name="AutoShape 16">
          <a:extLst>
            <a:ext uri="{FF2B5EF4-FFF2-40B4-BE49-F238E27FC236}">
              <a16:creationId xmlns:a16="http://schemas.microsoft.com/office/drawing/2014/main" id="{DC2B6115-3A89-AB5E-117E-378869034054}"/>
            </a:ext>
            <a:ext uri="{147F2762-F138-4A5C-976F-8EAC2B608ADB}">
              <a16:predDERef xmlns:a16="http://schemas.microsoft.com/office/drawing/2014/main" pred="{E1EE2E10-DC59-FA34-B4E5-C7AAEA0C80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29" name="AutoShape 14">
          <a:extLst>
            <a:ext uri="{FF2B5EF4-FFF2-40B4-BE49-F238E27FC236}">
              <a16:creationId xmlns:a16="http://schemas.microsoft.com/office/drawing/2014/main" id="{5C02493F-24FD-1BFC-9F4E-D849803FBD20}"/>
            </a:ext>
            <a:ext uri="{147F2762-F138-4A5C-976F-8EAC2B608ADB}">
              <a16:predDERef xmlns:a16="http://schemas.microsoft.com/office/drawing/2014/main" pred="{DC2B6115-3A89-AB5E-117E-3788690340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1" name="AutoShape 12">
          <a:extLst>
            <a:ext uri="{FF2B5EF4-FFF2-40B4-BE49-F238E27FC236}">
              <a16:creationId xmlns:a16="http://schemas.microsoft.com/office/drawing/2014/main" id="{AA66A931-F49D-5D63-8FF4-1A86F94761AE}"/>
            </a:ext>
            <a:ext uri="{147F2762-F138-4A5C-976F-8EAC2B608ADB}">
              <a16:predDERef xmlns:a16="http://schemas.microsoft.com/office/drawing/2014/main" pred="{5C02493F-24FD-1BFC-9F4E-D849803FBD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3" name="AutoShape 10">
          <a:extLst>
            <a:ext uri="{FF2B5EF4-FFF2-40B4-BE49-F238E27FC236}">
              <a16:creationId xmlns:a16="http://schemas.microsoft.com/office/drawing/2014/main" id="{5A19210B-F1C1-AD3B-B27F-D87AFDEE39F3}"/>
            </a:ext>
            <a:ext uri="{147F2762-F138-4A5C-976F-8EAC2B608ADB}">
              <a16:predDERef xmlns:a16="http://schemas.microsoft.com/office/drawing/2014/main" pred="{AA66A931-F49D-5D63-8FF4-1A86F94761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5" name="AutoShape 8">
          <a:extLst>
            <a:ext uri="{FF2B5EF4-FFF2-40B4-BE49-F238E27FC236}">
              <a16:creationId xmlns:a16="http://schemas.microsoft.com/office/drawing/2014/main" id="{4A09A9C8-FE48-5436-A520-C591F9A8EEA6}"/>
            </a:ext>
            <a:ext uri="{147F2762-F138-4A5C-976F-8EAC2B608ADB}">
              <a16:predDERef xmlns:a16="http://schemas.microsoft.com/office/drawing/2014/main" pred="{5A19210B-F1C1-AD3B-B27F-D87AFDEE39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7" name="AutoShape 6">
          <a:extLst>
            <a:ext uri="{FF2B5EF4-FFF2-40B4-BE49-F238E27FC236}">
              <a16:creationId xmlns:a16="http://schemas.microsoft.com/office/drawing/2014/main" id="{16FBF868-9882-3B58-C96A-5386790EDF2D}"/>
            </a:ext>
            <a:ext uri="{147F2762-F138-4A5C-976F-8EAC2B608ADB}">
              <a16:predDERef xmlns:a16="http://schemas.microsoft.com/office/drawing/2014/main" pred="{4A09A9C8-FE48-5436-A520-C591F9A8EE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63F627ED-1325-4C0F-4AC7-D9A8C0CED54E}"/>
            </a:ext>
            <a:ext uri="{147F2762-F138-4A5C-976F-8EAC2B608ADB}">
              <a16:predDERef xmlns:a16="http://schemas.microsoft.com/office/drawing/2014/main" pred="{16FBF868-9882-3B58-C96A-5386790EDF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1" name="AutoShape 2">
          <a:extLst>
            <a:ext uri="{FF2B5EF4-FFF2-40B4-BE49-F238E27FC236}">
              <a16:creationId xmlns:a16="http://schemas.microsoft.com/office/drawing/2014/main" id="{C5312588-AFE9-349F-4717-9EE47BD06720}"/>
            </a:ext>
            <a:ext uri="{147F2762-F138-4A5C-976F-8EAC2B608ADB}">
              <a16:predDERef xmlns:a16="http://schemas.microsoft.com/office/drawing/2014/main" pred="{63F627ED-1325-4C0F-4AC7-D9A8C0CED5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2" name="AutoShape 16">
          <a:extLst>
            <a:ext uri="{FF2B5EF4-FFF2-40B4-BE49-F238E27FC236}">
              <a16:creationId xmlns:a16="http://schemas.microsoft.com/office/drawing/2014/main" id="{8DA7E5F9-F5B8-74A5-5AC0-4446D53AF179}"/>
            </a:ext>
            <a:ext uri="{147F2762-F138-4A5C-976F-8EAC2B608ADB}">
              <a16:predDERef xmlns:a16="http://schemas.microsoft.com/office/drawing/2014/main" pred="{C5312588-AFE9-349F-4717-9EE47BD067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A2DF3EE2-CCE2-355E-7341-E3C57FDD2CC2}"/>
            </a:ext>
            <a:ext uri="{147F2762-F138-4A5C-976F-8EAC2B608ADB}">
              <a16:predDERef xmlns:a16="http://schemas.microsoft.com/office/drawing/2014/main" pred="{8DA7E5F9-F5B8-74A5-5AC0-4446D53AF1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4" name="AutoShape 12">
          <a:extLst>
            <a:ext uri="{FF2B5EF4-FFF2-40B4-BE49-F238E27FC236}">
              <a16:creationId xmlns:a16="http://schemas.microsoft.com/office/drawing/2014/main" id="{B663246C-73C9-6E0A-484D-99D6177B3E21}"/>
            </a:ext>
            <a:ext uri="{147F2762-F138-4A5C-976F-8EAC2B608ADB}">
              <a16:predDERef xmlns:a16="http://schemas.microsoft.com/office/drawing/2014/main" pred="{A2DF3EE2-CCE2-355E-7341-E3C57FDD2C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5" name="AutoShape 10">
          <a:extLst>
            <a:ext uri="{FF2B5EF4-FFF2-40B4-BE49-F238E27FC236}">
              <a16:creationId xmlns:a16="http://schemas.microsoft.com/office/drawing/2014/main" id="{BEF5E75E-4D65-118F-B986-3C3FAB6708DB}"/>
            </a:ext>
            <a:ext uri="{147F2762-F138-4A5C-976F-8EAC2B608ADB}">
              <a16:predDERef xmlns:a16="http://schemas.microsoft.com/office/drawing/2014/main" pred="{B663246C-73C9-6E0A-484D-99D6177B3E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6" name="AutoShape 8">
          <a:extLst>
            <a:ext uri="{FF2B5EF4-FFF2-40B4-BE49-F238E27FC236}">
              <a16:creationId xmlns:a16="http://schemas.microsoft.com/office/drawing/2014/main" id="{E38210A9-FBE4-F90B-EAE6-5CAA6CEA7901}"/>
            </a:ext>
            <a:ext uri="{147F2762-F138-4A5C-976F-8EAC2B608ADB}">
              <a16:predDERef xmlns:a16="http://schemas.microsoft.com/office/drawing/2014/main" pred="{BEF5E75E-4D65-118F-B986-3C3FAB6708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7" name="AutoShape 6">
          <a:extLst>
            <a:ext uri="{FF2B5EF4-FFF2-40B4-BE49-F238E27FC236}">
              <a16:creationId xmlns:a16="http://schemas.microsoft.com/office/drawing/2014/main" id="{686742F7-BA58-A56D-21E3-3434B5BF4BC3}"/>
            </a:ext>
            <a:ext uri="{147F2762-F138-4A5C-976F-8EAC2B608ADB}">
              <a16:predDERef xmlns:a16="http://schemas.microsoft.com/office/drawing/2014/main" pred="{E38210A9-FBE4-F90B-EAE6-5CAA6CEA79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F706136A-6144-F44F-AA92-B9482E033E9F}"/>
            </a:ext>
            <a:ext uri="{147F2762-F138-4A5C-976F-8EAC2B608ADB}">
              <a16:predDERef xmlns:a16="http://schemas.microsoft.com/office/drawing/2014/main" pred="{686742F7-BA58-A56D-21E3-3434B5BF4B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49" name="AutoShape 2">
          <a:extLst>
            <a:ext uri="{FF2B5EF4-FFF2-40B4-BE49-F238E27FC236}">
              <a16:creationId xmlns:a16="http://schemas.microsoft.com/office/drawing/2014/main" id="{6B448906-AC28-AAC1-127D-A910C780B7C6}"/>
            </a:ext>
            <a:ext uri="{147F2762-F138-4A5C-976F-8EAC2B608ADB}">
              <a16:predDERef xmlns:a16="http://schemas.microsoft.com/office/drawing/2014/main" pred="{F706136A-6144-F44F-AA92-B9482E033E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0" name="AutoShape 16">
          <a:extLst>
            <a:ext uri="{FF2B5EF4-FFF2-40B4-BE49-F238E27FC236}">
              <a16:creationId xmlns:a16="http://schemas.microsoft.com/office/drawing/2014/main" id="{D2F827A2-CBD4-4334-D5B7-4002B8554181}"/>
            </a:ext>
            <a:ext uri="{147F2762-F138-4A5C-976F-8EAC2B608ADB}">
              <a16:predDERef xmlns:a16="http://schemas.microsoft.com/office/drawing/2014/main" pred="{6B448906-AC28-AAC1-127D-A910C780B7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1" name="AutoShape 14">
          <a:extLst>
            <a:ext uri="{FF2B5EF4-FFF2-40B4-BE49-F238E27FC236}">
              <a16:creationId xmlns:a16="http://schemas.microsoft.com/office/drawing/2014/main" id="{2AD30710-377A-7647-FCE6-42D93CDD835B}"/>
            </a:ext>
            <a:ext uri="{147F2762-F138-4A5C-976F-8EAC2B608ADB}">
              <a16:predDERef xmlns:a16="http://schemas.microsoft.com/office/drawing/2014/main" pred="{D2F827A2-CBD4-4334-D5B7-4002B85541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2" name="AutoShape 12">
          <a:extLst>
            <a:ext uri="{FF2B5EF4-FFF2-40B4-BE49-F238E27FC236}">
              <a16:creationId xmlns:a16="http://schemas.microsoft.com/office/drawing/2014/main" id="{1706D883-8F69-8422-5F63-262F91CC344F}"/>
            </a:ext>
            <a:ext uri="{147F2762-F138-4A5C-976F-8EAC2B608ADB}">
              <a16:predDERef xmlns:a16="http://schemas.microsoft.com/office/drawing/2014/main" pred="{2AD30710-377A-7647-FCE6-42D93CDD83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3" name="AutoShape 10">
          <a:extLst>
            <a:ext uri="{FF2B5EF4-FFF2-40B4-BE49-F238E27FC236}">
              <a16:creationId xmlns:a16="http://schemas.microsoft.com/office/drawing/2014/main" id="{F00C4684-5C97-63C8-3952-AD71C5FFE419}"/>
            </a:ext>
            <a:ext uri="{147F2762-F138-4A5C-976F-8EAC2B608ADB}">
              <a16:predDERef xmlns:a16="http://schemas.microsoft.com/office/drawing/2014/main" pred="{1706D883-8F69-8422-5F63-262F91CC34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4" name="AutoShape 8">
          <a:extLst>
            <a:ext uri="{FF2B5EF4-FFF2-40B4-BE49-F238E27FC236}">
              <a16:creationId xmlns:a16="http://schemas.microsoft.com/office/drawing/2014/main" id="{96C842E2-B14C-538D-CDD1-D62334F2C07F}"/>
            </a:ext>
            <a:ext uri="{147F2762-F138-4A5C-976F-8EAC2B608ADB}">
              <a16:predDERef xmlns:a16="http://schemas.microsoft.com/office/drawing/2014/main" pred="{F00C4684-5C97-63C8-3952-AD71C5FFE4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5" name="AutoShape 6">
          <a:extLst>
            <a:ext uri="{FF2B5EF4-FFF2-40B4-BE49-F238E27FC236}">
              <a16:creationId xmlns:a16="http://schemas.microsoft.com/office/drawing/2014/main" id="{DA11F2E8-AB52-F258-0B8F-36266BAD6532}"/>
            </a:ext>
            <a:ext uri="{147F2762-F138-4A5C-976F-8EAC2B608ADB}">
              <a16:predDERef xmlns:a16="http://schemas.microsoft.com/office/drawing/2014/main" pred="{96C842E2-B14C-538D-CDD1-D62334F2C0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EBAB5108-8578-06D2-BE5B-164172625D9A}"/>
            </a:ext>
            <a:ext uri="{147F2762-F138-4A5C-976F-8EAC2B608ADB}">
              <a16:predDERef xmlns:a16="http://schemas.microsoft.com/office/drawing/2014/main" pred="{DA11F2E8-AB52-F258-0B8F-36266BAD65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7" name="AutoShape 2">
          <a:extLst>
            <a:ext uri="{FF2B5EF4-FFF2-40B4-BE49-F238E27FC236}">
              <a16:creationId xmlns:a16="http://schemas.microsoft.com/office/drawing/2014/main" id="{2FB5FCE5-162B-D071-3D80-D9BC75215CA8}"/>
            </a:ext>
            <a:ext uri="{147F2762-F138-4A5C-976F-8EAC2B608ADB}">
              <a16:predDERef xmlns:a16="http://schemas.microsoft.com/office/drawing/2014/main" pred="{EBAB5108-8578-06D2-BE5B-164172625D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8" name="AutoShape 16">
          <a:extLst>
            <a:ext uri="{FF2B5EF4-FFF2-40B4-BE49-F238E27FC236}">
              <a16:creationId xmlns:a16="http://schemas.microsoft.com/office/drawing/2014/main" id="{3D712530-AF42-B59E-5C7B-7CB7C9CA7710}"/>
            </a:ext>
            <a:ext uri="{147F2762-F138-4A5C-976F-8EAC2B608ADB}">
              <a16:predDERef xmlns:a16="http://schemas.microsoft.com/office/drawing/2014/main" pred="{2FB5FCE5-162B-D071-3D80-D9BC75215C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59" name="AutoShape 14">
          <a:extLst>
            <a:ext uri="{FF2B5EF4-FFF2-40B4-BE49-F238E27FC236}">
              <a16:creationId xmlns:a16="http://schemas.microsoft.com/office/drawing/2014/main" id="{8EFEF59C-F564-B273-7BA8-4D2DC08F4C84}"/>
            </a:ext>
            <a:ext uri="{147F2762-F138-4A5C-976F-8EAC2B608ADB}">
              <a16:predDERef xmlns:a16="http://schemas.microsoft.com/office/drawing/2014/main" pred="{3D712530-AF42-B59E-5C7B-7CB7C9CA77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0" name="AutoShape 12">
          <a:extLst>
            <a:ext uri="{FF2B5EF4-FFF2-40B4-BE49-F238E27FC236}">
              <a16:creationId xmlns:a16="http://schemas.microsoft.com/office/drawing/2014/main" id="{61F7DC8A-77E2-FEC1-5076-5D208734B07B}"/>
            </a:ext>
            <a:ext uri="{147F2762-F138-4A5C-976F-8EAC2B608ADB}">
              <a16:predDERef xmlns:a16="http://schemas.microsoft.com/office/drawing/2014/main" pred="{8EFEF59C-F564-B273-7BA8-4D2DC08F4C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1" name="AutoShape 10">
          <a:extLst>
            <a:ext uri="{FF2B5EF4-FFF2-40B4-BE49-F238E27FC236}">
              <a16:creationId xmlns:a16="http://schemas.microsoft.com/office/drawing/2014/main" id="{5E08583A-A381-50CE-AD41-457E91A1591B}"/>
            </a:ext>
            <a:ext uri="{147F2762-F138-4A5C-976F-8EAC2B608ADB}">
              <a16:predDERef xmlns:a16="http://schemas.microsoft.com/office/drawing/2014/main" pred="{61F7DC8A-77E2-FEC1-5076-5D208734B0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2" name="AutoShape 8">
          <a:extLst>
            <a:ext uri="{FF2B5EF4-FFF2-40B4-BE49-F238E27FC236}">
              <a16:creationId xmlns:a16="http://schemas.microsoft.com/office/drawing/2014/main" id="{4D2CA0C1-F30F-F35C-0ECA-4687AD0C89EC}"/>
            </a:ext>
            <a:ext uri="{147F2762-F138-4A5C-976F-8EAC2B608ADB}">
              <a16:predDERef xmlns:a16="http://schemas.microsoft.com/office/drawing/2014/main" pred="{5E08583A-A381-50CE-AD41-457E91A159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3" name="AutoShape 6">
          <a:extLst>
            <a:ext uri="{FF2B5EF4-FFF2-40B4-BE49-F238E27FC236}">
              <a16:creationId xmlns:a16="http://schemas.microsoft.com/office/drawing/2014/main" id="{9E36581E-0B26-5DA7-E994-281307BA8928}"/>
            </a:ext>
            <a:ext uri="{147F2762-F138-4A5C-976F-8EAC2B608ADB}">
              <a16:predDERef xmlns:a16="http://schemas.microsoft.com/office/drawing/2014/main" pred="{4D2CA0C1-F30F-F35C-0ECA-4687AD0C89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6721890C-D160-5F9E-9409-2090ABECECBE}"/>
            </a:ext>
            <a:ext uri="{147F2762-F138-4A5C-976F-8EAC2B608ADB}">
              <a16:predDERef xmlns:a16="http://schemas.microsoft.com/office/drawing/2014/main" pred="{9E36581E-0B26-5DA7-E994-281307BA89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5" name="AutoShape 2">
          <a:extLst>
            <a:ext uri="{FF2B5EF4-FFF2-40B4-BE49-F238E27FC236}">
              <a16:creationId xmlns:a16="http://schemas.microsoft.com/office/drawing/2014/main" id="{260E5752-F8C0-7A3B-D3F7-729BF8E922D8}"/>
            </a:ext>
            <a:ext uri="{147F2762-F138-4A5C-976F-8EAC2B608ADB}">
              <a16:predDERef xmlns:a16="http://schemas.microsoft.com/office/drawing/2014/main" pred="{6721890C-D160-5F9E-9409-2090ABECEC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6" name="AutoShape 16">
          <a:extLst>
            <a:ext uri="{FF2B5EF4-FFF2-40B4-BE49-F238E27FC236}">
              <a16:creationId xmlns:a16="http://schemas.microsoft.com/office/drawing/2014/main" id="{75885BAE-42E8-8657-95EF-940377AEA14C}"/>
            </a:ext>
            <a:ext uri="{147F2762-F138-4A5C-976F-8EAC2B608ADB}">
              <a16:predDERef xmlns:a16="http://schemas.microsoft.com/office/drawing/2014/main" pred="{260E5752-F8C0-7A3B-D3F7-729BF8E922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7" name="AutoShape 14">
          <a:extLst>
            <a:ext uri="{FF2B5EF4-FFF2-40B4-BE49-F238E27FC236}">
              <a16:creationId xmlns:a16="http://schemas.microsoft.com/office/drawing/2014/main" id="{F05358EC-AA0D-8382-4163-45E461E85DB8}"/>
            </a:ext>
            <a:ext uri="{147F2762-F138-4A5C-976F-8EAC2B608ADB}">
              <a16:predDERef xmlns:a16="http://schemas.microsoft.com/office/drawing/2014/main" pred="{75885BAE-42E8-8657-95EF-940377AEA1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8" name="AutoShape 12">
          <a:extLst>
            <a:ext uri="{FF2B5EF4-FFF2-40B4-BE49-F238E27FC236}">
              <a16:creationId xmlns:a16="http://schemas.microsoft.com/office/drawing/2014/main" id="{A5CD6C2C-E65F-5D5E-6F99-B68E18E10AEC}"/>
            </a:ext>
            <a:ext uri="{147F2762-F138-4A5C-976F-8EAC2B608ADB}">
              <a16:predDERef xmlns:a16="http://schemas.microsoft.com/office/drawing/2014/main" pred="{F05358EC-AA0D-8382-4163-45E461E85D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69" name="AutoShape 10">
          <a:extLst>
            <a:ext uri="{FF2B5EF4-FFF2-40B4-BE49-F238E27FC236}">
              <a16:creationId xmlns:a16="http://schemas.microsoft.com/office/drawing/2014/main" id="{F7713478-1667-4918-934F-02B857AE5C46}"/>
            </a:ext>
            <a:ext uri="{147F2762-F138-4A5C-976F-8EAC2B608ADB}">
              <a16:predDERef xmlns:a16="http://schemas.microsoft.com/office/drawing/2014/main" pred="{A5CD6C2C-E65F-5D5E-6F99-B68E18E10A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0" name="AutoShape 8">
          <a:extLst>
            <a:ext uri="{FF2B5EF4-FFF2-40B4-BE49-F238E27FC236}">
              <a16:creationId xmlns:a16="http://schemas.microsoft.com/office/drawing/2014/main" id="{1ECFFB40-5CC3-3185-883B-D59B923F51DB}"/>
            </a:ext>
            <a:ext uri="{147F2762-F138-4A5C-976F-8EAC2B608ADB}">
              <a16:predDERef xmlns:a16="http://schemas.microsoft.com/office/drawing/2014/main" pred="{F7713478-1667-4918-934F-02B857AE5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1" name="AutoShape 6">
          <a:extLst>
            <a:ext uri="{FF2B5EF4-FFF2-40B4-BE49-F238E27FC236}">
              <a16:creationId xmlns:a16="http://schemas.microsoft.com/office/drawing/2014/main" id="{A9E1006B-FAF6-95BB-D4CB-C0A407CD232E}"/>
            </a:ext>
            <a:ext uri="{147F2762-F138-4A5C-976F-8EAC2B608ADB}">
              <a16:predDERef xmlns:a16="http://schemas.microsoft.com/office/drawing/2014/main" pred="{1ECFFB40-5CC3-3185-883B-D59B923F51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FFA2DF10-67A5-0DCA-6120-004F6AAEAE88}"/>
            </a:ext>
            <a:ext uri="{147F2762-F138-4A5C-976F-8EAC2B608ADB}">
              <a16:predDERef xmlns:a16="http://schemas.microsoft.com/office/drawing/2014/main" pred="{A9E1006B-FAF6-95BB-D4CB-C0A407CD23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3" name="AutoShape 2">
          <a:extLst>
            <a:ext uri="{FF2B5EF4-FFF2-40B4-BE49-F238E27FC236}">
              <a16:creationId xmlns:a16="http://schemas.microsoft.com/office/drawing/2014/main" id="{D1E3AA4F-EFD7-D3BC-DE35-C40D82C381C1}"/>
            </a:ext>
            <a:ext uri="{147F2762-F138-4A5C-976F-8EAC2B608ADB}">
              <a16:predDERef xmlns:a16="http://schemas.microsoft.com/office/drawing/2014/main" pred="{FFA2DF10-67A5-0DCA-6120-004F6AAEAE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62925" cy="9134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4" name="AutoShape 16">
          <a:extLst>
            <a:ext uri="{FF2B5EF4-FFF2-40B4-BE49-F238E27FC236}">
              <a16:creationId xmlns:a16="http://schemas.microsoft.com/office/drawing/2014/main" id="{D64B8F69-0582-D950-FD55-9346F456CE5B}"/>
            </a:ext>
            <a:ext uri="{147F2762-F138-4A5C-976F-8EAC2B608ADB}">
              <a16:predDERef xmlns:a16="http://schemas.microsoft.com/office/drawing/2014/main" pred="{D1E3AA4F-EFD7-D3BC-DE35-C40D82C3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5" name="AutoShape 14">
          <a:extLst>
            <a:ext uri="{FF2B5EF4-FFF2-40B4-BE49-F238E27FC236}">
              <a16:creationId xmlns:a16="http://schemas.microsoft.com/office/drawing/2014/main" id="{08B01EF0-EE45-0A08-8BCE-AE8A60CD7434}"/>
            </a:ext>
            <a:ext uri="{147F2762-F138-4A5C-976F-8EAC2B608ADB}">
              <a16:predDERef xmlns:a16="http://schemas.microsoft.com/office/drawing/2014/main" pred="{D64B8F69-0582-D950-FD55-9346F456CE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6" name="AutoShape 12">
          <a:extLst>
            <a:ext uri="{FF2B5EF4-FFF2-40B4-BE49-F238E27FC236}">
              <a16:creationId xmlns:a16="http://schemas.microsoft.com/office/drawing/2014/main" id="{FBB05200-F8D6-2F97-EC3D-E5E9BE762688}"/>
            </a:ext>
            <a:ext uri="{147F2762-F138-4A5C-976F-8EAC2B608ADB}">
              <a16:predDERef xmlns:a16="http://schemas.microsoft.com/office/drawing/2014/main" pred="{08B01EF0-EE45-0A08-8BCE-AE8A60CD74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7" name="AutoShape 10">
          <a:extLst>
            <a:ext uri="{FF2B5EF4-FFF2-40B4-BE49-F238E27FC236}">
              <a16:creationId xmlns:a16="http://schemas.microsoft.com/office/drawing/2014/main" id="{1BC01BB0-7458-1687-29D9-6CA9A9724150}"/>
            </a:ext>
            <a:ext uri="{147F2762-F138-4A5C-976F-8EAC2B608ADB}">
              <a16:predDERef xmlns:a16="http://schemas.microsoft.com/office/drawing/2014/main" pred="{FBB05200-F8D6-2F97-EC3D-E5E9BE7626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8" name="AutoShape 8">
          <a:extLst>
            <a:ext uri="{FF2B5EF4-FFF2-40B4-BE49-F238E27FC236}">
              <a16:creationId xmlns:a16="http://schemas.microsoft.com/office/drawing/2014/main" id="{5DB7977C-F243-725A-AFE7-5839484DE90D}"/>
            </a:ext>
            <a:ext uri="{147F2762-F138-4A5C-976F-8EAC2B608ADB}">
              <a16:predDERef xmlns:a16="http://schemas.microsoft.com/office/drawing/2014/main" pred="{1BC01BB0-7458-1687-29D9-6CA9A97241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79" name="AutoShape 6">
          <a:extLst>
            <a:ext uri="{FF2B5EF4-FFF2-40B4-BE49-F238E27FC236}">
              <a16:creationId xmlns:a16="http://schemas.microsoft.com/office/drawing/2014/main" id="{6AE22E0E-2273-94AD-BEA1-13678C49E015}"/>
            </a:ext>
            <a:ext uri="{147F2762-F138-4A5C-976F-8EAC2B608ADB}">
              <a16:predDERef xmlns:a16="http://schemas.microsoft.com/office/drawing/2014/main" pred="{5DB7977C-F243-725A-AFE7-5839484DE9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E290B7CB-B1CB-1B04-5F75-CA3FED92A653}"/>
            </a:ext>
            <a:ext uri="{147F2762-F138-4A5C-976F-8EAC2B608ADB}">
              <a16:predDERef xmlns:a16="http://schemas.microsoft.com/office/drawing/2014/main" pred="{6AE22E0E-2273-94AD-BEA1-13678C49E0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1" name="AutoShape 2">
          <a:extLst>
            <a:ext uri="{FF2B5EF4-FFF2-40B4-BE49-F238E27FC236}">
              <a16:creationId xmlns:a16="http://schemas.microsoft.com/office/drawing/2014/main" id="{4855B690-5E9F-8F7F-4E7C-975BB23F0E7D}"/>
            </a:ext>
            <a:ext uri="{147F2762-F138-4A5C-976F-8EAC2B608ADB}">
              <a16:predDERef xmlns:a16="http://schemas.microsoft.com/office/drawing/2014/main" pred="{E290B7CB-B1CB-1B04-5F75-CA3FED92A6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44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2" name="AutoShape 12">
          <a:extLst>
            <a:ext uri="{FF2B5EF4-FFF2-40B4-BE49-F238E27FC236}">
              <a16:creationId xmlns:a16="http://schemas.microsoft.com/office/drawing/2014/main" id="{939894C9-BA43-1338-3B68-ED25C490E4A7}"/>
            </a:ext>
            <a:ext uri="{147F2762-F138-4A5C-976F-8EAC2B608ADB}">
              <a16:predDERef xmlns:a16="http://schemas.microsoft.com/office/drawing/2014/main" pred="{4855B690-5E9F-8F7F-4E7C-975BB23F0E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3" name="AutoShape 10">
          <a:extLst>
            <a:ext uri="{FF2B5EF4-FFF2-40B4-BE49-F238E27FC236}">
              <a16:creationId xmlns:a16="http://schemas.microsoft.com/office/drawing/2014/main" id="{411CD797-0C2B-428D-FDE3-63A6BDEAA768}"/>
            </a:ext>
            <a:ext uri="{147F2762-F138-4A5C-976F-8EAC2B608ADB}">
              <a16:predDERef xmlns:a16="http://schemas.microsoft.com/office/drawing/2014/main" pred="{939894C9-BA43-1338-3B68-ED25C490E4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4" name="AutoShape 8">
          <a:extLst>
            <a:ext uri="{FF2B5EF4-FFF2-40B4-BE49-F238E27FC236}">
              <a16:creationId xmlns:a16="http://schemas.microsoft.com/office/drawing/2014/main" id="{EF212B15-8DFE-D9E9-6DE1-459EBFB7DD78}"/>
            </a:ext>
            <a:ext uri="{147F2762-F138-4A5C-976F-8EAC2B608ADB}">
              <a16:predDERef xmlns:a16="http://schemas.microsoft.com/office/drawing/2014/main" pred="{411CD797-0C2B-428D-FDE3-63A6BDEAA7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5" name="AutoShape 6">
          <a:extLst>
            <a:ext uri="{FF2B5EF4-FFF2-40B4-BE49-F238E27FC236}">
              <a16:creationId xmlns:a16="http://schemas.microsoft.com/office/drawing/2014/main" id="{A534BD45-0398-47C7-BE6B-FAB1EB31A490}"/>
            </a:ext>
            <a:ext uri="{147F2762-F138-4A5C-976F-8EAC2B608ADB}">
              <a16:predDERef xmlns:a16="http://schemas.microsoft.com/office/drawing/2014/main" pred="{EF212B15-8DFE-D9E9-6DE1-459EBFB7DD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CECBA975-46C5-B7A4-2A51-9787645B665A}"/>
            </a:ext>
            <a:ext uri="{147F2762-F138-4A5C-976F-8EAC2B608ADB}">
              <a16:predDERef xmlns:a16="http://schemas.microsoft.com/office/drawing/2014/main" pred="{A534BD45-0398-47C7-BE6B-FAB1EB31A4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7" name="AutoShape 2">
          <a:extLst>
            <a:ext uri="{FF2B5EF4-FFF2-40B4-BE49-F238E27FC236}">
              <a16:creationId xmlns:a16="http://schemas.microsoft.com/office/drawing/2014/main" id="{0B021663-5CB8-ECB3-B5F2-EABC8A9528C0}"/>
            </a:ext>
            <a:ext uri="{147F2762-F138-4A5C-976F-8EAC2B608ADB}">
              <a16:predDERef xmlns:a16="http://schemas.microsoft.com/office/drawing/2014/main" pred="{CECBA975-46C5-B7A4-2A51-9787645B66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8" name="AutoShape 12">
          <a:extLst>
            <a:ext uri="{FF2B5EF4-FFF2-40B4-BE49-F238E27FC236}">
              <a16:creationId xmlns:a16="http://schemas.microsoft.com/office/drawing/2014/main" id="{39869167-70CD-BC24-3B3C-25E971486D58}"/>
            </a:ext>
            <a:ext uri="{147F2762-F138-4A5C-976F-8EAC2B608ADB}">
              <a16:predDERef xmlns:a16="http://schemas.microsoft.com/office/drawing/2014/main" pred="{0B021663-5CB8-ECB3-B5F2-EABC8A9528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89" name="AutoShape 10">
          <a:extLst>
            <a:ext uri="{FF2B5EF4-FFF2-40B4-BE49-F238E27FC236}">
              <a16:creationId xmlns:a16="http://schemas.microsoft.com/office/drawing/2014/main" id="{2A91A782-5EC2-6C3F-2560-7EB71CB0BD98}"/>
            </a:ext>
            <a:ext uri="{147F2762-F138-4A5C-976F-8EAC2B608ADB}">
              <a16:predDERef xmlns:a16="http://schemas.microsoft.com/office/drawing/2014/main" pred="{39869167-70CD-BC24-3B3C-25E971486D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0" name="AutoShape 8">
          <a:extLst>
            <a:ext uri="{FF2B5EF4-FFF2-40B4-BE49-F238E27FC236}">
              <a16:creationId xmlns:a16="http://schemas.microsoft.com/office/drawing/2014/main" id="{CCF5603C-3506-5501-D804-1BFC78B32860}"/>
            </a:ext>
            <a:ext uri="{147F2762-F138-4A5C-976F-8EAC2B608ADB}">
              <a16:predDERef xmlns:a16="http://schemas.microsoft.com/office/drawing/2014/main" pred="{2A91A782-5EC2-6C3F-2560-7EB71CB0BD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1" name="AutoShape 6">
          <a:extLst>
            <a:ext uri="{FF2B5EF4-FFF2-40B4-BE49-F238E27FC236}">
              <a16:creationId xmlns:a16="http://schemas.microsoft.com/office/drawing/2014/main" id="{ABD1D208-28C7-C02B-1D65-E1408FA42861}"/>
            </a:ext>
            <a:ext uri="{147F2762-F138-4A5C-976F-8EAC2B608ADB}">
              <a16:predDERef xmlns:a16="http://schemas.microsoft.com/office/drawing/2014/main" pred="{CCF5603C-3506-5501-D804-1BFC78B328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01E5ADE1-9307-24FE-60C6-91081D7F3CF2}"/>
            </a:ext>
            <a:ext uri="{147F2762-F138-4A5C-976F-8EAC2B608ADB}">
              <a16:predDERef xmlns:a16="http://schemas.microsoft.com/office/drawing/2014/main" pred="{ABD1D208-28C7-C02B-1D65-E1408FA428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3" name="AutoShape 2">
          <a:extLst>
            <a:ext uri="{FF2B5EF4-FFF2-40B4-BE49-F238E27FC236}">
              <a16:creationId xmlns:a16="http://schemas.microsoft.com/office/drawing/2014/main" id="{F5EEAB38-0F21-97F5-AC99-1EC8B082D21B}"/>
            </a:ext>
            <a:ext uri="{147F2762-F138-4A5C-976F-8EAC2B608ADB}">
              <a16:predDERef xmlns:a16="http://schemas.microsoft.com/office/drawing/2014/main" pred="{01E5ADE1-9307-24FE-60C6-91081D7F3C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4" name="AutoShape 12">
          <a:extLst>
            <a:ext uri="{FF2B5EF4-FFF2-40B4-BE49-F238E27FC236}">
              <a16:creationId xmlns:a16="http://schemas.microsoft.com/office/drawing/2014/main" id="{D036D2C1-D72E-7EC0-406B-A2CE80F965C5}"/>
            </a:ext>
            <a:ext uri="{147F2762-F138-4A5C-976F-8EAC2B608ADB}">
              <a16:predDERef xmlns:a16="http://schemas.microsoft.com/office/drawing/2014/main" pred="{F5EEAB38-0F21-97F5-AC99-1EC8B082D2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5" name="AutoShape 10">
          <a:extLst>
            <a:ext uri="{FF2B5EF4-FFF2-40B4-BE49-F238E27FC236}">
              <a16:creationId xmlns:a16="http://schemas.microsoft.com/office/drawing/2014/main" id="{98C6D066-C36B-6E44-9181-8F976229195F}"/>
            </a:ext>
            <a:ext uri="{147F2762-F138-4A5C-976F-8EAC2B608ADB}">
              <a16:predDERef xmlns:a16="http://schemas.microsoft.com/office/drawing/2014/main" pred="{D036D2C1-D72E-7EC0-406B-A2CE80F965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6" name="AutoShape 8">
          <a:extLst>
            <a:ext uri="{FF2B5EF4-FFF2-40B4-BE49-F238E27FC236}">
              <a16:creationId xmlns:a16="http://schemas.microsoft.com/office/drawing/2014/main" id="{EF421899-6701-8D2D-9F5E-4DDB4CD074B3}"/>
            </a:ext>
            <a:ext uri="{147F2762-F138-4A5C-976F-8EAC2B608ADB}">
              <a16:predDERef xmlns:a16="http://schemas.microsoft.com/office/drawing/2014/main" pred="{98C6D066-C36B-6E44-9181-8F97622919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7" name="AutoShape 6">
          <a:extLst>
            <a:ext uri="{FF2B5EF4-FFF2-40B4-BE49-F238E27FC236}">
              <a16:creationId xmlns:a16="http://schemas.microsoft.com/office/drawing/2014/main" id="{600CBC93-6DE6-F76B-3443-FE509B58DD13}"/>
            </a:ext>
            <a:ext uri="{147F2762-F138-4A5C-976F-8EAC2B608ADB}">
              <a16:predDERef xmlns:a16="http://schemas.microsoft.com/office/drawing/2014/main" pred="{EF421899-6701-8D2D-9F5E-4DDB4CD074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031EC2E5-A0F7-D104-2E3F-B7B17E69C39E}"/>
            </a:ext>
            <a:ext uri="{147F2762-F138-4A5C-976F-8EAC2B608ADB}">
              <a16:predDERef xmlns:a16="http://schemas.microsoft.com/office/drawing/2014/main" pred="{600CBC93-6DE6-F76B-3443-FE509B58DD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099" name="AutoShape 2">
          <a:extLst>
            <a:ext uri="{FF2B5EF4-FFF2-40B4-BE49-F238E27FC236}">
              <a16:creationId xmlns:a16="http://schemas.microsoft.com/office/drawing/2014/main" id="{9C60B444-5AD4-0126-A1B5-194C5C87DF20}"/>
            </a:ext>
            <a:ext uri="{147F2762-F138-4A5C-976F-8EAC2B608ADB}">
              <a16:predDERef xmlns:a16="http://schemas.microsoft.com/office/drawing/2014/main" pred="{031EC2E5-A0F7-D104-2E3F-B7B17E69C3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38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0" name="AutoShape 12">
          <a:extLst>
            <a:ext uri="{FF2B5EF4-FFF2-40B4-BE49-F238E27FC236}">
              <a16:creationId xmlns:a16="http://schemas.microsoft.com/office/drawing/2014/main" id="{103D60F4-E22B-D113-D0D2-FEDAD74A4831}"/>
            </a:ext>
            <a:ext uri="{147F2762-F138-4A5C-976F-8EAC2B608ADB}">
              <a16:predDERef xmlns:a16="http://schemas.microsoft.com/office/drawing/2014/main" pred="{9C60B444-5AD4-0126-A1B5-194C5C87DF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1" name="AutoShape 10">
          <a:extLst>
            <a:ext uri="{FF2B5EF4-FFF2-40B4-BE49-F238E27FC236}">
              <a16:creationId xmlns:a16="http://schemas.microsoft.com/office/drawing/2014/main" id="{285E48A1-F74F-12F9-B7A5-7B76F51F6CA7}"/>
            </a:ext>
            <a:ext uri="{147F2762-F138-4A5C-976F-8EAC2B608ADB}">
              <a16:predDERef xmlns:a16="http://schemas.microsoft.com/office/drawing/2014/main" pred="{103D60F4-E22B-D113-D0D2-FEDAD74A48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2" name="AutoShape 8">
          <a:extLst>
            <a:ext uri="{FF2B5EF4-FFF2-40B4-BE49-F238E27FC236}">
              <a16:creationId xmlns:a16="http://schemas.microsoft.com/office/drawing/2014/main" id="{379C6F47-920B-C45E-B18C-B0F5F936F412}"/>
            </a:ext>
            <a:ext uri="{147F2762-F138-4A5C-976F-8EAC2B608ADB}">
              <a16:predDERef xmlns:a16="http://schemas.microsoft.com/office/drawing/2014/main" pred="{285E48A1-F74F-12F9-B7A5-7B76F51F6C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3" name="AutoShape 6">
          <a:extLst>
            <a:ext uri="{FF2B5EF4-FFF2-40B4-BE49-F238E27FC236}">
              <a16:creationId xmlns:a16="http://schemas.microsoft.com/office/drawing/2014/main" id="{EDD60373-A4D9-643F-7814-3EA2753B9DF9}"/>
            </a:ext>
            <a:ext uri="{147F2762-F138-4A5C-976F-8EAC2B608ADB}">
              <a16:predDERef xmlns:a16="http://schemas.microsoft.com/office/drawing/2014/main" pred="{379C6F47-920B-C45E-B18C-B0F5F936F4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E12756D0-592C-7AC0-75C7-F28113EF13CB}"/>
            </a:ext>
            <a:ext uri="{147F2762-F138-4A5C-976F-8EAC2B608ADB}">
              <a16:predDERef xmlns:a16="http://schemas.microsoft.com/office/drawing/2014/main" pred="{EDD60373-A4D9-643F-7814-3EA2753B9D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5" name="AutoShape 2">
          <a:extLst>
            <a:ext uri="{FF2B5EF4-FFF2-40B4-BE49-F238E27FC236}">
              <a16:creationId xmlns:a16="http://schemas.microsoft.com/office/drawing/2014/main" id="{4F2F238B-9D88-33C7-8884-ACA67A9A3344}"/>
            </a:ext>
            <a:ext uri="{147F2762-F138-4A5C-976F-8EAC2B608ADB}">
              <a16:predDERef xmlns:a16="http://schemas.microsoft.com/office/drawing/2014/main" pred="{E12756D0-592C-7AC0-75C7-F28113EF1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6" name="AutoShape 12">
          <a:extLst>
            <a:ext uri="{FF2B5EF4-FFF2-40B4-BE49-F238E27FC236}">
              <a16:creationId xmlns:a16="http://schemas.microsoft.com/office/drawing/2014/main" id="{2BDFA08D-9940-4D4E-0A44-F1CF6DF79479}"/>
            </a:ext>
            <a:ext uri="{147F2762-F138-4A5C-976F-8EAC2B608ADB}">
              <a16:predDERef xmlns:a16="http://schemas.microsoft.com/office/drawing/2014/main" pred="{4F2F238B-9D88-33C7-8884-ACA67A9A33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7" name="AutoShape 10">
          <a:extLst>
            <a:ext uri="{FF2B5EF4-FFF2-40B4-BE49-F238E27FC236}">
              <a16:creationId xmlns:a16="http://schemas.microsoft.com/office/drawing/2014/main" id="{93A94802-0A93-59D1-8520-82948D54E512}"/>
            </a:ext>
            <a:ext uri="{147F2762-F138-4A5C-976F-8EAC2B608ADB}">
              <a16:predDERef xmlns:a16="http://schemas.microsoft.com/office/drawing/2014/main" pred="{2BDFA08D-9940-4D4E-0A44-F1CF6DF794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8" name="AutoShape 8">
          <a:extLst>
            <a:ext uri="{FF2B5EF4-FFF2-40B4-BE49-F238E27FC236}">
              <a16:creationId xmlns:a16="http://schemas.microsoft.com/office/drawing/2014/main" id="{FDB6858F-A2BF-29F2-04ED-0D014D272BE5}"/>
            </a:ext>
            <a:ext uri="{147F2762-F138-4A5C-976F-8EAC2B608ADB}">
              <a16:predDERef xmlns:a16="http://schemas.microsoft.com/office/drawing/2014/main" pred="{93A94802-0A93-59D1-8520-82948D54E5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09" name="AutoShape 6">
          <a:extLst>
            <a:ext uri="{FF2B5EF4-FFF2-40B4-BE49-F238E27FC236}">
              <a16:creationId xmlns:a16="http://schemas.microsoft.com/office/drawing/2014/main" id="{15E1D361-6FB5-37E4-E527-71921821516E}"/>
            </a:ext>
            <a:ext uri="{147F2762-F138-4A5C-976F-8EAC2B608ADB}">
              <a16:predDERef xmlns:a16="http://schemas.microsoft.com/office/drawing/2014/main" pred="{FDB6858F-A2BF-29F2-04ED-0D014D272B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38D6BAD0-178E-3BDE-A57F-1142304C1E6A}"/>
            </a:ext>
            <a:ext uri="{147F2762-F138-4A5C-976F-8EAC2B608ADB}">
              <a16:predDERef xmlns:a16="http://schemas.microsoft.com/office/drawing/2014/main" pred="{15E1D361-6FB5-37E4-E527-719218215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1" name="AutoShape 2">
          <a:extLst>
            <a:ext uri="{FF2B5EF4-FFF2-40B4-BE49-F238E27FC236}">
              <a16:creationId xmlns:a16="http://schemas.microsoft.com/office/drawing/2014/main" id="{145B4D59-A17C-531A-9327-F4435A753C78}"/>
            </a:ext>
            <a:ext uri="{147F2762-F138-4A5C-976F-8EAC2B608ADB}">
              <a16:predDERef xmlns:a16="http://schemas.microsoft.com/office/drawing/2014/main" pred="{38D6BAD0-178E-3BDE-A57F-1142304C1E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2" name="AutoShape 12">
          <a:extLst>
            <a:ext uri="{FF2B5EF4-FFF2-40B4-BE49-F238E27FC236}">
              <a16:creationId xmlns:a16="http://schemas.microsoft.com/office/drawing/2014/main" id="{4BC55E97-D425-F1C5-2F78-2CCBEAEA4FEA}"/>
            </a:ext>
            <a:ext uri="{147F2762-F138-4A5C-976F-8EAC2B608ADB}">
              <a16:predDERef xmlns:a16="http://schemas.microsoft.com/office/drawing/2014/main" pred="{145B4D59-A17C-531A-9327-F4435A753C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3" name="AutoShape 10">
          <a:extLst>
            <a:ext uri="{FF2B5EF4-FFF2-40B4-BE49-F238E27FC236}">
              <a16:creationId xmlns:a16="http://schemas.microsoft.com/office/drawing/2014/main" id="{510675E8-E2F6-ABBB-C78D-168CCD401058}"/>
            </a:ext>
            <a:ext uri="{147F2762-F138-4A5C-976F-8EAC2B608ADB}">
              <a16:predDERef xmlns:a16="http://schemas.microsoft.com/office/drawing/2014/main" pred="{4BC55E97-D425-F1C5-2F78-2CCBEAEA4F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4" name="AutoShape 8">
          <a:extLst>
            <a:ext uri="{FF2B5EF4-FFF2-40B4-BE49-F238E27FC236}">
              <a16:creationId xmlns:a16="http://schemas.microsoft.com/office/drawing/2014/main" id="{15D1DCD7-0529-A8BE-34D6-24E57C43ABD8}"/>
            </a:ext>
            <a:ext uri="{147F2762-F138-4A5C-976F-8EAC2B608ADB}">
              <a16:predDERef xmlns:a16="http://schemas.microsoft.com/office/drawing/2014/main" pred="{510675E8-E2F6-ABBB-C78D-168CCD4010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5" name="AutoShape 6">
          <a:extLst>
            <a:ext uri="{FF2B5EF4-FFF2-40B4-BE49-F238E27FC236}">
              <a16:creationId xmlns:a16="http://schemas.microsoft.com/office/drawing/2014/main" id="{CF92B0B8-7DD3-D5D3-FF5E-D62FE1AE99DD}"/>
            </a:ext>
            <a:ext uri="{147F2762-F138-4A5C-976F-8EAC2B608ADB}">
              <a16:predDERef xmlns:a16="http://schemas.microsoft.com/office/drawing/2014/main" pred="{15D1DCD7-0529-A8BE-34D6-24E57C43AB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2F430D81-761A-AA1E-F442-42E90BA2EA5A}"/>
            </a:ext>
            <a:ext uri="{147F2762-F138-4A5C-976F-8EAC2B608ADB}">
              <a16:predDERef xmlns:a16="http://schemas.microsoft.com/office/drawing/2014/main" pred="{CF92B0B8-7DD3-D5D3-FF5E-D62FE1AE99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7" name="AutoShape 2">
          <a:extLst>
            <a:ext uri="{FF2B5EF4-FFF2-40B4-BE49-F238E27FC236}">
              <a16:creationId xmlns:a16="http://schemas.microsoft.com/office/drawing/2014/main" id="{D62BF284-DC75-473E-F630-4D6F7CBDE2BD}"/>
            </a:ext>
            <a:ext uri="{147F2762-F138-4A5C-976F-8EAC2B608ADB}">
              <a16:predDERef xmlns:a16="http://schemas.microsoft.com/office/drawing/2014/main" pred="{2F430D81-761A-AA1E-F442-42E90BA2EA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8" name="AutoShape 12">
          <a:extLst>
            <a:ext uri="{FF2B5EF4-FFF2-40B4-BE49-F238E27FC236}">
              <a16:creationId xmlns:a16="http://schemas.microsoft.com/office/drawing/2014/main" id="{618661F4-26A6-15BC-18E4-F6CEABAAC9AD}"/>
            </a:ext>
            <a:ext uri="{147F2762-F138-4A5C-976F-8EAC2B608ADB}">
              <a16:predDERef xmlns:a16="http://schemas.microsoft.com/office/drawing/2014/main" pred="{D62BF284-DC75-473E-F630-4D6F7CBDE2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19" name="AutoShape 10">
          <a:extLst>
            <a:ext uri="{FF2B5EF4-FFF2-40B4-BE49-F238E27FC236}">
              <a16:creationId xmlns:a16="http://schemas.microsoft.com/office/drawing/2014/main" id="{C176BFB5-DAD8-0B83-36CE-44272ED5B425}"/>
            </a:ext>
            <a:ext uri="{147F2762-F138-4A5C-976F-8EAC2B608ADB}">
              <a16:predDERef xmlns:a16="http://schemas.microsoft.com/office/drawing/2014/main" pred="{618661F4-26A6-15BC-18E4-F6CEABAAC9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0" name="AutoShape 8">
          <a:extLst>
            <a:ext uri="{FF2B5EF4-FFF2-40B4-BE49-F238E27FC236}">
              <a16:creationId xmlns:a16="http://schemas.microsoft.com/office/drawing/2014/main" id="{7CA72F95-1512-D2FF-5A54-835A3EEBF399}"/>
            </a:ext>
            <a:ext uri="{147F2762-F138-4A5C-976F-8EAC2B608ADB}">
              <a16:predDERef xmlns:a16="http://schemas.microsoft.com/office/drawing/2014/main" pred="{C176BFB5-DAD8-0B83-36CE-44272ED5B4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1" name="AutoShape 6">
          <a:extLst>
            <a:ext uri="{FF2B5EF4-FFF2-40B4-BE49-F238E27FC236}">
              <a16:creationId xmlns:a16="http://schemas.microsoft.com/office/drawing/2014/main" id="{C6F96036-2FC9-B4E6-A710-E39FA16D7C5F}"/>
            </a:ext>
            <a:ext uri="{147F2762-F138-4A5C-976F-8EAC2B608ADB}">
              <a16:predDERef xmlns:a16="http://schemas.microsoft.com/office/drawing/2014/main" pred="{7CA72F95-1512-D2FF-5A54-835A3EEBF39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D1A1983A-2D4C-7518-0266-625D27BED395}"/>
            </a:ext>
            <a:ext uri="{147F2762-F138-4A5C-976F-8EAC2B608ADB}">
              <a16:predDERef xmlns:a16="http://schemas.microsoft.com/office/drawing/2014/main" pred="{C6F96036-2FC9-B4E6-A710-E39FA16D7C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3" name="AutoShape 2">
          <a:extLst>
            <a:ext uri="{FF2B5EF4-FFF2-40B4-BE49-F238E27FC236}">
              <a16:creationId xmlns:a16="http://schemas.microsoft.com/office/drawing/2014/main" id="{E1B35796-FB17-2EF0-043A-7C33E5D6B3D4}"/>
            </a:ext>
            <a:ext uri="{147F2762-F138-4A5C-976F-8EAC2B608ADB}">
              <a16:predDERef xmlns:a16="http://schemas.microsoft.com/office/drawing/2014/main" pred="{D1A1983A-2D4C-7518-0266-625D27BED3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4" name="AutoShape 12">
          <a:extLst>
            <a:ext uri="{FF2B5EF4-FFF2-40B4-BE49-F238E27FC236}">
              <a16:creationId xmlns:a16="http://schemas.microsoft.com/office/drawing/2014/main" id="{AD2030EA-E9C1-C5AB-195D-63B357F9FCD0}"/>
            </a:ext>
            <a:ext uri="{147F2762-F138-4A5C-976F-8EAC2B608ADB}">
              <a16:predDERef xmlns:a16="http://schemas.microsoft.com/office/drawing/2014/main" pred="{E1B35796-FB17-2EF0-043A-7C33E5D6B3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5" name="AutoShape 10">
          <a:extLst>
            <a:ext uri="{FF2B5EF4-FFF2-40B4-BE49-F238E27FC236}">
              <a16:creationId xmlns:a16="http://schemas.microsoft.com/office/drawing/2014/main" id="{920541E2-2CF0-3077-4E7B-8CBEC9338A58}"/>
            </a:ext>
            <a:ext uri="{147F2762-F138-4A5C-976F-8EAC2B608ADB}">
              <a16:predDERef xmlns:a16="http://schemas.microsoft.com/office/drawing/2014/main" pred="{AD2030EA-E9C1-C5AB-195D-63B357F9FC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6" name="AutoShape 8">
          <a:extLst>
            <a:ext uri="{FF2B5EF4-FFF2-40B4-BE49-F238E27FC236}">
              <a16:creationId xmlns:a16="http://schemas.microsoft.com/office/drawing/2014/main" id="{B5CF2035-E229-2D7F-EBE5-156D6B025CE6}"/>
            </a:ext>
            <a:ext uri="{147F2762-F138-4A5C-976F-8EAC2B608ADB}">
              <a16:predDERef xmlns:a16="http://schemas.microsoft.com/office/drawing/2014/main" pred="{920541E2-2CF0-3077-4E7B-8CBEC9338A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7" name="AutoShape 6">
          <a:extLst>
            <a:ext uri="{FF2B5EF4-FFF2-40B4-BE49-F238E27FC236}">
              <a16:creationId xmlns:a16="http://schemas.microsoft.com/office/drawing/2014/main" id="{EFFB2BDB-E28B-AC85-289F-D2C91E791C98}"/>
            </a:ext>
            <a:ext uri="{147F2762-F138-4A5C-976F-8EAC2B608ADB}">
              <a16:predDERef xmlns:a16="http://schemas.microsoft.com/office/drawing/2014/main" pred="{B5CF2035-E229-2D7F-EBE5-156D6B025C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AD0A4856-A4EC-42E6-1F42-F68C0242C34B}"/>
            </a:ext>
            <a:ext uri="{147F2762-F138-4A5C-976F-8EAC2B608ADB}">
              <a16:predDERef xmlns:a16="http://schemas.microsoft.com/office/drawing/2014/main" pred="{EFFB2BDB-E28B-AC85-289F-D2C91E791C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1129" name="AutoShape 2">
          <a:extLst>
            <a:ext uri="{FF2B5EF4-FFF2-40B4-BE49-F238E27FC236}">
              <a16:creationId xmlns:a16="http://schemas.microsoft.com/office/drawing/2014/main" id="{6DA74012-53FF-B37A-3555-B2F12D7E7030}"/>
            </a:ext>
            <a:ext uri="{147F2762-F138-4A5C-976F-8EAC2B608ADB}">
              <a16:predDERef xmlns:a16="http://schemas.microsoft.com/office/drawing/2014/main" pred="{AD0A4856-A4EC-42E6-1F42-F68C0242C3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8863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54E232FA-398A-49C3-828A-894C39508BAD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37B46AE8-CD98-49A4-8E17-CD12A85A2174}"/>
            </a:ext>
            <a:ext uri="{147F2762-F138-4A5C-976F-8EAC2B608ADB}">
              <a16:predDERef xmlns:a16="http://schemas.microsoft.com/office/drawing/2014/main" pred="{54E232FA-398A-49C3-828A-894C39508BAD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3C92C7CE-4393-4967-BDE2-CCB41F1A1C03}"/>
            </a:ext>
            <a:ext uri="{147F2762-F138-4A5C-976F-8EAC2B608ADB}">
              <a16:predDERef xmlns:a16="http://schemas.microsoft.com/office/drawing/2014/main" pred="{37B46AE8-CD98-49A4-8E17-CD12A85A2174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BD92522B-9129-4A5C-AB9D-13B6EEFFD864}"/>
            </a:ext>
            <a:ext uri="{147F2762-F138-4A5C-976F-8EAC2B608ADB}">
              <a16:predDERef xmlns:a16="http://schemas.microsoft.com/office/drawing/2014/main" pred="{3C92C7CE-4393-4967-BDE2-CCB41F1A1C03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3B6DC9B-2548-4A1B-866F-3AD6606B90E1}"/>
            </a:ext>
            <a:ext uri="{147F2762-F138-4A5C-976F-8EAC2B608ADB}">
              <a16:predDERef xmlns:a16="http://schemas.microsoft.com/office/drawing/2014/main" pred="{BD92522B-9129-4A5C-AB9D-13B6EEFFD864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2C372394-04DB-44FF-8696-21D4512E1DD5}"/>
            </a:ext>
            <a:ext uri="{147F2762-F138-4A5C-976F-8EAC2B608ADB}">
              <a16:predDERef xmlns:a16="http://schemas.microsoft.com/office/drawing/2014/main" pred="{03B6DC9B-2548-4A1B-866F-3AD6606B90E1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40FFF0F3-5E9A-441C-AEAD-DE2AFAC5A537}"/>
            </a:ext>
            <a:ext uri="{147F2762-F138-4A5C-976F-8EAC2B608ADB}">
              <a16:predDERef xmlns:a16="http://schemas.microsoft.com/office/drawing/2014/main" pred="{2C372394-04DB-44FF-8696-21D4512E1DD5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CA11448D-3417-4A30-BC50-CE401337DBAE}"/>
            </a:ext>
            <a:ext uri="{147F2762-F138-4A5C-976F-8EAC2B608ADB}">
              <a16:predDERef xmlns:a16="http://schemas.microsoft.com/office/drawing/2014/main" pred="{40FFF0F3-5E9A-441C-AEAD-DE2AFAC5A537}"/>
            </a:ext>
          </a:extLst>
        </xdr:cNvPr>
        <xdr:cNvSpPr/>
      </xdr:nvSpPr>
      <xdr:spPr>
        <a:xfrm>
          <a:off x="0" y="0"/>
          <a:ext cx="6124575" cy="9988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18706E7D-7D06-4F97-992B-9216A21E8052}"/>
            </a:ext>
            <a:ext uri="{147F2762-F138-4A5C-976F-8EAC2B608ADB}">
              <a16:predDERef xmlns:a16="http://schemas.microsoft.com/office/drawing/2014/main" pred="{CA11448D-3417-4A30-BC50-CE401337DBAE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9EA413F0-8E43-420B-B0AB-D09AF7ADDBFE}"/>
            </a:ext>
            <a:ext uri="{147F2762-F138-4A5C-976F-8EAC2B608ADB}">
              <a16:predDERef xmlns:a16="http://schemas.microsoft.com/office/drawing/2014/main" pred="{18706E7D-7D06-4F97-992B-9216A21E8052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C3C5F30A-93A8-4817-AFFC-116EB328121E}"/>
            </a:ext>
            <a:ext uri="{147F2762-F138-4A5C-976F-8EAC2B608ADB}">
              <a16:predDERef xmlns:a16="http://schemas.microsoft.com/office/drawing/2014/main" pred="{9EA413F0-8E43-420B-B0AB-D09AF7ADDBFE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EF90259-B722-47B1-AEEF-5A8C21DD4A91}"/>
            </a:ext>
            <a:ext uri="{147F2762-F138-4A5C-976F-8EAC2B608ADB}">
              <a16:predDERef xmlns:a16="http://schemas.microsoft.com/office/drawing/2014/main" pred="{C3C5F30A-93A8-4817-AFFC-116EB328121E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FE0C9558-77F0-4D5A-8C25-362C980F1C68}"/>
            </a:ext>
            <a:ext uri="{147F2762-F138-4A5C-976F-8EAC2B608ADB}">
              <a16:predDERef xmlns:a16="http://schemas.microsoft.com/office/drawing/2014/main" pred="{0EF90259-B722-47B1-AEEF-5A8C21DD4A91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F5A76B7A-5071-42A1-829C-213E96C9FBA3}"/>
            </a:ext>
            <a:ext uri="{147F2762-F138-4A5C-976F-8EAC2B608ADB}">
              <a16:predDERef xmlns:a16="http://schemas.microsoft.com/office/drawing/2014/main" pred="{FE0C9558-77F0-4D5A-8C25-362C980F1C68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CAB7F2DC-53CA-4C63-90B7-EBF27F124C1A}"/>
            </a:ext>
            <a:ext uri="{147F2762-F138-4A5C-976F-8EAC2B608ADB}">
              <a16:predDERef xmlns:a16="http://schemas.microsoft.com/office/drawing/2014/main" pred="{F5A76B7A-5071-42A1-829C-213E96C9FBA3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495CB6CE-1C98-4B40-90F6-E98348677B0E}"/>
            </a:ext>
            <a:ext uri="{147F2762-F138-4A5C-976F-8EAC2B608ADB}">
              <a16:predDERef xmlns:a16="http://schemas.microsoft.com/office/drawing/2014/main" pred="{CAB7F2DC-53CA-4C63-90B7-EBF27F124C1A}"/>
            </a:ext>
          </a:extLst>
        </xdr:cNvPr>
        <xdr:cNvSpPr/>
      </xdr:nvSpPr>
      <xdr:spPr>
        <a:xfrm>
          <a:off x="0" y="0"/>
          <a:ext cx="6124575" cy="99885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D4042EDC-DEDC-46D0-978A-6759E83BFD4F}"/>
            </a:ext>
            <a:ext uri="{147F2762-F138-4A5C-976F-8EAC2B608ADB}">
              <a16:predDERef xmlns:a16="http://schemas.microsoft.com/office/drawing/2014/main" pred="{495CB6CE-1C98-4B40-90F6-E98348677B0E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B27040CD-93F6-48DA-8726-321434151CA0}"/>
            </a:ext>
            <a:ext uri="{147F2762-F138-4A5C-976F-8EAC2B608ADB}">
              <a16:predDERef xmlns:a16="http://schemas.microsoft.com/office/drawing/2014/main" pred="{D4042EDC-DEDC-46D0-978A-6759E83BFD4F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F4E007DD-8A17-4201-977E-F8E68EAF8A7A}"/>
            </a:ext>
            <a:ext uri="{147F2762-F138-4A5C-976F-8EAC2B608ADB}">
              <a16:predDERef xmlns:a16="http://schemas.microsoft.com/office/drawing/2014/main" pred="{B27040CD-93F6-48DA-8726-321434151CA0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8E797FC9-4A52-49EB-98F8-81CD75364FBC}"/>
            </a:ext>
            <a:ext uri="{147F2762-F138-4A5C-976F-8EAC2B608ADB}">
              <a16:predDERef xmlns:a16="http://schemas.microsoft.com/office/drawing/2014/main" pred="{F4E007DD-8A17-4201-977E-F8E68EAF8A7A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C1D620CD-F8C5-465A-B644-4EFB810313D8}"/>
            </a:ext>
            <a:ext uri="{147F2762-F138-4A5C-976F-8EAC2B608ADB}">
              <a16:predDERef xmlns:a16="http://schemas.microsoft.com/office/drawing/2014/main" pred="{8E797FC9-4A52-49EB-98F8-81CD75364FBC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955B4DD1-3B4F-4B4B-B796-6D9B51101827}"/>
            </a:ext>
            <a:ext uri="{147F2762-F138-4A5C-976F-8EAC2B608ADB}">
              <a16:predDERef xmlns:a16="http://schemas.microsoft.com/office/drawing/2014/main" pred="{C1D620CD-F8C5-465A-B644-4EFB810313D8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34CDB397-D193-464E-B623-7A9AF36F1BB7}"/>
            </a:ext>
            <a:ext uri="{147F2762-F138-4A5C-976F-8EAC2B608ADB}">
              <a16:predDERef xmlns:a16="http://schemas.microsoft.com/office/drawing/2014/main" pred="{955B4DD1-3B4F-4B4B-B796-6D9B51101827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FB60EA0F-90E3-4697-9B5F-0ADE2A83163D}"/>
            </a:ext>
            <a:ext uri="{147F2762-F138-4A5C-976F-8EAC2B608ADB}">
              <a16:predDERef xmlns:a16="http://schemas.microsoft.com/office/drawing/2014/main" pred="{34CDB397-D193-464E-B623-7A9AF36F1BB7}"/>
            </a:ext>
          </a:extLst>
        </xdr:cNvPr>
        <xdr:cNvSpPr/>
      </xdr:nvSpPr>
      <xdr:spPr>
        <a:xfrm>
          <a:off x="0" y="0"/>
          <a:ext cx="6124575" cy="99888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8A0558BD-732F-4EBD-AEF6-7E7078CDBFAC}"/>
            </a:ext>
            <a:ext uri="{147F2762-F138-4A5C-976F-8EAC2B608ADB}">
              <a16:predDERef xmlns:a16="http://schemas.microsoft.com/office/drawing/2014/main" pred="{FB60EA0F-90E3-4697-9B5F-0ADE2A83163D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C61B1186-CEF9-49B5-B464-E91A8F1BD427}"/>
            </a:ext>
            <a:ext uri="{147F2762-F138-4A5C-976F-8EAC2B608ADB}">
              <a16:predDERef xmlns:a16="http://schemas.microsoft.com/office/drawing/2014/main" pred="{8A0558BD-732F-4EBD-AEF6-7E7078CDBFAC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54F316F7-4684-41BA-BBCA-5B878678E432}"/>
            </a:ext>
            <a:ext uri="{147F2762-F138-4A5C-976F-8EAC2B608ADB}">
              <a16:predDERef xmlns:a16="http://schemas.microsoft.com/office/drawing/2014/main" pred="{C61B1186-CEF9-49B5-B464-E91A8F1BD427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8D06BCC7-B891-40C7-804B-24805B9D358F}"/>
            </a:ext>
            <a:ext uri="{147F2762-F138-4A5C-976F-8EAC2B608ADB}">
              <a16:predDERef xmlns:a16="http://schemas.microsoft.com/office/drawing/2014/main" pred="{54F316F7-4684-41BA-BBCA-5B878678E432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B844979-FD0C-4330-9D9B-23E30CCAD45A}"/>
            </a:ext>
            <a:ext uri="{147F2762-F138-4A5C-976F-8EAC2B608ADB}">
              <a16:predDERef xmlns:a16="http://schemas.microsoft.com/office/drawing/2014/main" pred="{8D06BCC7-B891-40C7-804B-24805B9D358F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67653499-74C9-40D5-BFB9-3C50630F74D7}"/>
            </a:ext>
            <a:ext uri="{147F2762-F138-4A5C-976F-8EAC2B608ADB}">
              <a16:predDERef xmlns:a16="http://schemas.microsoft.com/office/drawing/2014/main" pred="{0B844979-FD0C-4330-9D9B-23E30CCAD45A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8A3B54C0-BDDC-4886-B591-85D8AAF8B1D6}"/>
            </a:ext>
            <a:ext uri="{147F2762-F138-4A5C-976F-8EAC2B608ADB}">
              <a16:predDERef xmlns:a16="http://schemas.microsoft.com/office/drawing/2014/main" pred="{67653499-74C9-40D5-BFB9-3C50630F74D7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6B6133B1-A639-426A-96AE-6F1F7D019FD0}"/>
            </a:ext>
            <a:ext uri="{147F2762-F138-4A5C-976F-8EAC2B608ADB}">
              <a16:predDERef xmlns:a16="http://schemas.microsoft.com/office/drawing/2014/main" pred="{8A3B54C0-BDDC-4886-B591-85D8AAF8B1D6}"/>
            </a:ext>
          </a:extLst>
        </xdr:cNvPr>
        <xdr:cNvSpPr/>
      </xdr:nvSpPr>
      <xdr:spPr>
        <a:xfrm>
          <a:off x="0" y="0"/>
          <a:ext cx="6124575" cy="99906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C33C85A8-1CA5-4415-8359-A85F971C3045}"/>
            </a:ext>
            <a:ext uri="{147F2762-F138-4A5C-976F-8EAC2B608ADB}">
              <a16:predDERef xmlns:a16="http://schemas.microsoft.com/office/drawing/2014/main" pred="{6B6133B1-A639-426A-96AE-6F1F7D019FD0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37D55220-41D7-4E61-9CBC-7B9F26BEDD20}"/>
            </a:ext>
            <a:ext uri="{147F2762-F138-4A5C-976F-8EAC2B608ADB}">
              <a16:predDERef xmlns:a16="http://schemas.microsoft.com/office/drawing/2014/main" pred="{C33C85A8-1CA5-4415-8359-A85F971C3045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E6C72A5D-DAED-41E6-B782-6FAEE16FEF8A}"/>
            </a:ext>
            <a:ext uri="{147F2762-F138-4A5C-976F-8EAC2B608ADB}">
              <a16:predDERef xmlns:a16="http://schemas.microsoft.com/office/drawing/2014/main" pred="{37D55220-41D7-4E61-9CBC-7B9F26BEDD20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4FB54F31-D67B-43E4-A294-3A3534911C53}"/>
            </a:ext>
            <a:ext uri="{147F2762-F138-4A5C-976F-8EAC2B608ADB}">
              <a16:predDERef xmlns:a16="http://schemas.microsoft.com/office/drawing/2014/main" pred="{E6C72A5D-DAED-41E6-B782-6FAEE16FEF8A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794DA476-D000-4761-98C9-34ABAE498161}"/>
            </a:ext>
            <a:ext uri="{147F2762-F138-4A5C-976F-8EAC2B608ADB}">
              <a16:predDERef xmlns:a16="http://schemas.microsoft.com/office/drawing/2014/main" pred="{4FB54F31-D67B-43E4-A294-3A3534911C53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61A9674B-685F-49C1-B1E5-D41C3E6FFF4F}"/>
            </a:ext>
            <a:ext uri="{147F2762-F138-4A5C-976F-8EAC2B608ADB}">
              <a16:predDERef xmlns:a16="http://schemas.microsoft.com/office/drawing/2014/main" pred="{794DA476-D000-4761-98C9-34ABAE498161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7E119FA5-74A8-4FF9-8DDC-BB24161FA550}"/>
            </a:ext>
            <a:ext uri="{147F2762-F138-4A5C-976F-8EAC2B608ADB}">
              <a16:predDERef xmlns:a16="http://schemas.microsoft.com/office/drawing/2014/main" pred="{61A9674B-685F-49C1-B1E5-D41C3E6FFF4F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A05107D1-86AA-445A-803D-336193E29B18}"/>
            </a:ext>
            <a:ext uri="{147F2762-F138-4A5C-976F-8EAC2B608ADB}">
              <a16:predDERef xmlns:a16="http://schemas.microsoft.com/office/drawing/2014/main" pred="{7E119FA5-74A8-4FF9-8DDC-BB24161FA550}"/>
            </a:ext>
          </a:extLst>
        </xdr:cNvPr>
        <xdr:cNvSpPr/>
      </xdr:nvSpPr>
      <xdr:spPr>
        <a:xfrm>
          <a:off x="0" y="0"/>
          <a:ext cx="6124575" cy="99910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2" name="AutoShape 16">
          <a:extLst>
            <a:ext uri="{FF2B5EF4-FFF2-40B4-BE49-F238E27FC236}">
              <a16:creationId xmlns:a16="http://schemas.microsoft.com/office/drawing/2014/main" id="{008CA80B-8C0A-4177-8C87-54E402AAC301}"/>
            </a:ext>
            <a:ext uri="{147F2762-F138-4A5C-976F-8EAC2B608ADB}">
              <a16:predDERef xmlns:a16="http://schemas.microsoft.com/office/drawing/2014/main" pred="{A05107D1-86AA-445A-803D-336193E29B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3" name="AutoShape 14">
          <a:extLst>
            <a:ext uri="{FF2B5EF4-FFF2-40B4-BE49-F238E27FC236}">
              <a16:creationId xmlns:a16="http://schemas.microsoft.com/office/drawing/2014/main" id="{ADC65035-454C-421F-B45E-0772C6FDFF04}"/>
            </a:ext>
            <a:ext uri="{147F2762-F138-4A5C-976F-8EAC2B608ADB}">
              <a16:predDERef xmlns:a16="http://schemas.microsoft.com/office/drawing/2014/main" pred="{008CA80B-8C0A-4177-8C87-54E402AAC3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4" name="AutoShape 12">
          <a:extLst>
            <a:ext uri="{FF2B5EF4-FFF2-40B4-BE49-F238E27FC236}">
              <a16:creationId xmlns:a16="http://schemas.microsoft.com/office/drawing/2014/main" id="{59AB2AB6-BA95-44D3-9AF5-81FE55FB3353}"/>
            </a:ext>
            <a:ext uri="{147F2762-F138-4A5C-976F-8EAC2B608ADB}">
              <a16:predDERef xmlns:a16="http://schemas.microsoft.com/office/drawing/2014/main" pred="{ADC65035-454C-421F-B45E-0772C6FDFF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5" name="AutoShape 10">
          <a:extLst>
            <a:ext uri="{FF2B5EF4-FFF2-40B4-BE49-F238E27FC236}">
              <a16:creationId xmlns:a16="http://schemas.microsoft.com/office/drawing/2014/main" id="{9AD16F2E-64CA-4984-9D55-A314184CA96A}"/>
            </a:ext>
            <a:ext uri="{147F2762-F138-4A5C-976F-8EAC2B608ADB}">
              <a16:predDERef xmlns:a16="http://schemas.microsoft.com/office/drawing/2014/main" pred="{59AB2AB6-BA95-44D3-9AF5-81FE55FB33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6" name="AutoShape 8">
          <a:extLst>
            <a:ext uri="{FF2B5EF4-FFF2-40B4-BE49-F238E27FC236}">
              <a16:creationId xmlns:a16="http://schemas.microsoft.com/office/drawing/2014/main" id="{7A927C1F-FCD8-46CF-95F4-88B6DE02B311}"/>
            </a:ext>
            <a:ext uri="{147F2762-F138-4A5C-976F-8EAC2B608ADB}">
              <a16:predDERef xmlns:a16="http://schemas.microsoft.com/office/drawing/2014/main" pred="{9AD16F2E-64CA-4984-9D55-A314184CA9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8A316801-7E28-478E-9D2D-D7FFDE399DAD}"/>
            </a:ext>
            <a:ext uri="{147F2762-F138-4A5C-976F-8EAC2B608ADB}">
              <a16:predDERef xmlns:a16="http://schemas.microsoft.com/office/drawing/2014/main" pred="{7A927C1F-FCD8-46CF-95F4-88B6DE02B3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BBA2263F-DA6F-4268-845E-59D73EDA6F5B}"/>
            </a:ext>
            <a:ext uri="{147F2762-F138-4A5C-976F-8EAC2B608ADB}">
              <a16:predDERef xmlns:a16="http://schemas.microsoft.com/office/drawing/2014/main" pred="{8A316801-7E28-478E-9D2D-D7FFDE399D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594CFE93-03C5-41AE-BC27-7DA95BB3B44C}"/>
            </a:ext>
            <a:ext uri="{147F2762-F138-4A5C-976F-8EAC2B608ADB}">
              <a16:predDERef xmlns:a16="http://schemas.microsoft.com/office/drawing/2014/main" pred="{BBA2263F-DA6F-4268-845E-59D73EDA6F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0" name="AutoShape 16">
          <a:extLst>
            <a:ext uri="{FF2B5EF4-FFF2-40B4-BE49-F238E27FC236}">
              <a16:creationId xmlns:a16="http://schemas.microsoft.com/office/drawing/2014/main" id="{3A640BFF-18F0-46C3-AF64-3C746E1AB37A}"/>
            </a:ext>
            <a:ext uri="{147F2762-F138-4A5C-976F-8EAC2B608ADB}">
              <a16:predDERef xmlns:a16="http://schemas.microsoft.com/office/drawing/2014/main" pred="{594CFE93-03C5-41AE-BC27-7DA95BB3B4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0DFD65F5-32D6-466D-925F-B22E04A2201F}"/>
            </a:ext>
            <a:ext uri="{147F2762-F138-4A5C-976F-8EAC2B608ADB}">
              <a16:predDERef xmlns:a16="http://schemas.microsoft.com/office/drawing/2014/main" pred="{3A640BFF-18F0-46C3-AF64-3C746E1AB3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5F29491D-FF55-4F6A-946F-6AD45D21A291}"/>
            </a:ext>
            <a:ext uri="{147F2762-F138-4A5C-976F-8EAC2B608ADB}">
              <a16:predDERef xmlns:a16="http://schemas.microsoft.com/office/drawing/2014/main" pred="{0DFD65F5-32D6-466D-925F-B22E04A220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3773CF8A-4313-41D0-8EA6-9743DEC83ACF}"/>
            </a:ext>
            <a:ext uri="{147F2762-F138-4A5C-976F-8EAC2B608ADB}">
              <a16:predDERef xmlns:a16="http://schemas.microsoft.com/office/drawing/2014/main" pred="{5F29491D-FF55-4F6A-946F-6AD45D21A2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E41FBE9C-5171-40AA-9D7F-78B7C23B2DCF}"/>
            </a:ext>
            <a:ext uri="{147F2762-F138-4A5C-976F-8EAC2B608ADB}">
              <a16:predDERef xmlns:a16="http://schemas.microsoft.com/office/drawing/2014/main" pred="{3773CF8A-4313-41D0-8EA6-9743DEC83A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38D24E84-1184-40BC-A58F-83E26ECE86BD}"/>
            </a:ext>
            <a:ext uri="{147F2762-F138-4A5C-976F-8EAC2B608ADB}">
              <a16:predDERef xmlns:a16="http://schemas.microsoft.com/office/drawing/2014/main" pred="{E41FBE9C-5171-40AA-9D7F-78B7C23B2D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AD11F147-5B34-4A85-B0FA-69681DC8BCC2}"/>
            </a:ext>
            <a:ext uri="{147F2762-F138-4A5C-976F-8EAC2B608ADB}">
              <a16:predDERef xmlns:a16="http://schemas.microsoft.com/office/drawing/2014/main" pred="{38D24E84-1184-40BC-A58F-83E26ECE86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B39ED5AD-12E6-457F-9B25-C603818CAC4E}"/>
            </a:ext>
            <a:ext uri="{147F2762-F138-4A5C-976F-8EAC2B608ADB}">
              <a16:predDERef xmlns:a16="http://schemas.microsoft.com/office/drawing/2014/main" pred="{AD11F147-5B34-4A85-B0FA-69681DC8BC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991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8" name="AutoShape 16">
          <a:extLst>
            <a:ext uri="{FF2B5EF4-FFF2-40B4-BE49-F238E27FC236}">
              <a16:creationId xmlns:a16="http://schemas.microsoft.com/office/drawing/2014/main" id="{89B6E3D5-EA0D-4FD6-9F1A-16963671B24E}"/>
            </a:ext>
            <a:ext uri="{147F2762-F138-4A5C-976F-8EAC2B608ADB}">
              <a16:predDERef xmlns:a16="http://schemas.microsoft.com/office/drawing/2014/main" pred="{B39ED5AD-12E6-457F-9B25-C603818CAC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59" name="AutoShape 14">
          <a:extLst>
            <a:ext uri="{FF2B5EF4-FFF2-40B4-BE49-F238E27FC236}">
              <a16:creationId xmlns:a16="http://schemas.microsoft.com/office/drawing/2014/main" id="{102091E3-7578-4909-AB21-2CE547A28858}"/>
            </a:ext>
            <a:ext uri="{147F2762-F138-4A5C-976F-8EAC2B608ADB}">
              <a16:predDERef xmlns:a16="http://schemas.microsoft.com/office/drawing/2014/main" pred="{89B6E3D5-EA0D-4FD6-9F1A-16963671B2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0" name="AutoShape 12">
          <a:extLst>
            <a:ext uri="{FF2B5EF4-FFF2-40B4-BE49-F238E27FC236}">
              <a16:creationId xmlns:a16="http://schemas.microsoft.com/office/drawing/2014/main" id="{145668E3-6458-4BF9-A4E6-8831FF21B393}"/>
            </a:ext>
            <a:ext uri="{147F2762-F138-4A5C-976F-8EAC2B608ADB}">
              <a16:predDERef xmlns:a16="http://schemas.microsoft.com/office/drawing/2014/main" pred="{102091E3-7578-4909-AB21-2CE547A288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1" name="AutoShape 10">
          <a:extLst>
            <a:ext uri="{FF2B5EF4-FFF2-40B4-BE49-F238E27FC236}">
              <a16:creationId xmlns:a16="http://schemas.microsoft.com/office/drawing/2014/main" id="{E5B19D91-D465-4306-8EC1-1EC53A167D34}"/>
            </a:ext>
            <a:ext uri="{147F2762-F138-4A5C-976F-8EAC2B608ADB}">
              <a16:predDERef xmlns:a16="http://schemas.microsoft.com/office/drawing/2014/main" pred="{145668E3-6458-4BF9-A4E6-8831FF21B3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2" name="AutoShape 8">
          <a:extLst>
            <a:ext uri="{FF2B5EF4-FFF2-40B4-BE49-F238E27FC236}">
              <a16:creationId xmlns:a16="http://schemas.microsoft.com/office/drawing/2014/main" id="{224F033B-B439-4258-BF90-F81F4C494FC2}"/>
            </a:ext>
            <a:ext uri="{147F2762-F138-4A5C-976F-8EAC2B608ADB}">
              <a16:predDERef xmlns:a16="http://schemas.microsoft.com/office/drawing/2014/main" pred="{E5B19D91-D465-4306-8EC1-1EC53A167D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3" name="AutoShape 6">
          <a:extLst>
            <a:ext uri="{FF2B5EF4-FFF2-40B4-BE49-F238E27FC236}">
              <a16:creationId xmlns:a16="http://schemas.microsoft.com/office/drawing/2014/main" id="{3667791F-7C6A-4C41-85A1-4C251C1D5CA5}"/>
            </a:ext>
            <a:ext uri="{147F2762-F138-4A5C-976F-8EAC2B608ADB}">
              <a16:predDERef xmlns:a16="http://schemas.microsoft.com/office/drawing/2014/main" pred="{224F033B-B439-4258-BF90-F81F4C494F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586A4ADB-897F-4D97-89D7-8D8795F412DC}"/>
            </a:ext>
            <a:ext uri="{147F2762-F138-4A5C-976F-8EAC2B608ADB}">
              <a16:predDERef xmlns:a16="http://schemas.microsoft.com/office/drawing/2014/main" pred="{3667791F-7C6A-4C41-85A1-4C251C1D5C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C576D603-6E30-43AD-AB50-73E65D9A84A8}"/>
            </a:ext>
            <a:ext uri="{147F2762-F138-4A5C-976F-8EAC2B608ADB}">
              <a16:predDERef xmlns:a16="http://schemas.microsoft.com/office/drawing/2014/main" pred="{586A4ADB-897F-4D97-89D7-8D8795F412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6" name="AutoShape 16">
          <a:extLst>
            <a:ext uri="{FF2B5EF4-FFF2-40B4-BE49-F238E27FC236}">
              <a16:creationId xmlns:a16="http://schemas.microsoft.com/office/drawing/2014/main" id="{2B549BC4-32A3-49F7-BD51-32B6785222D6}"/>
            </a:ext>
            <a:ext uri="{147F2762-F138-4A5C-976F-8EAC2B608ADB}">
              <a16:predDERef xmlns:a16="http://schemas.microsoft.com/office/drawing/2014/main" pred="{C576D603-6E30-43AD-AB50-73E65D9A84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7" name="AutoShape 14">
          <a:extLst>
            <a:ext uri="{FF2B5EF4-FFF2-40B4-BE49-F238E27FC236}">
              <a16:creationId xmlns:a16="http://schemas.microsoft.com/office/drawing/2014/main" id="{9F5165D9-FDDC-4830-861E-419EA83CA7CF}"/>
            </a:ext>
            <a:ext uri="{147F2762-F138-4A5C-976F-8EAC2B608ADB}">
              <a16:predDERef xmlns:a16="http://schemas.microsoft.com/office/drawing/2014/main" pred="{2B549BC4-32A3-49F7-BD51-32B6785222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8" name="AutoShape 12">
          <a:extLst>
            <a:ext uri="{FF2B5EF4-FFF2-40B4-BE49-F238E27FC236}">
              <a16:creationId xmlns:a16="http://schemas.microsoft.com/office/drawing/2014/main" id="{9E226599-D66B-48B2-8397-E511B6F5CF1B}"/>
            </a:ext>
            <a:ext uri="{147F2762-F138-4A5C-976F-8EAC2B608ADB}">
              <a16:predDERef xmlns:a16="http://schemas.microsoft.com/office/drawing/2014/main" pred="{9F5165D9-FDDC-4830-861E-419EA83CA7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69" name="AutoShape 10">
          <a:extLst>
            <a:ext uri="{FF2B5EF4-FFF2-40B4-BE49-F238E27FC236}">
              <a16:creationId xmlns:a16="http://schemas.microsoft.com/office/drawing/2014/main" id="{2F37A79E-0D3D-4956-83A2-2C2CD32E938E}"/>
            </a:ext>
            <a:ext uri="{147F2762-F138-4A5C-976F-8EAC2B608ADB}">
              <a16:predDERef xmlns:a16="http://schemas.microsoft.com/office/drawing/2014/main" pred="{9E226599-D66B-48B2-8397-E511B6F5CF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0" name="AutoShape 8">
          <a:extLst>
            <a:ext uri="{FF2B5EF4-FFF2-40B4-BE49-F238E27FC236}">
              <a16:creationId xmlns:a16="http://schemas.microsoft.com/office/drawing/2014/main" id="{E3F28F1F-DADE-431D-90CB-587BBAEC54E2}"/>
            </a:ext>
            <a:ext uri="{147F2762-F138-4A5C-976F-8EAC2B608ADB}">
              <a16:predDERef xmlns:a16="http://schemas.microsoft.com/office/drawing/2014/main" pred="{2F37A79E-0D3D-4956-83A2-2C2CD32E93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02CCDBEE-0434-49EB-A482-C3E813BE61A9}"/>
            </a:ext>
            <a:ext uri="{147F2762-F138-4A5C-976F-8EAC2B608ADB}">
              <a16:predDERef xmlns:a16="http://schemas.microsoft.com/office/drawing/2014/main" pred="{E3F28F1F-DADE-431D-90CB-587BBAEC54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E027BA39-12CF-4DBB-8D19-F4F528248B2B}"/>
            </a:ext>
            <a:ext uri="{147F2762-F138-4A5C-976F-8EAC2B608ADB}">
              <a16:predDERef xmlns:a16="http://schemas.microsoft.com/office/drawing/2014/main" pred="{02CCDBEE-0434-49EB-A482-C3E813BE61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297A597A-2CE2-401F-9F2D-DA26214F752A}"/>
            </a:ext>
            <a:ext uri="{147F2762-F138-4A5C-976F-8EAC2B608ADB}">
              <a16:predDERef xmlns:a16="http://schemas.microsoft.com/office/drawing/2014/main" pred="{E027BA39-12CF-4DBB-8D19-F4F528248B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4" name="AutoShape 16">
          <a:extLst>
            <a:ext uri="{FF2B5EF4-FFF2-40B4-BE49-F238E27FC236}">
              <a16:creationId xmlns:a16="http://schemas.microsoft.com/office/drawing/2014/main" id="{88E99D6E-EC57-451A-B850-8216A6990391}"/>
            </a:ext>
            <a:ext uri="{147F2762-F138-4A5C-976F-8EAC2B608ADB}">
              <a16:predDERef xmlns:a16="http://schemas.microsoft.com/office/drawing/2014/main" pred="{297A597A-2CE2-401F-9F2D-DA26214F75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5" name="AutoShape 14">
          <a:extLst>
            <a:ext uri="{FF2B5EF4-FFF2-40B4-BE49-F238E27FC236}">
              <a16:creationId xmlns:a16="http://schemas.microsoft.com/office/drawing/2014/main" id="{013C4916-AE40-449C-A1AE-2C50D3812949}"/>
            </a:ext>
            <a:ext uri="{147F2762-F138-4A5C-976F-8EAC2B608ADB}">
              <a16:predDERef xmlns:a16="http://schemas.microsoft.com/office/drawing/2014/main" pred="{88E99D6E-EC57-451A-B850-8216A69903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6" name="AutoShape 12">
          <a:extLst>
            <a:ext uri="{FF2B5EF4-FFF2-40B4-BE49-F238E27FC236}">
              <a16:creationId xmlns:a16="http://schemas.microsoft.com/office/drawing/2014/main" id="{C485B55B-9240-4F2A-A08D-6AFE727FFA58}"/>
            </a:ext>
            <a:ext uri="{147F2762-F138-4A5C-976F-8EAC2B608ADB}">
              <a16:predDERef xmlns:a16="http://schemas.microsoft.com/office/drawing/2014/main" pred="{013C4916-AE40-449C-A1AE-2C50D38129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7" name="AutoShape 10">
          <a:extLst>
            <a:ext uri="{FF2B5EF4-FFF2-40B4-BE49-F238E27FC236}">
              <a16:creationId xmlns:a16="http://schemas.microsoft.com/office/drawing/2014/main" id="{F5C14324-9822-4130-93DF-18A3680B3005}"/>
            </a:ext>
            <a:ext uri="{147F2762-F138-4A5C-976F-8EAC2B608ADB}">
              <a16:predDERef xmlns:a16="http://schemas.microsoft.com/office/drawing/2014/main" pred="{C485B55B-9240-4F2A-A08D-6AFE727FFA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8" name="AutoShape 8">
          <a:extLst>
            <a:ext uri="{FF2B5EF4-FFF2-40B4-BE49-F238E27FC236}">
              <a16:creationId xmlns:a16="http://schemas.microsoft.com/office/drawing/2014/main" id="{94C19B52-AD3A-4994-B0CA-DCADEB147B77}"/>
            </a:ext>
            <a:ext uri="{147F2762-F138-4A5C-976F-8EAC2B608ADB}">
              <a16:predDERef xmlns:a16="http://schemas.microsoft.com/office/drawing/2014/main" pred="{F5C14324-9822-4130-93DF-18A3680B30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79" name="AutoShape 6">
          <a:extLst>
            <a:ext uri="{FF2B5EF4-FFF2-40B4-BE49-F238E27FC236}">
              <a16:creationId xmlns:a16="http://schemas.microsoft.com/office/drawing/2014/main" id="{DB554D35-3FD3-479E-A713-A7F74E49B822}"/>
            </a:ext>
            <a:ext uri="{147F2762-F138-4A5C-976F-8EAC2B608ADB}">
              <a16:predDERef xmlns:a16="http://schemas.microsoft.com/office/drawing/2014/main" pred="{94C19B52-AD3A-4994-B0CA-DCADEB147B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4551983F-CDCC-45EE-ADB2-5B102E806F3C}"/>
            </a:ext>
            <a:ext uri="{147F2762-F138-4A5C-976F-8EAC2B608ADB}">
              <a16:predDERef xmlns:a16="http://schemas.microsoft.com/office/drawing/2014/main" pred="{DB554D35-3FD3-479E-A713-A7F74E49B8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971807D3-0C4A-4A6E-85AA-E50191025296}"/>
            </a:ext>
            <a:ext uri="{147F2762-F138-4A5C-976F-8EAC2B608ADB}">
              <a16:predDERef xmlns:a16="http://schemas.microsoft.com/office/drawing/2014/main" pred="{4551983F-CDCC-45EE-ADB2-5B102E806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2" name="AutoShape 16">
          <a:extLst>
            <a:ext uri="{FF2B5EF4-FFF2-40B4-BE49-F238E27FC236}">
              <a16:creationId xmlns:a16="http://schemas.microsoft.com/office/drawing/2014/main" id="{3A352621-E1E1-41D7-A1FF-6A249E048728}"/>
            </a:ext>
            <a:ext uri="{147F2762-F138-4A5C-976F-8EAC2B608ADB}">
              <a16:predDERef xmlns:a16="http://schemas.microsoft.com/office/drawing/2014/main" pred="{971807D3-0C4A-4A6E-85AA-E501910252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3" name="AutoShape 14">
          <a:extLst>
            <a:ext uri="{FF2B5EF4-FFF2-40B4-BE49-F238E27FC236}">
              <a16:creationId xmlns:a16="http://schemas.microsoft.com/office/drawing/2014/main" id="{33916A61-1A79-4D62-9385-DB6F7B8ADCDA}"/>
            </a:ext>
            <a:ext uri="{147F2762-F138-4A5C-976F-8EAC2B608ADB}">
              <a16:predDERef xmlns:a16="http://schemas.microsoft.com/office/drawing/2014/main" pred="{3A352621-E1E1-41D7-A1FF-6A249E0487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4" name="AutoShape 12">
          <a:extLst>
            <a:ext uri="{FF2B5EF4-FFF2-40B4-BE49-F238E27FC236}">
              <a16:creationId xmlns:a16="http://schemas.microsoft.com/office/drawing/2014/main" id="{2F7D002E-E31C-4BB7-A4E0-211BF3622C00}"/>
            </a:ext>
            <a:ext uri="{147F2762-F138-4A5C-976F-8EAC2B608ADB}">
              <a16:predDERef xmlns:a16="http://schemas.microsoft.com/office/drawing/2014/main" pred="{33916A61-1A79-4D62-9385-DB6F7B8ADC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5" name="AutoShape 10">
          <a:extLst>
            <a:ext uri="{FF2B5EF4-FFF2-40B4-BE49-F238E27FC236}">
              <a16:creationId xmlns:a16="http://schemas.microsoft.com/office/drawing/2014/main" id="{B77DF8AD-B30E-422A-A140-2BF535835A86}"/>
            </a:ext>
            <a:ext uri="{147F2762-F138-4A5C-976F-8EAC2B608ADB}">
              <a16:predDERef xmlns:a16="http://schemas.microsoft.com/office/drawing/2014/main" pred="{2F7D002E-E31C-4BB7-A4E0-211BF3622C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6" name="AutoShape 8">
          <a:extLst>
            <a:ext uri="{FF2B5EF4-FFF2-40B4-BE49-F238E27FC236}">
              <a16:creationId xmlns:a16="http://schemas.microsoft.com/office/drawing/2014/main" id="{80A627CF-9D9B-41FC-913B-9BD4FB5B873B}"/>
            </a:ext>
            <a:ext uri="{147F2762-F138-4A5C-976F-8EAC2B608ADB}">
              <a16:predDERef xmlns:a16="http://schemas.microsoft.com/office/drawing/2014/main" pred="{B77DF8AD-B30E-422A-A140-2BF535835A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7" name="AutoShape 6">
          <a:extLst>
            <a:ext uri="{FF2B5EF4-FFF2-40B4-BE49-F238E27FC236}">
              <a16:creationId xmlns:a16="http://schemas.microsoft.com/office/drawing/2014/main" id="{4827B55F-04E8-4C35-99AD-5AB8B443813A}"/>
            </a:ext>
            <a:ext uri="{147F2762-F138-4A5C-976F-8EAC2B608ADB}">
              <a16:predDERef xmlns:a16="http://schemas.microsoft.com/office/drawing/2014/main" pred="{80A627CF-9D9B-41FC-913B-9BD4FB5B87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0E5EB72E-9958-4B94-80F1-21ADA2C1E123}"/>
            </a:ext>
            <a:ext uri="{147F2762-F138-4A5C-976F-8EAC2B608ADB}">
              <a16:predDERef xmlns:a16="http://schemas.microsoft.com/office/drawing/2014/main" pred="{4827B55F-04E8-4C35-99AD-5AB8B44381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E2662716-5063-4FE2-B721-D2C69EEC0FD2}"/>
            </a:ext>
            <a:ext uri="{147F2762-F138-4A5C-976F-8EAC2B608ADB}">
              <a16:predDERef xmlns:a16="http://schemas.microsoft.com/office/drawing/2014/main" pred="{0E5EB72E-9958-4B94-80F1-21ADA2C1E1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0" name="AutoShape 16">
          <a:extLst>
            <a:ext uri="{FF2B5EF4-FFF2-40B4-BE49-F238E27FC236}">
              <a16:creationId xmlns:a16="http://schemas.microsoft.com/office/drawing/2014/main" id="{3987B83C-387E-4245-9288-AD62BE28BC27}"/>
            </a:ext>
            <a:ext uri="{147F2762-F138-4A5C-976F-8EAC2B608ADB}">
              <a16:predDERef xmlns:a16="http://schemas.microsoft.com/office/drawing/2014/main" pred="{E2662716-5063-4FE2-B721-D2C69EEC0F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1" name="AutoShape 14">
          <a:extLst>
            <a:ext uri="{FF2B5EF4-FFF2-40B4-BE49-F238E27FC236}">
              <a16:creationId xmlns:a16="http://schemas.microsoft.com/office/drawing/2014/main" id="{DD586398-E0ED-45F5-987A-A19194173FD3}"/>
            </a:ext>
            <a:ext uri="{147F2762-F138-4A5C-976F-8EAC2B608ADB}">
              <a16:predDERef xmlns:a16="http://schemas.microsoft.com/office/drawing/2014/main" pred="{3987B83C-387E-4245-9288-AD62BE28BC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2" name="AutoShape 12">
          <a:extLst>
            <a:ext uri="{FF2B5EF4-FFF2-40B4-BE49-F238E27FC236}">
              <a16:creationId xmlns:a16="http://schemas.microsoft.com/office/drawing/2014/main" id="{AA9D4325-08D1-4DA4-AAB1-DE45A6D427F7}"/>
            </a:ext>
            <a:ext uri="{147F2762-F138-4A5C-976F-8EAC2B608ADB}">
              <a16:predDERef xmlns:a16="http://schemas.microsoft.com/office/drawing/2014/main" pred="{DD586398-E0ED-45F5-987A-A19194173F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3" name="AutoShape 10">
          <a:extLst>
            <a:ext uri="{FF2B5EF4-FFF2-40B4-BE49-F238E27FC236}">
              <a16:creationId xmlns:a16="http://schemas.microsoft.com/office/drawing/2014/main" id="{F0C34FB8-F011-46D4-96EE-079C430CBB87}"/>
            </a:ext>
            <a:ext uri="{147F2762-F138-4A5C-976F-8EAC2B608ADB}">
              <a16:predDERef xmlns:a16="http://schemas.microsoft.com/office/drawing/2014/main" pred="{AA9D4325-08D1-4DA4-AAB1-DE45A6D427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4" name="AutoShape 8">
          <a:extLst>
            <a:ext uri="{FF2B5EF4-FFF2-40B4-BE49-F238E27FC236}">
              <a16:creationId xmlns:a16="http://schemas.microsoft.com/office/drawing/2014/main" id="{F40607D7-B8A2-47FF-8EAD-A8AB337C71B7}"/>
            </a:ext>
            <a:ext uri="{147F2762-F138-4A5C-976F-8EAC2B608ADB}">
              <a16:predDERef xmlns:a16="http://schemas.microsoft.com/office/drawing/2014/main" pred="{F0C34FB8-F011-46D4-96EE-079C430CBB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5" name="AutoShape 6">
          <a:extLst>
            <a:ext uri="{FF2B5EF4-FFF2-40B4-BE49-F238E27FC236}">
              <a16:creationId xmlns:a16="http://schemas.microsoft.com/office/drawing/2014/main" id="{F900D2E6-E694-4FD0-BD96-96CEA90F7597}"/>
            </a:ext>
            <a:ext uri="{147F2762-F138-4A5C-976F-8EAC2B608ADB}">
              <a16:predDERef xmlns:a16="http://schemas.microsoft.com/office/drawing/2014/main" pred="{F40607D7-B8A2-47FF-8EAD-A8AB337C71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BE6EA878-351E-4FD6-8720-4B0F96A5EA8A}"/>
            </a:ext>
            <a:ext uri="{147F2762-F138-4A5C-976F-8EAC2B608ADB}">
              <a16:predDERef xmlns:a16="http://schemas.microsoft.com/office/drawing/2014/main" pred="{F900D2E6-E694-4FD0-BD96-96CEA90F75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7" name="AutoShape 2">
          <a:extLst>
            <a:ext uri="{FF2B5EF4-FFF2-40B4-BE49-F238E27FC236}">
              <a16:creationId xmlns:a16="http://schemas.microsoft.com/office/drawing/2014/main" id="{FE1E426A-2438-4430-9B82-76F2F7C2E9E1}"/>
            </a:ext>
            <a:ext uri="{147F2762-F138-4A5C-976F-8EAC2B608ADB}">
              <a16:predDERef xmlns:a16="http://schemas.microsoft.com/office/drawing/2014/main" pred="{BE6EA878-351E-4FD6-8720-4B0F96A5EA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8" name="AutoShape 16">
          <a:extLst>
            <a:ext uri="{FF2B5EF4-FFF2-40B4-BE49-F238E27FC236}">
              <a16:creationId xmlns:a16="http://schemas.microsoft.com/office/drawing/2014/main" id="{A37F7F27-64CD-4768-8FA6-7A085520FBAB}"/>
            </a:ext>
            <a:ext uri="{147F2762-F138-4A5C-976F-8EAC2B608ADB}">
              <a16:predDERef xmlns:a16="http://schemas.microsoft.com/office/drawing/2014/main" pred="{FE1E426A-2438-4430-9B82-76F2F7C2E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99" name="AutoShape 14">
          <a:extLst>
            <a:ext uri="{FF2B5EF4-FFF2-40B4-BE49-F238E27FC236}">
              <a16:creationId xmlns:a16="http://schemas.microsoft.com/office/drawing/2014/main" id="{1CF85B52-CE12-4553-99A0-8D8DB2DF22CE}"/>
            </a:ext>
            <a:ext uri="{147F2762-F138-4A5C-976F-8EAC2B608ADB}">
              <a16:predDERef xmlns:a16="http://schemas.microsoft.com/office/drawing/2014/main" pred="{A37F7F27-64CD-4768-8FA6-7A085520FB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0" name="AutoShape 12">
          <a:extLst>
            <a:ext uri="{FF2B5EF4-FFF2-40B4-BE49-F238E27FC236}">
              <a16:creationId xmlns:a16="http://schemas.microsoft.com/office/drawing/2014/main" id="{00B45867-01C0-46F7-BEB6-B96D0ED49A73}"/>
            </a:ext>
            <a:ext uri="{147F2762-F138-4A5C-976F-8EAC2B608ADB}">
              <a16:predDERef xmlns:a16="http://schemas.microsoft.com/office/drawing/2014/main" pred="{1CF85B52-CE12-4553-99A0-8D8DB2DF22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1" name="AutoShape 10">
          <a:extLst>
            <a:ext uri="{FF2B5EF4-FFF2-40B4-BE49-F238E27FC236}">
              <a16:creationId xmlns:a16="http://schemas.microsoft.com/office/drawing/2014/main" id="{0AF0B99C-E5DA-4FE6-BA91-9D631A98F22A}"/>
            </a:ext>
            <a:ext uri="{147F2762-F138-4A5C-976F-8EAC2B608ADB}">
              <a16:predDERef xmlns:a16="http://schemas.microsoft.com/office/drawing/2014/main" pred="{00B45867-01C0-46F7-BEB6-B96D0ED49A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2" name="AutoShape 8">
          <a:extLst>
            <a:ext uri="{FF2B5EF4-FFF2-40B4-BE49-F238E27FC236}">
              <a16:creationId xmlns:a16="http://schemas.microsoft.com/office/drawing/2014/main" id="{95AF89B2-8D69-4B29-B63E-B63EFA5BB9B3}"/>
            </a:ext>
            <a:ext uri="{147F2762-F138-4A5C-976F-8EAC2B608ADB}">
              <a16:predDERef xmlns:a16="http://schemas.microsoft.com/office/drawing/2014/main" pred="{0AF0B99C-E5DA-4FE6-BA91-9D631A98F2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3" name="AutoShape 6">
          <a:extLst>
            <a:ext uri="{FF2B5EF4-FFF2-40B4-BE49-F238E27FC236}">
              <a16:creationId xmlns:a16="http://schemas.microsoft.com/office/drawing/2014/main" id="{2AFF68DA-0D9C-4388-AA43-D1AD5249CD08}"/>
            </a:ext>
            <a:ext uri="{147F2762-F138-4A5C-976F-8EAC2B608ADB}">
              <a16:predDERef xmlns:a16="http://schemas.microsoft.com/office/drawing/2014/main" pred="{95AF89B2-8D69-4B29-B63E-B63EFA5BB9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0B8621AD-F19F-4652-8401-CFB53E71C9A6}"/>
            </a:ext>
            <a:ext uri="{147F2762-F138-4A5C-976F-8EAC2B608ADB}">
              <a16:predDERef xmlns:a16="http://schemas.microsoft.com/office/drawing/2014/main" pred="{2AFF68DA-0D9C-4388-AA43-D1AD5249CD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5" name="AutoShape 2">
          <a:extLst>
            <a:ext uri="{FF2B5EF4-FFF2-40B4-BE49-F238E27FC236}">
              <a16:creationId xmlns:a16="http://schemas.microsoft.com/office/drawing/2014/main" id="{BDE8E784-E189-4509-8C30-C79D1D90C2CE}"/>
            </a:ext>
            <a:ext uri="{147F2762-F138-4A5C-976F-8EAC2B608ADB}">
              <a16:predDERef xmlns:a16="http://schemas.microsoft.com/office/drawing/2014/main" pred="{0B8621AD-F19F-4652-8401-CFB53E71C9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6" name="AutoShape 12">
          <a:extLst>
            <a:ext uri="{FF2B5EF4-FFF2-40B4-BE49-F238E27FC236}">
              <a16:creationId xmlns:a16="http://schemas.microsoft.com/office/drawing/2014/main" id="{E1377259-5C17-46E1-99B7-772F956B2D59}"/>
            </a:ext>
            <a:ext uri="{147F2762-F138-4A5C-976F-8EAC2B608ADB}">
              <a16:predDERef xmlns:a16="http://schemas.microsoft.com/office/drawing/2014/main" pred="{BDE8E784-E189-4509-8C30-C79D1D90C2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7" name="AutoShape 10">
          <a:extLst>
            <a:ext uri="{FF2B5EF4-FFF2-40B4-BE49-F238E27FC236}">
              <a16:creationId xmlns:a16="http://schemas.microsoft.com/office/drawing/2014/main" id="{7DD8AE04-7F87-411B-AA3E-BA0CC55B7FCC}"/>
            </a:ext>
            <a:ext uri="{147F2762-F138-4A5C-976F-8EAC2B608ADB}">
              <a16:predDERef xmlns:a16="http://schemas.microsoft.com/office/drawing/2014/main" pred="{E1377259-5C17-46E1-99B7-772F956B2D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8" name="AutoShape 8">
          <a:extLst>
            <a:ext uri="{FF2B5EF4-FFF2-40B4-BE49-F238E27FC236}">
              <a16:creationId xmlns:a16="http://schemas.microsoft.com/office/drawing/2014/main" id="{19CF20DA-67BC-4655-8394-E64D885D71EA}"/>
            </a:ext>
            <a:ext uri="{147F2762-F138-4A5C-976F-8EAC2B608ADB}">
              <a16:predDERef xmlns:a16="http://schemas.microsoft.com/office/drawing/2014/main" pred="{7DD8AE04-7F87-411B-AA3E-BA0CC55B7F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09" name="AutoShape 6">
          <a:extLst>
            <a:ext uri="{FF2B5EF4-FFF2-40B4-BE49-F238E27FC236}">
              <a16:creationId xmlns:a16="http://schemas.microsoft.com/office/drawing/2014/main" id="{A121CDF8-FD58-44FA-9D60-7A9081823A5B}"/>
            </a:ext>
            <a:ext uri="{147F2762-F138-4A5C-976F-8EAC2B608ADB}">
              <a16:predDERef xmlns:a16="http://schemas.microsoft.com/office/drawing/2014/main" pred="{19CF20DA-67BC-4655-8394-E64D885D71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19A22CC0-2611-411B-900A-60EB1A08D17E}"/>
            </a:ext>
            <a:ext uri="{147F2762-F138-4A5C-976F-8EAC2B608ADB}">
              <a16:predDERef xmlns:a16="http://schemas.microsoft.com/office/drawing/2014/main" pred="{A121CDF8-FD58-44FA-9D60-7A9081823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1" name="AutoShape 2">
          <a:extLst>
            <a:ext uri="{FF2B5EF4-FFF2-40B4-BE49-F238E27FC236}">
              <a16:creationId xmlns:a16="http://schemas.microsoft.com/office/drawing/2014/main" id="{3E7EAF71-CD38-4211-AB6A-24E937BFB09B}"/>
            </a:ext>
            <a:ext uri="{147F2762-F138-4A5C-976F-8EAC2B608ADB}">
              <a16:predDERef xmlns:a16="http://schemas.microsoft.com/office/drawing/2014/main" pred="{19A22CC0-2611-411B-900A-60EB1A08D1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2" name="AutoShape 12">
          <a:extLst>
            <a:ext uri="{FF2B5EF4-FFF2-40B4-BE49-F238E27FC236}">
              <a16:creationId xmlns:a16="http://schemas.microsoft.com/office/drawing/2014/main" id="{55E8DB8C-F79F-4953-91A4-DABCCDB85C17}"/>
            </a:ext>
            <a:ext uri="{147F2762-F138-4A5C-976F-8EAC2B608ADB}">
              <a16:predDERef xmlns:a16="http://schemas.microsoft.com/office/drawing/2014/main" pred="{3E7EAF71-CD38-4211-AB6A-24E937BFB0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3" name="AutoShape 10">
          <a:extLst>
            <a:ext uri="{FF2B5EF4-FFF2-40B4-BE49-F238E27FC236}">
              <a16:creationId xmlns:a16="http://schemas.microsoft.com/office/drawing/2014/main" id="{ECD741FF-683F-411E-9B14-0A7309159E3A}"/>
            </a:ext>
            <a:ext uri="{147F2762-F138-4A5C-976F-8EAC2B608ADB}">
              <a16:predDERef xmlns:a16="http://schemas.microsoft.com/office/drawing/2014/main" pred="{55E8DB8C-F79F-4953-91A4-DABCCDB85C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4" name="AutoShape 8">
          <a:extLst>
            <a:ext uri="{FF2B5EF4-FFF2-40B4-BE49-F238E27FC236}">
              <a16:creationId xmlns:a16="http://schemas.microsoft.com/office/drawing/2014/main" id="{663EBDB2-F510-4767-8C84-D5455F0057A2}"/>
            </a:ext>
            <a:ext uri="{147F2762-F138-4A5C-976F-8EAC2B608ADB}">
              <a16:predDERef xmlns:a16="http://schemas.microsoft.com/office/drawing/2014/main" pred="{ECD741FF-683F-411E-9B14-0A7309159E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5" name="AutoShape 6">
          <a:extLst>
            <a:ext uri="{FF2B5EF4-FFF2-40B4-BE49-F238E27FC236}">
              <a16:creationId xmlns:a16="http://schemas.microsoft.com/office/drawing/2014/main" id="{304047C6-4DAD-4A5D-9A47-39A02F28A6BD}"/>
            </a:ext>
            <a:ext uri="{147F2762-F138-4A5C-976F-8EAC2B608ADB}">
              <a16:predDERef xmlns:a16="http://schemas.microsoft.com/office/drawing/2014/main" pred="{663EBDB2-F510-4767-8C84-D5455F0057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ADB11E37-4075-4E9F-A4F8-1F51467784BB}"/>
            </a:ext>
            <a:ext uri="{147F2762-F138-4A5C-976F-8EAC2B608ADB}">
              <a16:predDERef xmlns:a16="http://schemas.microsoft.com/office/drawing/2014/main" pred="{304047C6-4DAD-4A5D-9A47-39A02F28A6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7" name="AutoShape 2">
          <a:extLst>
            <a:ext uri="{FF2B5EF4-FFF2-40B4-BE49-F238E27FC236}">
              <a16:creationId xmlns:a16="http://schemas.microsoft.com/office/drawing/2014/main" id="{E07F7FA1-BC5B-4A39-911B-962F6B8AAE2C}"/>
            </a:ext>
            <a:ext uri="{147F2762-F138-4A5C-976F-8EAC2B608ADB}">
              <a16:predDERef xmlns:a16="http://schemas.microsoft.com/office/drawing/2014/main" pred="{ADB11E37-4075-4E9F-A4F8-1F51467784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8" name="AutoShape 12">
          <a:extLst>
            <a:ext uri="{FF2B5EF4-FFF2-40B4-BE49-F238E27FC236}">
              <a16:creationId xmlns:a16="http://schemas.microsoft.com/office/drawing/2014/main" id="{F45C175F-047D-41D7-8751-C0CBBD13AC5C}"/>
            </a:ext>
            <a:ext uri="{147F2762-F138-4A5C-976F-8EAC2B608ADB}">
              <a16:predDERef xmlns:a16="http://schemas.microsoft.com/office/drawing/2014/main" pred="{E07F7FA1-BC5B-4A39-911B-962F6B8AAE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19" name="AutoShape 10">
          <a:extLst>
            <a:ext uri="{FF2B5EF4-FFF2-40B4-BE49-F238E27FC236}">
              <a16:creationId xmlns:a16="http://schemas.microsoft.com/office/drawing/2014/main" id="{CEEBF41F-52ED-489E-BBCA-1AFFC2F09AE0}"/>
            </a:ext>
            <a:ext uri="{147F2762-F138-4A5C-976F-8EAC2B608ADB}">
              <a16:predDERef xmlns:a16="http://schemas.microsoft.com/office/drawing/2014/main" pred="{F45C175F-047D-41D7-8751-C0CBBD13AC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20" name="AutoShape 8">
          <a:extLst>
            <a:ext uri="{FF2B5EF4-FFF2-40B4-BE49-F238E27FC236}">
              <a16:creationId xmlns:a16="http://schemas.microsoft.com/office/drawing/2014/main" id="{B027EA52-1B75-4230-A28E-CE601A09B772}"/>
            </a:ext>
            <a:ext uri="{147F2762-F138-4A5C-976F-8EAC2B608ADB}">
              <a16:predDERef xmlns:a16="http://schemas.microsoft.com/office/drawing/2014/main" pred="{CEEBF41F-52ED-489E-BBCA-1AFFC2F09A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21" name="AutoShape 6">
          <a:extLst>
            <a:ext uri="{FF2B5EF4-FFF2-40B4-BE49-F238E27FC236}">
              <a16:creationId xmlns:a16="http://schemas.microsoft.com/office/drawing/2014/main" id="{94EC85A0-E16A-49DD-9475-DA880F5DA956}"/>
            </a:ext>
            <a:ext uri="{147F2762-F138-4A5C-976F-8EAC2B608ADB}">
              <a16:predDERef xmlns:a16="http://schemas.microsoft.com/office/drawing/2014/main" pred="{B027EA52-1B75-4230-A28E-CE601A09B7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C74D48D9-5B22-448F-81D6-08E8A339781C}"/>
            </a:ext>
            <a:ext uri="{147F2762-F138-4A5C-976F-8EAC2B608ADB}">
              <a16:predDERef xmlns:a16="http://schemas.microsoft.com/office/drawing/2014/main" pred="{94EC85A0-E16A-49DD-9475-DA880F5DA9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123" name="AutoShape 2">
          <a:extLst>
            <a:ext uri="{FF2B5EF4-FFF2-40B4-BE49-F238E27FC236}">
              <a16:creationId xmlns:a16="http://schemas.microsoft.com/office/drawing/2014/main" id="{4ED37C1B-2DB0-4F0D-B051-7CE2191E3005}"/>
            </a:ext>
            <a:ext uri="{147F2762-F138-4A5C-976F-8EAC2B608ADB}">
              <a16:predDERef xmlns:a16="http://schemas.microsoft.com/office/drawing/2014/main" pred="{C74D48D9-5B22-448F-81D6-08E8A33978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2457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8C739-2BEB-49DB-B5BB-81666AE3CEDE}" name="PROJECTS" displayName="PROJECTS" ref="A1:H65">
  <autoFilter ref="A1:H65" xr:uid="{9638C739-2BEB-49DB-B5BB-81666AE3CEDE}"/>
  <tableColumns count="8">
    <tableColumn id="1" xr3:uid="{198C40A7-F716-48F0-AF6D-68DA29B2F49E}" name="Name" totalsRowLabel="Total"/>
    <tableColumn id="2" xr3:uid="{D6AAED27-DF2B-47F3-BF7F-66319852C6A8}" name="Store Status"/>
    <tableColumn id="3" xr3:uid="{F35B423A-5E16-4ED0-A564-2E8B802E1942}" name="Brand"/>
    <tableColumn id="4" xr3:uid="{44863B40-D8D6-483D-806C-05055402C478}" name="Country"/>
    <tableColumn id="5" xr3:uid="{7F342AE9-185E-4E82-BE9D-BF1C51419DB8}" name="City"/>
    <tableColumn id="6" xr3:uid="{37DCCB78-FC16-48B8-B0CC-BF6BCCBFCE4B}" name="Shopping Center"/>
    <tableColumn id="7" xr3:uid="{2F2C9D40-CAE0-47E4-B746-117B85EBE21C}" name="Shopfloor Area" dataDxfId="2"/>
    <tableColumn id="11" xr3:uid="{E99DD6A4-941B-4469-A946-100472520CA9}" name="Opening da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BQ65"/>
  <sheetViews>
    <sheetView zoomScale="85" zoomScaleNormal="85" workbookViewId="0">
      <selection activeCell="D12" sqref="D12:D13"/>
    </sheetView>
  </sheetViews>
  <sheetFormatPr defaultRowHeight="14.25" customHeight="1"/>
  <cols>
    <col min="1" max="1" width="16.75" style="1" bestFit="1" customWidth="1"/>
    <col min="2" max="2" width="30.375" style="1" customWidth="1"/>
    <col min="3" max="3" width="12.875" style="1" bestFit="1" customWidth="1"/>
    <col min="4" max="4" width="11.875" style="1" bestFit="1" customWidth="1"/>
    <col min="5" max="5" width="12.875" style="1" bestFit="1" customWidth="1"/>
    <col min="6" max="6" width="11.875" style="1" bestFit="1" customWidth="1"/>
    <col min="7" max="7" width="11.25" style="1" bestFit="1" customWidth="1"/>
    <col min="8" max="8" width="12.875" style="1" bestFit="1" customWidth="1"/>
    <col min="9" max="13" width="11.25" style="1" bestFit="1" customWidth="1"/>
    <col min="14" max="14" width="12.875" style="1" bestFit="1" customWidth="1"/>
    <col min="15" max="15" width="11.25" style="1" bestFit="1" customWidth="1"/>
    <col min="16" max="19" width="12.875" style="1" bestFit="1" customWidth="1"/>
    <col min="20" max="20" width="11.25" style="1" bestFit="1" customWidth="1"/>
    <col min="21" max="21" width="11.875" style="1" bestFit="1" customWidth="1"/>
    <col min="22" max="22" width="12.875" style="1" bestFit="1" customWidth="1"/>
    <col min="23" max="23" width="11.25" style="1" bestFit="1" customWidth="1"/>
    <col min="24" max="24" width="11.875" style="1" bestFit="1" customWidth="1"/>
    <col min="25" max="26" width="12.875" style="1" bestFit="1" customWidth="1"/>
    <col min="27" max="27" width="11.875" style="1" bestFit="1" customWidth="1"/>
    <col min="28" max="28" width="11.25" style="1" bestFit="1" customWidth="1"/>
    <col min="29" max="33" width="12.875" style="1" bestFit="1" customWidth="1"/>
    <col min="34" max="34" width="11.875" style="1" bestFit="1" customWidth="1"/>
    <col min="35" max="35" width="11.25" style="1" bestFit="1" customWidth="1"/>
    <col min="36" max="36" width="12.875" style="1" bestFit="1" customWidth="1"/>
    <col min="37" max="55" width="11.25" style="1" bestFit="1" customWidth="1"/>
    <col min="56" max="56" width="11.875" style="1" bestFit="1" customWidth="1"/>
    <col min="57" max="67" width="11.25" style="1" bestFit="1" customWidth="1"/>
    <col min="68" max="68" width="11.875" style="1" bestFit="1" customWidth="1"/>
    <col min="69" max="69" width="11.25" style="1" bestFit="1" customWidth="1"/>
  </cols>
  <sheetData>
    <row r="1" spans="1:69" ht="18">
      <c r="A1" s="75" t="s">
        <v>0</v>
      </c>
      <c r="B1" s="1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7" t="str" cm="1">
        <f t="array" ref="G1">INDEX('Shop openings'!$K2:$K64,MATCH(1,(G5='Shop openings'!$E2:$E64)*(G6='Shop openings'!$F2:$F64),0))</f>
        <v>RETAIL 2025</v>
      </c>
      <c r="H1" s="7" t="s">
        <v>2</v>
      </c>
      <c r="I1" s="7" t="str" cm="1">
        <f t="array" ref="I1">INDEX('Shop openings'!$K2:$K64,MATCH(1,(I5='Shop openings'!$E2:$E64)*(I6='Shop openings'!$F2:$F64),0))</f>
        <v>RETAIL 2025</v>
      </c>
      <c r="J1" s="7" t="str" cm="1">
        <f t="array" ref="J1">INDEX('Shop openings'!$K2:$K64,MATCH(1,(J5='Shop openings'!$E2:$E64)*(J6='Shop openings'!$F2:$F64),0))</f>
        <v>ON HOLD</v>
      </c>
      <c r="K1" s="7" t="str" cm="1">
        <f t="array" ref="K1">INDEX('Shop openings'!$K2:$K64,MATCH(1,(K5='Shop openings'!$E2:$E64)*(K6='Shop openings'!$F2:$F64),0))</f>
        <v>RETAIL 2025</v>
      </c>
      <c r="L1" s="7" t="str" cm="1">
        <f t="array" ref="L1">INDEX('Shop openings'!$K2:$K64,MATCH(1,(L5='Shop openings'!$E2:$E64)*(L6='Shop openings'!$F2:$F64),0))</f>
        <v>RETAIL 2025</v>
      </c>
      <c r="M1" s="7" t="str" cm="1">
        <f t="array" ref="M1">INDEX('Shop openings'!$K2:$K64,MATCH(1,(M5='Shop openings'!$E2:$E64)*(M6='Shop openings'!$F2:$F64),0))</f>
        <v>RETAIL 2025</v>
      </c>
      <c r="N1" s="7" t="str" cm="1">
        <f t="array" ref="N1">INDEX('Shop openings'!$K2:$K64,MATCH(1,(N5='Shop openings'!$E2:$E64)*(N6='Shop openings'!$F2:$F64),0))</f>
        <v>RETAIL 2025</v>
      </c>
      <c r="O1" s="7" t="str" cm="1">
        <f t="array" ref="O1">INDEX('Shop openings'!$K2:$K64,MATCH(1,(O5='Shop openings'!$E2:$E64)*(O6='Shop openings'!$F2:$F64),0))</f>
        <v>ON HOLD</v>
      </c>
      <c r="P1" s="7" t="str" cm="1">
        <f t="array" ref="P1">INDEX('Shop openings'!$K2:$K64,MATCH(1,(P5='Shop openings'!$E2:$E64)*(P6='Shop openings'!$F2:$F64),0))</f>
        <v>ON HOLD</v>
      </c>
      <c r="Q1" s="7" t="str" cm="1">
        <f t="array" ref="Q1">INDEX('Shop openings'!$K2:$K64,MATCH(1,(Q5='Shop openings'!$E2:$E64)*(Q6='Shop openings'!$F2:$F64),0))</f>
        <v>RETAIL 2025</v>
      </c>
      <c r="R1" s="7" t="str" cm="1">
        <f t="array" ref="R1">INDEX('Shop openings'!$K2:$K64,MATCH(1,(R5='Shop openings'!$E2:$E64)*(R6='Shop openings'!$F2:$F64),0))</f>
        <v>RETAIL 2025</v>
      </c>
      <c r="S1" s="7" t="str" cm="1">
        <f t="array" ref="S1">INDEX('Shop openings'!$K2:$K64,MATCH(1,(S5='Shop openings'!$E2:$E64)*(S6='Shop openings'!$F2:$F64),0))</f>
        <v>RETAIL 2025</v>
      </c>
      <c r="T1" s="7" t="str" cm="1">
        <f t="array" ref="T1">INDEX('Shop openings'!$K2:$K64,MATCH(1,(T5='Shop openings'!$E2:$E64)*(T6='Shop openings'!$F2:$F64),0))</f>
        <v>RETAIL 2025</v>
      </c>
      <c r="U1" s="7" t="str" cm="1">
        <f t="array" ref="U1">INDEX('Shop openings'!$K2:$K64,MATCH(1,(U5='Shop openings'!$E2:$E64)*(U6='Shop openings'!$F2:$F64),0))</f>
        <v>RETAIL 2025</v>
      </c>
      <c r="V1" s="7" t="str" cm="1">
        <f t="array" ref="V1">INDEX('Shop openings'!$K2:$K64,MATCH(1,(V5='Shop openings'!$E2:$E64)*(V6='Shop openings'!$F2:$F64),0))</f>
        <v>RETAIL 2025</v>
      </c>
      <c r="W1" s="7" t="str" cm="1">
        <f t="array" ref="W1">INDEX('Shop openings'!$K2:$K64,MATCH(1,(W5='Shop openings'!$E2:$E64)*(W6='Shop openings'!$F2:$F64),0))</f>
        <v>RETAIL 2025</v>
      </c>
      <c r="X1" s="7" t="str" cm="1">
        <f t="array" ref="X1">INDEX('Shop openings'!$K2:$K64,MATCH(1,(X5='Shop openings'!$E2:$E64)*(X6='Shop openings'!$F2:$F64),0))</f>
        <v>RETAIL 2025</v>
      </c>
      <c r="Y1" s="7" t="str" cm="1">
        <f t="array" ref="Y1">INDEX('Shop openings'!$K2:$K64,MATCH(1,(Y5='Shop openings'!$E2:$E64)*(Y6='Shop openings'!$F2:$F64),0))</f>
        <v>RETAIL 2025</v>
      </c>
      <c r="Z1" s="7" t="str" cm="1">
        <f t="array" ref="Z1">INDEX('Shop openings'!$K2:$K64,MATCH(1,(Z5='Shop openings'!$E2:$E64)*(Z6='Shop openings'!$F2:$F64),0))</f>
        <v>RETAIL 2025</v>
      </c>
      <c r="AA1" s="7" t="str" cm="1">
        <f t="array" ref="AA1">INDEX('Shop openings'!$K2:$K64,MATCH(1,(AA5='Shop openings'!$E2:$E64)*(AA6='Shop openings'!$F2:$F64),0))</f>
        <v>RETAIL 2025</v>
      </c>
      <c r="AB1" s="7" t="str" cm="1">
        <f t="array" ref="AB1">INDEX('Shop openings'!$K2:$K64,MATCH(1,(AB5='Shop openings'!$E2:$E64)*(AB6='Shop openings'!$F2:$F64),0))</f>
        <v>RETAIL 2025</v>
      </c>
      <c r="AC1" s="7" t="str" cm="1">
        <f t="array" ref="AC1">INDEX('Shop openings'!$K2:$K64,MATCH(1,(AC5='Shop openings'!$E2:$E64)*(AC6='Shop openings'!$F2:$F64),0))</f>
        <v>RETAIL 2025</v>
      </c>
      <c r="AD1" s="7" t="str" cm="1">
        <f t="array" ref="AD1">INDEX('Shop openings'!$K2:$K64,MATCH(1,(AD5='Shop openings'!$E2:$E64)*(AD6='Shop openings'!$F2:$F64),0))</f>
        <v>RETAIL 2025</v>
      </c>
      <c r="AE1" s="7" t="str" cm="1">
        <f t="array" ref="AE1">INDEX('Shop openings'!$K2:$K64,MATCH(1,(AE5='Shop openings'!$E2:$E64)*(AE6='Shop openings'!$F2:$F64),0))</f>
        <v>RETAIL 2025</v>
      </c>
      <c r="AF1" s="7" t="str" cm="1">
        <f t="array" ref="AF1">INDEX('Shop openings'!$K2:$K64,MATCH(1,(AF5='Shop openings'!$E2:$E64)*(AF6='Shop openings'!$F2:$F64),0))</f>
        <v>ON HOLD</v>
      </c>
      <c r="AG1" s="7" t="str" cm="1">
        <f t="array" ref="AG1">INDEX('Shop openings'!$K2:$K64,MATCH(1,(AG5='Shop openings'!$E2:$E64)*(AG6='Shop openings'!$F2:$F64),0))</f>
        <v>RETAIL 2025</v>
      </c>
      <c r="AH1" s="7" t="str" cm="1">
        <f t="array" ref="AH1">INDEX('Shop openings'!$K2:$K64,MATCH(1,(AH5='Shop openings'!$E2:$E64)*(AH6='Shop openings'!$F2:$F64),0))</f>
        <v>RETAIL 2025</v>
      </c>
      <c r="AI1" s="7" t="str" cm="1">
        <f t="array" ref="AI1">INDEX('Shop openings'!$K2:$K64,MATCH(1,(AI5='Shop openings'!$E2:$E64)*(AI6='Shop openings'!$F2:$F64),0))</f>
        <v>RETAIL 2025</v>
      </c>
      <c r="AJ1" s="7" t="str" cm="1">
        <f t="array" ref="AJ1">INDEX('Shop openings'!$K2:$K64,MATCH(1,(AJ5='Shop openings'!$E2:$E64)*(AJ6='Shop openings'!$F2:$F64),0))</f>
        <v>RETAIL 2025</v>
      </c>
      <c r="AK1" s="7" t="str" cm="1">
        <f t="array" ref="AK1">INDEX('Shop openings'!$K2:$K64,MATCH(1,(AK5='Shop openings'!$E2:$E64)*(AK6='Shop openings'!$F2:$F64),0))</f>
        <v>RETAIL 2025</v>
      </c>
      <c r="AL1" s="7" t="str" cm="1">
        <f t="array" ref="AL1">INDEX('Shop openings'!$K2:$K64,MATCH(1,(AL5='Shop openings'!$E2:$E64)*(AL6='Shop openings'!$F2:$F64),0))</f>
        <v>RETAIL 2025</v>
      </c>
      <c r="AM1" s="7" t="str" cm="1">
        <f t="array" ref="AM1">INDEX('Shop openings'!$K2:$K64,MATCH(1,(AM5='Shop openings'!$E2:$E64)*(AM6='Shop openings'!$F2:$F64),0))</f>
        <v>RETAIL 2025</v>
      </c>
      <c r="AN1" s="7" t="str" cm="1">
        <f t="array" ref="AN1">INDEX('Shop openings'!$K2:$K64,MATCH(1,(AN5='Shop openings'!$E2:$E64)*(AN6='Shop openings'!$F2:$F64),0))</f>
        <v>RETAIL 2025</v>
      </c>
      <c r="AO1" s="7" t="str" cm="1">
        <f t="array" ref="AO1">INDEX('Shop openings'!$K2:$K64,MATCH(1,(AO5='Shop openings'!$E2:$E64)*(AO6='Shop openings'!$F2:$F64),0))</f>
        <v>RETAIL 2025</v>
      </c>
      <c r="AP1" s="7" t="str" cm="1">
        <f t="array" ref="AP1">INDEX('Shop openings'!$K2:$K64,MATCH(1,(AP5='Shop openings'!$E2:$E64)*(AP6='Shop openings'!$F2:$F64),0))</f>
        <v>RETAIL 2025</v>
      </c>
      <c r="AQ1" s="7" t="str" cm="1">
        <f t="array" ref="AQ1">INDEX('Shop openings'!$K2:$K64,MATCH(1,(AQ5='Shop openings'!$E2:$E64)*(AQ6='Shop openings'!$F2:$F64),0))</f>
        <v>RETAIL 2025</v>
      </c>
      <c r="AR1" s="7" t="str" cm="1">
        <f t="array" ref="AR1">INDEX('Shop openings'!$K2:$K64,MATCH(1,(AR5='Shop openings'!$E2:$E64)*(AR6='Shop openings'!$F2:$F64),0))</f>
        <v>RETAIL 2026</v>
      </c>
      <c r="AS1" s="7" t="str" cm="1">
        <f t="array" ref="AS1">INDEX('Shop openings'!$K2:$K64,MATCH(1,(AS5='Shop openings'!$E2:$E64)*(AS6='Shop openings'!$F2:$F64),0))</f>
        <v>RETAIL 2026</v>
      </c>
      <c r="AT1" s="7" t="str" cm="1">
        <f t="array" ref="AT1">INDEX('Shop openings'!$K2:$K64,MATCH(1,(AT5='Shop openings'!$E2:$E64)*(AT6='Shop openings'!$F2:$F64),0))</f>
        <v>RETAIL 2026</v>
      </c>
      <c r="AU1" s="7" t="str" cm="1">
        <f t="array" ref="AU1">INDEX('Shop openings'!$K2:$K64,MATCH(1,(AU5='Shop openings'!$E2:$E64)*(AU6='Shop openings'!$F2:$F64),0))</f>
        <v>ON HOLD</v>
      </c>
      <c r="AV1" s="7" t="str" cm="1">
        <f t="array" ref="AV1">INDEX('Shop openings'!$K2:$K64,MATCH(1,(AV5='Shop openings'!$E2:$E64)*(AV6='Shop openings'!$F2:$F64),0))</f>
        <v>RETAIL 2026</v>
      </c>
      <c r="AW1" s="7" t="str" cm="1">
        <f t="array" ref="AW1">INDEX('Shop openings'!$K2:$K64,MATCH(1,(AW5='Shop openings'!$E2:$E64)*(AW6='Shop openings'!$F2:$F64),0))</f>
        <v>RETAIL 2026</v>
      </c>
      <c r="AX1" s="7" t="str" cm="1">
        <f t="array" ref="AX1">INDEX('Shop openings'!$K2:$K64,MATCH(1,(AX5='Shop openings'!$E2:$E64)*(AX6='Shop openings'!$F2:$F64),0))</f>
        <v>RETAIL 2026</v>
      </c>
      <c r="AY1" s="7" t="str" cm="1">
        <f t="array" ref="AY1">INDEX('Shop openings'!$K2:$K64,MATCH(1,(AY5='Shop openings'!$E2:$E64)*(AY6='Shop openings'!$F2:$F64),0))</f>
        <v>RETAIL 2026</v>
      </c>
      <c r="AZ1" s="7" t="str" cm="1">
        <f t="array" ref="AZ1">INDEX('Shop openings'!$K2:$K64,MATCH(1,(AZ5='Shop openings'!$E2:$E64)*(AZ6='Shop openings'!$F2:$F64),0))</f>
        <v>ON HOLD</v>
      </c>
      <c r="BA1" s="7" t="str" cm="1">
        <f t="array" ref="BA1">INDEX('Shop openings'!$K2:$K64,MATCH(1,(BA5='Shop openings'!$E2:$E64)*(BA6='Shop openings'!$F2:$F64),0))</f>
        <v>RETAIL 2026</v>
      </c>
      <c r="BB1" s="7" t="str" cm="1">
        <f t="array" ref="BB1">INDEX('Shop openings'!$K2:$K64,MATCH(1,(BB5='Shop openings'!$E2:$E64)*(BB6='Shop openings'!$F2:$F64),0))</f>
        <v>ON HOLD</v>
      </c>
      <c r="BC1" s="7" t="str" cm="1">
        <f t="array" ref="BC1">INDEX('Shop openings'!$K2:$K64,MATCH(1,(BC5='Shop openings'!$E2:$E64)*(BC6='Shop openings'!$F2:$F64),0))</f>
        <v>RETAIL 2026</v>
      </c>
      <c r="BD1" s="7" t="str" cm="1">
        <f t="array" ref="BD1">INDEX('Shop openings'!$K2:$K64,MATCH(1,(BD5='Shop openings'!$E2:$E64)*(BD6='Shop openings'!$F2:$F64),0))</f>
        <v>ON HOLD</v>
      </c>
      <c r="BE1" s="7" t="str" cm="1">
        <f t="array" ref="BE1">INDEX('Shop openings'!$K2:$K64,MATCH(1,(BE5='Shop openings'!$E2:$E64)*(BE6='Shop openings'!$F2:$F64),0))</f>
        <v>RETAIL 2026</v>
      </c>
      <c r="BF1" s="7" t="str" cm="1">
        <f t="array" ref="BF1">INDEX('Shop openings'!$K2:$K64,MATCH(1,(BF5='Shop openings'!$E2:$E64)*(BF6='Shop openings'!$F2:$F64),0))</f>
        <v>RETAIL 2026</v>
      </c>
      <c r="BG1" s="7" t="str" cm="1">
        <f t="array" ref="BG1">INDEX('Shop openings'!$K2:$K64,MATCH(1,(BG5='Shop openings'!$E2:$E64)*(BG6='Shop openings'!$F2:$F64),0))</f>
        <v>RETAIL 2026</v>
      </c>
      <c r="BH1" s="7" t="str" cm="1">
        <f t="array" ref="BH1">INDEX('Shop openings'!$K2:$K64,MATCH(1,(BH5='Shop openings'!$E2:$E64)*(BH6='Shop openings'!$F2:$F64),0))</f>
        <v>RETAIL 2026</v>
      </c>
      <c r="BI1" s="7" t="str" cm="1">
        <f t="array" ref="BI1">INDEX('Shop openings'!$K2:$K64,MATCH(1,(BI5='Shop openings'!$E2:$E64)*(BI6='Shop openings'!$F2:$F64),0))</f>
        <v>RETAIL 2026</v>
      </c>
      <c r="BJ1" s="7" t="str" cm="1">
        <f t="array" ref="BJ1">INDEX('Shop openings'!$K2:$K64,MATCH(1,(BJ5='Shop openings'!$E2:$E64)*(BJ6='Shop openings'!$F2:$F64),0))</f>
        <v>RETAIL 2026</v>
      </c>
      <c r="BK1" s="7" t="str" cm="1">
        <f t="array" ref="BK1">INDEX('Shop openings'!$K2:$K64,MATCH(1,(BK5='Shop openings'!$E2:$E64)*(BK6='Shop openings'!$F2:$F64),0))</f>
        <v>RETAIL 2026</v>
      </c>
      <c r="BL1" s="7" t="str" cm="1">
        <f t="array" ref="BL1">INDEX('Shop openings'!$K2:$K64,MATCH(1,(BL5='Shop openings'!$E2:$E64)*(BL6='Shop openings'!$F2:$F64),0))</f>
        <v>RETAIL 2026</v>
      </c>
      <c r="BM1" s="7" t="str" cm="1">
        <f t="array" ref="BM1">INDEX('Shop openings'!$K2:$K64,MATCH(1,(BM5='Shop openings'!$E2:$E64)*(BM6='Shop openings'!$F2:$F64),0))</f>
        <v>RETAIL 2026</v>
      </c>
      <c r="BN1" s="7" t="str" cm="1">
        <f t="array" ref="BN1">INDEX('Shop openings'!$K2:$K64,MATCH(1,(BN5='Shop openings'!$E2:$E64)*(BN6='Shop openings'!$F2:$F64),0))</f>
        <v>RETAIL 2026</v>
      </c>
      <c r="BO1" s="7" t="str" cm="1">
        <f t="array" ref="BO1">INDEX('Shop openings'!$K2:$K64,MATCH(1,(BO5='Shop openings'!$E2:$E64)*(BO6='Shop openings'!$F2:$F64),0))</f>
        <v>RETAIL 2026</v>
      </c>
      <c r="BP1" s="7" t="str" cm="1">
        <f t="array" ref="BP1">INDEX('Shop openings'!$K2:$K64,MATCH(1,(BP5='Shop openings'!$E2:$E64)*(BP6='Shop openings'!$F2:$F64),0))</f>
        <v>RETAIL 2026</v>
      </c>
      <c r="BQ1" s="7" t="str" cm="1">
        <f t="array" ref="BQ1">INDEX('Shop openings'!$K2:$K64,MATCH(1,(BQ5='Shop openings'!$E2:$E64)*(BQ6='Shop openings'!$F2:$F64),0))</f>
        <v>RETAIL 2026</v>
      </c>
    </row>
    <row r="2" spans="1:69" ht="18">
      <c r="A2" s="81">
        <v>45886</v>
      </c>
      <c r="B2" s="30" t="s">
        <v>3</v>
      </c>
      <c r="C2" s="30">
        <v>1</v>
      </c>
      <c r="D2" s="30">
        <v>1</v>
      </c>
      <c r="E2" s="30">
        <v>1</v>
      </c>
      <c r="F2" s="30">
        <v>1</v>
      </c>
      <c r="G2" s="30">
        <v>1</v>
      </c>
      <c r="H2" s="30">
        <v>1</v>
      </c>
      <c r="I2" s="30">
        <v>1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0</v>
      </c>
      <c r="BO2" s="30">
        <v>0</v>
      </c>
      <c r="BP2" s="30">
        <v>0</v>
      </c>
      <c r="BQ2" s="30">
        <v>0</v>
      </c>
    </row>
    <row r="3" spans="1:69" ht="15" customHeight="1">
      <c r="A3" s="17"/>
      <c r="B3" s="1" t="s">
        <v>4</v>
      </c>
      <c r="C3" s="35">
        <v>45817</v>
      </c>
      <c r="D3" s="35">
        <v>45820</v>
      </c>
      <c r="E3" s="35">
        <v>45820.916666666672</v>
      </c>
      <c r="F3" s="35">
        <v>45845</v>
      </c>
      <c r="G3" s="35">
        <v>45851.916666666672</v>
      </c>
      <c r="H3" s="35">
        <v>45859</v>
      </c>
      <c r="I3" s="35" cm="1">
        <f t="array" ref="I3">IFERROR(INDEX('Shop openings'!$J2:$J64,MATCH(1,(I5='Shop openings'!$E2:$E64)*(I6='Shop openings'!$F2:$F64),0)),0)</f>
        <v>45877.916666666672</v>
      </c>
      <c r="J3" s="35" cm="1">
        <f t="array" ref="J3">IFERROR(INDEX('Shop openings'!$J2:$J64,MATCH(1,(J5='Shop openings'!$E2:$E64)*(J6='Shop openings'!$F2:$F64),0)),0)</f>
        <v>45882</v>
      </c>
      <c r="K3" s="35" cm="1">
        <f t="array" ref="K3">IFERROR(INDEX('Shop openings'!$J2:$J64,MATCH(1,(K5='Shop openings'!$E2:$E64)*(K6='Shop openings'!$F2:$F64),0)),0)</f>
        <v>45883</v>
      </c>
      <c r="L3" s="35" cm="1">
        <f t="array" ref="L3">IFERROR(INDEX('Shop openings'!$J2:$J64,MATCH(1,(L5='Shop openings'!$E2:$E64)*(L6='Shop openings'!$F2:$F64),0)),0)</f>
        <v>45904</v>
      </c>
      <c r="M3" s="35" cm="1">
        <f t="array" ref="M3">IFERROR(INDEX('Shop openings'!$J2:$J64,MATCH(1,(M5='Shop openings'!$E2:$E64)*(M6='Shop openings'!$F2:$F64),0)),0)</f>
        <v>45911</v>
      </c>
      <c r="N3" s="35" cm="1">
        <f t="array" ref="N3">IFERROR(INDEX('Shop openings'!$J2:$J64,MATCH(1,(N5='Shop openings'!$E2:$E64)*(N6='Shop openings'!$F2:$F64),0)),0)</f>
        <v>45918</v>
      </c>
      <c r="O3" s="35" cm="1">
        <f t="array" ref="O3">IFERROR(INDEX('Shop openings'!$J2:$J64,MATCH(1,(O5='Shop openings'!$E2:$E64)*(O6='Shop openings'!$F2:$F64),0)),0)</f>
        <v>45925</v>
      </c>
      <c r="P3" s="35" cm="1">
        <f t="array" ref="P3">IFERROR(INDEX('Shop openings'!$J2:$J64,MATCH(1,(P5='Shop openings'!$E2:$E64)*(P6='Shop openings'!$F2:$F64),0)),0)</f>
        <v>45932</v>
      </c>
      <c r="Q3" s="35" cm="1">
        <f t="array" ref="Q3">IFERROR(INDEX('Shop openings'!$J2:$J64,MATCH(1,(Q5='Shop openings'!$E2:$E64)*(Q6='Shop openings'!$F2:$F64),0)),0)</f>
        <v>45934</v>
      </c>
      <c r="R3" s="35" cm="1">
        <f t="array" ref="R3">IFERROR(INDEX('Shop openings'!$J2:$J64,MATCH(1,(R5='Shop openings'!$E2:$E64)*(R6='Shop openings'!$F2:$F64),0)),0)</f>
        <v>45938</v>
      </c>
      <c r="S3" s="35" cm="1">
        <f t="array" ref="S3">IFERROR(INDEX('Shop openings'!$J2:$J64,MATCH(1,(S5='Shop openings'!$E2:$E64)*(S6='Shop openings'!$F2:$F64),0)),0)</f>
        <v>45944</v>
      </c>
      <c r="T3" s="35" cm="1">
        <f t="array" ref="T3">IFERROR(INDEX('Shop openings'!$J2:$J64,MATCH(1,(T5='Shop openings'!$E2:$E64)*(T6='Shop openings'!$F2:$F64),0)),0)</f>
        <v>45946</v>
      </c>
      <c r="U3" s="35" cm="1">
        <f t="array" ref="U3">IFERROR(INDEX('Shop openings'!$J2:$J64,MATCH(1,(U5='Shop openings'!$E2:$E64)*(U6='Shop openings'!$F2:$F64),0)),0)</f>
        <v>45946.916666666672</v>
      </c>
      <c r="V3" s="35" cm="1">
        <f t="array" ref="V3">IFERROR(INDEX('Shop openings'!$J2:$J64,MATCH(1,(V5='Shop openings'!$E2:$E64)*(V6='Shop openings'!$F2:$F64),0)),0)</f>
        <v>45948</v>
      </c>
      <c r="W3" s="35" cm="1">
        <f t="array" ref="W3">IFERROR(INDEX('Shop openings'!$J2:$J64,MATCH(1,(W5='Shop openings'!$E2:$E64)*(W6='Shop openings'!$F2:$F64),0)),0)</f>
        <v>45950</v>
      </c>
      <c r="X3" s="35" cm="1">
        <f t="array" ref="X3">IFERROR(INDEX('Shop openings'!$J2:$J64,MATCH(1,(X5='Shop openings'!$E2:$E64)*(X6='Shop openings'!$F2:$F64),0)),0)</f>
        <v>45958.916666666672</v>
      </c>
      <c r="Y3" s="35" cm="1">
        <f t="array" ref="Y3">IFERROR(INDEX('Shop openings'!$J2:$J64,MATCH(1,(Y5='Shop openings'!$E2:$E64)*(Y6='Shop openings'!$F2:$F64),0)),0)</f>
        <v>45959</v>
      </c>
      <c r="Z3" s="35" cm="1">
        <f t="array" ref="Z3">IFERROR(INDEX('Shop openings'!$J2:$J64,MATCH(1,(Z5='Shop openings'!$E2:$E64)*(Z6='Shop openings'!$F2:$F64),0)),0)</f>
        <v>45959</v>
      </c>
      <c r="AA3" s="35" cm="1">
        <f t="array" ref="AA3">IFERROR(INDEX('Shop openings'!$J2:$J64,MATCH(1,(AA5='Shop openings'!$E2:$E64)*(AA6='Shop openings'!$F2:$F64),0)),0)</f>
        <v>45959.916666666672</v>
      </c>
      <c r="AB3" s="35" cm="1">
        <f t="array" ref="AB3">IFERROR(INDEX('Shop openings'!$J2:$J64,MATCH(1,(AB5='Shop openings'!$E2:$E64)*(AB6='Shop openings'!$F2:$F64),0)),0)</f>
        <v>45960</v>
      </c>
      <c r="AC3" s="35" cm="1">
        <f t="array" ref="AC3">IFERROR(INDEX('Shop openings'!$J2:$J64,MATCH(1,(AC5='Shop openings'!$E2:$E64)*(AC6='Shop openings'!$F2:$F64),0)),0)</f>
        <v>45973.958333333328</v>
      </c>
      <c r="AD3" s="35" cm="1">
        <f t="array" ref="AD3">IFERROR(INDEX('Shop openings'!$J2:$J64,MATCH(1,(AD5='Shop openings'!$E2:$E64)*(AD6='Shop openings'!$F2:$F64),0)),0)</f>
        <v>45974</v>
      </c>
      <c r="AE3" s="35" cm="1">
        <f t="array" ref="AE3">IFERROR(INDEX('Shop openings'!$J2:$J64,MATCH(1,(AE5='Shop openings'!$E2:$E64)*(AE6='Shop openings'!$F2:$F64),0)),0)</f>
        <v>45975</v>
      </c>
      <c r="AF3" s="35" cm="1">
        <f t="array" ref="AF3">IFERROR(INDEX('Shop openings'!$J2:$J64,MATCH(1,(AF5='Shop openings'!$E2:$E64)*(AF6='Shop openings'!$F2:$F64),0)),0)</f>
        <v>45985</v>
      </c>
      <c r="AG3" s="35" cm="1">
        <f t="array" ref="AG3">IFERROR(INDEX('Shop openings'!$J2:$J64,MATCH(1,(AG5='Shop openings'!$E2:$E64)*(AG6='Shop openings'!$F2:$F64),0)),0)</f>
        <v>45988</v>
      </c>
      <c r="AH3" s="35" cm="1">
        <f t="array" ref="AH3">IFERROR(INDEX('Shop openings'!$J2:$J64,MATCH(1,(AH5='Shop openings'!$E2:$E64)*(AH6='Shop openings'!$F2:$F64),0)),0)</f>
        <v>45995</v>
      </c>
      <c r="AI3" s="35" cm="1">
        <f t="array" ref="AI3">IFERROR(INDEX('Shop openings'!$J2:$J64,MATCH(1,(AI5='Shop openings'!$E2:$E64)*(AI6='Shop openings'!$F2:$F64),0)),0)</f>
        <v>45997</v>
      </c>
      <c r="AJ3" s="35" cm="1">
        <f t="array" ref="AJ3">IFERROR(INDEX('Shop openings'!$J2:$J64,MATCH(1,(AJ5='Shop openings'!$E2:$E64)*(AJ6='Shop openings'!$F2:$F64),0)),0)</f>
        <v>46005</v>
      </c>
      <c r="AK3" s="35" cm="1">
        <f t="array" ref="AK3">IFERROR(INDEX('Shop openings'!$J2:$J64,MATCH(1,(AK5='Shop openings'!$E2:$E64)*(AK6='Shop openings'!$F2:$F64),0)),0)</f>
        <v>46005</v>
      </c>
      <c r="AL3" s="35" cm="1">
        <f t="array" ref="AL3">IFERROR(INDEX('Shop openings'!$J2:$J64,MATCH(1,(AL5='Shop openings'!$E2:$E64)*(AL6='Shop openings'!$F2:$F64),0)),0)</f>
        <v>46007</v>
      </c>
      <c r="AM3" s="35" cm="1">
        <f t="array" ref="AM3">IFERROR(INDEX('Shop openings'!$J2:$J64,MATCH(1,(AM5='Shop openings'!$E2:$E64)*(AM6='Shop openings'!$F2:$F64),0)),0)</f>
        <v>46007</v>
      </c>
      <c r="AN3" s="35" cm="1">
        <f t="array" ref="AN3">IFERROR(INDEX('Shop openings'!$J2:$J64,MATCH(1,(AN5='Shop openings'!$E2:$E64)*(AN6='Shop openings'!$F2:$F64),0)),0)</f>
        <v>46010</v>
      </c>
      <c r="AO3" s="35" cm="1">
        <f t="array" ref="AO3">IFERROR(INDEX('Shop openings'!$J2:$J64,MATCH(1,(AO5='Shop openings'!$E2:$E64)*(AO6='Shop openings'!$F2:$F64),0)),0)</f>
        <v>46015</v>
      </c>
      <c r="AP3" s="35" cm="1">
        <f t="array" ref="AP3">IFERROR(INDEX('Shop openings'!$J2:$J64,MATCH(1,(AP5='Shop openings'!$E2:$E64)*(AP6='Shop openings'!$F2:$F64),0)),0)</f>
        <v>46015.958333333328</v>
      </c>
      <c r="AQ3" s="35" cm="1">
        <f t="array" ref="AQ3">IFERROR(INDEX('Shop openings'!$J2:$J64,MATCH(1,(AQ5='Shop openings'!$E2:$E64)*(AQ6='Shop openings'!$F2:$F64),0)),0)</f>
        <v>46020.958333333328</v>
      </c>
      <c r="AR3" s="35" cm="1">
        <f t="array" ref="AR3">IFERROR(INDEX('Shop openings'!$J2:$J64,MATCH(1,(AR5='Shop openings'!$E2:$E64)*(AR6='Shop openings'!$F2:$F64),0)),0)</f>
        <v>46051</v>
      </c>
      <c r="AS3" s="35" cm="1">
        <f t="array" ref="AS3">IFERROR(INDEX('Shop openings'!$J2:$J64,MATCH(1,(AS5='Shop openings'!$E2:$E64)*(AS6='Shop openings'!$F2:$F64),0)),0)</f>
        <v>46053</v>
      </c>
      <c r="AT3" s="35" cm="1">
        <f t="array" ref="AT3">IFERROR(INDEX('Shop openings'!$J2:$J64,MATCH(1,(AT5='Shop openings'!$E2:$E64)*(AT6='Shop openings'!$F2:$F64),0)),0)</f>
        <v>46053</v>
      </c>
      <c r="AU3" s="35" cm="1">
        <f t="array" ref="AU3">IFERROR(INDEX('Shop openings'!$J2:$J64,MATCH(1,(AU5='Shop openings'!$E2:$E64)*(AU6='Shop openings'!$F2:$F64),0)),0)</f>
        <v>46060.958333333328</v>
      </c>
      <c r="AV3" s="35" cm="1">
        <f t="array" ref="AV3">IFERROR(INDEX('Shop openings'!$J2:$J64,MATCH(1,(AV5='Shop openings'!$E2:$E64)*(AV6='Shop openings'!$F2:$F64),0)),0)</f>
        <v>46065</v>
      </c>
      <c r="AW3" s="35" cm="1">
        <f t="array" ref="AW3">IFERROR(INDEX('Shop openings'!$J2:$J64,MATCH(1,(AW5='Shop openings'!$E2:$E64)*(AW6='Shop openings'!$F2:$F64),0)),0)</f>
        <v>46066</v>
      </c>
      <c r="AX3" s="35" cm="1">
        <f t="array" ref="AX3">IFERROR(INDEX('Shop openings'!$J2:$J64,MATCH(1,(AX5='Shop openings'!$E2:$E64)*(AX6='Shop openings'!$F2:$F64),0)),0)</f>
        <v>46066</v>
      </c>
      <c r="AY3" s="35" cm="1">
        <f t="array" ref="AY3">IFERROR(INDEX('Shop openings'!$J2:$J64,MATCH(1,(AY5='Shop openings'!$E2:$E64)*(AY6='Shop openings'!$F2:$F64),0)),0)</f>
        <v>46067</v>
      </c>
      <c r="AZ3" s="35" cm="1">
        <f t="array" ref="AZ3">IFERROR(INDEX('Shop openings'!$J2:$J64,MATCH(1,(AZ5='Shop openings'!$E2:$E64)*(AZ6='Shop openings'!$F2:$F64),0)),0)</f>
        <v>46067</v>
      </c>
      <c r="BA3" s="35" cm="1">
        <f t="array" ref="BA3">IFERROR(INDEX('Shop openings'!$J2:$J64,MATCH(1,(BA5='Shop openings'!$E2:$E64)*(BA6='Shop openings'!$F2:$F64),0)),0)</f>
        <v>46067</v>
      </c>
      <c r="BB3" s="35" cm="1">
        <f t="array" ref="BB3">IFERROR(INDEX('Shop openings'!$J2:$J64,MATCH(1,(BB5='Shop openings'!$E2:$E64)*(BB6='Shop openings'!$F2:$F64),0)),0)</f>
        <v>46095</v>
      </c>
      <c r="BC3" s="35" cm="1">
        <f t="array" ref="BC3">IFERROR(INDEX('Shop openings'!$J2:$J64,MATCH(1,(BC5='Shop openings'!$E2:$E64)*(BC6='Shop openings'!$F2:$F64),0)),0)</f>
        <v>46096</v>
      </c>
      <c r="BD3" s="35" cm="1">
        <f t="array" ref="BD3">IFERROR(INDEX('Shop openings'!$J2:$J64,MATCH(1,(BD5='Shop openings'!$E2:$E64)*(BD6='Shop openings'!$F2:$F64),0)),0)</f>
        <v>46099</v>
      </c>
      <c r="BE3" s="35" cm="1">
        <f t="array" ref="BE3">IFERROR(INDEX('Shop openings'!$J2:$J64,MATCH(1,(BE5='Shop openings'!$E2:$E64)*(BE6='Shop openings'!$F2:$F64),0)),0)</f>
        <v>46109.958333333328</v>
      </c>
      <c r="BF3" s="35" cm="1">
        <f t="array" ref="BF3">IFERROR(INDEX('Shop openings'!$J2:$J64,MATCH(1,(BF5='Shop openings'!$E2:$E64)*(BF6='Shop openings'!$F2:$F64),0)),0)</f>
        <v>46110</v>
      </c>
      <c r="BG3" s="35" cm="1">
        <f t="array" ref="BG3">IFERROR(INDEX('Shop openings'!$J2:$J64,MATCH(1,(BG5='Shop openings'!$E2:$E64)*(BG6='Shop openings'!$F2:$F64),0)),0)</f>
        <v>46112</v>
      </c>
      <c r="BH3" s="35" cm="1">
        <f t="array" ref="BH3">IFERROR(INDEX('Shop openings'!$J2:$J64,MATCH(1,(BH5='Shop openings'!$E2:$E64)*(BH6='Shop openings'!$F2:$F64),0)),0)</f>
        <v>46128</v>
      </c>
      <c r="BI3" s="35" cm="1">
        <f t="array" ref="BI3">IFERROR(INDEX('Shop openings'!$J2:$J64,MATCH(1,(BI5='Shop openings'!$E2:$E64)*(BI6='Shop openings'!$F2:$F64),0)),0)</f>
        <v>46129.916666666672</v>
      </c>
      <c r="BJ3" s="35" cm="1">
        <f t="array" ref="BJ3">IFERROR(INDEX('Shop openings'!$J2:$J64,MATCH(1,(BJ5='Shop openings'!$E2:$E64)*(BJ6='Shop openings'!$F2:$F64),0)),0)</f>
        <v>46142</v>
      </c>
      <c r="BK3" s="35" cm="1">
        <f t="array" ref="BK3">IFERROR(INDEX('Shop openings'!$J2:$J64,MATCH(1,(BK5='Shop openings'!$E2:$E64)*(BK6='Shop openings'!$F2:$F64),0)),0)</f>
        <v>46149</v>
      </c>
      <c r="BL3" s="35" cm="1">
        <f t="array" ref="BL3">IFERROR(INDEX('Shop openings'!$J2:$J64,MATCH(1,(BL5='Shop openings'!$E2:$E64)*(BL6='Shop openings'!$F2:$F64),0)),0)</f>
        <v>46198</v>
      </c>
      <c r="BM3" s="35" cm="1">
        <f t="array" ref="BM3">IFERROR(INDEX('Shop openings'!$J2:$J64,MATCH(1,(BM5='Shop openings'!$E2:$E64)*(BM6='Shop openings'!$F2:$F64),0)),0)</f>
        <v>46215</v>
      </c>
      <c r="BN3" s="35" cm="1">
        <f t="array" ref="BN3">IFERROR(INDEX('Shop openings'!$J2:$J64,MATCH(1,(BN5='Shop openings'!$E2:$E64)*(BN6='Shop openings'!$F2:$F64),0)),0)</f>
        <v>46247</v>
      </c>
      <c r="BO3" s="35" cm="1">
        <f t="array" ref="BO3">IFERROR(INDEX('Shop openings'!$J2:$J64,MATCH(1,(BO5='Shop openings'!$E2:$E64)*(BO6='Shop openings'!$F2:$F64),0)),0)</f>
        <v>46280</v>
      </c>
      <c r="BP3" s="35" cm="1">
        <f t="array" ref="BP3">IFERROR(INDEX('Shop openings'!$J2:$J64,MATCH(1,(BP5='Shop openings'!$E2:$E64)*(BP6='Shop openings'!$F2:$F64),0)),0)</f>
        <v>46339</v>
      </c>
      <c r="BQ3" s="35" cm="1">
        <f t="array" ref="BQ3">IFERROR(INDEX('Shop openings'!$J2:$J64,MATCH(1,(BQ5='Shop openings'!$E2:$E64)*(BQ6='Shop openings'!$F2:$F64),0)),0)</f>
        <v>46366</v>
      </c>
    </row>
    <row r="4" spans="1:69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12</v>
      </c>
      <c r="T4" s="1" t="s">
        <v>13</v>
      </c>
      <c r="U4" s="1" t="s">
        <v>17</v>
      </c>
      <c r="V4" s="1" t="s">
        <v>18</v>
      </c>
      <c r="W4" s="1" t="s">
        <v>13</v>
      </c>
      <c r="X4" s="1" t="s">
        <v>19</v>
      </c>
      <c r="Y4" s="1" t="s">
        <v>20</v>
      </c>
      <c r="Z4" s="5" t="s">
        <v>21</v>
      </c>
      <c r="AA4" s="5" t="s">
        <v>22</v>
      </c>
      <c r="AB4" s="1" t="s">
        <v>13</v>
      </c>
      <c r="AC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  <c r="AH4" s="1" t="s">
        <v>28</v>
      </c>
      <c r="AI4" s="1" t="s">
        <v>13</v>
      </c>
      <c r="AJ4" s="1" t="s">
        <v>29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5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5" t="s">
        <v>30</v>
      </c>
      <c r="BE4" s="1" t="s">
        <v>13</v>
      </c>
      <c r="BF4" s="1" t="s">
        <v>13</v>
      </c>
      <c r="BG4" s="1" t="s">
        <v>13</v>
      </c>
      <c r="BH4" s="1" t="s">
        <v>13</v>
      </c>
      <c r="BI4" s="1" t="s">
        <v>13</v>
      </c>
      <c r="BJ4" s="1" t="s">
        <v>13</v>
      </c>
      <c r="BK4" s="1" t="s">
        <v>13</v>
      </c>
      <c r="BL4" s="1" t="s">
        <v>13</v>
      </c>
      <c r="BM4" s="1" t="s">
        <v>13</v>
      </c>
      <c r="BN4" s="5" t="s">
        <v>13</v>
      </c>
      <c r="BO4" s="1" t="s">
        <v>13</v>
      </c>
      <c r="BP4" s="1" t="s">
        <v>31</v>
      </c>
      <c r="BQ4" s="1" t="s">
        <v>13</v>
      </c>
    </row>
    <row r="5" spans="1:69" s="10" customFormat="1" ht="12.75"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41</v>
      </c>
      <c r="L5" s="10" t="s">
        <v>42</v>
      </c>
      <c r="M5" s="10" t="s">
        <v>43</v>
      </c>
      <c r="N5" s="10" t="s">
        <v>44</v>
      </c>
      <c r="O5" s="10" t="s">
        <v>45</v>
      </c>
      <c r="P5" s="10" t="s">
        <v>46</v>
      </c>
      <c r="Q5" s="10" t="s">
        <v>47</v>
      </c>
      <c r="R5" s="10" t="s">
        <v>48</v>
      </c>
      <c r="S5" s="10" t="s">
        <v>49</v>
      </c>
      <c r="T5" s="10" t="s">
        <v>50</v>
      </c>
      <c r="U5" s="10" t="s">
        <v>51</v>
      </c>
      <c r="V5" s="10" t="s">
        <v>52</v>
      </c>
      <c r="W5" s="10" t="s">
        <v>53</v>
      </c>
      <c r="X5" s="10" t="s">
        <v>54</v>
      </c>
      <c r="Y5" s="10" t="s">
        <v>55</v>
      </c>
      <c r="Z5" s="10" t="s">
        <v>56</v>
      </c>
      <c r="AA5" s="10" t="s">
        <v>57</v>
      </c>
      <c r="AB5" s="10" t="s">
        <v>58</v>
      </c>
      <c r="AC5" s="10" t="s">
        <v>51</v>
      </c>
      <c r="AD5" s="10" t="s">
        <v>59</v>
      </c>
      <c r="AE5" s="10" t="s">
        <v>60</v>
      </c>
      <c r="AF5" s="10" t="s">
        <v>61</v>
      </c>
      <c r="AG5" s="10" t="s">
        <v>62</v>
      </c>
      <c r="AH5" s="10" t="s">
        <v>63</v>
      </c>
      <c r="AI5" s="10" t="s">
        <v>64</v>
      </c>
      <c r="AJ5" s="10" t="s">
        <v>65</v>
      </c>
      <c r="AK5" s="10" t="s">
        <v>66</v>
      </c>
      <c r="AL5" s="10" t="s">
        <v>56</v>
      </c>
      <c r="AM5" s="10" t="s">
        <v>67</v>
      </c>
      <c r="AN5" s="10" t="s">
        <v>68</v>
      </c>
      <c r="AO5" s="10" t="s">
        <v>69</v>
      </c>
      <c r="AP5" s="10" t="s">
        <v>70</v>
      </c>
      <c r="AQ5" s="10" t="s">
        <v>71</v>
      </c>
      <c r="AR5" s="10" t="s">
        <v>72</v>
      </c>
      <c r="AS5" s="10" t="s">
        <v>73</v>
      </c>
      <c r="AT5" s="10" t="s">
        <v>73</v>
      </c>
      <c r="AU5" s="10" t="s">
        <v>74</v>
      </c>
      <c r="AV5" s="10" t="s">
        <v>75</v>
      </c>
      <c r="AW5" s="10" t="s">
        <v>76</v>
      </c>
      <c r="AX5" s="10" t="s">
        <v>77</v>
      </c>
      <c r="AY5" s="10" t="s">
        <v>78</v>
      </c>
      <c r="AZ5" s="10" t="s">
        <v>79</v>
      </c>
      <c r="BA5" s="10" t="s">
        <v>80</v>
      </c>
      <c r="BB5" s="10" t="s">
        <v>81</v>
      </c>
      <c r="BC5" s="10" t="s">
        <v>82</v>
      </c>
      <c r="BD5" s="10" t="s">
        <v>83</v>
      </c>
      <c r="BE5" s="10" t="s">
        <v>84</v>
      </c>
      <c r="BF5" s="10" t="s">
        <v>85</v>
      </c>
      <c r="BG5" s="10" t="s">
        <v>86</v>
      </c>
      <c r="BH5" s="10" t="s">
        <v>87</v>
      </c>
      <c r="BI5" s="10" t="s">
        <v>88</v>
      </c>
      <c r="BJ5" s="10" t="s">
        <v>89</v>
      </c>
      <c r="BK5" s="10" t="s">
        <v>90</v>
      </c>
      <c r="BL5" s="10" t="s">
        <v>91</v>
      </c>
      <c r="BM5" s="10" t="s">
        <v>73</v>
      </c>
      <c r="BN5" s="10" t="s">
        <v>92</v>
      </c>
      <c r="BO5" s="10" t="s">
        <v>93</v>
      </c>
      <c r="BP5" s="10" t="s">
        <v>94</v>
      </c>
      <c r="BQ5" s="10" t="s">
        <v>95</v>
      </c>
    </row>
    <row r="6" spans="1:69" s="10" customFormat="1" ht="12.75">
      <c r="B6" s="10" t="s">
        <v>96</v>
      </c>
      <c r="C6" s="10" t="s">
        <v>97</v>
      </c>
      <c r="D6" s="10" t="s">
        <v>98</v>
      </c>
      <c r="E6" s="10" t="s">
        <v>99</v>
      </c>
      <c r="F6" s="10" t="s">
        <v>98</v>
      </c>
      <c r="G6" s="10" t="s">
        <v>98</v>
      </c>
      <c r="H6" s="10" t="s">
        <v>98</v>
      </c>
      <c r="I6" s="10" t="s">
        <v>99</v>
      </c>
      <c r="J6" s="10" t="s">
        <v>98</v>
      </c>
      <c r="K6" s="10" t="s">
        <v>98</v>
      </c>
      <c r="L6" s="10" t="s">
        <v>97</v>
      </c>
      <c r="M6" s="10" t="s">
        <v>98</v>
      </c>
      <c r="N6" s="10" t="s">
        <v>99</v>
      </c>
      <c r="O6" s="10" t="s">
        <v>99</v>
      </c>
      <c r="P6" s="10" t="s">
        <v>99</v>
      </c>
      <c r="Q6" s="10" t="s">
        <v>98</v>
      </c>
      <c r="R6" s="10" t="s">
        <v>98</v>
      </c>
      <c r="S6" s="10" t="s">
        <v>100</v>
      </c>
      <c r="T6" s="10" t="s">
        <v>99</v>
      </c>
      <c r="U6" s="10" t="s">
        <v>97</v>
      </c>
      <c r="V6" s="10" t="s">
        <v>98</v>
      </c>
      <c r="W6" s="10" t="s">
        <v>98</v>
      </c>
      <c r="X6" s="10" t="s">
        <v>98</v>
      </c>
      <c r="Y6" s="10" t="s">
        <v>100</v>
      </c>
      <c r="Z6" s="10" t="s">
        <v>98</v>
      </c>
      <c r="AA6" s="10" t="s">
        <v>97</v>
      </c>
      <c r="AB6" s="10" t="s">
        <v>99</v>
      </c>
      <c r="AC6" s="10" t="s">
        <v>98</v>
      </c>
      <c r="AD6" s="10" t="s">
        <v>100</v>
      </c>
      <c r="AE6" s="10" t="s">
        <v>100</v>
      </c>
      <c r="AF6" s="10" t="s">
        <v>98</v>
      </c>
      <c r="AG6" s="10" t="s">
        <v>98</v>
      </c>
      <c r="AH6" s="10" t="s">
        <v>99</v>
      </c>
      <c r="AI6" s="10" t="s">
        <v>98</v>
      </c>
      <c r="AJ6" s="10" t="s">
        <v>97</v>
      </c>
      <c r="AK6" s="10" t="s">
        <v>98</v>
      </c>
      <c r="AL6" s="10" t="s">
        <v>99</v>
      </c>
      <c r="AM6" s="10" t="s">
        <v>99</v>
      </c>
      <c r="AN6" s="10" t="s">
        <v>99</v>
      </c>
      <c r="AO6" s="10" t="s">
        <v>98</v>
      </c>
      <c r="AP6" s="10" t="s">
        <v>100</v>
      </c>
      <c r="AQ6" s="10" t="s">
        <v>100</v>
      </c>
      <c r="AR6" s="10" t="s">
        <v>99</v>
      </c>
      <c r="AS6" s="10" t="s">
        <v>100</v>
      </c>
      <c r="AT6" s="10" t="s">
        <v>100</v>
      </c>
      <c r="AU6" s="10" t="s">
        <v>100</v>
      </c>
      <c r="AV6" s="10" t="s">
        <v>98</v>
      </c>
      <c r="AW6" s="10" t="s">
        <v>100</v>
      </c>
      <c r="AX6" s="10" t="s">
        <v>98</v>
      </c>
      <c r="AY6" s="10" t="s">
        <v>98</v>
      </c>
      <c r="AZ6" s="10" t="s">
        <v>99</v>
      </c>
      <c r="BA6" s="10" t="s">
        <v>100</v>
      </c>
      <c r="BB6" s="10" t="s">
        <v>100</v>
      </c>
      <c r="BC6" s="10" t="s">
        <v>100</v>
      </c>
      <c r="BD6" s="10" t="s">
        <v>97</v>
      </c>
      <c r="BE6" s="10" t="s">
        <v>100</v>
      </c>
      <c r="BF6" s="10" t="s">
        <v>100</v>
      </c>
      <c r="BG6" s="10" t="s">
        <v>98</v>
      </c>
      <c r="BH6" s="10" t="s">
        <v>98</v>
      </c>
      <c r="BI6" s="10" t="s">
        <v>100</v>
      </c>
      <c r="BJ6" s="10" t="s">
        <v>99</v>
      </c>
      <c r="BK6" s="10" t="s">
        <v>99</v>
      </c>
      <c r="BL6" s="10" t="s">
        <v>99</v>
      </c>
      <c r="BM6" s="10" t="s">
        <v>98</v>
      </c>
      <c r="BN6" s="10" t="s">
        <v>99</v>
      </c>
      <c r="BO6" s="10" t="s">
        <v>100</v>
      </c>
      <c r="BP6" s="10" t="s">
        <v>99</v>
      </c>
      <c r="BQ6" s="10" t="s">
        <v>100</v>
      </c>
    </row>
    <row r="7" spans="1:69" ht="15" customHeight="1">
      <c r="B7" s="1" t="s">
        <v>101</v>
      </c>
      <c r="C7" s="1">
        <v>550</v>
      </c>
      <c r="D7" s="1">
        <v>480</v>
      </c>
      <c r="E7" s="1">
        <v>680</v>
      </c>
      <c r="F7" s="1">
        <v>750</v>
      </c>
      <c r="G7" s="1" cm="1">
        <f t="array" ref="G7">INDEX('Shop openings'!$G2:$G64,MATCH(1,(G5='Shop openings'!$E2:$E64)*(G6='Shop openings'!$F2:$F64),0))</f>
        <v>750</v>
      </c>
      <c r="H7" s="1">
        <v>495</v>
      </c>
      <c r="I7" s="1" cm="1">
        <f t="array" ref="I7">INDEX('Shop openings'!$G2:$G64,MATCH(1,(I5='Shop openings'!$E2:$E64)*(I6='Shop openings'!$F2:$F64),0))</f>
        <v>750</v>
      </c>
      <c r="J7" s="1" cm="1">
        <f t="array" ref="J7">INDEX('Shop openings'!$G2:$G64,MATCH(1,(J5='Shop openings'!$E2:$E64)*(J6='Shop openings'!$F2:$F64),0))</f>
        <v>950</v>
      </c>
      <c r="K7" s="1" cm="1">
        <f t="array" ref="K7">INDEX('Shop openings'!$G2:$G64,MATCH(1,(K5='Shop openings'!$E2:$E64)*(K6='Shop openings'!$F2:$F64),0))</f>
        <v>750</v>
      </c>
      <c r="L7" s="1" cm="1">
        <f t="array" ref="L7">INDEX('Shop openings'!$G2:$G64,MATCH(1,(L5='Shop openings'!$E2:$E64)*(L6='Shop openings'!$F2:$F64),0))</f>
        <v>900</v>
      </c>
      <c r="M7" s="1" cm="1">
        <f t="array" ref="M7">INDEX('Shop openings'!$G2:$G64,MATCH(1,(M5='Shop openings'!$E2:$E64)*(M6='Shop openings'!$F2:$F64),0))</f>
        <v>600</v>
      </c>
      <c r="N7" s="1" cm="1">
        <f t="array" ref="N7">INDEX('Shop openings'!$G2:$G64,MATCH(1,(N5='Shop openings'!$E2:$E64)*(N6='Shop openings'!$F2:$F64),0))</f>
        <v>950</v>
      </c>
      <c r="O7" s="1" cm="1">
        <f t="array" ref="O7">INDEX('Shop openings'!$G2:$G64,MATCH(1,(O5='Shop openings'!$E2:$E64)*(O6='Shop openings'!$F2:$F64),0))</f>
        <v>900</v>
      </c>
      <c r="P7" s="1" cm="1">
        <f t="array" ref="P7">INDEX('Shop openings'!$G2:$G64,MATCH(1,(P5='Shop openings'!$E2:$E64)*(P6='Shop openings'!$F2:$F64),0))</f>
        <v>550</v>
      </c>
      <c r="Q7" s="1" cm="1">
        <f t="array" ref="Q7">INDEX('Shop openings'!$G2:$G64,MATCH(1,(Q5='Shop openings'!$E2:$E64)*(Q6='Shop openings'!$F2:$F64),0))</f>
        <v>750</v>
      </c>
      <c r="R7" s="1" cm="1">
        <f t="array" ref="R7">INDEX('Shop openings'!$G2:$G64,MATCH(1,(R5='Shop openings'!$E2:$E64)*(R6='Shop openings'!$F2:$F64),0))</f>
        <v>650</v>
      </c>
      <c r="S7" s="1" cm="1">
        <f t="array" ref="S7">INDEX('Shop openings'!$G2:$G64,MATCH(1,(S5='Shop openings'!$E2:$E64)*(S6='Shop openings'!$F2:$F64),0))</f>
        <v>550</v>
      </c>
      <c r="T7" s="1" cm="1">
        <f t="array" ref="T7">INDEX('Shop openings'!$G2:$G64,MATCH(1,(T5='Shop openings'!$E2:$E64)*(T6='Shop openings'!$F2:$F64),0))</f>
        <v>950</v>
      </c>
      <c r="U7" s="1" cm="1">
        <f t="array" ref="U7">INDEX('Shop openings'!$G2:$G64,MATCH(1,(U5='Shop openings'!$E2:$E64)*(U6='Shop openings'!$F2:$F64),0))</f>
        <v>650</v>
      </c>
      <c r="V7" s="1" cm="1">
        <f t="array" ref="V7">INDEX('Shop openings'!$G2:$G64,MATCH(1,(V5='Shop openings'!$E2:$E64)*(V6='Shop openings'!$F2:$F64),0))</f>
        <v>500</v>
      </c>
      <c r="W7" s="1" cm="1">
        <f t="array" ref="W7">INDEX('Shop openings'!$G2:$G64,MATCH(1,(W5='Shop openings'!$E2:$E64)*(W6='Shop openings'!$F2:$F64),0))</f>
        <v>550</v>
      </c>
      <c r="X7" s="1" cm="1">
        <f t="array" ref="X7">INDEX('Shop openings'!$G2:$G64,MATCH(1,(X5='Shop openings'!$E2:$E64)*(X6='Shop openings'!$F2:$F64),0))</f>
        <v>600</v>
      </c>
      <c r="Y7" s="1" cm="1">
        <f t="array" ref="Y7">INDEX('Shop openings'!$G2:$G64,MATCH(1,(Y5='Shop openings'!$E2:$E64)*(Y6='Shop openings'!$F2:$F64),0))</f>
        <v>500</v>
      </c>
      <c r="Z7" s="1" cm="1">
        <f t="array" ref="Z7">INDEX('Shop openings'!$G2:$G64,MATCH(1,(Z5='Shop openings'!$E2:$E64)*(Z6='Shop openings'!$F2:$F64),0))</f>
        <v>650</v>
      </c>
      <c r="AA7" s="1" cm="1">
        <f t="array" ref="AA7">INDEX('Shop openings'!$G2:$G64,MATCH(1,(AA5='Shop openings'!$E2:$E64)*(AA6='Shop openings'!$F2:$F64),0))</f>
        <v>850</v>
      </c>
      <c r="AB7" s="1" cm="1">
        <f t="array" ref="AB7">INDEX('Shop openings'!$G2:$G64,MATCH(1,(AB5='Shop openings'!$E2:$E64)*(AB6='Shop openings'!$F2:$F64),0))</f>
        <v>850</v>
      </c>
      <c r="AC7" s="1" cm="1">
        <f t="array" ref="AC7">INDEX('Shop openings'!$G2:$G64,MATCH(1,(AC5='Shop openings'!$E2:$E64)*(AC6='Shop openings'!$F2:$F64),0))</f>
        <v>850</v>
      </c>
      <c r="AD7" s="1" cm="1">
        <f t="array" ref="AD7">INDEX('Shop openings'!$G2:$G64,MATCH(1,(AD5='Shop openings'!$E2:$E64)*(AD6='Shop openings'!$F2:$F64),0))</f>
        <v>500</v>
      </c>
      <c r="AE7" s="1" cm="1">
        <f t="array" ref="AE7">INDEX('Shop openings'!$G2:$G64,MATCH(1,(AE5='Shop openings'!$E2:$E64)*(AE6='Shop openings'!$F2:$F64),0))</f>
        <v>700</v>
      </c>
      <c r="AF7" s="1" cm="1">
        <f t="array" ref="AF7">INDEX('Shop openings'!$G2:$G64,MATCH(1,(AF5='Shop openings'!$E2:$E64)*(AF6='Shop openings'!$F2:$F64),0))</f>
        <v>650</v>
      </c>
      <c r="AG7" s="1" cm="1">
        <f t="array" ref="AG7">INDEX('Shop openings'!$G2:$G64,MATCH(1,(AG5='Shop openings'!$E2:$E64)*(AG6='Shop openings'!$F2:$F64),0))</f>
        <v>600</v>
      </c>
      <c r="AH7" s="1" cm="1">
        <f t="array" ref="AH7">INDEX('Shop openings'!$G2:$G64,MATCH(1,(AH5='Shop openings'!$E2:$E64)*(AH6='Shop openings'!$F2:$F64),0))</f>
        <v>850</v>
      </c>
      <c r="AI7" s="1" cm="1">
        <f t="array" ref="AI7">INDEX('Shop openings'!$G2:$G64,MATCH(1,(AI5='Shop openings'!$E2:$E64)*(AI6='Shop openings'!$F2:$F64),0))</f>
        <v>750</v>
      </c>
      <c r="AJ7" s="1" cm="1">
        <f t="array" ref="AJ7">INDEX('Shop openings'!$G2:$G64,MATCH(1,(AJ5='Shop openings'!$E2:$E64)*(AJ6='Shop openings'!$F2:$F64),0))</f>
        <v>750</v>
      </c>
      <c r="AK7" s="1" cm="1">
        <f t="array" ref="AK7">INDEX('Shop openings'!$G2:$G64,MATCH(1,(AK5='Shop openings'!$E2:$E64)*(AK6='Shop openings'!$F2:$F64),0))</f>
        <v>550</v>
      </c>
      <c r="AL7" s="1" cm="1">
        <f t="array" ref="AL7">INDEX('Shop openings'!$G2:$G64,MATCH(1,(AL5='Shop openings'!$E2:$E64)*(AL6='Shop openings'!$F2:$F64),0))</f>
        <v>600</v>
      </c>
      <c r="AM7" s="1" cm="1">
        <f t="array" ref="AM7">INDEX('Shop openings'!$G2:$G64,MATCH(1,(AM5='Shop openings'!$E2:$E64)*(AM6='Shop openings'!$F2:$F64),0))</f>
        <v>950</v>
      </c>
      <c r="AN7" s="1" cm="1">
        <f t="array" ref="AN7">INDEX('Shop openings'!$G2:$G64,MATCH(1,(AN5='Shop openings'!$E2:$E64)*(AN6='Shop openings'!$F2:$F64),0))</f>
        <v>850</v>
      </c>
      <c r="AO7" s="1" cm="1">
        <f t="array" ref="AO7">INDEX('Shop openings'!$G2:$G64,MATCH(1,(AO5='Shop openings'!$E2:$E64)*(AO6='Shop openings'!$F2:$F64),0))</f>
        <v>700</v>
      </c>
      <c r="AP7" s="1" cm="1">
        <f t="array" ref="AP7">INDEX('Shop openings'!$G2:$G64,MATCH(1,(AP5='Shop openings'!$E2:$E64)*(AP6='Shop openings'!$F2:$F64),0))</f>
        <v>750</v>
      </c>
      <c r="AQ7" s="1" cm="1">
        <f t="array" ref="AQ7">INDEX('Shop openings'!$G2:$G64,MATCH(1,(AQ5='Shop openings'!$E2:$E64)*(AQ6='Shop openings'!$F2:$F64),0))</f>
        <v>450</v>
      </c>
      <c r="AR7" s="1" cm="1">
        <f t="array" ref="AR7">INDEX('Shop openings'!$G2:$G64,MATCH(1,(AR5='Shop openings'!$E2:$E64)*(AR6='Shop openings'!$F2:$F64),0))</f>
        <v>950</v>
      </c>
      <c r="AS7" s="1" cm="1">
        <f t="array" ref="AS7">INDEX('Shop openings'!$G2:$G64,MATCH(1,(AS5='Shop openings'!$E2:$E64)*(AS6='Shop openings'!$F2:$F64),0))</f>
        <v>950</v>
      </c>
      <c r="AT7" s="1" cm="1">
        <f t="array" ref="AT7">INDEX('Shop openings'!$G2:$G64,MATCH(1,(AT5='Shop openings'!$E2:$E64)*(AT6='Shop openings'!$F2:$F64),0))</f>
        <v>950</v>
      </c>
      <c r="AU7" s="1" cm="1">
        <f t="array" ref="AU7">INDEX('Shop openings'!$G2:$G64,MATCH(1,(AU5='Shop openings'!$E2:$E64)*(AU6='Shop openings'!$F2:$F64),0))</f>
        <v>600</v>
      </c>
      <c r="AV7" s="1" cm="1">
        <f t="array" ref="AV7">INDEX('Shop openings'!$G2:$G64,MATCH(1,(AV5='Shop openings'!$E2:$E64)*(AV6='Shop openings'!$F2:$F64),0))</f>
        <v>1000</v>
      </c>
      <c r="AW7" s="1" cm="1">
        <f t="array" ref="AW7">INDEX('Shop openings'!$G2:$G64,MATCH(1,(AW5='Shop openings'!$E2:$E64)*(AW6='Shop openings'!$F2:$F64),0))</f>
        <v>500</v>
      </c>
      <c r="AX7" s="1" cm="1">
        <f t="array" ref="AX7">INDEX('Shop openings'!$G2:$G64,MATCH(1,(AX5='Shop openings'!$E2:$E64)*(AX6='Shop openings'!$F2:$F64),0))</f>
        <v>500</v>
      </c>
      <c r="AY7" s="1" cm="1">
        <f t="array" ref="AY7">INDEX('Shop openings'!$G2:$G64,MATCH(1,(AY5='Shop openings'!$E2:$E64)*(AY6='Shop openings'!$F2:$F64),0))</f>
        <v>750</v>
      </c>
      <c r="AZ7" s="1" cm="1">
        <f t="array" ref="AZ7">INDEX('Shop openings'!$G2:$G64,MATCH(1,(AZ5='Shop openings'!$E2:$E64)*(AZ6='Shop openings'!$F2:$F64),0))</f>
        <v>500</v>
      </c>
      <c r="BA7" s="1" cm="1">
        <f t="array" ref="BA7">INDEX('Shop openings'!$G2:$G64,MATCH(1,(BA5='Shop openings'!$E2:$E64)*(BA6='Shop openings'!$F2:$F64),0))</f>
        <v>650</v>
      </c>
      <c r="BB7" s="1" cm="1">
        <f t="array" ref="BB7">INDEX('Shop openings'!$G2:$G64,MATCH(1,(BB5='Shop openings'!$E2:$E64)*(BB6='Shop openings'!$F2:$F64),0))</f>
        <v>500</v>
      </c>
      <c r="BC7" s="1" cm="1">
        <f t="array" ref="BC7">INDEX('Shop openings'!$G2:$G64,MATCH(1,(BC5='Shop openings'!$E2:$E64)*(BC6='Shop openings'!$F2:$F64),0))</f>
        <v>900</v>
      </c>
      <c r="BD7" s="1" cm="1">
        <f t="array" ref="BD7">INDEX('Shop openings'!$G2:$G64,MATCH(1,(BD5='Shop openings'!$E2:$E64)*(BD6='Shop openings'!$F2:$F64),0))</f>
        <v>950</v>
      </c>
      <c r="BE7" s="1" cm="1">
        <f t="array" ref="BE7">INDEX('Shop openings'!$G2:$G64,MATCH(1,(BE5='Shop openings'!$E2:$E64)*(BE6='Shop openings'!$F2:$F64),0))</f>
        <v>650</v>
      </c>
      <c r="BF7" s="1" cm="1">
        <f t="array" ref="BF7">INDEX('Shop openings'!$G2:$G64,MATCH(1,(BF5='Shop openings'!$E2:$E64)*(BF6='Shop openings'!$F2:$F64),0))</f>
        <v>700</v>
      </c>
      <c r="BG7" s="1" cm="1">
        <f t="array" ref="BG7">INDEX('Shop openings'!$G2:$G64,MATCH(1,(BG5='Shop openings'!$E2:$E64)*(BG6='Shop openings'!$F2:$F64),0))</f>
        <v>600</v>
      </c>
      <c r="BH7" s="1" cm="1">
        <f t="array" ref="BH7">INDEX('Shop openings'!$G2:$G64,MATCH(1,(BH5='Shop openings'!$E2:$E64)*(BH6='Shop openings'!$F2:$F64),0))</f>
        <v>450</v>
      </c>
      <c r="BI7" s="1" cm="1">
        <f t="array" ref="BI7">INDEX('Shop openings'!$G2:$G64,MATCH(1,(BI5='Shop openings'!$E2:$E64)*(BI6='Shop openings'!$F2:$F64),0))</f>
        <v>600</v>
      </c>
      <c r="BJ7" s="1" cm="1">
        <f t="array" ref="BJ7">INDEX('Shop openings'!$G2:$G64,MATCH(1,(BJ5='Shop openings'!$E2:$E64)*(BJ6='Shop openings'!$F2:$F64),0))</f>
        <v>550</v>
      </c>
      <c r="BK7" s="1" cm="1">
        <f t="array" ref="BK7">INDEX('Shop openings'!$G2:$G64,MATCH(1,(BK5='Shop openings'!$E2:$E64)*(BK6='Shop openings'!$F2:$F64),0))</f>
        <v>450</v>
      </c>
      <c r="BL7" s="1" cm="1">
        <f t="array" ref="BL7">INDEX('Shop openings'!$G2:$G64,MATCH(1,(BL5='Shop openings'!$E2:$E64)*(BL6='Shop openings'!$F2:$F64),0))</f>
        <v>950</v>
      </c>
      <c r="BM7" s="1" cm="1">
        <f t="array" ref="BM7">INDEX('Shop openings'!$G2:$G64,MATCH(1,(BM5='Shop openings'!$E2:$E64)*(BM6='Shop openings'!$F2:$F64),0))</f>
        <v>900</v>
      </c>
      <c r="BN7" s="1" cm="1">
        <f t="array" ref="BN7">INDEX('Shop openings'!$G2:$G64,MATCH(1,(BN5='Shop openings'!$E2:$E64)*(BN6='Shop openings'!$F2:$F64),0))</f>
        <v>750</v>
      </c>
      <c r="BO7" s="1" cm="1">
        <f t="array" ref="BO7">INDEX('Shop openings'!$G2:$G64,MATCH(1,(BO5='Shop openings'!$E2:$E64)*(BO6='Shop openings'!$F2:$F64),0))</f>
        <v>800</v>
      </c>
      <c r="BP7" s="1" cm="1">
        <f t="array" ref="BP7">INDEX('Shop openings'!$G2:$G64,MATCH(1,(BP5='Shop openings'!$E2:$E64)*(BP6='Shop openings'!$F2:$F64),0))</f>
        <v>550</v>
      </c>
      <c r="BQ7" s="1" cm="1">
        <f t="array" ref="BQ7">INDEX('Shop openings'!$G2:$G64,MATCH(1,(BQ5='Shop openings'!$E2:$E64)*(BQ6='Shop openings'!$F2:$F64),0))</f>
        <v>650</v>
      </c>
    </row>
    <row r="8" spans="1:69">
      <c r="B8" s="1" t="s">
        <v>102</v>
      </c>
      <c r="C8" s="52">
        <v>15499</v>
      </c>
      <c r="D8" s="52">
        <v>14630.4</v>
      </c>
      <c r="E8" s="52">
        <v>17809.2</v>
      </c>
      <c r="F8" s="52">
        <v>24922.5</v>
      </c>
      <c r="G8" s="52">
        <v>25192.5</v>
      </c>
      <c r="H8" s="52">
        <v>14731.2</v>
      </c>
      <c r="I8" s="52">
        <v>24285</v>
      </c>
      <c r="J8" s="52">
        <v>25498</v>
      </c>
      <c r="K8" s="52">
        <v>24382.5</v>
      </c>
      <c r="L8" s="52">
        <v>28890</v>
      </c>
      <c r="M8" s="52">
        <v>20058</v>
      </c>
      <c r="N8" s="52">
        <v>27208</v>
      </c>
      <c r="O8" s="52">
        <v>28530</v>
      </c>
      <c r="P8" s="52">
        <v>18826.5</v>
      </c>
      <c r="Q8" s="52">
        <v>20437.5</v>
      </c>
      <c r="R8" s="52">
        <v>21300.5</v>
      </c>
      <c r="S8" s="52">
        <v>19195</v>
      </c>
      <c r="T8" s="52">
        <v>31283.5</v>
      </c>
      <c r="U8" s="52">
        <v>20845.5</v>
      </c>
      <c r="V8" s="52">
        <v>15030</v>
      </c>
      <c r="W8" s="52">
        <v>16368</v>
      </c>
      <c r="X8" s="52">
        <v>15996</v>
      </c>
      <c r="Y8" s="52">
        <v>16220</v>
      </c>
      <c r="Z8" s="52">
        <v>17634.5</v>
      </c>
      <c r="AA8" s="52">
        <v>22950</v>
      </c>
      <c r="AB8" s="52">
        <v>27616.5</v>
      </c>
      <c r="AC8" s="52">
        <v>23808.5</v>
      </c>
      <c r="AD8" s="52">
        <v>14615</v>
      </c>
      <c r="AE8" s="52">
        <v>22729</v>
      </c>
      <c r="AF8" s="52">
        <v>20299.5</v>
      </c>
      <c r="AG8" s="52">
        <v>17772</v>
      </c>
      <c r="AH8" s="52">
        <v>26171.5</v>
      </c>
      <c r="AI8" s="52">
        <v>19867.5</v>
      </c>
      <c r="AJ8" s="52">
        <v>21450</v>
      </c>
      <c r="AK8" s="52">
        <v>18749.5</v>
      </c>
      <c r="AL8" s="52">
        <v>15474</v>
      </c>
      <c r="AM8" s="52">
        <v>30590</v>
      </c>
      <c r="AN8" s="52">
        <v>26758</v>
      </c>
      <c r="AO8" s="52">
        <v>20951</v>
      </c>
      <c r="AP8" s="52">
        <v>26085</v>
      </c>
      <c r="AQ8" s="52">
        <v>15457.5</v>
      </c>
      <c r="AR8" s="52">
        <v>24519.5</v>
      </c>
      <c r="AS8" s="52">
        <v>24576.5</v>
      </c>
      <c r="AT8" s="52">
        <v>29051</v>
      </c>
      <c r="AU8" s="52">
        <v>16686</v>
      </c>
      <c r="AV8" s="52">
        <v>27410</v>
      </c>
      <c r="AW8" s="52">
        <v>15295</v>
      </c>
      <c r="AX8" s="52">
        <v>12980</v>
      </c>
      <c r="AY8" s="52">
        <v>23640</v>
      </c>
      <c r="AZ8" s="52">
        <v>15645</v>
      </c>
      <c r="BA8" s="52">
        <v>21651.5</v>
      </c>
      <c r="BB8" s="52">
        <v>15285</v>
      </c>
      <c r="BC8" s="52">
        <v>23895</v>
      </c>
      <c r="BD8" s="52">
        <v>24073</v>
      </c>
      <c r="BE8" s="52">
        <v>20527</v>
      </c>
      <c r="BF8" s="52">
        <v>18529</v>
      </c>
      <c r="BG8" s="52">
        <v>15642</v>
      </c>
      <c r="BH8" s="52">
        <v>15372</v>
      </c>
      <c r="BI8" s="52">
        <v>16800</v>
      </c>
      <c r="BJ8" s="52">
        <v>16269</v>
      </c>
      <c r="BK8" s="52">
        <v>14683.5</v>
      </c>
      <c r="BL8" s="52">
        <v>29079.5</v>
      </c>
      <c r="BM8" s="52">
        <v>23742</v>
      </c>
      <c r="BN8" s="52">
        <v>21217.5</v>
      </c>
      <c r="BO8" s="52">
        <v>25520</v>
      </c>
      <c r="BP8" s="52">
        <v>15064.5</v>
      </c>
      <c r="BQ8" s="52">
        <v>19383</v>
      </c>
    </row>
    <row r="9" spans="1:69">
      <c r="A9" s="65" t="s">
        <v>103</v>
      </c>
      <c r="B9" s="65" t="s">
        <v>104</v>
      </c>
      <c r="C9" s="65" t="s">
        <v>105</v>
      </c>
      <c r="D9" s="65" t="s">
        <v>105</v>
      </c>
      <c r="E9" s="65" t="s">
        <v>105</v>
      </c>
      <c r="F9" s="65" t="s">
        <v>105</v>
      </c>
      <c r="G9" s="65" t="s">
        <v>105</v>
      </c>
      <c r="H9" s="65" t="s">
        <v>105</v>
      </c>
      <c r="I9" s="65" t="s">
        <v>105</v>
      </c>
      <c r="J9" s="65" t="s">
        <v>105</v>
      </c>
      <c r="K9" s="65" t="s">
        <v>105</v>
      </c>
      <c r="L9" s="65" t="s">
        <v>105</v>
      </c>
      <c r="M9" s="65" t="s">
        <v>105</v>
      </c>
      <c r="N9" s="65" t="s">
        <v>105</v>
      </c>
      <c r="O9" s="65" t="s">
        <v>105</v>
      </c>
      <c r="P9" s="65" t="s">
        <v>105</v>
      </c>
      <c r="Q9" s="65" t="s">
        <v>105</v>
      </c>
      <c r="R9" s="65" t="s">
        <v>105</v>
      </c>
      <c r="S9" s="65" t="s">
        <v>105</v>
      </c>
      <c r="T9" s="65" t="s">
        <v>105</v>
      </c>
      <c r="U9" s="65" t="s">
        <v>105</v>
      </c>
      <c r="V9" s="65" t="s">
        <v>105</v>
      </c>
      <c r="W9" s="65" t="s">
        <v>105</v>
      </c>
      <c r="X9" s="65" t="s">
        <v>105</v>
      </c>
      <c r="Y9" s="65" t="s">
        <v>105</v>
      </c>
      <c r="Z9" s="65" t="s">
        <v>105</v>
      </c>
      <c r="AA9" s="65" t="s">
        <v>105</v>
      </c>
      <c r="AB9" s="65" t="s">
        <v>105</v>
      </c>
      <c r="AC9" s="65" t="s">
        <v>105</v>
      </c>
      <c r="AD9" s="65" t="s">
        <v>105</v>
      </c>
      <c r="AE9" s="65" t="s">
        <v>105</v>
      </c>
      <c r="AF9" s="65" t="s">
        <v>105</v>
      </c>
      <c r="AG9" s="65" t="s">
        <v>105</v>
      </c>
      <c r="AH9" s="65" t="s">
        <v>105</v>
      </c>
      <c r="AI9" s="65" t="s">
        <v>105</v>
      </c>
      <c r="AJ9" s="65" t="s">
        <v>105</v>
      </c>
      <c r="AK9" s="65" t="s">
        <v>105</v>
      </c>
      <c r="AL9" s="65" t="s">
        <v>105</v>
      </c>
      <c r="AM9" s="65" t="s">
        <v>105</v>
      </c>
      <c r="AN9" s="65" t="s">
        <v>105</v>
      </c>
      <c r="AO9" s="65" t="s">
        <v>105</v>
      </c>
      <c r="AP9" s="65" t="s">
        <v>105</v>
      </c>
      <c r="AQ9" s="65" t="s">
        <v>105</v>
      </c>
      <c r="AR9" s="65" t="s">
        <v>105</v>
      </c>
      <c r="AS9" s="65" t="s">
        <v>105</v>
      </c>
      <c r="AT9" s="65" t="s">
        <v>105</v>
      </c>
      <c r="AU9" s="65" t="s">
        <v>105</v>
      </c>
      <c r="AV9" s="65" t="s">
        <v>105</v>
      </c>
      <c r="AW9" s="65" t="s">
        <v>105</v>
      </c>
      <c r="AX9" s="65" t="s">
        <v>105</v>
      </c>
      <c r="AY9" s="65" t="s">
        <v>105</v>
      </c>
      <c r="AZ9" s="65" t="s">
        <v>105</v>
      </c>
      <c r="BA9" s="65" t="s">
        <v>105</v>
      </c>
      <c r="BB9" s="65" t="s">
        <v>105</v>
      </c>
      <c r="BC9" s="65" t="s">
        <v>105</v>
      </c>
      <c r="BD9" s="65" t="s">
        <v>105</v>
      </c>
      <c r="BE9" s="65" t="s">
        <v>105</v>
      </c>
      <c r="BF9" s="65" t="s">
        <v>105</v>
      </c>
      <c r="BG9" s="65" t="s">
        <v>105</v>
      </c>
      <c r="BH9" s="65" t="s">
        <v>105</v>
      </c>
      <c r="BI9" s="65" t="s">
        <v>105</v>
      </c>
      <c r="BJ9" s="65" t="s">
        <v>105</v>
      </c>
      <c r="BK9" s="65" t="s">
        <v>105</v>
      </c>
      <c r="BL9" s="65" t="s">
        <v>105</v>
      </c>
      <c r="BM9" s="65" t="s">
        <v>105</v>
      </c>
      <c r="BN9" s="65" t="s">
        <v>105</v>
      </c>
      <c r="BO9" s="65" t="s">
        <v>105</v>
      </c>
      <c r="BP9" s="65" t="s">
        <v>105</v>
      </c>
      <c r="BQ9" s="65" t="s">
        <v>105</v>
      </c>
    </row>
    <row r="10" spans="1:69">
      <c r="A10" s="1" t="s">
        <v>106</v>
      </c>
      <c r="B10" s="1" t="s">
        <v>107</v>
      </c>
      <c r="C10" s="1">
        <v>5</v>
      </c>
      <c r="D10" s="12">
        <v>4</v>
      </c>
      <c r="E10" s="12">
        <v>11</v>
      </c>
      <c r="F10" s="12">
        <v>13</v>
      </c>
      <c r="G10" s="12">
        <v>7</v>
      </c>
      <c r="H10" s="12">
        <v>2</v>
      </c>
      <c r="I10" s="12">
        <v>9</v>
      </c>
      <c r="J10" s="12">
        <v>11</v>
      </c>
      <c r="K10" s="12">
        <v>12</v>
      </c>
      <c r="L10" s="12">
        <v>6</v>
      </c>
      <c r="M10" s="12">
        <v>11</v>
      </c>
      <c r="N10" s="12">
        <v>11</v>
      </c>
      <c r="O10" s="12">
        <v>12</v>
      </c>
      <c r="P10" s="12">
        <v>25</v>
      </c>
      <c r="Q10" s="12">
        <v>8</v>
      </c>
      <c r="R10" s="12">
        <v>8</v>
      </c>
      <c r="S10" s="12">
        <v>9</v>
      </c>
      <c r="T10" s="12">
        <v>6</v>
      </c>
      <c r="U10" s="1">
        <v>7</v>
      </c>
      <c r="V10" s="12">
        <v>1</v>
      </c>
      <c r="W10" s="12">
        <v>8</v>
      </c>
      <c r="X10" s="12">
        <v>10</v>
      </c>
      <c r="Y10" s="12">
        <v>11</v>
      </c>
      <c r="Z10" s="1">
        <v>12</v>
      </c>
      <c r="AA10" s="1">
        <v>13</v>
      </c>
      <c r="AB10" s="12">
        <v>8</v>
      </c>
      <c r="AC10" s="12">
        <v>13</v>
      </c>
      <c r="AD10" s="12">
        <v>9</v>
      </c>
      <c r="AE10" s="12">
        <v>20</v>
      </c>
      <c r="AF10" s="12">
        <v>11</v>
      </c>
      <c r="AG10" s="12">
        <v>14</v>
      </c>
      <c r="AH10" s="12">
        <v>7</v>
      </c>
      <c r="AI10" s="12">
        <v>8</v>
      </c>
      <c r="AJ10" s="12">
        <v>6</v>
      </c>
      <c r="AK10" s="12">
        <v>10</v>
      </c>
      <c r="AL10" s="12">
        <v>10</v>
      </c>
      <c r="AM10" s="12">
        <v>8</v>
      </c>
      <c r="AN10" s="12">
        <v>12</v>
      </c>
      <c r="AO10" s="12">
        <v>9</v>
      </c>
      <c r="AP10" s="12">
        <v>9</v>
      </c>
      <c r="AQ10" s="12">
        <v>11</v>
      </c>
      <c r="AR10" s="12">
        <v>9</v>
      </c>
      <c r="AS10" s="12">
        <v>6</v>
      </c>
      <c r="AT10" s="12">
        <v>7</v>
      </c>
      <c r="AU10" s="12">
        <v>8</v>
      </c>
      <c r="AV10" s="12">
        <v>10</v>
      </c>
      <c r="AW10" s="12">
        <v>9</v>
      </c>
      <c r="AX10" s="12">
        <v>8</v>
      </c>
      <c r="AY10" s="12">
        <v>6</v>
      </c>
      <c r="AZ10" s="12">
        <v>7</v>
      </c>
      <c r="BA10" s="12">
        <v>8</v>
      </c>
      <c r="BB10" s="12">
        <v>9</v>
      </c>
      <c r="BC10" s="12">
        <v>7</v>
      </c>
      <c r="BD10" s="1">
        <v>12</v>
      </c>
      <c r="BE10" s="12">
        <v>11</v>
      </c>
      <c r="BF10" s="12">
        <v>9</v>
      </c>
      <c r="BG10" s="12">
        <v>7</v>
      </c>
      <c r="BH10" s="12">
        <v>9</v>
      </c>
      <c r="BI10" s="12">
        <v>9</v>
      </c>
      <c r="BJ10" s="12">
        <v>10</v>
      </c>
      <c r="BK10" s="12">
        <v>9</v>
      </c>
      <c r="BL10" s="12">
        <v>8</v>
      </c>
      <c r="BM10" s="12">
        <v>10</v>
      </c>
      <c r="BN10" s="1">
        <v>11</v>
      </c>
      <c r="BO10" s="12">
        <v>16</v>
      </c>
      <c r="BP10" s="12">
        <v>11</v>
      </c>
      <c r="BQ10" s="12">
        <v>10</v>
      </c>
    </row>
    <row r="11" spans="1:69">
      <c r="A11" s="1" t="s">
        <v>108</v>
      </c>
      <c r="B11" s="1" t="s">
        <v>109</v>
      </c>
      <c r="C11" s="1">
        <v>16</v>
      </c>
      <c r="D11" s="12">
        <v>4</v>
      </c>
      <c r="E11" s="12">
        <v>5</v>
      </c>
      <c r="F11" s="12">
        <v>7</v>
      </c>
      <c r="G11" s="12">
        <v>4</v>
      </c>
      <c r="H11" s="12">
        <v>7</v>
      </c>
      <c r="I11" s="12">
        <v>15</v>
      </c>
      <c r="J11" s="12">
        <v>9</v>
      </c>
      <c r="K11" s="12">
        <v>10</v>
      </c>
      <c r="L11" s="12">
        <v>5</v>
      </c>
      <c r="M11" s="12">
        <v>9</v>
      </c>
      <c r="N11" s="12">
        <v>7</v>
      </c>
      <c r="O11" s="12">
        <v>10</v>
      </c>
      <c r="P11" s="12">
        <v>22</v>
      </c>
      <c r="Q11" s="12">
        <v>11</v>
      </c>
      <c r="R11" s="12">
        <v>6</v>
      </c>
      <c r="S11" s="12">
        <v>15</v>
      </c>
      <c r="T11" s="12">
        <v>5</v>
      </c>
      <c r="U11" s="1">
        <v>4</v>
      </c>
      <c r="V11" s="12">
        <v>13</v>
      </c>
      <c r="W11" s="12">
        <v>6</v>
      </c>
      <c r="X11" s="12">
        <v>10</v>
      </c>
      <c r="Y11" s="12">
        <v>5</v>
      </c>
      <c r="Z11" s="1">
        <v>13</v>
      </c>
      <c r="AA11" s="1">
        <v>4</v>
      </c>
      <c r="AB11" s="12">
        <v>6</v>
      </c>
      <c r="AC11" s="12">
        <v>9</v>
      </c>
      <c r="AD11" s="12">
        <v>8</v>
      </c>
      <c r="AE11" s="12">
        <v>8</v>
      </c>
      <c r="AF11" s="12">
        <v>5</v>
      </c>
      <c r="AG11" s="12">
        <v>9</v>
      </c>
      <c r="AH11" s="12">
        <v>6</v>
      </c>
      <c r="AI11" s="12">
        <v>6</v>
      </c>
      <c r="AJ11" s="12">
        <v>11</v>
      </c>
      <c r="AK11" s="12">
        <v>8</v>
      </c>
      <c r="AL11" s="12">
        <v>8</v>
      </c>
      <c r="AM11" s="12">
        <v>6</v>
      </c>
      <c r="AN11" s="12">
        <v>10</v>
      </c>
      <c r="AO11" s="12">
        <v>7</v>
      </c>
      <c r="AP11" s="12">
        <v>7</v>
      </c>
      <c r="AQ11" s="12">
        <v>8</v>
      </c>
      <c r="AR11" s="12">
        <v>7</v>
      </c>
      <c r="AS11" s="12">
        <v>5</v>
      </c>
      <c r="AT11" s="12">
        <v>5</v>
      </c>
      <c r="AU11" s="12">
        <v>7</v>
      </c>
      <c r="AV11" s="12">
        <v>7</v>
      </c>
      <c r="AW11" s="12">
        <v>7</v>
      </c>
      <c r="AX11" s="12">
        <v>6</v>
      </c>
      <c r="AY11" s="12">
        <v>5</v>
      </c>
      <c r="AZ11" s="12">
        <v>5</v>
      </c>
      <c r="BA11" s="12">
        <v>7</v>
      </c>
      <c r="BB11" s="12">
        <v>8</v>
      </c>
      <c r="BC11" s="12">
        <v>6</v>
      </c>
      <c r="BD11" s="1">
        <v>8</v>
      </c>
      <c r="BE11" s="12">
        <v>9</v>
      </c>
      <c r="BF11" s="12">
        <v>7</v>
      </c>
      <c r="BG11" s="12">
        <v>8</v>
      </c>
      <c r="BH11" s="12">
        <v>7</v>
      </c>
      <c r="BI11" s="12">
        <v>7</v>
      </c>
      <c r="BJ11" s="12">
        <v>8</v>
      </c>
      <c r="BK11" s="12">
        <v>7</v>
      </c>
      <c r="BL11" s="12">
        <v>7</v>
      </c>
      <c r="BM11" s="12">
        <v>8</v>
      </c>
      <c r="BN11" s="1">
        <v>7</v>
      </c>
      <c r="BO11" s="12">
        <v>13</v>
      </c>
      <c r="BP11" s="12">
        <v>9</v>
      </c>
      <c r="BQ11" s="12">
        <v>8</v>
      </c>
    </row>
    <row r="12" spans="1:69">
      <c r="A12" s="1" t="s">
        <v>110</v>
      </c>
      <c r="B12" s="1" t="s">
        <v>111</v>
      </c>
      <c r="C12" s="1">
        <v>90</v>
      </c>
      <c r="D12" s="12">
        <v>58</v>
      </c>
      <c r="E12" s="12">
        <v>87</v>
      </c>
      <c r="F12" s="12">
        <v>71</v>
      </c>
      <c r="G12" s="12">
        <v>94</v>
      </c>
      <c r="H12" s="12">
        <v>71</v>
      </c>
      <c r="I12" s="12">
        <v>86</v>
      </c>
      <c r="J12" s="12">
        <v>88</v>
      </c>
      <c r="K12" s="12">
        <v>93</v>
      </c>
      <c r="L12" s="12">
        <v>49</v>
      </c>
      <c r="M12" s="12">
        <v>88</v>
      </c>
      <c r="N12" s="12">
        <v>60</v>
      </c>
      <c r="O12" s="12">
        <v>93</v>
      </c>
      <c r="P12" s="12">
        <v>96</v>
      </c>
      <c r="Q12" s="12">
        <v>87</v>
      </c>
      <c r="R12" s="12">
        <v>82</v>
      </c>
      <c r="S12" s="12">
        <v>86</v>
      </c>
      <c r="T12" s="12">
        <v>49</v>
      </c>
      <c r="U12" s="1">
        <v>94</v>
      </c>
      <c r="V12" s="12">
        <v>77</v>
      </c>
      <c r="W12" s="12">
        <v>61</v>
      </c>
      <c r="X12" s="12">
        <v>62</v>
      </c>
      <c r="Y12" s="12">
        <v>86</v>
      </c>
      <c r="Z12" s="1">
        <v>97</v>
      </c>
      <c r="AA12" s="1">
        <v>70</v>
      </c>
      <c r="AB12" s="12">
        <v>58</v>
      </c>
      <c r="AC12" s="12">
        <v>78</v>
      </c>
      <c r="AD12" s="12">
        <v>52</v>
      </c>
      <c r="AE12" s="12">
        <v>83</v>
      </c>
      <c r="AF12" s="12">
        <v>64</v>
      </c>
      <c r="AG12" s="12">
        <v>75</v>
      </c>
      <c r="AH12" s="12">
        <v>57</v>
      </c>
      <c r="AI12" s="12">
        <v>61</v>
      </c>
      <c r="AJ12" s="12">
        <v>65</v>
      </c>
      <c r="AK12" s="12">
        <v>77</v>
      </c>
      <c r="AL12" s="12">
        <v>79</v>
      </c>
      <c r="AM12" s="12">
        <v>62</v>
      </c>
      <c r="AN12" s="12">
        <v>92</v>
      </c>
      <c r="AO12" s="12">
        <v>72</v>
      </c>
      <c r="AP12" s="12">
        <v>68</v>
      </c>
      <c r="AQ12" s="12">
        <v>81</v>
      </c>
      <c r="AR12" s="12">
        <v>68</v>
      </c>
      <c r="AS12" s="12">
        <v>50</v>
      </c>
      <c r="AT12" s="12">
        <v>53</v>
      </c>
      <c r="AU12" s="12">
        <v>63</v>
      </c>
      <c r="AV12" s="12">
        <v>64</v>
      </c>
      <c r="AW12" s="12">
        <v>66</v>
      </c>
      <c r="AX12" s="12">
        <v>61</v>
      </c>
      <c r="AY12" s="12">
        <v>48</v>
      </c>
      <c r="AZ12" s="12">
        <v>53</v>
      </c>
      <c r="BA12" s="12">
        <v>65</v>
      </c>
      <c r="BB12" s="12">
        <v>73</v>
      </c>
      <c r="BC12" s="12">
        <v>55</v>
      </c>
      <c r="BD12" s="1">
        <v>75</v>
      </c>
      <c r="BE12" s="12">
        <v>88</v>
      </c>
      <c r="BF12" s="12">
        <v>66</v>
      </c>
      <c r="BG12" s="12">
        <v>55</v>
      </c>
      <c r="BH12" s="12">
        <v>71</v>
      </c>
      <c r="BI12" s="12">
        <v>67</v>
      </c>
      <c r="BJ12" s="12">
        <v>75</v>
      </c>
      <c r="BK12" s="12">
        <v>72</v>
      </c>
      <c r="BL12" s="12">
        <v>63</v>
      </c>
      <c r="BM12" s="12">
        <v>74</v>
      </c>
      <c r="BN12" s="1">
        <v>61</v>
      </c>
      <c r="BO12" s="12">
        <v>121</v>
      </c>
      <c r="BP12" s="12">
        <v>69</v>
      </c>
      <c r="BQ12" s="12">
        <v>77</v>
      </c>
    </row>
    <row r="13" spans="1:69">
      <c r="A13" s="1" t="s">
        <v>112</v>
      </c>
      <c r="B13" s="1" t="s">
        <v>113</v>
      </c>
      <c r="C13" s="1">
        <v>36</v>
      </c>
      <c r="D13" s="12">
        <v>36</v>
      </c>
      <c r="E13" s="12">
        <v>44</v>
      </c>
      <c r="F13" s="12">
        <v>60</v>
      </c>
      <c r="G13" s="12">
        <v>42</v>
      </c>
      <c r="H13" s="12">
        <v>41</v>
      </c>
      <c r="I13" s="12">
        <v>35</v>
      </c>
      <c r="J13" s="12">
        <v>60</v>
      </c>
      <c r="K13" s="12">
        <v>64</v>
      </c>
      <c r="L13" s="12">
        <v>34</v>
      </c>
      <c r="M13" s="12">
        <v>60</v>
      </c>
      <c r="N13" s="12">
        <v>38</v>
      </c>
      <c r="O13" s="12">
        <v>64</v>
      </c>
      <c r="P13" s="12">
        <v>24</v>
      </c>
      <c r="Q13" s="12">
        <v>66</v>
      </c>
      <c r="R13" s="12">
        <v>62</v>
      </c>
      <c r="S13" s="12">
        <v>35</v>
      </c>
      <c r="T13" s="12">
        <v>34</v>
      </c>
      <c r="U13" s="1">
        <v>74</v>
      </c>
      <c r="V13" s="12">
        <v>76</v>
      </c>
      <c r="W13" s="12">
        <v>42</v>
      </c>
      <c r="X13" s="12">
        <v>38</v>
      </c>
      <c r="Y13" s="12">
        <v>23</v>
      </c>
      <c r="Z13" s="1">
        <v>70</v>
      </c>
      <c r="AA13" s="1">
        <v>49</v>
      </c>
      <c r="AB13" s="12">
        <v>40</v>
      </c>
      <c r="AC13" s="12">
        <v>46</v>
      </c>
      <c r="AD13" s="12">
        <v>38</v>
      </c>
      <c r="AE13" s="12">
        <v>35</v>
      </c>
      <c r="AF13" s="12">
        <v>43</v>
      </c>
      <c r="AG13" s="12">
        <v>49</v>
      </c>
      <c r="AH13" s="12">
        <v>32</v>
      </c>
      <c r="AI13" s="12">
        <v>42</v>
      </c>
      <c r="AJ13" s="12">
        <v>34</v>
      </c>
      <c r="AK13" s="12">
        <v>53</v>
      </c>
      <c r="AL13" s="12">
        <v>55</v>
      </c>
      <c r="AM13" s="12">
        <v>42</v>
      </c>
      <c r="AN13" s="12">
        <v>63</v>
      </c>
      <c r="AO13" s="12">
        <v>49</v>
      </c>
      <c r="AP13" s="12">
        <v>47</v>
      </c>
      <c r="AQ13" s="12">
        <v>56</v>
      </c>
      <c r="AR13" s="12">
        <v>47</v>
      </c>
      <c r="AS13" s="12">
        <v>34</v>
      </c>
      <c r="AT13" s="12">
        <v>36</v>
      </c>
      <c r="AU13" s="12">
        <v>43</v>
      </c>
      <c r="AV13" s="12">
        <v>47</v>
      </c>
      <c r="AW13" s="12">
        <v>45</v>
      </c>
      <c r="AX13" s="12">
        <v>42</v>
      </c>
      <c r="AY13" s="12">
        <v>33</v>
      </c>
      <c r="AZ13" s="12">
        <v>36</v>
      </c>
      <c r="BA13" s="12">
        <v>45</v>
      </c>
      <c r="BB13" s="12">
        <v>50</v>
      </c>
      <c r="BC13" s="12">
        <v>38</v>
      </c>
      <c r="BD13" s="1">
        <v>48</v>
      </c>
      <c r="BE13" s="12">
        <v>61</v>
      </c>
      <c r="BF13" s="12">
        <v>45</v>
      </c>
      <c r="BG13" s="12">
        <v>33</v>
      </c>
      <c r="BH13" s="12">
        <v>49</v>
      </c>
      <c r="BI13" s="12">
        <v>46</v>
      </c>
      <c r="BJ13" s="12">
        <v>51</v>
      </c>
      <c r="BK13" s="12">
        <v>49</v>
      </c>
      <c r="BL13" s="12">
        <v>43</v>
      </c>
      <c r="BM13" s="12">
        <v>51</v>
      </c>
      <c r="BN13" s="1">
        <v>45</v>
      </c>
      <c r="BO13" s="12">
        <v>83</v>
      </c>
      <c r="BP13" s="12">
        <v>52</v>
      </c>
      <c r="BQ13" s="12">
        <v>53</v>
      </c>
    </row>
    <row r="14" spans="1:69">
      <c r="A14" s="1" t="s">
        <v>114</v>
      </c>
      <c r="B14" s="1" t="s">
        <v>115</v>
      </c>
      <c r="C14" s="1">
        <v>58</v>
      </c>
      <c r="D14" s="12">
        <v>66</v>
      </c>
      <c r="E14" s="12">
        <v>105</v>
      </c>
      <c r="F14" s="12">
        <v>93</v>
      </c>
      <c r="G14" s="12">
        <v>77</v>
      </c>
      <c r="H14" s="12">
        <v>64</v>
      </c>
      <c r="I14" s="12">
        <v>74</v>
      </c>
      <c r="J14" s="12">
        <v>108</v>
      </c>
      <c r="K14" s="12">
        <v>115</v>
      </c>
      <c r="L14" s="12">
        <v>61</v>
      </c>
      <c r="M14" s="12">
        <v>108</v>
      </c>
      <c r="N14" s="12">
        <v>69</v>
      </c>
      <c r="O14" s="12">
        <v>115</v>
      </c>
      <c r="P14" s="12">
        <v>50</v>
      </c>
      <c r="Q14" s="12">
        <v>123</v>
      </c>
      <c r="R14" s="12">
        <v>121</v>
      </c>
      <c r="S14" s="12">
        <v>74</v>
      </c>
      <c r="T14" s="12">
        <v>61</v>
      </c>
      <c r="U14" s="1">
        <v>112</v>
      </c>
      <c r="V14" s="12">
        <v>118</v>
      </c>
      <c r="W14" s="12">
        <v>76</v>
      </c>
      <c r="X14" s="12">
        <v>70</v>
      </c>
      <c r="Y14" s="12">
        <v>57</v>
      </c>
      <c r="Z14" s="1">
        <v>139</v>
      </c>
      <c r="AA14" s="1">
        <v>73</v>
      </c>
      <c r="AB14" s="12">
        <v>72</v>
      </c>
      <c r="AC14" s="12">
        <v>69</v>
      </c>
      <c r="AD14" s="12">
        <v>56</v>
      </c>
      <c r="AE14" s="12">
        <v>85</v>
      </c>
      <c r="AF14" s="12">
        <v>79</v>
      </c>
      <c r="AG14" s="12">
        <v>69</v>
      </c>
      <c r="AH14" s="12">
        <v>66</v>
      </c>
      <c r="AI14" s="12">
        <v>75</v>
      </c>
      <c r="AJ14" s="12">
        <v>58</v>
      </c>
      <c r="AK14" s="12">
        <v>95</v>
      </c>
      <c r="AL14" s="12">
        <v>98</v>
      </c>
      <c r="AM14" s="12">
        <v>76</v>
      </c>
      <c r="AN14" s="12">
        <v>113</v>
      </c>
      <c r="AO14" s="12">
        <v>88</v>
      </c>
      <c r="AP14" s="12">
        <v>84</v>
      </c>
      <c r="AQ14" s="12">
        <v>100</v>
      </c>
      <c r="AR14" s="12">
        <v>83</v>
      </c>
      <c r="AS14" s="12">
        <v>61</v>
      </c>
      <c r="AT14" s="12">
        <v>65</v>
      </c>
      <c r="AU14" s="12">
        <v>77</v>
      </c>
      <c r="AV14" s="12">
        <v>78</v>
      </c>
      <c r="AW14" s="12">
        <v>81</v>
      </c>
      <c r="AX14" s="12">
        <v>75</v>
      </c>
      <c r="AY14" s="12">
        <v>59</v>
      </c>
      <c r="AZ14" s="12">
        <v>65</v>
      </c>
      <c r="BA14" s="12">
        <v>80</v>
      </c>
      <c r="BB14" s="12">
        <v>90</v>
      </c>
      <c r="BC14" s="12">
        <v>68</v>
      </c>
      <c r="BD14" s="1">
        <v>83</v>
      </c>
      <c r="BE14" s="12">
        <v>109</v>
      </c>
      <c r="BF14" s="12">
        <v>81</v>
      </c>
      <c r="BG14" s="12">
        <v>51</v>
      </c>
      <c r="BH14" s="12">
        <v>88</v>
      </c>
      <c r="BI14" s="12">
        <v>82</v>
      </c>
      <c r="BJ14" s="12">
        <v>92</v>
      </c>
      <c r="BK14" s="12">
        <v>88</v>
      </c>
      <c r="BL14" s="12">
        <v>78</v>
      </c>
      <c r="BM14" s="12">
        <v>92</v>
      </c>
      <c r="BN14" s="12">
        <v>65</v>
      </c>
      <c r="BO14" s="12">
        <v>149</v>
      </c>
      <c r="BP14" s="12">
        <v>101</v>
      </c>
      <c r="BQ14" s="12">
        <v>95</v>
      </c>
    </row>
    <row r="15" spans="1:69">
      <c r="A15" s="1" t="s">
        <v>116</v>
      </c>
      <c r="B15" s="1" t="s">
        <v>117</v>
      </c>
      <c r="C15" s="1">
        <v>21</v>
      </c>
      <c r="D15" s="12">
        <v>6</v>
      </c>
      <c r="E15" s="12">
        <v>0</v>
      </c>
      <c r="F15" s="12">
        <v>12</v>
      </c>
      <c r="G15" s="12">
        <v>10</v>
      </c>
      <c r="H15" s="12">
        <v>0</v>
      </c>
      <c r="I15" s="12">
        <v>0</v>
      </c>
      <c r="J15" s="12">
        <v>11</v>
      </c>
      <c r="K15" s="12">
        <v>12</v>
      </c>
      <c r="L15" s="12">
        <v>6</v>
      </c>
      <c r="M15" s="12">
        <v>11</v>
      </c>
      <c r="N15" s="12">
        <v>8</v>
      </c>
      <c r="O15" s="12">
        <v>12</v>
      </c>
      <c r="P15" s="12">
        <v>0</v>
      </c>
      <c r="Q15" s="12">
        <v>0</v>
      </c>
      <c r="R15" s="12">
        <v>8</v>
      </c>
      <c r="S15" s="12">
        <v>0</v>
      </c>
      <c r="T15" s="12">
        <v>6</v>
      </c>
      <c r="U15" s="1">
        <v>0</v>
      </c>
      <c r="V15" s="12">
        <v>10</v>
      </c>
      <c r="W15" s="12">
        <v>8</v>
      </c>
      <c r="X15" s="12">
        <v>0</v>
      </c>
      <c r="Y15" s="12">
        <v>0</v>
      </c>
      <c r="Z15" s="1">
        <v>0</v>
      </c>
      <c r="AA15" s="1">
        <v>12</v>
      </c>
      <c r="AB15" s="12">
        <v>8</v>
      </c>
      <c r="AC15" s="12">
        <v>0</v>
      </c>
      <c r="AD15" s="12">
        <v>10</v>
      </c>
      <c r="AE15" s="12">
        <v>9</v>
      </c>
      <c r="AF15" s="12">
        <v>0</v>
      </c>
      <c r="AG15" s="12">
        <v>14</v>
      </c>
      <c r="AH15" s="12">
        <v>0</v>
      </c>
      <c r="AI15" s="12">
        <v>8</v>
      </c>
      <c r="AJ15" s="12">
        <v>0</v>
      </c>
      <c r="AK15" s="12">
        <v>10</v>
      </c>
      <c r="AL15" s="12">
        <v>10</v>
      </c>
      <c r="AM15" s="12">
        <v>8</v>
      </c>
      <c r="AN15" s="12">
        <v>12</v>
      </c>
      <c r="AO15" s="12">
        <v>9</v>
      </c>
      <c r="AP15" s="12">
        <v>9</v>
      </c>
      <c r="AQ15" s="12">
        <v>11</v>
      </c>
      <c r="AR15" s="12">
        <v>9</v>
      </c>
      <c r="AS15" s="12">
        <v>6</v>
      </c>
      <c r="AT15" s="12">
        <v>7</v>
      </c>
      <c r="AU15" s="12">
        <v>8</v>
      </c>
      <c r="AV15" s="12">
        <v>6</v>
      </c>
      <c r="AW15" s="12">
        <v>9</v>
      </c>
      <c r="AX15" s="12">
        <v>8</v>
      </c>
      <c r="AY15" s="12">
        <v>6</v>
      </c>
      <c r="AZ15" s="12">
        <v>7</v>
      </c>
      <c r="BA15" s="12">
        <v>8</v>
      </c>
      <c r="BB15" s="12">
        <v>9</v>
      </c>
      <c r="BC15" s="12">
        <v>7</v>
      </c>
      <c r="BD15" s="1">
        <v>10</v>
      </c>
      <c r="BE15" s="12">
        <v>11</v>
      </c>
      <c r="BF15" s="12">
        <v>9</v>
      </c>
      <c r="BG15" s="12">
        <v>0</v>
      </c>
      <c r="BH15" s="12">
        <v>9</v>
      </c>
      <c r="BI15" s="12">
        <v>9</v>
      </c>
      <c r="BJ15" s="12">
        <v>10</v>
      </c>
      <c r="BK15" s="12">
        <v>9</v>
      </c>
      <c r="BL15" s="12">
        <v>8</v>
      </c>
      <c r="BM15" s="12">
        <v>10</v>
      </c>
      <c r="BN15" s="12">
        <v>12</v>
      </c>
      <c r="BO15" s="12">
        <v>16</v>
      </c>
      <c r="BP15" s="12">
        <v>12</v>
      </c>
      <c r="BQ15" s="12">
        <v>10</v>
      </c>
    </row>
    <row r="16" spans="1:69">
      <c r="A16" s="1" t="s">
        <v>118</v>
      </c>
      <c r="B16" s="1" t="s">
        <v>119</v>
      </c>
      <c r="C16" s="1">
        <v>11</v>
      </c>
      <c r="D16" s="12">
        <v>10</v>
      </c>
      <c r="E16" s="12">
        <v>8</v>
      </c>
      <c r="F16" s="12">
        <v>22</v>
      </c>
      <c r="G16" s="12">
        <v>14</v>
      </c>
      <c r="H16" s="12">
        <v>6</v>
      </c>
      <c r="I16" s="12">
        <v>10</v>
      </c>
      <c r="J16" s="12">
        <v>12</v>
      </c>
      <c r="K16" s="12">
        <v>12</v>
      </c>
      <c r="L16" s="12">
        <v>12</v>
      </c>
      <c r="M16" s="12">
        <v>12</v>
      </c>
      <c r="N16" s="12">
        <v>5</v>
      </c>
      <c r="O16" s="12">
        <v>12</v>
      </c>
      <c r="P16" s="12">
        <v>9</v>
      </c>
      <c r="Q16" s="12">
        <v>13</v>
      </c>
      <c r="R16" s="12">
        <v>12</v>
      </c>
      <c r="S16" s="12">
        <v>10</v>
      </c>
      <c r="T16" s="12">
        <v>12</v>
      </c>
      <c r="U16" s="1">
        <v>14</v>
      </c>
      <c r="V16" s="12">
        <v>16</v>
      </c>
      <c r="W16" s="12">
        <v>12</v>
      </c>
      <c r="X16" s="12">
        <v>9</v>
      </c>
      <c r="Y16" s="12">
        <v>10</v>
      </c>
      <c r="Z16" s="1">
        <v>12</v>
      </c>
      <c r="AA16" s="1">
        <v>10</v>
      </c>
      <c r="AB16" s="12">
        <v>12</v>
      </c>
      <c r="AC16" s="12">
        <v>11</v>
      </c>
      <c r="AD16" s="12">
        <v>10</v>
      </c>
      <c r="AE16" s="12">
        <v>12</v>
      </c>
      <c r="AF16" s="12">
        <v>9</v>
      </c>
      <c r="AG16" s="12">
        <v>8</v>
      </c>
      <c r="AH16" s="12">
        <v>7</v>
      </c>
      <c r="AI16" s="12">
        <v>12</v>
      </c>
      <c r="AJ16" s="12">
        <v>8</v>
      </c>
      <c r="AK16" s="12">
        <v>12</v>
      </c>
      <c r="AL16" s="12">
        <v>12</v>
      </c>
      <c r="AM16" s="12">
        <v>12</v>
      </c>
      <c r="AN16" s="12">
        <v>12</v>
      </c>
      <c r="AO16" s="12">
        <v>12</v>
      </c>
      <c r="AP16" s="12">
        <v>12</v>
      </c>
      <c r="AQ16" s="12">
        <v>12</v>
      </c>
      <c r="AR16" s="12">
        <v>12</v>
      </c>
      <c r="AS16" s="12">
        <v>12</v>
      </c>
      <c r="AT16" s="12">
        <v>12</v>
      </c>
      <c r="AU16" s="12">
        <v>12</v>
      </c>
      <c r="AV16" s="12">
        <v>13</v>
      </c>
      <c r="AW16" s="12">
        <v>12</v>
      </c>
      <c r="AX16" s="12">
        <v>12</v>
      </c>
      <c r="AY16" s="12">
        <v>12</v>
      </c>
      <c r="AZ16" s="12">
        <v>12</v>
      </c>
      <c r="BA16" s="12">
        <v>12</v>
      </c>
      <c r="BB16" s="12">
        <v>12</v>
      </c>
      <c r="BC16" s="12">
        <v>12</v>
      </c>
      <c r="BD16" s="1">
        <v>8</v>
      </c>
      <c r="BE16" s="12">
        <v>12</v>
      </c>
      <c r="BF16" s="12">
        <v>12</v>
      </c>
      <c r="BG16" s="12">
        <v>10</v>
      </c>
      <c r="BH16" s="12">
        <v>12</v>
      </c>
      <c r="BI16" s="12">
        <v>12</v>
      </c>
      <c r="BJ16" s="12">
        <v>12</v>
      </c>
      <c r="BK16" s="12">
        <v>12</v>
      </c>
      <c r="BL16" s="12">
        <v>12</v>
      </c>
      <c r="BM16" s="12">
        <v>12</v>
      </c>
      <c r="BN16" s="12">
        <v>16</v>
      </c>
      <c r="BO16" s="12">
        <v>12</v>
      </c>
      <c r="BP16" s="12">
        <v>10</v>
      </c>
      <c r="BQ16" s="12">
        <v>12</v>
      </c>
    </row>
    <row r="17" spans="1:69">
      <c r="A17" s="1" t="s">
        <v>120</v>
      </c>
      <c r="B17" s="1" t="s">
        <v>121</v>
      </c>
      <c r="C17" s="1">
        <v>0</v>
      </c>
      <c r="D17" s="1">
        <v>0</v>
      </c>
      <c r="E17" s="1">
        <v>0</v>
      </c>
      <c r="F17" s="1">
        <v>0</v>
      </c>
      <c r="G17" s="12">
        <v>4</v>
      </c>
      <c r="H17" s="1">
        <v>0</v>
      </c>
      <c r="I17" s="1">
        <v>4</v>
      </c>
      <c r="J17" s="12">
        <v>4</v>
      </c>
      <c r="K17" s="12">
        <v>4</v>
      </c>
      <c r="L17" s="12">
        <v>4</v>
      </c>
      <c r="M17" s="12">
        <v>4</v>
      </c>
      <c r="N17" s="12">
        <v>4</v>
      </c>
      <c r="O17" s="12">
        <v>4</v>
      </c>
      <c r="P17" s="1">
        <v>4</v>
      </c>
      <c r="Q17" s="1">
        <v>0</v>
      </c>
      <c r="R17" s="1">
        <v>6</v>
      </c>
      <c r="S17" s="1">
        <v>4</v>
      </c>
      <c r="T17" s="12">
        <v>4</v>
      </c>
      <c r="U17" s="1">
        <v>0</v>
      </c>
      <c r="V17" s="1">
        <v>6</v>
      </c>
      <c r="W17" s="12">
        <v>4</v>
      </c>
      <c r="X17" s="1">
        <v>0</v>
      </c>
      <c r="Y17" s="1">
        <v>6</v>
      </c>
      <c r="Z17" s="1">
        <v>8</v>
      </c>
      <c r="AA17" s="1">
        <v>0</v>
      </c>
      <c r="AB17" s="12">
        <v>4</v>
      </c>
      <c r="AC17" s="1">
        <v>4</v>
      </c>
      <c r="AD17" s="1">
        <v>4</v>
      </c>
      <c r="AE17" s="1">
        <v>10</v>
      </c>
      <c r="AF17" s="1">
        <v>4</v>
      </c>
      <c r="AG17" s="1">
        <v>4</v>
      </c>
      <c r="AH17" s="1">
        <v>0</v>
      </c>
      <c r="AI17" s="12">
        <v>4</v>
      </c>
      <c r="AJ17" s="1">
        <v>6</v>
      </c>
      <c r="AK17" s="12">
        <v>4</v>
      </c>
      <c r="AL17" s="12">
        <v>4</v>
      </c>
      <c r="AM17" s="12">
        <v>4</v>
      </c>
      <c r="AN17" s="12">
        <v>4</v>
      </c>
      <c r="AO17" s="12">
        <v>4</v>
      </c>
      <c r="AP17" s="12">
        <v>4</v>
      </c>
      <c r="AQ17" s="12">
        <v>4</v>
      </c>
      <c r="AR17" s="12">
        <v>4</v>
      </c>
      <c r="AS17" s="12">
        <v>4</v>
      </c>
      <c r="AT17" s="12">
        <v>4</v>
      </c>
      <c r="AU17" s="12">
        <v>4</v>
      </c>
      <c r="AV17" s="12">
        <v>4</v>
      </c>
      <c r="AW17" s="12">
        <v>4</v>
      </c>
      <c r="AX17" s="12">
        <v>4</v>
      </c>
      <c r="AY17" s="12">
        <v>4</v>
      </c>
      <c r="AZ17" s="12">
        <v>4</v>
      </c>
      <c r="BA17" s="12">
        <v>4</v>
      </c>
      <c r="BB17" s="12">
        <v>4</v>
      </c>
      <c r="BC17" s="12">
        <v>4</v>
      </c>
      <c r="BD17" s="1">
        <v>0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4</v>
      </c>
      <c r="BL17" s="1">
        <v>4</v>
      </c>
      <c r="BM17" s="1">
        <v>4</v>
      </c>
      <c r="BN17" s="1">
        <v>4</v>
      </c>
      <c r="BO17" s="1">
        <v>4</v>
      </c>
      <c r="BP17" s="1">
        <v>0</v>
      </c>
      <c r="BQ17" s="1">
        <v>4</v>
      </c>
    </row>
    <row r="18" spans="1:69">
      <c r="A18" s="1" t="s">
        <v>122</v>
      </c>
      <c r="B18" s="1" t="s">
        <v>123</v>
      </c>
      <c r="C18" s="1">
        <v>0</v>
      </c>
      <c r="D18" s="1">
        <v>0</v>
      </c>
      <c r="E18" s="1">
        <v>0</v>
      </c>
      <c r="F18" s="1">
        <v>0</v>
      </c>
      <c r="G18" s="12">
        <v>7</v>
      </c>
      <c r="H18" s="1">
        <v>0</v>
      </c>
      <c r="I18" s="1">
        <v>6</v>
      </c>
      <c r="J18" s="12">
        <v>7</v>
      </c>
      <c r="K18" s="12">
        <v>7</v>
      </c>
      <c r="L18" s="12">
        <v>7</v>
      </c>
      <c r="M18" s="12">
        <v>7</v>
      </c>
      <c r="N18" s="12">
        <v>7</v>
      </c>
      <c r="O18" s="12">
        <v>7</v>
      </c>
      <c r="P18" s="1">
        <v>6</v>
      </c>
      <c r="Q18" s="1">
        <v>0</v>
      </c>
      <c r="R18" s="1">
        <v>10</v>
      </c>
      <c r="S18" s="1">
        <v>6</v>
      </c>
      <c r="T18" s="12">
        <v>7</v>
      </c>
      <c r="U18" s="1">
        <v>0</v>
      </c>
      <c r="V18" s="1">
        <v>7</v>
      </c>
      <c r="W18" s="12">
        <v>7</v>
      </c>
      <c r="X18" s="1">
        <v>0</v>
      </c>
      <c r="Y18" s="1">
        <v>7</v>
      </c>
      <c r="Z18" s="1">
        <v>7</v>
      </c>
      <c r="AA18" s="1">
        <v>0</v>
      </c>
      <c r="AB18" s="12">
        <v>7</v>
      </c>
      <c r="AC18" s="1">
        <v>6</v>
      </c>
      <c r="AD18" s="1">
        <v>6</v>
      </c>
      <c r="AE18" s="1">
        <v>3</v>
      </c>
      <c r="AF18" s="1">
        <v>6</v>
      </c>
      <c r="AG18" s="1">
        <v>7</v>
      </c>
      <c r="AH18" s="1">
        <v>0</v>
      </c>
      <c r="AI18" s="12">
        <v>7</v>
      </c>
      <c r="AJ18" s="1">
        <v>5</v>
      </c>
      <c r="AK18" s="12">
        <v>7</v>
      </c>
      <c r="AL18" s="12">
        <v>7</v>
      </c>
      <c r="AM18" s="12">
        <v>7</v>
      </c>
      <c r="AN18" s="12">
        <v>7</v>
      </c>
      <c r="AO18" s="12">
        <v>7</v>
      </c>
      <c r="AP18" s="12">
        <v>7</v>
      </c>
      <c r="AQ18" s="12">
        <v>7</v>
      </c>
      <c r="AR18" s="12">
        <v>7</v>
      </c>
      <c r="AS18" s="12">
        <v>7</v>
      </c>
      <c r="AT18" s="12">
        <v>7</v>
      </c>
      <c r="AU18" s="12">
        <v>7</v>
      </c>
      <c r="AV18" s="12">
        <v>7</v>
      </c>
      <c r="AW18" s="12">
        <v>7</v>
      </c>
      <c r="AX18" s="12">
        <v>7</v>
      </c>
      <c r="AY18" s="12">
        <v>7</v>
      </c>
      <c r="AZ18" s="12">
        <v>7</v>
      </c>
      <c r="BA18" s="12">
        <v>7</v>
      </c>
      <c r="BB18" s="12">
        <v>7</v>
      </c>
      <c r="BC18" s="12">
        <v>7</v>
      </c>
      <c r="BD18" s="1">
        <v>0</v>
      </c>
      <c r="BE18" s="1">
        <v>7</v>
      </c>
      <c r="BF18" s="1">
        <v>7</v>
      </c>
      <c r="BG18" s="1">
        <v>7</v>
      </c>
      <c r="BH18" s="1">
        <v>7</v>
      </c>
      <c r="BI18" s="1">
        <v>7</v>
      </c>
      <c r="BJ18" s="1">
        <v>7</v>
      </c>
      <c r="BK18" s="1">
        <v>7</v>
      </c>
      <c r="BL18" s="1">
        <v>7</v>
      </c>
      <c r="BM18" s="1">
        <v>7</v>
      </c>
      <c r="BN18" s="1">
        <v>7</v>
      </c>
      <c r="BO18" s="1">
        <v>7</v>
      </c>
      <c r="BP18" s="1">
        <v>0</v>
      </c>
      <c r="BQ18" s="1">
        <v>7</v>
      </c>
    </row>
    <row r="19" spans="1:69">
      <c r="A19" s="1" t="s">
        <v>124</v>
      </c>
      <c r="B19" s="1" t="s">
        <v>125</v>
      </c>
      <c r="C19" s="1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">
        <v>1</v>
      </c>
      <c r="V19" s="12">
        <v>1</v>
      </c>
      <c r="W19" s="12">
        <v>1</v>
      </c>
      <c r="X19" s="12">
        <v>1</v>
      </c>
      <c r="Y19" s="12">
        <v>1</v>
      </c>
      <c r="Z19" s="1">
        <v>1</v>
      </c>
      <c r="AA19" s="1">
        <v>1</v>
      </c>
      <c r="AB19" s="12">
        <v>1</v>
      </c>
      <c r="AC19" s="12">
        <v>1</v>
      </c>
      <c r="AD19" s="12">
        <v>1</v>
      </c>
      <c r="AE19" s="12">
        <v>1</v>
      </c>
      <c r="AF19" s="12">
        <v>1</v>
      </c>
      <c r="AG19" s="12">
        <v>1</v>
      </c>
      <c r="AH19" s="12">
        <v>1</v>
      </c>
      <c r="AI19" s="12">
        <v>1</v>
      </c>
      <c r="AJ19" s="12">
        <v>1</v>
      </c>
      <c r="AK19" s="12">
        <v>1</v>
      </c>
      <c r="AL19" s="12">
        <v>1</v>
      </c>
      <c r="AM19" s="12">
        <v>1</v>
      </c>
      <c r="AN19" s="12">
        <v>1</v>
      </c>
      <c r="AO19" s="12">
        <v>1</v>
      </c>
      <c r="AP19" s="12">
        <v>1</v>
      </c>
      <c r="AQ19" s="12">
        <v>1</v>
      </c>
      <c r="AR19" s="12">
        <v>1</v>
      </c>
      <c r="AS19" s="12">
        <v>1</v>
      </c>
      <c r="AT19" s="12">
        <v>1</v>
      </c>
      <c r="AU19" s="12">
        <v>1</v>
      </c>
      <c r="AV19" s="12">
        <v>1</v>
      </c>
      <c r="AW19" s="12">
        <v>1</v>
      </c>
      <c r="AX19" s="12">
        <v>1</v>
      </c>
      <c r="AY19" s="12">
        <v>1</v>
      </c>
      <c r="AZ19" s="12">
        <v>1</v>
      </c>
      <c r="BA19" s="12">
        <v>1</v>
      </c>
      <c r="BB19" s="12">
        <v>1</v>
      </c>
      <c r="BC19" s="12">
        <v>1</v>
      </c>
      <c r="BD19" s="1">
        <v>1</v>
      </c>
      <c r="BE19" s="12">
        <v>1</v>
      </c>
      <c r="BF19" s="12">
        <v>1</v>
      </c>
      <c r="BG19" s="12">
        <v>1</v>
      </c>
      <c r="BH19" s="12">
        <v>1</v>
      </c>
      <c r="BI19" s="12">
        <v>1</v>
      </c>
      <c r="BJ19" s="12">
        <v>1</v>
      </c>
      <c r="BK19" s="12">
        <v>1</v>
      </c>
      <c r="BL19" s="12">
        <v>1</v>
      </c>
      <c r="BM19" s="12">
        <v>1</v>
      </c>
      <c r="BN19" s="1">
        <v>1</v>
      </c>
      <c r="BO19" s="12">
        <v>1</v>
      </c>
      <c r="BP19" s="12">
        <v>1</v>
      </c>
      <c r="BQ19" s="12">
        <v>1</v>
      </c>
    </row>
    <row r="20" spans="1:69">
      <c r="A20" s="1" t="s">
        <v>126</v>
      </c>
      <c r="B20" s="1" t="s">
        <v>127</v>
      </c>
      <c r="C20" s="1">
        <v>12</v>
      </c>
      <c r="D20" s="12">
        <v>11</v>
      </c>
      <c r="E20" s="12">
        <v>9</v>
      </c>
      <c r="F20" s="12">
        <v>23</v>
      </c>
      <c r="G20" s="12">
        <v>15</v>
      </c>
      <c r="H20" s="12">
        <v>7</v>
      </c>
      <c r="I20" s="12">
        <v>11</v>
      </c>
      <c r="J20" s="12">
        <v>13</v>
      </c>
      <c r="K20" s="12">
        <v>13</v>
      </c>
      <c r="L20" s="12">
        <v>13</v>
      </c>
      <c r="M20" s="12">
        <v>13</v>
      </c>
      <c r="N20" s="12">
        <v>6</v>
      </c>
      <c r="O20" s="12">
        <v>13</v>
      </c>
      <c r="P20" s="12">
        <v>10</v>
      </c>
      <c r="Q20" s="12">
        <v>14</v>
      </c>
      <c r="R20" s="12">
        <v>13</v>
      </c>
      <c r="S20" s="12">
        <v>11</v>
      </c>
      <c r="T20" s="12">
        <v>13</v>
      </c>
      <c r="U20" s="1">
        <v>15</v>
      </c>
      <c r="V20" s="12">
        <v>17</v>
      </c>
      <c r="W20" s="12">
        <v>13</v>
      </c>
      <c r="X20" s="12">
        <v>10</v>
      </c>
      <c r="Y20" s="12">
        <v>11</v>
      </c>
      <c r="Z20" s="1">
        <v>13</v>
      </c>
      <c r="AA20" s="1">
        <v>11</v>
      </c>
      <c r="AB20" s="12">
        <v>13</v>
      </c>
      <c r="AC20" s="12">
        <v>12</v>
      </c>
      <c r="AD20" s="12">
        <v>11</v>
      </c>
      <c r="AE20" s="12">
        <v>13</v>
      </c>
      <c r="AF20" s="12">
        <v>10</v>
      </c>
      <c r="AG20" s="12">
        <v>9</v>
      </c>
      <c r="AH20" s="12">
        <v>8</v>
      </c>
      <c r="AI20" s="12">
        <v>13</v>
      </c>
      <c r="AJ20" s="12">
        <v>9</v>
      </c>
      <c r="AK20" s="12">
        <v>13</v>
      </c>
      <c r="AL20" s="12">
        <v>13</v>
      </c>
      <c r="AM20" s="12">
        <v>13</v>
      </c>
      <c r="AN20" s="12">
        <v>13</v>
      </c>
      <c r="AO20" s="12">
        <v>13</v>
      </c>
      <c r="AP20" s="12">
        <v>13</v>
      </c>
      <c r="AQ20" s="12">
        <v>13</v>
      </c>
      <c r="AR20" s="12">
        <v>13</v>
      </c>
      <c r="AS20" s="12">
        <v>13</v>
      </c>
      <c r="AT20" s="12">
        <v>13</v>
      </c>
      <c r="AU20" s="12">
        <v>13</v>
      </c>
      <c r="AV20" s="12">
        <v>14</v>
      </c>
      <c r="AW20" s="12">
        <v>13</v>
      </c>
      <c r="AX20" s="12">
        <v>13</v>
      </c>
      <c r="AY20" s="12">
        <v>13</v>
      </c>
      <c r="AZ20" s="12">
        <v>13</v>
      </c>
      <c r="BA20" s="12">
        <v>13</v>
      </c>
      <c r="BB20" s="12">
        <v>13</v>
      </c>
      <c r="BC20" s="12">
        <v>13</v>
      </c>
      <c r="BD20" s="1">
        <v>9</v>
      </c>
      <c r="BE20" s="12">
        <v>13</v>
      </c>
      <c r="BF20" s="12">
        <v>13</v>
      </c>
      <c r="BG20" s="12">
        <v>11</v>
      </c>
      <c r="BH20" s="12">
        <v>13</v>
      </c>
      <c r="BI20" s="12">
        <v>13</v>
      </c>
      <c r="BJ20" s="12">
        <v>13</v>
      </c>
      <c r="BK20" s="12">
        <v>13</v>
      </c>
      <c r="BL20" s="12">
        <v>13</v>
      </c>
      <c r="BM20" s="12">
        <v>13</v>
      </c>
      <c r="BN20" s="1">
        <v>17</v>
      </c>
      <c r="BO20" s="12">
        <v>13</v>
      </c>
      <c r="BP20" s="12">
        <v>11</v>
      </c>
      <c r="BQ20" s="12">
        <v>13</v>
      </c>
    </row>
    <row r="21" spans="1:69">
      <c r="A21" s="1" t="s">
        <v>128</v>
      </c>
      <c r="B21" s="1" t="s">
        <v>129</v>
      </c>
      <c r="C21" s="1">
        <v>4</v>
      </c>
      <c r="D21" s="12">
        <v>3</v>
      </c>
      <c r="E21" s="12">
        <v>3</v>
      </c>
      <c r="F21" s="12">
        <v>3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s="12">
        <v>3</v>
      </c>
      <c r="M21" s="12">
        <v>3</v>
      </c>
      <c r="N21" s="12">
        <v>3</v>
      </c>
      <c r="O21" s="12">
        <v>3</v>
      </c>
      <c r="P21" s="12">
        <v>3</v>
      </c>
      <c r="Q21" s="12">
        <v>3</v>
      </c>
      <c r="R21" s="12">
        <v>3</v>
      </c>
      <c r="S21" s="12">
        <v>3</v>
      </c>
      <c r="T21" s="12">
        <v>3</v>
      </c>
      <c r="U21" s="1">
        <v>3</v>
      </c>
      <c r="V21" s="12">
        <v>3</v>
      </c>
      <c r="W21" s="12">
        <v>3</v>
      </c>
      <c r="X21" s="12">
        <v>3</v>
      </c>
      <c r="Y21" s="12">
        <v>3</v>
      </c>
      <c r="Z21" s="1">
        <v>3</v>
      </c>
      <c r="AA21" s="1">
        <v>3</v>
      </c>
      <c r="AB21" s="12">
        <v>3</v>
      </c>
      <c r="AC21" s="12">
        <v>3</v>
      </c>
      <c r="AD21" s="12">
        <v>2</v>
      </c>
      <c r="AE21" s="12">
        <v>3</v>
      </c>
      <c r="AF21" s="12">
        <v>3</v>
      </c>
      <c r="AG21" s="12">
        <v>3</v>
      </c>
      <c r="AH21" s="12">
        <v>2</v>
      </c>
      <c r="AI21" s="12">
        <v>3</v>
      </c>
      <c r="AJ21" s="12">
        <v>2</v>
      </c>
      <c r="AK21" s="12">
        <v>3</v>
      </c>
      <c r="AL21" s="12">
        <v>3</v>
      </c>
      <c r="AM21" s="12">
        <v>3</v>
      </c>
      <c r="AN21" s="12">
        <v>3</v>
      </c>
      <c r="AO21" s="12">
        <v>3</v>
      </c>
      <c r="AP21" s="12">
        <v>3</v>
      </c>
      <c r="AQ21" s="12">
        <v>3</v>
      </c>
      <c r="AR21" s="12">
        <v>3</v>
      </c>
      <c r="AS21" s="12">
        <v>3</v>
      </c>
      <c r="AT21" s="12">
        <v>3</v>
      </c>
      <c r="AU21" s="12">
        <v>3</v>
      </c>
      <c r="AV21" s="12">
        <v>3</v>
      </c>
      <c r="AW21" s="12">
        <v>3</v>
      </c>
      <c r="AX21" s="12">
        <v>3</v>
      </c>
      <c r="AY21" s="12">
        <v>3</v>
      </c>
      <c r="AZ21" s="12">
        <v>3</v>
      </c>
      <c r="BA21" s="12">
        <v>3</v>
      </c>
      <c r="BB21" s="12">
        <v>3</v>
      </c>
      <c r="BC21" s="12">
        <v>3</v>
      </c>
      <c r="BD21" s="1">
        <v>3</v>
      </c>
      <c r="BE21" s="12">
        <v>3</v>
      </c>
      <c r="BF21" s="12">
        <v>3</v>
      </c>
      <c r="BG21" s="12">
        <v>2</v>
      </c>
      <c r="BH21" s="12">
        <v>3</v>
      </c>
      <c r="BI21" s="12">
        <v>3</v>
      </c>
      <c r="BJ21" s="12">
        <v>3</v>
      </c>
      <c r="BK21" s="12">
        <v>3</v>
      </c>
      <c r="BL21" s="12">
        <v>3</v>
      </c>
      <c r="BM21" s="12">
        <v>3</v>
      </c>
      <c r="BN21" s="1">
        <v>3</v>
      </c>
      <c r="BO21" s="12">
        <v>3</v>
      </c>
      <c r="BP21" s="12">
        <v>3</v>
      </c>
      <c r="BQ21" s="12">
        <v>3</v>
      </c>
    </row>
    <row r="22" spans="1:69" ht="14.25" customHeight="1">
      <c r="A22" s="1" t="s">
        <v>130</v>
      </c>
      <c r="B22" s="1" t="s">
        <v>131</v>
      </c>
      <c r="C22" s="1">
        <v>2</v>
      </c>
      <c r="D22" s="12">
        <v>3</v>
      </c>
      <c r="E22" s="12">
        <v>2</v>
      </c>
      <c r="F22" s="12">
        <v>3</v>
      </c>
      <c r="G22" s="12">
        <v>3</v>
      </c>
      <c r="H22" s="12">
        <v>2</v>
      </c>
      <c r="I22" s="12">
        <v>3</v>
      </c>
      <c r="J22" s="12">
        <v>3</v>
      </c>
      <c r="K22" s="12">
        <v>3</v>
      </c>
      <c r="L22" s="12">
        <v>3</v>
      </c>
      <c r="M22" s="12">
        <v>3</v>
      </c>
      <c r="N22" s="12">
        <v>0</v>
      </c>
      <c r="O22" s="12">
        <v>3</v>
      </c>
      <c r="P22" s="12">
        <v>3</v>
      </c>
      <c r="Q22" s="12">
        <v>2</v>
      </c>
      <c r="R22" s="12">
        <v>3</v>
      </c>
      <c r="S22" s="12">
        <v>3</v>
      </c>
      <c r="T22" s="12">
        <v>3</v>
      </c>
      <c r="U22" s="1">
        <v>3</v>
      </c>
      <c r="V22" s="12">
        <v>3</v>
      </c>
      <c r="W22" s="12">
        <v>3</v>
      </c>
      <c r="X22" s="12">
        <v>3</v>
      </c>
      <c r="Y22" s="12">
        <v>3</v>
      </c>
      <c r="Z22" s="1">
        <v>3</v>
      </c>
      <c r="AA22" s="1">
        <v>3</v>
      </c>
      <c r="AB22" s="12">
        <v>3</v>
      </c>
      <c r="AC22" s="12">
        <v>4</v>
      </c>
      <c r="AD22" s="12">
        <v>4</v>
      </c>
      <c r="AE22" s="12">
        <v>3</v>
      </c>
      <c r="AF22" s="12">
        <v>2</v>
      </c>
      <c r="AG22" s="12">
        <v>3</v>
      </c>
      <c r="AH22" s="12">
        <v>3</v>
      </c>
      <c r="AI22" s="12">
        <v>3</v>
      </c>
      <c r="AJ22" s="12">
        <v>3</v>
      </c>
      <c r="AK22" s="12">
        <v>3</v>
      </c>
      <c r="AL22" s="12">
        <v>3</v>
      </c>
      <c r="AM22" s="12">
        <v>3</v>
      </c>
      <c r="AN22" s="12">
        <v>3</v>
      </c>
      <c r="AO22" s="12">
        <v>3</v>
      </c>
      <c r="AP22" s="12">
        <v>3</v>
      </c>
      <c r="AQ22" s="12">
        <v>3</v>
      </c>
      <c r="AR22" s="12">
        <v>3</v>
      </c>
      <c r="AS22" s="12">
        <v>3</v>
      </c>
      <c r="AT22" s="12">
        <v>3</v>
      </c>
      <c r="AU22" s="12">
        <v>3</v>
      </c>
      <c r="AV22" s="12">
        <v>0</v>
      </c>
      <c r="AW22" s="12">
        <v>3</v>
      </c>
      <c r="AX22" s="12">
        <v>3</v>
      </c>
      <c r="AY22" s="12">
        <v>3</v>
      </c>
      <c r="AZ22" s="12">
        <v>3</v>
      </c>
      <c r="BA22" s="12">
        <v>3</v>
      </c>
      <c r="BB22" s="12">
        <v>3</v>
      </c>
      <c r="BC22" s="12">
        <v>3</v>
      </c>
      <c r="BD22" s="1">
        <v>3</v>
      </c>
      <c r="BE22" s="12">
        <v>3</v>
      </c>
      <c r="BF22" s="12">
        <v>3</v>
      </c>
      <c r="BG22" s="12">
        <v>0</v>
      </c>
      <c r="BH22" s="12">
        <v>3</v>
      </c>
      <c r="BI22" s="12">
        <v>3</v>
      </c>
      <c r="BJ22" s="12">
        <v>3</v>
      </c>
      <c r="BK22" s="12">
        <v>3</v>
      </c>
      <c r="BL22" s="12">
        <v>3</v>
      </c>
      <c r="BM22" s="12">
        <v>3</v>
      </c>
      <c r="BN22" s="1">
        <v>0</v>
      </c>
      <c r="BO22" s="12">
        <v>3</v>
      </c>
      <c r="BP22" s="12">
        <v>3</v>
      </c>
      <c r="BQ22" s="12">
        <v>3</v>
      </c>
    </row>
    <row r="23" spans="1:69">
      <c r="A23" s="1" t="s">
        <v>132</v>
      </c>
      <c r="B23" s="1" t="s">
        <v>133</v>
      </c>
      <c r="C23" s="1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2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">
        <v>0</v>
      </c>
      <c r="V23" s="12">
        <v>0</v>
      </c>
      <c r="W23" s="12">
        <v>0</v>
      </c>
      <c r="X23" s="12">
        <v>0</v>
      </c>
      <c r="Y23" s="12">
        <v>0</v>
      </c>
      <c r="Z23" s="1">
        <v>0</v>
      </c>
      <c r="AA23" s="1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2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">
        <v>0</v>
      </c>
      <c r="BE23" s="12">
        <v>0</v>
      </c>
      <c r="BF23" s="12">
        <v>0</v>
      </c>
      <c r="BG23" s="12">
        <v>3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">
        <v>3</v>
      </c>
      <c r="BO23" s="12">
        <v>0</v>
      </c>
      <c r="BP23" s="12">
        <v>0</v>
      </c>
      <c r="BQ23" s="12">
        <v>0</v>
      </c>
    </row>
    <row r="24" spans="1:69">
      <c r="A24" s="1" t="s">
        <v>134</v>
      </c>
      <c r="B24" s="1" t="s">
        <v>135</v>
      </c>
      <c r="C24" s="1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2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">
        <v>0</v>
      </c>
      <c r="V24" s="12">
        <v>0</v>
      </c>
      <c r="W24" s="12">
        <v>0</v>
      </c>
      <c r="X24" s="12">
        <v>0</v>
      </c>
      <c r="Y24" s="12">
        <v>0</v>
      </c>
      <c r="Z24" s="1">
        <v>0</v>
      </c>
      <c r="AA24" s="1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">
        <v>0</v>
      </c>
      <c r="BE24" s="12">
        <v>0</v>
      </c>
      <c r="BF24" s="12">
        <v>0</v>
      </c>
      <c r="BG24" s="12">
        <v>3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">
        <v>3</v>
      </c>
      <c r="BO24" s="12">
        <v>0</v>
      </c>
      <c r="BP24" s="12">
        <v>0</v>
      </c>
      <c r="BQ24" s="12">
        <v>0</v>
      </c>
    </row>
    <row r="25" spans="1:69">
      <c r="A25" s="1" t="s">
        <v>136</v>
      </c>
      <c r="B25" s="1" t="s">
        <v>137</v>
      </c>
      <c r="C25" s="1">
        <v>46</v>
      </c>
      <c r="D25" s="12">
        <v>47</v>
      </c>
      <c r="E25" s="12">
        <v>78</v>
      </c>
      <c r="F25" s="12">
        <v>83</v>
      </c>
      <c r="G25" s="12">
        <v>67</v>
      </c>
      <c r="H25" s="12">
        <v>46</v>
      </c>
      <c r="I25" s="12">
        <v>53</v>
      </c>
      <c r="J25" s="12">
        <v>81</v>
      </c>
      <c r="K25" s="12">
        <v>81</v>
      </c>
      <c r="L25" s="12">
        <v>81</v>
      </c>
      <c r="M25" s="12">
        <v>81</v>
      </c>
      <c r="N25" s="12">
        <v>57</v>
      </c>
      <c r="O25" s="12">
        <v>81</v>
      </c>
      <c r="P25" s="12">
        <v>48</v>
      </c>
      <c r="Q25" s="12">
        <v>96</v>
      </c>
      <c r="R25" s="12">
        <v>91</v>
      </c>
      <c r="S25" s="12">
        <v>53</v>
      </c>
      <c r="T25" s="12">
        <v>81</v>
      </c>
      <c r="U25" s="1">
        <v>104</v>
      </c>
      <c r="V25" s="12">
        <v>97</v>
      </c>
      <c r="W25" s="12">
        <v>81</v>
      </c>
      <c r="X25" s="12">
        <v>50</v>
      </c>
      <c r="Y25" s="12">
        <v>46</v>
      </c>
      <c r="Z25" s="1">
        <v>102</v>
      </c>
      <c r="AA25" s="1">
        <v>71</v>
      </c>
      <c r="AB25" s="12">
        <v>81</v>
      </c>
      <c r="AC25" s="12">
        <v>51</v>
      </c>
      <c r="AD25" s="12">
        <v>55</v>
      </c>
      <c r="AE25" s="12">
        <v>71</v>
      </c>
      <c r="AF25" s="12">
        <v>52</v>
      </c>
      <c r="AG25" s="12">
        <v>74</v>
      </c>
      <c r="AH25" s="12">
        <v>50</v>
      </c>
      <c r="AI25" s="12">
        <v>81</v>
      </c>
      <c r="AJ25" s="12">
        <v>55</v>
      </c>
      <c r="AK25" s="12">
        <v>81</v>
      </c>
      <c r="AL25" s="12">
        <v>81</v>
      </c>
      <c r="AM25" s="12">
        <v>81</v>
      </c>
      <c r="AN25" s="12">
        <v>81</v>
      </c>
      <c r="AO25" s="12">
        <v>81</v>
      </c>
      <c r="AP25" s="12">
        <v>81</v>
      </c>
      <c r="AQ25" s="12">
        <v>81</v>
      </c>
      <c r="AR25" s="12">
        <v>81</v>
      </c>
      <c r="AS25" s="12">
        <v>81</v>
      </c>
      <c r="AT25" s="12">
        <v>81</v>
      </c>
      <c r="AU25" s="12">
        <v>81</v>
      </c>
      <c r="AV25" s="12">
        <v>64</v>
      </c>
      <c r="AW25" s="12">
        <v>81</v>
      </c>
      <c r="AX25" s="12">
        <v>81</v>
      </c>
      <c r="AY25" s="12">
        <v>81</v>
      </c>
      <c r="AZ25" s="12">
        <v>81</v>
      </c>
      <c r="BA25" s="12">
        <v>81</v>
      </c>
      <c r="BB25" s="12">
        <v>81</v>
      </c>
      <c r="BC25" s="12">
        <v>81</v>
      </c>
      <c r="BD25" s="1">
        <v>65</v>
      </c>
      <c r="BE25" s="12">
        <v>81</v>
      </c>
      <c r="BF25" s="12">
        <v>81</v>
      </c>
      <c r="BG25" s="12">
        <v>41</v>
      </c>
      <c r="BH25" s="12">
        <v>81</v>
      </c>
      <c r="BI25" s="12">
        <v>81</v>
      </c>
      <c r="BJ25" s="12">
        <v>81</v>
      </c>
      <c r="BK25" s="12">
        <v>81</v>
      </c>
      <c r="BL25" s="12">
        <v>81</v>
      </c>
      <c r="BM25" s="12">
        <v>81</v>
      </c>
      <c r="BN25" s="1">
        <v>67</v>
      </c>
      <c r="BO25" s="12">
        <v>81</v>
      </c>
      <c r="BP25" s="12">
        <v>92</v>
      </c>
      <c r="BQ25" s="12">
        <v>81</v>
      </c>
    </row>
    <row r="26" spans="1:69">
      <c r="A26" s="1" t="s">
        <v>138</v>
      </c>
      <c r="B26" s="1" t="s">
        <v>139</v>
      </c>
      <c r="C26" s="1">
        <v>89</v>
      </c>
      <c r="D26" s="12">
        <v>56</v>
      </c>
      <c r="E26" s="12">
        <v>67</v>
      </c>
      <c r="F26" s="12">
        <v>39</v>
      </c>
      <c r="G26" s="12">
        <v>51</v>
      </c>
      <c r="H26" s="12">
        <v>56</v>
      </c>
      <c r="I26" s="12">
        <v>56</v>
      </c>
      <c r="J26" s="12">
        <v>43</v>
      </c>
      <c r="K26" s="12">
        <v>43</v>
      </c>
      <c r="L26" s="12">
        <v>43</v>
      </c>
      <c r="M26" s="12">
        <v>43</v>
      </c>
      <c r="N26" s="12">
        <v>26</v>
      </c>
      <c r="O26" s="12">
        <v>43</v>
      </c>
      <c r="P26" s="12">
        <v>59</v>
      </c>
      <c r="Q26" s="12">
        <v>52</v>
      </c>
      <c r="R26" s="12">
        <v>83</v>
      </c>
      <c r="S26" s="12">
        <v>56</v>
      </c>
      <c r="T26" s="12">
        <v>43</v>
      </c>
      <c r="U26" s="1">
        <v>53</v>
      </c>
      <c r="V26" s="12">
        <v>80</v>
      </c>
      <c r="W26" s="12">
        <v>43</v>
      </c>
      <c r="X26" s="12">
        <v>54</v>
      </c>
      <c r="Y26" s="12">
        <v>77</v>
      </c>
      <c r="Z26" s="1">
        <v>97</v>
      </c>
      <c r="AA26" s="1">
        <v>42</v>
      </c>
      <c r="AB26" s="12">
        <v>43</v>
      </c>
      <c r="AC26" s="12">
        <v>71</v>
      </c>
      <c r="AD26" s="12">
        <v>34</v>
      </c>
      <c r="AE26" s="12">
        <v>63</v>
      </c>
      <c r="AF26" s="12">
        <v>77</v>
      </c>
      <c r="AG26" s="12">
        <v>29</v>
      </c>
      <c r="AH26" s="12">
        <v>38</v>
      </c>
      <c r="AI26" s="12">
        <v>43</v>
      </c>
      <c r="AJ26" s="12">
        <v>31</v>
      </c>
      <c r="AK26" s="12">
        <v>43</v>
      </c>
      <c r="AL26" s="12">
        <v>43</v>
      </c>
      <c r="AM26" s="12">
        <v>43</v>
      </c>
      <c r="AN26" s="12">
        <v>43</v>
      </c>
      <c r="AO26" s="12">
        <v>43</v>
      </c>
      <c r="AP26" s="12">
        <v>43</v>
      </c>
      <c r="AQ26" s="12">
        <v>43</v>
      </c>
      <c r="AR26" s="12">
        <v>43</v>
      </c>
      <c r="AS26" s="12">
        <v>43</v>
      </c>
      <c r="AT26" s="12">
        <v>43</v>
      </c>
      <c r="AU26" s="12">
        <v>43</v>
      </c>
      <c r="AV26" s="12">
        <v>21</v>
      </c>
      <c r="AW26" s="12">
        <v>43</v>
      </c>
      <c r="AX26" s="12">
        <v>43</v>
      </c>
      <c r="AY26" s="12">
        <v>43</v>
      </c>
      <c r="AZ26" s="12">
        <v>43</v>
      </c>
      <c r="BA26" s="12">
        <v>43</v>
      </c>
      <c r="BB26" s="12">
        <v>43</v>
      </c>
      <c r="BC26" s="12">
        <v>43</v>
      </c>
      <c r="BD26" s="1">
        <v>46</v>
      </c>
      <c r="BE26" s="12">
        <v>43</v>
      </c>
      <c r="BF26" s="12">
        <v>43</v>
      </c>
      <c r="BG26" s="12">
        <v>25</v>
      </c>
      <c r="BH26" s="12">
        <v>43</v>
      </c>
      <c r="BI26" s="12">
        <v>43</v>
      </c>
      <c r="BJ26" s="12">
        <v>43</v>
      </c>
      <c r="BK26" s="12">
        <v>43</v>
      </c>
      <c r="BL26" s="12">
        <v>43</v>
      </c>
      <c r="BM26" s="12">
        <v>43</v>
      </c>
      <c r="BN26" s="1">
        <v>27</v>
      </c>
      <c r="BO26" s="12">
        <v>43</v>
      </c>
      <c r="BP26" s="12">
        <v>43</v>
      </c>
      <c r="BQ26" s="12">
        <v>43</v>
      </c>
    </row>
    <row r="27" spans="1:69">
      <c r="A27" s="1" t="s">
        <v>140</v>
      </c>
      <c r="B27" s="1" t="s">
        <v>141</v>
      </c>
      <c r="C27" s="1">
        <v>2</v>
      </c>
      <c r="D27" s="12">
        <v>1</v>
      </c>
      <c r="E27" s="12">
        <v>1</v>
      </c>
      <c r="F27" s="12">
        <v>1</v>
      </c>
      <c r="G27" s="12">
        <v>0</v>
      </c>
      <c r="H27" s="12">
        <v>1</v>
      </c>
      <c r="I27" s="12">
        <v>2</v>
      </c>
      <c r="J27" s="12">
        <v>5</v>
      </c>
      <c r="K27" s="12">
        <v>5</v>
      </c>
      <c r="L27" s="12">
        <v>5</v>
      </c>
      <c r="M27" s="12">
        <v>5</v>
      </c>
      <c r="N27" s="12">
        <v>8</v>
      </c>
      <c r="O27" s="12">
        <v>5</v>
      </c>
      <c r="P27" s="12">
        <v>4</v>
      </c>
      <c r="Q27" s="12">
        <v>19</v>
      </c>
      <c r="R27" s="12">
        <v>2</v>
      </c>
      <c r="S27" s="12">
        <v>2</v>
      </c>
      <c r="T27" s="12">
        <v>5</v>
      </c>
      <c r="U27" s="1">
        <v>0</v>
      </c>
      <c r="V27" s="12">
        <v>0</v>
      </c>
      <c r="W27" s="12">
        <v>5</v>
      </c>
      <c r="X27" s="12">
        <v>0</v>
      </c>
      <c r="Y27" s="12">
        <v>3</v>
      </c>
      <c r="Z27" s="1">
        <v>2</v>
      </c>
      <c r="AA27" s="1">
        <v>0</v>
      </c>
      <c r="AB27" s="12">
        <v>5</v>
      </c>
      <c r="AC27" s="12">
        <v>1</v>
      </c>
      <c r="AD27" s="12">
        <v>1</v>
      </c>
      <c r="AE27" s="12">
        <v>4</v>
      </c>
      <c r="AF27" s="12">
        <v>6</v>
      </c>
      <c r="AG27" s="12">
        <v>1</v>
      </c>
      <c r="AH27" s="12">
        <v>1</v>
      </c>
      <c r="AI27" s="12">
        <v>5</v>
      </c>
      <c r="AJ27" s="12">
        <v>1</v>
      </c>
      <c r="AK27" s="12">
        <v>5</v>
      </c>
      <c r="AL27" s="12">
        <v>5</v>
      </c>
      <c r="AM27" s="12">
        <v>5</v>
      </c>
      <c r="AN27" s="12">
        <v>5</v>
      </c>
      <c r="AO27" s="12">
        <v>5</v>
      </c>
      <c r="AP27" s="12">
        <v>5</v>
      </c>
      <c r="AQ27" s="12">
        <v>5</v>
      </c>
      <c r="AR27" s="12">
        <v>5</v>
      </c>
      <c r="AS27" s="12">
        <v>5</v>
      </c>
      <c r="AT27" s="12">
        <v>5</v>
      </c>
      <c r="AU27" s="12">
        <v>5</v>
      </c>
      <c r="AV27" s="12">
        <v>3</v>
      </c>
      <c r="AW27" s="12">
        <v>5</v>
      </c>
      <c r="AX27" s="12">
        <v>5</v>
      </c>
      <c r="AY27" s="12">
        <v>5</v>
      </c>
      <c r="AZ27" s="12">
        <v>5</v>
      </c>
      <c r="BA27" s="12">
        <v>5</v>
      </c>
      <c r="BB27" s="12">
        <v>5</v>
      </c>
      <c r="BC27" s="12">
        <v>5</v>
      </c>
      <c r="BD27" s="1">
        <v>0</v>
      </c>
      <c r="BE27" s="12">
        <v>5</v>
      </c>
      <c r="BF27" s="12">
        <v>5</v>
      </c>
      <c r="BG27" s="12">
        <v>0</v>
      </c>
      <c r="BH27" s="12">
        <v>5</v>
      </c>
      <c r="BI27" s="12">
        <v>5</v>
      </c>
      <c r="BJ27" s="12">
        <v>5</v>
      </c>
      <c r="BK27" s="12">
        <v>5</v>
      </c>
      <c r="BL27" s="12">
        <v>5</v>
      </c>
      <c r="BM27" s="12">
        <v>5</v>
      </c>
      <c r="BN27" s="1">
        <v>0</v>
      </c>
      <c r="BO27" s="12">
        <v>5</v>
      </c>
      <c r="BP27" s="12">
        <v>0</v>
      </c>
      <c r="BQ27" s="12">
        <v>5</v>
      </c>
    </row>
    <row r="28" spans="1:69">
      <c r="A28" s="1" t="s">
        <v>142</v>
      </c>
      <c r="B28" s="1" t="s">
        <v>143</v>
      </c>
      <c r="C28" s="1">
        <v>49</v>
      </c>
      <c r="D28" s="12">
        <v>51</v>
      </c>
      <c r="E28" s="12">
        <v>54</v>
      </c>
      <c r="F28" s="12">
        <v>82</v>
      </c>
      <c r="G28" s="12">
        <v>79</v>
      </c>
      <c r="H28" s="12">
        <v>45</v>
      </c>
      <c r="I28" s="12">
        <v>38</v>
      </c>
      <c r="J28" s="12">
        <v>75</v>
      </c>
      <c r="K28" s="12">
        <v>75</v>
      </c>
      <c r="L28" s="12">
        <v>75</v>
      </c>
      <c r="M28" s="12">
        <v>75</v>
      </c>
      <c r="N28" s="12">
        <v>46</v>
      </c>
      <c r="O28" s="12">
        <v>75</v>
      </c>
      <c r="P28" s="12">
        <v>41</v>
      </c>
      <c r="Q28" s="12">
        <v>84</v>
      </c>
      <c r="R28" s="12">
        <v>94</v>
      </c>
      <c r="S28" s="12">
        <v>38</v>
      </c>
      <c r="T28" s="12">
        <v>75</v>
      </c>
      <c r="U28" s="1">
        <v>91</v>
      </c>
      <c r="V28" s="12">
        <v>113</v>
      </c>
      <c r="W28" s="12">
        <v>75</v>
      </c>
      <c r="X28" s="12">
        <v>56</v>
      </c>
      <c r="Y28" s="12">
        <v>39</v>
      </c>
      <c r="Z28" s="1">
        <v>102</v>
      </c>
      <c r="AA28" s="1">
        <v>75</v>
      </c>
      <c r="AB28" s="12">
        <v>75</v>
      </c>
      <c r="AC28" s="12">
        <v>49</v>
      </c>
      <c r="AD28" s="12">
        <v>55</v>
      </c>
      <c r="AE28" s="12">
        <v>62</v>
      </c>
      <c r="AF28" s="12">
        <v>54</v>
      </c>
      <c r="AG28" s="12">
        <v>0</v>
      </c>
      <c r="AH28" s="12">
        <v>49</v>
      </c>
      <c r="AI28" s="12">
        <v>75</v>
      </c>
      <c r="AJ28" s="12">
        <v>51</v>
      </c>
      <c r="AK28" s="12">
        <v>75</v>
      </c>
      <c r="AL28" s="12">
        <v>75</v>
      </c>
      <c r="AM28" s="12">
        <v>75</v>
      </c>
      <c r="AN28" s="12">
        <v>75</v>
      </c>
      <c r="AO28" s="12">
        <v>75</v>
      </c>
      <c r="AP28" s="12">
        <v>75</v>
      </c>
      <c r="AQ28" s="12">
        <v>75</v>
      </c>
      <c r="AR28" s="12">
        <v>75</v>
      </c>
      <c r="AS28" s="12">
        <v>75</v>
      </c>
      <c r="AT28" s="12">
        <v>75</v>
      </c>
      <c r="AU28" s="12">
        <v>75</v>
      </c>
      <c r="AV28" s="12">
        <v>54</v>
      </c>
      <c r="AW28" s="12">
        <v>75</v>
      </c>
      <c r="AX28" s="12">
        <v>75</v>
      </c>
      <c r="AY28" s="12">
        <v>75</v>
      </c>
      <c r="AZ28" s="12">
        <v>75</v>
      </c>
      <c r="BA28" s="12">
        <v>75</v>
      </c>
      <c r="BB28" s="12">
        <v>75</v>
      </c>
      <c r="BC28" s="12">
        <v>75</v>
      </c>
      <c r="BD28" s="1">
        <v>74</v>
      </c>
      <c r="BE28" s="12">
        <v>75</v>
      </c>
      <c r="BF28" s="12">
        <v>75</v>
      </c>
      <c r="BG28" s="12">
        <v>30</v>
      </c>
      <c r="BH28" s="12">
        <v>75</v>
      </c>
      <c r="BI28" s="12">
        <v>75</v>
      </c>
      <c r="BJ28" s="12">
        <v>75</v>
      </c>
      <c r="BK28" s="12">
        <v>75</v>
      </c>
      <c r="BL28" s="12">
        <v>75</v>
      </c>
      <c r="BM28" s="12">
        <v>75</v>
      </c>
      <c r="BN28" s="1">
        <v>53</v>
      </c>
      <c r="BO28" s="12">
        <v>75</v>
      </c>
      <c r="BP28" s="12">
        <v>90</v>
      </c>
      <c r="BQ28" s="12">
        <v>75</v>
      </c>
    </row>
    <row r="29" spans="1:69">
      <c r="A29" s="1" t="s">
        <v>144</v>
      </c>
      <c r="B29" s="1" t="s">
        <v>145</v>
      </c>
      <c r="C29" s="1">
        <v>49</v>
      </c>
      <c r="D29" s="12">
        <v>51</v>
      </c>
      <c r="E29" s="12">
        <v>54</v>
      </c>
      <c r="F29" s="12">
        <v>82</v>
      </c>
      <c r="G29" s="12">
        <v>79</v>
      </c>
      <c r="H29" s="12">
        <v>45</v>
      </c>
      <c r="I29" s="12">
        <v>38</v>
      </c>
      <c r="J29" s="12">
        <v>75</v>
      </c>
      <c r="K29" s="12">
        <v>75</v>
      </c>
      <c r="L29" s="12">
        <v>75</v>
      </c>
      <c r="M29" s="12">
        <v>75</v>
      </c>
      <c r="N29" s="12">
        <v>46</v>
      </c>
      <c r="O29" s="12">
        <v>75</v>
      </c>
      <c r="P29" s="12">
        <v>41</v>
      </c>
      <c r="Q29" s="12">
        <v>84</v>
      </c>
      <c r="R29" s="12">
        <v>94</v>
      </c>
      <c r="S29" s="12">
        <v>38</v>
      </c>
      <c r="T29" s="12">
        <v>75</v>
      </c>
      <c r="U29" s="1">
        <v>91</v>
      </c>
      <c r="V29" s="12">
        <v>113</v>
      </c>
      <c r="W29" s="12">
        <v>75</v>
      </c>
      <c r="X29" s="12">
        <v>56</v>
      </c>
      <c r="Y29" s="12">
        <v>39</v>
      </c>
      <c r="Z29" s="1">
        <v>102</v>
      </c>
      <c r="AA29" s="1">
        <v>75</v>
      </c>
      <c r="AB29" s="12">
        <v>75</v>
      </c>
      <c r="AC29" s="12">
        <v>49</v>
      </c>
      <c r="AD29" s="12">
        <v>55</v>
      </c>
      <c r="AE29" s="12">
        <v>62</v>
      </c>
      <c r="AF29" s="12">
        <v>54</v>
      </c>
      <c r="AG29" s="12">
        <v>0</v>
      </c>
      <c r="AH29" s="12">
        <v>49</v>
      </c>
      <c r="AI29" s="12">
        <v>75</v>
      </c>
      <c r="AJ29" s="12">
        <v>51</v>
      </c>
      <c r="AK29" s="12">
        <v>75</v>
      </c>
      <c r="AL29" s="12">
        <v>75</v>
      </c>
      <c r="AM29" s="12">
        <v>75</v>
      </c>
      <c r="AN29" s="12">
        <v>75</v>
      </c>
      <c r="AO29" s="12">
        <v>75</v>
      </c>
      <c r="AP29" s="12">
        <v>75</v>
      </c>
      <c r="AQ29" s="12">
        <v>75</v>
      </c>
      <c r="AR29" s="12">
        <v>75</v>
      </c>
      <c r="AS29" s="12">
        <v>75</v>
      </c>
      <c r="AT29" s="12">
        <v>75</v>
      </c>
      <c r="AU29" s="12">
        <v>75</v>
      </c>
      <c r="AV29" s="12">
        <v>54</v>
      </c>
      <c r="AW29" s="12">
        <v>75</v>
      </c>
      <c r="AX29" s="12">
        <v>75</v>
      </c>
      <c r="AY29" s="12">
        <v>75</v>
      </c>
      <c r="AZ29" s="12">
        <v>75</v>
      </c>
      <c r="BA29" s="12">
        <v>75</v>
      </c>
      <c r="BB29" s="12">
        <v>75</v>
      </c>
      <c r="BC29" s="12">
        <v>75</v>
      </c>
      <c r="BD29" s="1">
        <v>74</v>
      </c>
      <c r="BE29" s="12">
        <v>75</v>
      </c>
      <c r="BF29" s="12">
        <v>75</v>
      </c>
      <c r="BG29" s="12">
        <v>30</v>
      </c>
      <c r="BH29" s="12">
        <v>75</v>
      </c>
      <c r="BI29" s="12">
        <v>75</v>
      </c>
      <c r="BJ29" s="12">
        <v>75</v>
      </c>
      <c r="BK29" s="12">
        <v>75</v>
      </c>
      <c r="BL29" s="12">
        <v>75</v>
      </c>
      <c r="BM29" s="12">
        <v>75</v>
      </c>
      <c r="BN29" s="1">
        <v>53</v>
      </c>
      <c r="BO29" s="12">
        <v>75</v>
      </c>
      <c r="BP29" s="12">
        <v>90</v>
      </c>
      <c r="BQ29" s="12">
        <v>75</v>
      </c>
    </row>
    <row r="30" spans="1:69">
      <c r="A30" s="1" t="s">
        <v>146</v>
      </c>
      <c r="B30" s="1" t="s">
        <v>147</v>
      </c>
      <c r="C30" s="1">
        <v>14</v>
      </c>
      <c r="D30" s="12">
        <v>7</v>
      </c>
      <c r="E30" s="12">
        <v>6</v>
      </c>
      <c r="F30" s="12">
        <v>0</v>
      </c>
      <c r="G30" s="12">
        <v>5</v>
      </c>
      <c r="H30" s="12">
        <v>6</v>
      </c>
      <c r="I30" s="12">
        <v>12</v>
      </c>
      <c r="J30" s="12">
        <v>4</v>
      </c>
      <c r="K30" s="12">
        <v>4</v>
      </c>
      <c r="L30" s="12">
        <v>4</v>
      </c>
      <c r="M30" s="12">
        <v>4</v>
      </c>
      <c r="N30" s="12">
        <v>7</v>
      </c>
      <c r="O30" s="12">
        <v>4</v>
      </c>
      <c r="P30" s="12">
        <v>7</v>
      </c>
      <c r="Q30" s="12">
        <v>7</v>
      </c>
      <c r="R30" s="12">
        <v>7</v>
      </c>
      <c r="S30" s="12">
        <v>12</v>
      </c>
      <c r="T30" s="12">
        <v>4</v>
      </c>
      <c r="U30" s="1">
        <v>4</v>
      </c>
      <c r="V30" s="12">
        <v>6</v>
      </c>
      <c r="W30" s="12">
        <v>4</v>
      </c>
      <c r="X30" s="12">
        <v>4</v>
      </c>
      <c r="Y30" s="12">
        <v>8</v>
      </c>
      <c r="Z30" s="1">
        <v>6</v>
      </c>
      <c r="AA30" s="1">
        <v>2</v>
      </c>
      <c r="AB30" s="12">
        <v>4</v>
      </c>
      <c r="AC30" s="12">
        <v>6</v>
      </c>
      <c r="AD30" s="12">
        <v>4</v>
      </c>
      <c r="AE30" s="12">
        <v>11</v>
      </c>
      <c r="AF30" s="12">
        <v>9</v>
      </c>
      <c r="AG30" s="12">
        <v>0</v>
      </c>
      <c r="AH30" s="12">
        <v>3</v>
      </c>
      <c r="AI30" s="12">
        <v>4</v>
      </c>
      <c r="AJ30" s="12">
        <v>2</v>
      </c>
      <c r="AK30" s="12">
        <v>4</v>
      </c>
      <c r="AL30" s="12">
        <v>4</v>
      </c>
      <c r="AM30" s="12">
        <v>4</v>
      </c>
      <c r="AN30" s="12">
        <v>4</v>
      </c>
      <c r="AO30" s="12">
        <v>4</v>
      </c>
      <c r="AP30" s="12">
        <v>4</v>
      </c>
      <c r="AQ30" s="12">
        <v>4</v>
      </c>
      <c r="AR30" s="12">
        <v>4</v>
      </c>
      <c r="AS30" s="12">
        <v>4</v>
      </c>
      <c r="AT30" s="12">
        <v>4</v>
      </c>
      <c r="AU30" s="12">
        <v>4</v>
      </c>
      <c r="AV30" s="12">
        <v>0</v>
      </c>
      <c r="AW30" s="12">
        <v>4</v>
      </c>
      <c r="AX30" s="12">
        <v>4</v>
      </c>
      <c r="AY30" s="12">
        <v>4</v>
      </c>
      <c r="AZ30" s="12">
        <v>4</v>
      </c>
      <c r="BA30" s="12">
        <v>4</v>
      </c>
      <c r="BB30" s="12">
        <v>4</v>
      </c>
      <c r="BC30" s="12">
        <v>4</v>
      </c>
      <c r="BD30" s="1">
        <v>2</v>
      </c>
      <c r="BE30" s="12">
        <v>4</v>
      </c>
      <c r="BF30" s="12">
        <v>4</v>
      </c>
      <c r="BG30" s="12">
        <v>3</v>
      </c>
      <c r="BH30" s="12">
        <v>4</v>
      </c>
      <c r="BI30" s="12">
        <v>4</v>
      </c>
      <c r="BJ30" s="12">
        <v>4</v>
      </c>
      <c r="BK30" s="12">
        <v>4</v>
      </c>
      <c r="BL30" s="12">
        <v>4</v>
      </c>
      <c r="BM30" s="12">
        <v>4</v>
      </c>
      <c r="BN30" s="1">
        <v>0</v>
      </c>
      <c r="BO30" s="12">
        <v>4</v>
      </c>
      <c r="BP30" s="12">
        <v>4</v>
      </c>
      <c r="BQ30" s="12">
        <v>4</v>
      </c>
    </row>
    <row r="31" spans="1:69">
      <c r="A31" s="1" t="s">
        <v>148</v>
      </c>
      <c r="B31" s="1" t="s">
        <v>149</v>
      </c>
      <c r="C31" s="1">
        <v>0</v>
      </c>
      <c r="D31" s="12">
        <v>0</v>
      </c>
      <c r="E31" s="12">
        <v>0</v>
      </c>
      <c r="F31" s="12">
        <v>3</v>
      </c>
      <c r="G31" s="12">
        <v>0</v>
      </c>
      <c r="H31" s="12">
        <v>0</v>
      </c>
      <c r="I31" s="12">
        <v>0</v>
      </c>
      <c r="J31" s="12">
        <v>2</v>
      </c>
      <c r="K31" s="12">
        <v>2</v>
      </c>
      <c r="L31" s="12">
        <v>2</v>
      </c>
      <c r="M31" s="12">
        <v>2</v>
      </c>
      <c r="N31" s="12">
        <v>1</v>
      </c>
      <c r="O31" s="12">
        <v>2</v>
      </c>
      <c r="P31" s="12">
        <v>1</v>
      </c>
      <c r="Q31" s="12">
        <v>0</v>
      </c>
      <c r="R31" s="12">
        <v>1</v>
      </c>
      <c r="S31" s="12">
        <v>0</v>
      </c>
      <c r="T31" s="12">
        <v>2</v>
      </c>
      <c r="U31" s="1">
        <v>0</v>
      </c>
      <c r="V31" s="12">
        <v>0</v>
      </c>
      <c r="W31" s="12">
        <v>2</v>
      </c>
      <c r="X31" s="12">
        <v>0</v>
      </c>
      <c r="Y31" s="12">
        <v>2</v>
      </c>
      <c r="Z31" s="1">
        <v>1</v>
      </c>
      <c r="AA31" s="1">
        <v>0</v>
      </c>
      <c r="AB31" s="12">
        <v>2</v>
      </c>
      <c r="AC31" s="12">
        <v>1</v>
      </c>
      <c r="AD31" s="12">
        <v>0</v>
      </c>
      <c r="AE31" s="12">
        <v>1</v>
      </c>
      <c r="AF31" s="12">
        <v>1</v>
      </c>
      <c r="AG31" s="12">
        <v>0</v>
      </c>
      <c r="AH31" s="12">
        <v>0</v>
      </c>
      <c r="AI31" s="12">
        <v>2</v>
      </c>
      <c r="AJ31" s="12">
        <v>0</v>
      </c>
      <c r="AK31" s="12">
        <v>2</v>
      </c>
      <c r="AL31" s="12">
        <v>2</v>
      </c>
      <c r="AM31" s="12">
        <v>2</v>
      </c>
      <c r="AN31" s="12">
        <v>2</v>
      </c>
      <c r="AO31" s="12">
        <v>2</v>
      </c>
      <c r="AP31" s="12">
        <v>2</v>
      </c>
      <c r="AQ31" s="12">
        <v>2</v>
      </c>
      <c r="AR31" s="12">
        <v>2</v>
      </c>
      <c r="AS31" s="12">
        <v>2</v>
      </c>
      <c r="AT31" s="12">
        <v>2</v>
      </c>
      <c r="AU31" s="12">
        <v>2</v>
      </c>
      <c r="AV31" s="12">
        <v>3</v>
      </c>
      <c r="AW31" s="12">
        <v>2</v>
      </c>
      <c r="AX31" s="12">
        <v>2</v>
      </c>
      <c r="AY31" s="12">
        <v>2</v>
      </c>
      <c r="AZ31" s="12">
        <v>2</v>
      </c>
      <c r="BA31" s="12">
        <v>2</v>
      </c>
      <c r="BB31" s="12">
        <v>2</v>
      </c>
      <c r="BC31" s="12">
        <v>2</v>
      </c>
      <c r="BD31" s="1">
        <v>0</v>
      </c>
      <c r="BE31" s="12">
        <v>2</v>
      </c>
      <c r="BF31" s="12">
        <v>2</v>
      </c>
      <c r="BG31" s="12">
        <v>0</v>
      </c>
      <c r="BH31" s="12">
        <v>2</v>
      </c>
      <c r="BI31" s="12">
        <v>2</v>
      </c>
      <c r="BJ31" s="12">
        <v>2</v>
      </c>
      <c r="BK31" s="12">
        <v>2</v>
      </c>
      <c r="BL31" s="12">
        <v>2</v>
      </c>
      <c r="BM31" s="12">
        <v>2</v>
      </c>
      <c r="BN31" s="1">
        <v>3</v>
      </c>
      <c r="BO31" s="12">
        <v>2</v>
      </c>
      <c r="BP31" s="12">
        <v>0</v>
      </c>
      <c r="BQ31" s="12">
        <v>2</v>
      </c>
    </row>
    <row r="32" spans="1:69">
      <c r="A32" s="1" t="s">
        <v>150</v>
      </c>
      <c r="B32" s="1" t="s">
        <v>151</v>
      </c>
      <c r="C32" s="1">
        <v>3</v>
      </c>
      <c r="D32" s="12">
        <v>10</v>
      </c>
      <c r="E32" s="12">
        <v>3</v>
      </c>
      <c r="F32" s="12">
        <v>12</v>
      </c>
      <c r="G32" s="12">
        <v>0</v>
      </c>
      <c r="H32" s="12">
        <v>5</v>
      </c>
      <c r="I32" s="12">
        <v>2</v>
      </c>
      <c r="J32" s="12">
        <v>2</v>
      </c>
      <c r="K32" s="12">
        <v>2</v>
      </c>
      <c r="L32" s="12">
        <v>2</v>
      </c>
      <c r="M32" s="12">
        <v>2</v>
      </c>
      <c r="N32" s="12">
        <v>0</v>
      </c>
      <c r="O32" s="12">
        <v>2</v>
      </c>
      <c r="P32" s="12">
        <v>0</v>
      </c>
      <c r="Q32" s="12">
        <v>0</v>
      </c>
      <c r="R32" s="12">
        <v>0</v>
      </c>
      <c r="S32" s="12">
        <v>2</v>
      </c>
      <c r="T32" s="12">
        <v>2</v>
      </c>
      <c r="U32" s="1">
        <v>0</v>
      </c>
      <c r="V32" s="12">
        <v>0</v>
      </c>
      <c r="W32" s="12">
        <v>2</v>
      </c>
      <c r="X32" s="12">
        <v>1</v>
      </c>
      <c r="Y32" s="12">
        <v>5</v>
      </c>
      <c r="Z32" s="1">
        <v>1</v>
      </c>
      <c r="AA32" s="1">
        <v>0</v>
      </c>
      <c r="AB32" s="12">
        <v>2</v>
      </c>
      <c r="AC32" s="12">
        <v>0</v>
      </c>
      <c r="AD32" s="12">
        <v>0</v>
      </c>
      <c r="AE32" s="12">
        <v>3</v>
      </c>
      <c r="AF32" s="12">
        <v>2</v>
      </c>
      <c r="AG32" s="12">
        <v>0</v>
      </c>
      <c r="AH32" s="12">
        <v>0</v>
      </c>
      <c r="AI32" s="12">
        <v>2</v>
      </c>
      <c r="AJ32" s="12">
        <v>0</v>
      </c>
      <c r="AK32" s="12">
        <v>2</v>
      </c>
      <c r="AL32" s="12">
        <v>2</v>
      </c>
      <c r="AM32" s="12">
        <v>2</v>
      </c>
      <c r="AN32" s="12">
        <v>2</v>
      </c>
      <c r="AO32" s="12">
        <v>2</v>
      </c>
      <c r="AP32" s="12">
        <v>2</v>
      </c>
      <c r="AQ32" s="12">
        <v>2</v>
      </c>
      <c r="AR32" s="12">
        <v>2</v>
      </c>
      <c r="AS32" s="12">
        <v>2</v>
      </c>
      <c r="AT32" s="12">
        <v>2</v>
      </c>
      <c r="AU32" s="12">
        <v>2</v>
      </c>
      <c r="AV32" s="12">
        <v>10</v>
      </c>
      <c r="AW32" s="12">
        <v>2</v>
      </c>
      <c r="AX32" s="12">
        <v>2</v>
      </c>
      <c r="AY32" s="12">
        <v>2</v>
      </c>
      <c r="AZ32" s="12">
        <v>2</v>
      </c>
      <c r="BA32" s="12">
        <v>2</v>
      </c>
      <c r="BB32" s="12">
        <v>2</v>
      </c>
      <c r="BC32" s="12">
        <v>2</v>
      </c>
      <c r="BD32" s="1">
        <v>0</v>
      </c>
      <c r="BE32" s="12">
        <v>2</v>
      </c>
      <c r="BF32" s="12">
        <v>2</v>
      </c>
      <c r="BG32" s="12">
        <v>0</v>
      </c>
      <c r="BH32" s="12">
        <v>2</v>
      </c>
      <c r="BI32" s="12">
        <v>2</v>
      </c>
      <c r="BJ32" s="12">
        <v>2</v>
      </c>
      <c r="BK32" s="12">
        <v>2</v>
      </c>
      <c r="BL32" s="12">
        <v>2</v>
      </c>
      <c r="BM32" s="12">
        <v>2</v>
      </c>
      <c r="BN32" s="1">
        <v>12</v>
      </c>
      <c r="BO32" s="12">
        <v>2</v>
      </c>
      <c r="BP32" s="12">
        <v>6</v>
      </c>
      <c r="BQ32" s="12">
        <v>2</v>
      </c>
    </row>
    <row r="33" spans="1:69">
      <c r="A33" s="1" t="s">
        <v>152</v>
      </c>
      <c r="B33" s="1" t="s">
        <v>153</v>
      </c>
      <c r="C33" s="1">
        <v>18</v>
      </c>
      <c r="D33" s="12">
        <v>14</v>
      </c>
      <c r="E33" s="12">
        <v>27</v>
      </c>
      <c r="F33" s="12">
        <v>0</v>
      </c>
      <c r="G33" s="12">
        <v>11</v>
      </c>
      <c r="H33" s="12">
        <v>13</v>
      </c>
      <c r="I33" s="12">
        <v>12</v>
      </c>
      <c r="J33" s="12">
        <v>8</v>
      </c>
      <c r="K33" s="12">
        <v>8</v>
      </c>
      <c r="L33" s="12">
        <v>8</v>
      </c>
      <c r="M33" s="12">
        <v>8</v>
      </c>
      <c r="N33" s="12">
        <v>10</v>
      </c>
      <c r="O33" s="12">
        <v>8</v>
      </c>
      <c r="P33" s="12">
        <v>13</v>
      </c>
      <c r="Q33" s="12">
        <v>12</v>
      </c>
      <c r="R33" s="12">
        <v>22</v>
      </c>
      <c r="S33" s="12">
        <v>12</v>
      </c>
      <c r="T33" s="12">
        <v>8</v>
      </c>
      <c r="U33" s="1">
        <v>15</v>
      </c>
      <c r="V33" s="12">
        <v>17</v>
      </c>
      <c r="W33" s="12">
        <v>8</v>
      </c>
      <c r="X33" s="12">
        <v>14</v>
      </c>
      <c r="Y33" s="12">
        <v>24</v>
      </c>
      <c r="Z33" s="1">
        <v>26</v>
      </c>
      <c r="AA33" s="1">
        <v>10</v>
      </c>
      <c r="AB33" s="12">
        <v>8</v>
      </c>
      <c r="AC33" s="12">
        <v>18</v>
      </c>
      <c r="AD33" s="12">
        <v>9</v>
      </c>
      <c r="AE33" s="12">
        <v>3</v>
      </c>
      <c r="AF33" s="12">
        <v>20</v>
      </c>
      <c r="AG33" s="12">
        <v>1</v>
      </c>
      <c r="AH33" s="12">
        <v>11</v>
      </c>
      <c r="AI33" s="12">
        <v>8</v>
      </c>
      <c r="AJ33" s="12">
        <v>9</v>
      </c>
      <c r="AK33" s="12">
        <v>8</v>
      </c>
      <c r="AL33" s="12">
        <v>8</v>
      </c>
      <c r="AM33" s="12">
        <v>8</v>
      </c>
      <c r="AN33" s="12">
        <v>8</v>
      </c>
      <c r="AO33" s="12">
        <v>8</v>
      </c>
      <c r="AP33" s="12">
        <v>8</v>
      </c>
      <c r="AQ33" s="12">
        <v>8</v>
      </c>
      <c r="AR33" s="12">
        <v>8</v>
      </c>
      <c r="AS33" s="12">
        <v>8</v>
      </c>
      <c r="AT33" s="12">
        <v>8</v>
      </c>
      <c r="AU33" s="12">
        <v>8</v>
      </c>
      <c r="AV33" s="12">
        <v>0</v>
      </c>
      <c r="AW33" s="12">
        <v>8</v>
      </c>
      <c r="AX33" s="12">
        <v>8</v>
      </c>
      <c r="AY33" s="12">
        <v>8</v>
      </c>
      <c r="AZ33" s="12">
        <v>8</v>
      </c>
      <c r="BA33" s="12">
        <v>8</v>
      </c>
      <c r="BB33" s="12">
        <v>8</v>
      </c>
      <c r="BC33" s="12">
        <v>8</v>
      </c>
      <c r="BD33" s="1">
        <v>10</v>
      </c>
      <c r="BE33" s="12">
        <v>8</v>
      </c>
      <c r="BF33" s="12">
        <v>8</v>
      </c>
      <c r="BG33" s="12">
        <v>4</v>
      </c>
      <c r="BH33" s="12">
        <v>8</v>
      </c>
      <c r="BI33" s="12">
        <v>8</v>
      </c>
      <c r="BJ33" s="12">
        <v>8</v>
      </c>
      <c r="BK33" s="12">
        <v>8</v>
      </c>
      <c r="BL33" s="12">
        <v>8</v>
      </c>
      <c r="BM33" s="12">
        <v>8</v>
      </c>
      <c r="BN33" s="1">
        <v>12</v>
      </c>
      <c r="BO33" s="12">
        <v>8</v>
      </c>
      <c r="BP33" s="12">
        <v>13</v>
      </c>
      <c r="BQ33" s="12">
        <v>8</v>
      </c>
    </row>
    <row r="34" spans="1:69">
      <c r="A34" s="1" t="s">
        <v>154</v>
      </c>
      <c r="B34" s="1" t="s">
        <v>155</v>
      </c>
      <c r="C34" s="1">
        <v>3</v>
      </c>
      <c r="D34" s="12">
        <v>1</v>
      </c>
      <c r="E34" s="12">
        <v>1</v>
      </c>
      <c r="F34" s="12">
        <v>12</v>
      </c>
      <c r="G34" s="12">
        <v>0</v>
      </c>
      <c r="H34" s="12">
        <v>4</v>
      </c>
      <c r="I34" s="12">
        <v>0</v>
      </c>
      <c r="J34" s="12">
        <v>3</v>
      </c>
      <c r="K34" s="12">
        <v>3</v>
      </c>
      <c r="L34" s="12">
        <v>3</v>
      </c>
      <c r="M34" s="12">
        <v>3</v>
      </c>
      <c r="N34" s="12">
        <v>0</v>
      </c>
      <c r="O34" s="12">
        <v>3</v>
      </c>
      <c r="P34" s="12">
        <v>3</v>
      </c>
      <c r="Q34" s="12">
        <v>1</v>
      </c>
      <c r="R34" s="12">
        <v>0</v>
      </c>
      <c r="S34" s="12">
        <v>0</v>
      </c>
      <c r="T34" s="12">
        <v>3</v>
      </c>
      <c r="U34" s="1">
        <v>1</v>
      </c>
      <c r="V34" s="12">
        <v>1</v>
      </c>
      <c r="W34" s="12">
        <v>3</v>
      </c>
      <c r="X34" s="12">
        <v>0</v>
      </c>
      <c r="Y34" s="12">
        <v>0</v>
      </c>
      <c r="Z34" s="1">
        <v>4</v>
      </c>
      <c r="AA34" s="1">
        <v>0</v>
      </c>
      <c r="AB34" s="12">
        <v>3</v>
      </c>
      <c r="AC34" s="12">
        <v>4</v>
      </c>
      <c r="AD34" s="12">
        <v>0</v>
      </c>
      <c r="AE34" s="12">
        <v>0</v>
      </c>
      <c r="AF34" s="12">
        <v>1</v>
      </c>
      <c r="AG34" s="12">
        <v>0</v>
      </c>
      <c r="AH34" s="12">
        <v>0</v>
      </c>
      <c r="AI34" s="12">
        <v>3</v>
      </c>
      <c r="AJ34" s="12">
        <v>0</v>
      </c>
      <c r="AK34" s="12">
        <v>3</v>
      </c>
      <c r="AL34" s="12">
        <v>3</v>
      </c>
      <c r="AM34" s="12">
        <v>3</v>
      </c>
      <c r="AN34" s="12">
        <v>3</v>
      </c>
      <c r="AO34" s="12">
        <v>3</v>
      </c>
      <c r="AP34" s="12">
        <v>3</v>
      </c>
      <c r="AQ34" s="12">
        <v>3</v>
      </c>
      <c r="AR34" s="12">
        <v>3</v>
      </c>
      <c r="AS34" s="12">
        <v>3</v>
      </c>
      <c r="AT34" s="12">
        <v>3</v>
      </c>
      <c r="AU34" s="12">
        <v>3</v>
      </c>
      <c r="AV34" s="12">
        <v>8</v>
      </c>
      <c r="AW34" s="12">
        <v>3</v>
      </c>
      <c r="AX34" s="12">
        <v>3</v>
      </c>
      <c r="AY34" s="12">
        <v>3</v>
      </c>
      <c r="AZ34" s="12">
        <v>3</v>
      </c>
      <c r="BA34" s="12">
        <v>3</v>
      </c>
      <c r="BB34" s="12">
        <v>3</v>
      </c>
      <c r="BC34" s="12">
        <v>3</v>
      </c>
      <c r="BD34" s="1">
        <v>0</v>
      </c>
      <c r="BE34" s="12">
        <v>3</v>
      </c>
      <c r="BF34" s="12">
        <v>3</v>
      </c>
      <c r="BG34" s="12">
        <v>0</v>
      </c>
      <c r="BH34" s="12">
        <v>3</v>
      </c>
      <c r="BI34" s="12">
        <v>3</v>
      </c>
      <c r="BJ34" s="12">
        <v>3</v>
      </c>
      <c r="BK34" s="12">
        <v>3</v>
      </c>
      <c r="BL34" s="12">
        <v>3</v>
      </c>
      <c r="BM34" s="12">
        <v>3</v>
      </c>
      <c r="BN34" s="1">
        <v>0</v>
      </c>
      <c r="BO34" s="12">
        <v>3</v>
      </c>
      <c r="BP34" s="12">
        <v>0</v>
      </c>
      <c r="BQ34" s="12">
        <v>3</v>
      </c>
    </row>
    <row r="35" spans="1:69">
      <c r="A35" s="1" t="s">
        <v>156</v>
      </c>
      <c r="B35" s="1" t="s">
        <v>157</v>
      </c>
      <c r="C35" s="1">
        <v>16</v>
      </c>
      <c r="D35" s="12">
        <v>0</v>
      </c>
      <c r="E35" s="12">
        <v>25</v>
      </c>
      <c r="F35" s="12">
        <v>0</v>
      </c>
      <c r="G35" s="12">
        <v>11</v>
      </c>
      <c r="H35" s="12">
        <v>12</v>
      </c>
      <c r="I35" s="12">
        <v>8</v>
      </c>
      <c r="J35" s="12">
        <v>10</v>
      </c>
      <c r="K35" s="12">
        <v>10</v>
      </c>
      <c r="L35" s="12">
        <v>10</v>
      </c>
      <c r="M35" s="12">
        <v>10</v>
      </c>
      <c r="N35" s="12">
        <v>9</v>
      </c>
      <c r="O35" s="12">
        <v>10</v>
      </c>
      <c r="P35" s="12">
        <v>8</v>
      </c>
      <c r="Q35" s="12">
        <v>13</v>
      </c>
      <c r="R35" s="12">
        <v>21</v>
      </c>
      <c r="S35" s="12">
        <v>8</v>
      </c>
      <c r="T35" s="12">
        <v>10</v>
      </c>
      <c r="U35" s="1">
        <v>20</v>
      </c>
      <c r="V35" s="12">
        <v>18</v>
      </c>
      <c r="W35" s="12">
        <v>10</v>
      </c>
      <c r="X35" s="12">
        <v>13</v>
      </c>
      <c r="Y35" s="12">
        <v>13</v>
      </c>
      <c r="Z35" s="1">
        <v>29</v>
      </c>
      <c r="AA35" s="1">
        <v>8</v>
      </c>
      <c r="AB35" s="12">
        <v>10</v>
      </c>
      <c r="AC35" s="12">
        <v>22</v>
      </c>
      <c r="AD35" s="12">
        <v>10</v>
      </c>
      <c r="AE35" s="12">
        <v>21</v>
      </c>
      <c r="AF35" s="12">
        <v>20</v>
      </c>
      <c r="AG35" s="12">
        <v>1</v>
      </c>
      <c r="AH35" s="12">
        <v>12</v>
      </c>
      <c r="AI35" s="12">
        <v>10</v>
      </c>
      <c r="AJ35" s="12">
        <v>0</v>
      </c>
      <c r="AK35" s="12">
        <v>10</v>
      </c>
      <c r="AL35" s="12">
        <v>10</v>
      </c>
      <c r="AM35" s="12">
        <v>10</v>
      </c>
      <c r="AN35" s="12">
        <v>10</v>
      </c>
      <c r="AO35" s="12">
        <v>10</v>
      </c>
      <c r="AP35" s="12">
        <v>10</v>
      </c>
      <c r="AQ35" s="12">
        <v>10</v>
      </c>
      <c r="AR35" s="12">
        <v>10</v>
      </c>
      <c r="AS35" s="12">
        <v>10</v>
      </c>
      <c r="AT35" s="12">
        <v>10</v>
      </c>
      <c r="AU35" s="12">
        <v>10</v>
      </c>
      <c r="AV35" s="12">
        <v>1</v>
      </c>
      <c r="AW35" s="12">
        <v>10</v>
      </c>
      <c r="AX35" s="12">
        <v>10</v>
      </c>
      <c r="AY35" s="12">
        <v>10</v>
      </c>
      <c r="AZ35" s="12">
        <v>10</v>
      </c>
      <c r="BA35" s="12">
        <v>10</v>
      </c>
      <c r="BB35" s="12">
        <v>10</v>
      </c>
      <c r="BC35" s="12">
        <v>10</v>
      </c>
      <c r="BD35" s="1">
        <v>10</v>
      </c>
      <c r="BE35" s="12">
        <v>10</v>
      </c>
      <c r="BF35" s="12">
        <v>10</v>
      </c>
      <c r="BG35" s="12">
        <v>0</v>
      </c>
      <c r="BH35" s="12">
        <v>10</v>
      </c>
      <c r="BI35" s="12">
        <v>10</v>
      </c>
      <c r="BJ35" s="12">
        <v>10</v>
      </c>
      <c r="BK35" s="12">
        <v>10</v>
      </c>
      <c r="BL35" s="12">
        <v>10</v>
      </c>
      <c r="BM35" s="12">
        <v>10</v>
      </c>
      <c r="BN35" s="1">
        <v>0</v>
      </c>
      <c r="BO35" s="12">
        <v>10</v>
      </c>
      <c r="BP35" s="12">
        <v>13</v>
      </c>
      <c r="BQ35" s="12">
        <v>10</v>
      </c>
    </row>
    <row r="36" spans="1:69">
      <c r="A36" s="1" t="s">
        <v>158</v>
      </c>
      <c r="B36" s="1" t="s">
        <v>159</v>
      </c>
      <c r="C36" s="1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180</v>
      </c>
      <c r="K36" s="12">
        <v>180</v>
      </c>
      <c r="L36" s="12">
        <v>180</v>
      </c>
      <c r="M36" s="12">
        <v>180</v>
      </c>
      <c r="N36" s="12">
        <v>240</v>
      </c>
      <c r="O36" s="12">
        <v>180</v>
      </c>
      <c r="P36" s="12">
        <v>0</v>
      </c>
      <c r="Q36" s="12">
        <v>430</v>
      </c>
      <c r="R36" s="12">
        <v>0</v>
      </c>
      <c r="S36" s="12">
        <v>0</v>
      </c>
      <c r="T36" s="12">
        <v>180</v>
      </c>
      <c r="U36" s="1">
        <v>0</v>
      </c>
      <c r="V36" s="12">
        <v>0</v>
      </c>
      <c r="W36" s="12">
        <v>180</v>
      </c>
      <c r="X36" s="12">
        <v>0</v>
      </c>
      <c r="Y36" s="12">
        <v>0</v>
      </c>
      <c r="Z36" s="1">
        <v>0</v>
      </c>
      <c r="AA36" s="1">
        <v>0</v>
      </c>
      <c r="AB36" s="12">
        <v>180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180</v>
      </c>
      <c r="AJ36" s="12">
        <v>0</v>
      </c>
      <c r="AK36" s="12">
        <v>180</v>
      </c>
      <c r="AL36" s="12">
        <v>180</v>
      </c>
      <c r="AM36" s="12">
        <v>180</v>
      </c>
      <c r="AN36" s="12">
        <v>180</v>
      </c>
      <c r="AO36" s="12">
        <v>180</v>
      </c>
      <c r="AP36" s="12">
        <v>180</v>
      </c>
      <c r="AQ36" s="12">
        <v>180</v>
      </c>
      <c r="AR36" s="12">
        <v>180</v>
      </c>
      <c r="AS36" s="12">
        <v>180</v>
      </c>
      <c r="AT36" s="12">
        <v>180</v>
      </c>
      <c r="AU36" s="12">
        <v>180</v>
      </c>
      <c r="AV36" s="12">
        <v>255</v>
      </c>
      <c r="AW36" s="12">
        <v>180</v>
      </c>
      <c r="AX36" s="12">
        <v>180</v>
      </c>
      <c r="AY36" s="12">
        <v>180</v>
      </c>
      <c r="AZ36" s="12">
        <v>180</v>
      </c>
      <c r="BA36" s="12">
        <v>180</v>
      </c>
      <c r="BB36" s="12">
        <v>180</v>
      </c>
      <c r="BC36" s="12">
        <v>180</v>
      </c>
      <c r="BD36" s="1">
        <v>0</v>
      </c>
      <c r="BE36" s="12">
        <v>180</v>
      </c>
      <c r="BF36" s="12">
        <v>180</v>
      </c>
      <c r="BG36" s="12">
        <v>240</v>
      </c>
      <c r="BH36" s="12">
        <v>180</v>
      </c>
      <c r="BI36" s="12">
        <v>180</v>
      </c>
      <c r="BJ36" s="12">
        <v>180</v>
      </c>
      <c r="BK36" s="12">
        <v>180</v>
      </c>
      <c r="BL36" s="12">
        <v>180</v>
      </c>
      <c r="BM36" s="12">
        <v>180</v>
      </c>
      <c r="BN36" s="1">
        <v>255</v>
      </c>
      <c r="BO36" s="12">
        <v>180</v>
      </c>
      <c r="BP36" s="12">
        <v>0</v>
      </c>
      <c r="BQ36" s="12">
        <v>180</v>
      </c>
    </row>
    <row r="37" spans="1:69">
      <c r="A37" s="1" t="s">
        <v>160</v>
      </c>
      <c r="B37" s="1" t="s">
        <v>161</v>
      </c>
      <c r="C37" s="1">
        <v>0</v>
      </c>
      <c r="D37" s="12">
        <v>255</v>
      </c>
      <c r="E37" s="12">
        <v>370</v>
      </c>
      <c r="F37" s="12">
        <v>332</v>
      </c>
      <c r="G37" s="12">
        <v>303</v>
      </c>
      <c r="H37" s="12">
        <v>252</v>
      </c>
      <c r="I37" s="12">
        <v>275</v>
      </c>
      <c r="J37" s="12">
        <v>140</v>
      </c>
      <c r="K37" s="12">
        <v>140</v>
      </c>
      <c r="L37" s="12">
        <v>140</v>
      </c>
      <c r="M37" s="12">
        <v>140</v>
      </c>
      <c r="N37" s="12">
        <v>0</v>
      </c>
      <c r="O37" s="12">
        <v>140</v>
      </c>
      <c r="P37" s="12">
        <v>270</v>
      </c>
      <c r="Q37" s="12">
        <v>0</v>
      </c>
      <c r="R37" s="12">
        <v>443</v>
      </c>
      <c r="S37" s="12">
        <v>275</v>
      </c>
      <c r="T37" s="12">
        <v>140</v>
      </c>
      <c r="U37" s="1">
        <v>418</v>
      </c>
      <c r="V37" s="12">
        <v>298</v>
      </c>
      <c r="W37" s="12">
        <v>140</v>
      </c>
      <c r="X37" s="12">
        <v>260</v>
      </c>
      <c r="Y37" s="12">
        <v>298</v>
      </c>
      <c r="Z37" s="1">
        <v>504</v>
      </c>
      <c r="AA37" s="1">
        <v>297</v>
      </c>
      <c r="AB37" s="12">
        <v>140</v>
      </c>
      <c r="AC37" s="12">
        <v>297</v>
      </c>
      <c r="AD37" s="12">
        <v>235</v>
      </c>
      <c r="AE37" s="12">
        <v>347</v>
      </c>
      <c r="AF37" s="12">
        <v>322</v>
      </c>
      <c r="AG37" s="12">
        <v>1</v>
      </c>
      <c r="AH37" s="12">
        <v>228</v>
      </c>
      <c r="AI37" s="12">
        <v>140</v>
      </c>
      <c r="AJ37" s="12">
        <v>229</v>
      </c>
      <c r="AK37" s="12">
        <v>140</v>
      </c>
      <c r="AL37" s="12">
        <v>140</v>
      </c>
      <c r="AM37" s="12">
        <v>140</v>
      </c>
      <c r="AN37" s="12">
        <v>140</v>
      </c>
      <c r="AO37" s="12">
        <v>140</v>
      </c>
      <c r="AP37" s="12">
        <v>140</v>
      </c>
      <c r="AQ37" s="12">
        <v>140</v>
      </c>
      <c r="AR37" s="12">
        <v>140</v>
      </c>
      <c r="AS37" s="12">
        <v>140</v>
      </c>
      <c r="AT37" s="12">
        <v>140</v>
      </c>
      <c r="AU37" s="12">
        <v>140</v>
      </c>
      <c r="AV37" s="12">
        <v>0</v>
      </c>
      <c r="AW37" s="12">
        <v>140</v>
      </c>
      <c r="AX37" s="12">
        <v>140</v>
      </c>
      <c r="AY37" s="12">
        <v>140</v>
      </c>
      <c r="AZ37" s="12">
        <v>140</v>
      </c>
      <c r="BA37" s="12">
        <v>140</v>
      </c>
      <c r="BB37" s="12">
        <v>140</v>
      </c>
      <c r="BC37" s="12">
        <v>140</v>
      </c>
      <c r="BD37" s="1">
        <v>287</v>
      </c>
      <c r="BE37" s="12">
        <v>140</v>
      </c>
      <c r="BF37" s="12">
        <v>140</v>
      </c>
      <c r="BG37" s="12">
        <v>173</v>
      </c>
      <c r="BH37" s="12">
        <v>140</v>
      </c>
      <c r="BI37" s="12">
        <v>140</v>
      </c>
      <c r="BJ37" s="12">
        <v>140</v>
      </c>
      <c r="BK37" s="12">
        <v>140</v>
      </c>
      <c r="BL37" s="12">
        <v>140</v>
      </c>
      <c r="BM37" s="12">
        <v>140</v>
      </c>
      <c r="BN37" s="1">
        <v>0</v>
      </c>
      <c r="BO37" s="12">
        <v>140</v>
      </c>
      <c r="BP37" s="12">
        <v>362</v>
      </c>
      <c r="BQ37" s="12">
        <v>140</v>
      </c>
    </row>
    <row r="38" spans="1:69">
      <c r="A38" s="1" t="s">
        <v>162</v>
      </c>
      <c r="B38" s="1" t="s">
        <v>163</v>
      </c>
      <c r="C38" s="1">
        <v>5</v>
      </c>
      <c r="D38" s="12">
        <v>2</v>
      </c>
      <c r="E38" s="12">
        <v>0</v>
      </c>
      <c r="F38" s="12">
        <v>0</v>
      </c>
      <c r="G38" s="12">
        <v>0</v>
      </c>
      <c r="H38" s="12">
        <v>0</v>
      </c>
      <c r="I38" s="12">
        <v>9</v>
      </c>
      <c r="J38" s="12">
        <v>5</v>
      </c>
      <c r="K38" s="12">
        <v>5</v>
      </c>
      <c r="L38" s="12">
        <v>5</v>
      </c>
      <c r="M38" s="12">
        <v>5</v>
      </c>
      <c r="N38" s="12">
        <v>3</v>
      </c>
      <c r="O38" s="12">
        <v>5</v>
      </c>
      <c r="P38" s="12">
        <v>12</v>
      </c>
      <c r="Q38" s="12">
        <v>30</v>
      </c>
      <c r="R38" s="12">
        <v>2</v>
      </c>
      <c r="S38" s="12">
        <v>9</v>
      </c>
      <c r="T38" s="12">
        <v>5</v>
      </c>
      <c r="U38" s="1">
        <v>2</v>
      </c>
      <c r="V38" s="12">
        <v>2</v>
      </c>
      <c r="W38" s="12">
        <v>5</v>
      </c>
      <c r="X38" s="12">
        <v>0</v>
      </c>
      <c r="Y38" s="12">
        <v>1</v>
      </c>
      <c r="Z38" s="1">
        <v>0</v>
      </c>
      <c r="AA38" s="1">
        <v>0</v>
      </c>
      <c r="AB38" s="12">
        <v>5</v>
      </c>
      <c r="AC38" s="12">
        <v>1</v>
      </c>
      <c r="AD38" s="12">
        <v>0</v>
      </c>
      <c r="AE38" s="12">
        <v>3</v>
      </c>
      <c r="AF38" s="12">
        <v>0</v>
      </c>
      <c r="AG38" s="12">
        <v>1</v>
      </c>
      <c r="AH38" s="12">
        <v>0</v>
      </c>
      <c r="AI38" s="12">
        <v>5</v>
      </c>
      <c r="AJ38" s="12">
        <v>0</v>
      </c>
      <c r="AK38" s="12">
        <v>5</v>
      </c>
      <c r="AL38" s="12">
        <v>5</v>
      </c>
      <c r="AM38" s="12">
        <v>5</v>
      </c>
      <c r="AN38" s="12">
        <v>5</v>
      </c>
      <c r="AO38" s="12">
        <v>5</v>
      </c>
      <c r="AP38" s="12">
        <v>5</v>
      </c>
      <c r="AQ38" s="12">
        <v>5</v>
      </c>
      <c r="AR38" s="12">
        <v>5</v>
      </c>
      <c r="AS38" s="12">
        <v>5</v>
      </c>
      <c r="AT38" s="12">
        <v>5</v>
      </c>
      <c r="AU38" s="12">
        <v>5</v>
      </c>
      <c r="AV38" s="12">
        <v>3</v>
      </c>
      <c r="AW38" s="12">
        <v>5</v>
      </c>
      <c r="AX38" s="12">
        <v>5</v>
      </c>
      <c r="AY38" s="12">
        <v>5</v>
      </c>
      <c r="AZ38" s="12">
        <v>5</v>
      </c>
      <c r="BA38" s="12">
        <v>5</v>
      </c>
      <c r="BB38" s="12">
        <v>5</v>
      </c>
      <c r="BC38" s="12">
        <v>5</v>
      </c>
      <c r="BD38" s="1">
        <v>2</v>
      </c>
      <c r="BE38" s="12">
        <v>5</v>
      </c>
      <c r="BF38" s="12">
        <v>5</v>
      </c>
      <c r="BG38" s="12">
        <v>12</v>
      </c>
      <c r="BH38" s="12">
        <v>5</v>
      </c>
      <c r="BI38" s="12">
        <v>5</v>
      </c>
      <c r="BJ38" s="12">
        <v>5</v>
      </c>
      <c r="BK38" s="12">
        <v>5</v>
      </c>
      <c r="BL38" s="12">
        <v>5</v>
      </c>
      <c r="BM38" s="12">
        <v>5</v>
      </c>
      <c r="BN38" s="1">
        <v>0</v>
      </c>
      <c r="BO38" s="12">
        <v>5</v>
      </c>
      <c r="BP38" s="12">
        <v>0</v>
      </c>
      <c r="BQ38" s="12">
        <v>5</v>
      </c>
    </row>
    <row r="39" spans="1:69">
      <c r="A39" s="1" t="s">
        <v>164</v>
      </c>
      <c r="B39" s="1" t="s">
        <v>165</v>
      </c>
      <c r="C39" s="1">
        <v>15</v>
      </c>
      <c r="D39" s="12">
        <v>2</v>
      </c>
      <c r="E39" s="12">
        <v>2</v>
      </c>
      <c r="F39" s="12">
        <v>4</v>
      </c>
      <c r="G39" s="12">
        <v>2</v>
      </c>
      <c r="H39" s="12">
        <v>2</v>
      </c>
      <c r="I39" s="12">
        <v>41</v>
      </c>
      <c r="J39" s="12">
        <v>13</v>
      </c>
      <c r="K39" s="12">
        <v>13</v>
      </c>
      <c r="L39" s="12">
        <v>13</v>
      </c>
      <c r="M39" s="12">
        <v>13</v>
      </c>
      <c r="N39" s="12">
        <v>12</v>
      </c>
      <c r="O39" s="12">
        <v>13</v>
      </c>
      <c r="P39" s="12">
        <v>36</v>
      </c>
      <c r="Q39" s="12">
        <v>41</v>
      </c>
      <c r="R39" s="12">
        <v>13</v>
      </c>
      <c r="S39" s="12">
        <v>41</v>
      </c>
      <c r="T39" s="12">
        <v>13</v>
      </c>
      <c r="U39" s="1">
        <v>10</v>
      </c>
      <c r="V39" s="12">
        <v>5</v>
      </c>
      <c r="W39" s="12">
        <v>13</v>
      </c>
      <c r="X39" s="12">
        <v>4</v>
      </c>
      <c r="Y39" s="12">
        <v>12</v>
      </c>
      <c r="Z39" s="1">
        <v>6</v>
      </c>
      <c r="AA39" s="1">
        <v>10</v>
      </c>
      <c r="AB39" s="12">
        <v>13</v>
      </c>
      <c r="AC39" s="12">
        <v>1</v>
      </c>
      <c r="AD39" s="12">
        <v>5</v>
      </c>
      <c r="AE39" s="12">
        <v>11</v>
      </c>
      <c r="AF39" s="12">
        <v>13</v>
      </c>
      <c r="AG39" s="12">
        <v>6</v>
      </c>
      <c r="AH39" s="12">
        <v>5</v>
      </c>
      <c r="AI39" s="12">
        <v>13</v>
      </c>
      <c r="AJ39" s="12">
        <v>22</v>
      </c>
      <c r="AK39" s="12">
        <v>13</v>
      </c>
      <c r="AL39" s="12">
        <v>13</v>
      </c>
      <c r="AM39" s="12">
        <v>13</v>
      </c>
      <c r="AN39" s="12">
        <v>13</v>
      </c>
      <c r="AO39" s="12">
        <v>13</v>
      </c>
      <c r="AP39" s="12">
        <v>13</v>
      </c>
      <c r="AQ39" s="12">
        <v>13</v>
      </c>
      <c r="AR39" s="12">
        <v>13</v>
      </c>
      <c r="AS39" s="12">
        <v>13</v>
      </c>
      <c r="AT39" s="12">
        <v>13</v>
      </c>
      <c r="AU39" s="12">
        <v>13</v>
      </c>
      <c r="AV39" s="12">
        <v>8</v>
      </c>
      <c r="AW39" s="12">
        <v>13</v>
      </c>
      <c r="AX39" s="12">
        <v>13</v>
      </c>
      <c r="AY39" s="12">
        <v>13</v>
      </c>
      <c r="AZ39" s="12">
        <v>13</v>
      </c>
      <c r="BA39" s="12">
        <v>13</v>
      </c>
      <c r="BB39" s="12">
        <v>13</v>
      </c>
      <c r="BC39" s="12">
        <v>13</v>
      </c>
      <c r="BD39" s="1">
        <v>6</v>
      </c>
      <c r="BE39" s="12">
        <v>13</v>
      </c>
      <c r="BF39" s="12">
        <v>13</v>
      </c>
      <c r="BG39" s="12">
        <v>22</v>
      </c>
      <c r="BH39" s="12">
        <v>13</v>
      </c>
      <c r="BI39" s="12">
        <v>13</v>
      </c>
      <c r="BJ39" s="12">
        <v>13</v>
      </c>
      <c r="BK39" s="12">
        <v>13</v>
      </c>
      <c r="BL39" s="12">
        <v>13</v>
      </c>
      <c r="BM39" s="12">
        <v>13</v>
      </c>
      <c r="BN39" s="1">
        <v>4</v>
      </c>
      <c r="BO39" s="12">
        <v>13</v>
      </c>
      <c r="BP39" s="12">
        <v>4</v>
      </c>
      <c r="BQ39" s="12">
        <v>13</v>
      </c>
    </row>
    <row r="40" spans="1:69">
      <c r="A40" s="1" t="s">
        <v>166</v>
      </c>
      <c r="B40" s="1" t="s">
        <v>167</v>
      </c>
      <c r="C40" s="1">
        <v>1</v>
      </c>
      <c r="D40" s="12">
        <v>3</v>
      </c>
      <c r="E40" s="12">
        <v>8</v>
      </c>
      <c r="F40" s="12">
        <v>10</v>
      </c>
      <c r="G40" s="12">
        <v>0</v>
      </c>
      <c r="H40" s="12">
        <v>4</v>
      </c>
      <c r="I40" s="12">
        <v>16</v>
      </c>
      <c r="J40" s="12">
        <v>7</v>
      </c>
      <c r="K40" s="12">
        <v>7</v>
      </c>
      <c r="L40" s="12">
        <v>7</v>
      </c>
      <c r="M40" s="12">
        <v>7</v>
      </c>
      <c r="N40" s="12">
        <v>8</v>
      </c>
      <c r="O40" s="12">
        <v>7</v>
      </c>
      <c r="P40" s="12">
        <v>5</v>
      </c>
      <c r="Q40" s="12">
        <v>12</v>
      </c>
      <c r="R40" s="12">
        <v>0</v>
      </c>
      <c r="S40" s="12">
        <v>16</v>
      </c>
      <c r="T40" s="12">
        <v>7</v>
      </c>
      <c r="U40" s="1">
        <v>4</v>
      </c>
      <c r="V40" s="12">
        <v>1</v>
      </c>
      <c r="W40" s="12">
        <v>7</v>
      </c>
      <c r="X40" s="12">
        <v>4</v>
      </c>
      <c r="Y40" s="12">
        <v>1</v>
      </c>
      <c r="Z40" s="1">
        <v>7</v>
      </c>
      <c r="AA40" s="1">
        <v>7</v>
      </c>
      <c r="AB40" s="12">
        <v>7</v>
      </c>
      <c r="AC40" s="12">
        <v>1</v>
      </c>
      <c r="AD40" s="12">
        <v>3</v>
      </c>
      <c r="AE40" s="12">
        <v>4</v>
      </c>
      <c r="AF40" s="12">
        <v>1</v>
      </c>
      <c r="AG40" s="12">
        <v>8</v>
      </c>
      <c r="AH40" s="12">
        <v>7</v>
      </c>
      <c r="AI40" s="12">
        <v>7</v>
      </c>
      <c r="AJ40" s="12">
        <v>5</v>
      </c>
      <c r="AK40" s="12">
        <v>7</v>
      </c>
      <c r="AL40" s="12">
        <v>7</v>
      </c>
      <c r="AM40" s="12">
        <v>7</v>
      </c>
      <c r="AN40" s="12">
        <v>7</v>
      </c>
      <c r="AO40" s="12">
        <v>7</v>
      </c>
      <c r="AP40" s="12">
        <v>7</v>
      </c>
      <c r="AQ40" s="12">
        <v>7</v>
      </c>
      <c r="AR40" s="12">
        <v>7</v>
      </c>
      <c r="AS40" s="12">
        <v>7</v>
      </c>
      <c r="AT40" s="12">
        <v>7</v>
      </c>
      <c r="AU40" s="12">
        <v>7</v>
      </c>
      <c r="AV40" s="12">
        <v>9</v>
      </c>
      <c r="AW40" s="12">
        <v>7</v>
      </c>
      <c r="AX40" s="12">
        <v>7</v>
      </c>
      <c r="AY40" s="12">
        <v>7</v>
      </c>
      <c r="AZ40" s="12">
        <v>7</v>
      </c>
      <c r="BA40" s="12">
        <v>7</v>
      </c>
      <c r="BB40" s="12">
        <v>7</v>
      </c>
      <c r="BC40" s="12">
        <v>7</v>
      </c>
      <c r="BD40" s="1">
        <v>13</v>
      </c>
      <c r="BE40" s="12">
        <v>7</v>
      </c>
      <c r="BF40" s="12">
        <v>7</v>
      </c>
      <c r="BG40" s="12">
        <v>41</v>
      </c>
      <c r="BH40" s="12">
        <v>7</v>
      </c>
      <c r="BI40" s="12">
        <v>7</v>
      </c>
      <c r="BJ40" s="12">
        <v>7</v>
      </c>
      <c r="BK40" s="12">
        <v>7</v>
      </c>
      <c r="BL40" s="12">
        <v>7</v>
      </c>
      <c r="BM40" s="12">
        <v>7</v>
      </c>
      <c r="BN40" s="1">
        <v>8</v>
      </c>
      <c r="BO40" s="12">
        <v>7</v>
      </c>
      <c r="BP40" s="12">
        <v>0</v>
      </c>
      <c r="BQ40" s="12">
        <v>7</v>
      </c>
    </row>
    <row r="41" spans="1:69">
      <c r="A41" s="1" t="s">
        <v>168</v>
      </c>
      <c r="B41" s="1" t="s">
        <v>169</v>
      </c>
      <c r="C41" s="1">
        <v>0</v>
      </c>
      <c r="D41" s="12">
        <v>1</v>
      </c>
      <c r="E41" s="12">
        <v>2</v>
      </c>
      <c r="F41" s="12">
        <v>1</v>
      </c>
      <c r="G41" s="12">
        <v>0</v>
      </c>
      <c r="H41" s="12">
        <v>0</v>
      </c>
      <c r="I41" s="12">
        <v>7</v>
      </c>
      <c r="J41" s="12">
        <v>3</v>
      </c>
      <c r="K41" s="12">
        <v>3</v>
      </c>
      <c r="L41" s="12">
        <v>3</v>
      </c>
      <c r="M41" s="12">
        <v>3</v>
      </c>
      <c r="N41" s="12">
        <v>3</v>
      </c>
      <c r="O41" s="12">
        <v>3</v>
      </c>
      <c r="P41" s="12">
        <v>7</v>
      </c>
      <c r="Q41" s="12">
        <v>3</v>
      </c>
      <c r="R41" s="12">
        <v>2</v>
      </c>
      <c r="S41" s="12">
        <v>7</v>
      </c>
      <c r="T41" s="12">
        <v>3</v>
      </c>
      <c r="U41" s="1">
        <v>0</v>
      </c>
      <c r="V41" s="12">
        <v>1</v>
      </c>
      <c r="W41" s="12">
        <v>3</v>
      </c>
      <c r="X41" s="12">
        <v>3</v>
      </c>
      <c r="Y41" s="12">
        <v>0</v>
      </c>
      <c r="Z41" s="1">
        <v>1</v>
      </c>
      <c r="AA41" s="1">
        <v>7</v>
      </c>
      <c r="AB41" s="12">
        <v>3</v>
      </c>
      <c r="AC41" s="12">
        <v>3</v>
      </c>
      <c r="AD41" s="12">
        <v>0</v>
      </c>
      <c r="AE41" s="12">
        <v>4</v>
      </c>
      <c r="AF41" s="12">
        <v>3</v>
      </c>
      <c r="AG41" s="12">
        <v>4</v>
      </c>
      <c r="AH41" s="12">
        <v>2</v>
      </c>
      <c r="AI41" s="12">
        <v>3</v>
      </c>
      <c r="AJ41" s="12">
        <v>2</v>
      </c>
      <c r="AK41" s="12">
        <v>3</v>
      </c>
      <c r="AL41" s="12">
        <v>3</v>
      </c>
      <c r="AM41" s="12">
        <v>3</v>
      </c>
      <c r="AN41" s="12">
        <v>3</v>
      </c>
      <c r="AO41" s="12">
        <v>3</v>
      </c>
      <c r="AP41" s="12">
        <v>3</v>
      </c>
      <c r="AQ41" s="12">
        <v>3</v>
      </c>
      <c r="AR41" s="12">
        <v>3</v>
      </c>
      <c r="AS41" s="12">
        <v>3</v>
      </c>
      <c r="AT41" s="12">
        <v>3</v>
      </c>
      <c r="AU41" s="12">
        <v>3</v>
      </c>
      <c r="AV41" s="12">
        <v>4</v>
      </c>
      <c r="AW41" s="12">
        <v>3</v>
      </c>
      <c r="AX41" s="12">
        <v>3</v>
      </c>
      <c r="AY41" s="12">
        <v>3</v>
      </c>
      <c r="AZ41" s="12">
        <v>3</v>
      </c>
      <c r="BA41" s="12">
        <v>3</v>
      </c>
      <c r="BB41" s="12">
        <v>3</v>
      </c>
      <c r="BC41" s="12">
        <v>3</v>
      </c>
      <c r="BD41" s="1">
        <v>2</v>
      </c>
      <c r="BE41" s="12">
        <v>3</v>
      </c>
      <c r="BF41" s="12">
        <v>3</v>
      </c>
      <c r="BG41" s="12">
        <v>25</v>
      </c>
      <c r="BH41" s="12">
        <v>3</v>
      </c>
      <c r="BI41" s="12">
        <v>3</v>
      </c>
      <c r="BJ41" s="12">
        <v>3</v>
      </c>
      <c r="BK41" s="12">
        <v>3</v>
      </c>
      <c r="BL41" s="12">
        <v>3</v>
      </c>
      <c r="BM41" s="12">
        <v>3</v>
      </c>
      <c r="BN41" s="1">
        <v>1</v>
      </c>
      <c r="BO41" s="12">
        <v>3</v>
      </c>
      <c r="BP41" s="12">
        <v>5</v>
      </c>
      <c r="BQ41" s="12">
        <v>3</v>
      </c>
    </row>
    <row r="42" spans="1:69">
      <c r="A42" s="1" t="s">
        <v>170</v>
      </c>
      <c r="B42" s="1" t="s">
        <v>171</v>
      </c>
      <c r="C42" s="1">
        <v>0</v>
      </c>
      <c r="D42" s="12">
        <v>0</v>
      </c>
      <c r="E42" s="12">
        <v>0</v>
      </c>
      <c r="F42" s="12">
        <v>1</v>
      </c>
      <c r="G42" s="12">
        <v>1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1</v>
      </c>
      <c r="O42" s="12">
        <v>0</v>
      </c>
      <c r="P42" s="12">
        <v>1</v>
      </c>
      <c r="Q42" s="12">
        <v>1</v>
      </c>
      <c r="R42" s="12">
        <v>1</v>
      </c>
      <c r="S42" s="12">
        <v>0</v>
      </c>
      <c r="T42" s="12">
        <v>0</v>
      </c>
      <c r="U42" s="1">
        <v>1</v>
      </c>
      <c r="V42" s="12">
        <v>1</v>
      </c>
      <c r="W42" s="12">
        <v>0</v>
      </c>
      <c r="X42" s="12">
        <v>0</v>
      </c>
      <c r="Y42" s="12">
        <v>1</v>
      </c>
      <c r="Z42" s="1">
        <v>0</v>
      </c>
      <c r="AA42" s="1">
        <v>0</v>
      </c>
      <c r="AB42" s="12">
        <v>0</v>
      </c>
      <c r="AC42" s="12">
        <v>0</v>
      </c>
      <c r="AD42" s="12">
        <v>0</v>
      </c>
      <c r="AE42" s="12">
        <v>1</v>
      </c>
      <c r="AF42" s="12">
        <v>0</v>
      </c>
      <c r="AG42" s="12">
        <v>2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">
        <v>1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">
        <v>1</v>
      </c>
      <c r="BO42" s="12">
        <v>0</v>
      </c>
      <c r="BP42" s="12">
        <v>1</v>
      </c>
      <c r="BQ42" s="12">
        <v>0</v>
      </c>
    </row>
    <row r="43" spans="1:69">
      <c r="A43" s="1" t="s">
        <v>172</v>
      </c>
      <c r="B43" s="1" t="s">
        <v>173</v>
      </c>
      <c r="C43" s="1">
        <v>0</v>
      </c>
      <c r="D43" s="12">
        <v>2</v>
      </c>
      <c r="E43" s="12">
        <v>4</v>
      </c>
      <c r="F43" s="12">
        <v>6</v>
      </c>
      <c r="G43" s="12">
        <v>0</v>
      </c>
      <c r="H43" s="12">
        <v>3</v>
      </c>
      <c r="I43" s="12">
        <v>9</v>
      </c>
      <c r="J43" s="12">
        <v>5</v>
      </c>
      <c r="K43" s="12">
        <v>5</v>
      </c>
      <c r="L43" s="12">
        <v>5</v>
      </c>
      <c r="M43" s="12">
        <v>5</v>
      </c>
      <c r="N43" s="12">
        <v>8</v>
      </c>
      <c r="O43" s="12">
        <v>5</v>
      </c>
      <c r="P43" s="12">
        <v>7</v>
      </c>
      <c r="Q43" s="12">
        <v>4</v>
      </c>
      <c r="R43" s="12">
        <v>1</v>
      </c>
      <c r="S43" s="12">
        <v>9</v>
      </c>
      <c r="T43" s="12">
        <v>5</v>
      </c>
      <c r="U43" s="1">
        <v>2</v>
      </c>
      <c r="V43" s="12">
        <v>1</v>
      </c>
      <c r="W43" s="12">
        <v>5</v>
      </c>
      <c r="X43" s="12">
        <v>4</v>
      </c>
      <c r="Y43" s="12">
        <v>0</v>
      </c>
      <c r="Z43" s="1">
        <v>5</v>
      </c>
      <c r="AA43" s="1">
        <v>11</v>
      </c>
      <c r="AB43" s="12">
        <v>5</v>
      </c>
      <c r="AC43" s="12">
        <v>2</v>
      </c>
      <c r="AD43" s="12">
        <v>1</v>
      </c>
      <c r="AE43" s="12">
        <v>6</v>
      </c>
      <c r="AF43" s="12">
        <v>2</v>
      </c>
      <c r="AG43" s="12">
        <v>4</v>
      </c>
      <c r="AH43" s="12">
        <v>5</v>
      </c>
      <c r="AI43" s="12">
        <v>5</v>
      </c>
      <c r="AJ43" s="12">
        <v>4</v>
      </c>
      <c r="AK43" s="12">
        <v>5</v>
      </c>
      <c r="AL43" s="12">
        <v>5</v>
      </c>
      <c r="AM43" s="12">
        <v>5</v>
      </c>
      <c r="AN43" s="12">
        <v>5</v>
      </c>
      <c r="AO43" s="12">
        <v>5</v>
      </c>
      <c r="AP43" s="12">
        <v>5</v>
      </c>
      <c r="AQ43" s="12">
        <v>5</v>
      </c>
      <c r="AR43" s="12">
        <v>5</v>
      </c>
      <c r="AS43" s="12">
        <v>5</v>
      </c>
      <c r="AT43" s="12">
        <v>5</v>
      </c>
      <c r="AU43" s="12">
        <v>5</v>
      </c>
      <c r="AV43" s="12">
        <v>5</v>
      </c>
      <c r="AW43" s="12">
        <v>5</v>
      </c>
      <c r="AX43" s="12">
        <v>5</v>
      </c>
      <c r="AY43" s="12">
        <v>5</v>
      </c>
      <c r="AZ43" s="12">
        <v>5</v>
      </c>
      <c r="BA43" s="12">
        <v>5</v>
      </c>
      <c r="BB43" s="12">
        <v>5</v>
      </c>
      <c r="BC43" s="12">
        <v>5</v>
      </c>
      <c r="BD43" s="1">
        <v>9</v>
      </c>
      <c r="BE43" s="12">
        <v>5</v>
      </c>
      <c r="BF43" s="12">
        <v>5</v>
      </c>
      <c r="BG43" s="12">
        <v>7</v>
      </c>
      <c r="BH43" s="12">
        <v>5</v>
      </c>
      <c r="BI43" s="12">
        <v>5</v>
      </c>
      <c r="BJ43" s="12">
        <v>5</v>
      </c>
      <c r="BK43" s="12">
        <v>5</v>
      </c>
      <c r="BL43" s="12">
        <v>5</v>
      </c>
      <c r="BM43" s="12">
        <v>5</v>
      </c>
      <c r="BN43" s="1">
        <v>6</v>
      </c>
      <c r="BO43" s="12">
        <v>5</v>
      </c>
      <c r="BP43" s="12">
        <v>2</v>
      </c>
      <c r="BQ43" s="12">
        <v>5</v>
      </c>
    </row>
    <row r="44" spans="1:69">
      <c r="A44" s="1" t="s">
        <v>174</v>
      </c>
      <c r="B44" s="1" t="s">
        <v>175</v>
      </c>
      <c r="C44" s="1">
        <v>0</v>
      </c>
      <c r="D44" s="12">
        <v>2</v>
      </c>
      <c r="E44" s="12">
        <v>4</v>
      </c>
      <c r="F44" s="12">
        <v>6</v>
      </c>
      <c r="G44" s="12">
        <v>0</v>
      </c>
      <c r="H44" s="12">
        <v>3</v>
      </c>
      <c r="I44" s="12">
        <v>9</v>
      </c>
      <c r="J44" s="12">
        <v>5</v>
      </c>
      <c r="K44" s="12">
        <v>5</v>
      </c>
      <c r="L44" s="12">
        <v>5</v>
      </c>
      <c r="M44" s="12">
        <v>5</v>
      </c>
      <c r="N44" s="12">
        <v>8</v>
      </c>
      <c r="O44" s="12">
        <v>5</v>
      </c>
      <c r="P44" s="12">
        <v>7</v>
      </c>
      <c r="Q44" s="12">
        <v>4</v>
      </c>
      <c r="R44" s="12">
        <v>1</v>
      </c>
      <c r="S44" s="12">
        <v>9</v>
      </c>
      <c r="T44" s="12">
        <v>5</v>
      </c>
      <c r="U44" s="1">
        <v>2</v>
      </c>
      <c r="V44" s="12">
        <v>1</v>
      </c>
      <c r="W44" s="12">
        <v>5</v>
      </c>
      <c r="X44" s="12">
        <v>4</v>
      </c>
      <c r="Y44" s="12">
        <v>0</v>
      </c>
      <c r="Z44" s="1">
        <v>5</v>
      </c>
      <c r="AA44" s="1">
        <v>11</v>
      </c>
      <c r="AB44" s="12">
        <v>5</v>
      </c>
      <c r="AC44" s="12">
        <v>2</v>
      </c>
      <c r="AD44" s="12">
        <v>1</v>
      </c>
      <c r="AE44" s="12">
        <v>6</v>
      </c>
      <c r="AF44" s="12">
        <v>2</v>
      </c>
      <c r="AG44" s="12">
        <v>4</v>
      </c>
      <c r="AH44" s="12">
        <v>5</v>
      </c>
      <c r="AI44" s="12">
        <v>5</v>
      </c>
      <c r="AJ44" s="12">
        <v>4</v>
      </c>
      <c r="AK44" s="12">
        <v>5</v>
      </c>
      <c r="AL44" s="12">
        <v>5</v>
      </c>
      <c r="AM44" s="12">
        <v>5</v>
      </c>
      <c r="AN44" s="12">
        <v>5</v>
      </c>
      <c r="AO44" s="12">
        <v>5</v>
      </c>
      <c r="AP44" s="12">
        <v>5</v>
      </c>
      <c r="AQ44" s="12">
        <v>5</v>
      </c>
      <c r="AR44" s="12">
        <v>5</v>
      </c>
      <c r="AS44" s="12">
        <v>5</v>
      </c>
      <c r="AT44" s="12">
        <v>5</v>
      </c>
      <c r="AU44" s="12">
        <v>5</v>
      </c>
      <c r="AV44" s="12">
        <v>5</v>
      </c>
      <c r="AW44" s="12">
        <v>5</v>
      </c>
      <c r="AX44" s="12">
        <v>5</v>
      </c>
      <c r="AY44" s="12">
        <v>5</v>
      </c>
      <c r="AZ44" s="12">
        <v>5</v>
      </c>
      <c r="BA44" s="12">
        <v>5</v>
      </c>
      <c r="BB44" s="12">
        <v>5</v>
      </c>
      <c r="BC44" s="12">
        <v>5</v>
      </c>
      <c r="BD44" s="1">
        <v>9</v>
      </c>
      <c r="BE44" s="12">
        <v>5</v>
      </c>
      <c r="BF44" s="12">
        <v>5</v>
      </c>
      <c r="BG44" s="12">
        <v>7</v>
      </c>
      <c r="BH44" s="12">
        <v>5</v>
      </c>
      <c r="BI44" s="12">
        <v>5</v>
      </c>
      <c r="BJ44" s="12">
        <v>5</v>
      </c>
      <c r="BK44" s="12">
        <v>5</v>
      </c>
      <c r="BL44" s="12">
        <v>5</v>
      </c>
      <c r="BM44" s="12">
        <v>5</v>
      </c>
      <c r="BN44" s="1">
        <v>6</v>
      </c>
      <c r="BO44" s="12">
        <v>5</v>
      </c>
      <c r="BP44" s="12">
        <v>2</v>
      </c>
      <c r="BQ44" s="12">
        <v>5</v>
      </c>
    </row>
    <row r="45" spans="1:69">
      <c r="A45" s="1" t="s">
        <v>176</v>
      </c>
      <c r="B45" s="1" t="s">
        <v>177</v>
      </c>
      <c r="C45" s="1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2</v>
      </c>
      <c r="K45" s="12">
        <v>2</v>
      </c>
      <c r="L45" s="12">
        <v>2</v>
      </c>
      <c r="M45" s="12">
        <v>2</v>
      </c>
      <c r="N45" s="12">
        <v>32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2</v>
      </c>
      <c r="U45" s="1">
        <v>0</v>
      </c>
      <c r="V45" s="12">
        <v>0</v>
      </c>
      <c r="W45" s="12">
        <v>2</v>
      </c>
      <c r="X45" s="12">
        <v>0</v>
      </c>
      <c r="Y45" s="12">
        <v>0</v>
      </c>
      <c r="Z45" s="1">
        <v>0</v>
      </c>
      <c r="AA45" s="1">
        <v>0</v>
      </c>
      <c r="AB45" s="12">
        <v>2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2</v>
      </c>
      <c r="AJ45" s="12">
        <v>0</v>
      </c>
      <c r="AK45" s="12">
        <v>2</v>
      </c>
      <c r="AL45" s="12">
        <v>2</v>
      </c>
      <c r="AM45" s="12">
        <v>2</v>
      </c>
      <c r="AN45" s="12">
        <v>2</v>
      </c>
      <c r="AO45" s="12">
        <v>2</v>
      </c>
      <c r="AP45" s="12">
        <v>2</v>
      </c>
      <c r="AQ45" s="12">
        <v>2</v>
      </c>
      <c r="AR45" s="12">
        <v>2</v>
      </c>
      <c r="AS45" s="12">
        <v>2</v>
      </c>
      <c r="AT45" s="12">
        <v>2</v>
      </c>
      <c r="AU45" s="12">
        <v>2</v>
      </c>
      <c r="AV45" s="12">
        <v>0</v>
      </c>
      <c r="AW45" s="12">
        <v>2</v>
      </c>
      <c r="AX45" s="12">
        <v>2</v>
      </c>
      <c r="AY45" s="12">
        <v>2</v>
      </c>
      <c r="AZ45" s="12">
        <v>2</v>
      </c>
      <c r="BA45" s="12">
        <v>2</v>
      </c>
      <c r="BB45" s="12">
        <v>2</v>
      </c>
      <c r="BC45" s="12">
        <v>2</v>
      </c>
      <c r="BD45" s="1">
        <v>0</v>
      </c>
      <c r="BE45" s="12">
        <v>2</v>
      </c>
      <c r="BF45" s="12">
        <v>2</v>
      </c>
      <c r="BG45" s="12">
        <v>47</v>
      </c>
      <c r="BH45" s="12">
        <v>2</v>
      </c>
      <c r="BI45" s="12">
        <v>2</v>
      </c>
      <c r="BJ45" s="12">
        <v>2</v>
      </c>
      <c r="BK45" s="12">
        <v>2</v>
      </c>
      <c r="BL45" s="12">
        <v>2</v>
      </c>
      <c r="BM45" s="12">
        <v>2</v>
      </c>
      <c r="BN45" s="1">
        <v>6</v>
      </c>
      <c r="BO45" s="12">
        <v>2</v>
      </c>
      <c r="BP45" s="12">
        <v>0</v>
      </c>
      <c r="BQ45" s="12">
        <v>2</v>
      </c>
    </row>
    <row r="46" spans="1:69">
      <c r="A46" s="1" t="s">
        <v>178</v>
      </c>
      <c r="B46" s="1" t="s">
        <v>179</v>
      </c>
      <c r="C46" s="1">
        <v>320</v>
      </c>
      <c r="D46" s="12">
        <v>11</v>
      </c>
      <c r="E46" s="12">
        <v>28</v>
      </c>
      <c r="F46" s="12">
        <v>34</v>
      </c>
      <c r="G46" s="12">
        <v>2</v>
      </c>
      <c r="H46" s="12">
        <v>12</v>
      </c>
      <c r="I46" s="12">
        <v>31</v>
      </c>
      <c r="J46" s="12">
        <v>49</v>
      </c>
      <c r="K46" s="12">
        <v>49</v>
      </c>
      <c r="L46" s="12">
        <v>49</v>
      </c>
      <c r="M46" s="12">
        <v>49</v>
      </c>
      <c r="N46" s="12">
        <v>0</v>
      </c>
      <c r="O46" s="12">
        <v>49</v>
      </c>
      <c r="P46" s="12">
        <v>31</v>
      </c>
      <c r="Q46" s="12">
        <v>0</v>
      </c>
      <c r="R46" s="12">
        <v>6</v>
      </c>
      <c r="S46" s="12">
        <v>31</v>
      </c>
      <c r="T46" s="12">
        <v>49</v>
      </c>
      <c r="U46" s="1">
        <v>14</v>
      </c>
      <c r="V46" s="12">
        <v>7</v>
      </c>
      <c r="W46" s="12">
        <v>49</v>
      </c>
      <c r="X46" s="12">
        <v>18</v>
      </c>
      <c r="Y46" s="12">
        <v>5</v>
      </c>
      <c r="Z46" s="1">
        <v>23</v>
      </c>
      <c r="AA46" s="1">
        <v>35</v>
      </c>
      <c r="AB46" s="12">
        <v>49</v>
      </c>
      <c r="AC46" s="12">
        <v>9</v>
      </c>
      <c r="AD46" s="12">
        <v>9</v>
      </c>
      <c r="AE46" s="12">
        <v>22</v>
      </c>
      <c r="AF46" s="12">
        <v>9</v>
      </c>
      <c r="AG46" s="12">
        <v>38</v>
      </c>
      <c r="AH46" s="12">
        <v>25</v>
      </c>
      <c r="AI46" s="12">
        <v>49</v>
      </c>
      <c r="AJ46" s="12">
        <v>19</v>
      </c>
      <c r="AK46" s="12">
        <v>49</v>
      </c>
      <c r="AL46" s="12">
        <v>49</v>
      </c>
      <c r="AM46" s="12">
        <v>49</v>
      </c>
      <c r="AN46" s="12">
        <v>49</v>
      </c>
      <c r="AO46" s="12">
        <v>49</v>
      </c>
      <c r="AP46" s="12">
        <v>49</v>
      </c>
      <c r="AQ46" s="12">
        <v>49</v>
      </c>
      <c r="AR46" s="12">
        <v>49</v>
      </c>
      <c r="AS46" s="12">
        <v>49</v>
      </c>
      <c r="AT46" s="12">
        <v>49</v>
      </c>
      <c r="AU46" s="12">
        <v>49</v>
      </c>
      <c r="AV46" s="12">
        <v>35</v>
      </c>
      <c r="AW46" s="12">
        <v>49</v>
      </c>
      <c r="AX46" s="12">
        <v>49</v>
      </c>
      <c r="AY46" s="12">
        <v>49</v>
      </c>
      <c r="AZ46" s="12">
        <v>49</v>
      </c>
      <c r="BA46" s="12">
        <v>49</v>
      </c>
      <c r="BB46" s="12">
        <v>49</v>
      </c>
      <c r="BC46" s="12">
        <v>49</v>
      </c>
      <c r="BD46" s="1">
        <v>45</v>
      </c>
      <c r="BE46" s="12">
        <v>49</v>
      </c>
      <c r="BF46" s="12">
        <v>49</v>
      </c>
      <c r="BG46" s="12">
        <v>0</v>
      </c>
      <c r="BH46" s="12">
        <v>49</v>
      </c>
      <c r="BI46" s="12">
        <v>49</v>
      </c>
      <c r="BJ46" s="12">
        <v>49</v>
      </c>
      <c r="BK46" s="12">
        <v>49</v>
      </c>
      <c r="BL46" s="12">
        <v>49</v>
      </c>
      <c r="BM46" s="12">
        <v>49</v>
      </c>
      <c r="BN46" s="1">
        <v>22</v>
      </c>
      <c r="BO46" s="12">
        <v>49</v>
      </c>
      <c r="BP46" s="12">
        <v>12</v>
      </c>
      <c r="BQ46" s="12">
        <v>49</v>
      </c>
    </row>
    <row r="47" spans="1:69">
      <c r="A47" s="1" t="s">
        <v>180</v>
      </c>
      <c r="B47" s="1" t="s">
        <v>181</v>
      </c>
      <c r="C47" s="1">
        <v>1</v>
      </c>
      <c r="D47" s="12">
        <v>2</v>
      </c>
      <c r="E47" s="12">
        <v>2</v>
      </c>
      <c r="F47" s="12">
        <v>3</v>
      </c>
      <c r="G47" s="12">
        <v>1</v>
      </c>
      <c r="H47" s="12">
        <v>1</v>
      </c>
      <c r="I47" s="12">
        <v>9</v>
      </c>
      <c r="J47" s="12">
        <v>3</v>
      </c>
      <c r="K47" s="12">
        <v>3</v>
      </c>
      <c r="L47" s="12">
        <v>3</v>
      </c>
      <c r="M47" s="12">
        <v>3</v>
      </c>
      <c r="N47" s="12">
        <v>3</v>
      </c>
      <c r="O47" s="12">
        <v>3</v>
      </c>
      <c r="P47" s="12">
        <v>3</v>
      </c>
      <c r="Q47" s="12">
        <v>0</v>
      </c>
      <c r="R47" s="12">
        <v>2</v>
      </c>
      <c r="S47" s="12">
        <v>9</v>
      </c>
      <c r="T47" s="12">
        <v>3</v>
      </c>
      <c r="U47" s="1">
        <v>3</v>
      </c>
      <c r="V47" s="12">
        <v>2</v>
      </c>
      <c r="W47" s="12">
        <v>3</v>
      </c>
      <c r="X47" s="12">
        <v>3</v>
      </c>
      <c r="Y47" s="12">
        <v>3</v>
      </c>
      <c r="Z47" s="1">
        <v>3</v>
      </c>
      <c r="AA47" s="1">
        <v>4</v>
      </c>
      <c r="AB47" s="12">
        <v>3</v>
      </c>
      <c r="AC47" s="12">
        <v>2</v>
      </c>
      <c r="AD47" s="12">
        <v>2</v>
      </c>
      <c r="AE47" s="12">
        <v>3</v>
      </c>
      <c r="AF47" s="12">
        <v>2</v>
      </c>
      <c r="AG47" s="12">
        <v>9</v>
      </c>
      <c r="AH47" s="12">
        <v>4</v>
      </c>
      <c r="AI47" s="12">
        <v>3</v>
      </c>
      <c r="AJ47" s="12">
        <v>3</v>
      </c>
      <c r="AK47" s="12">
        <v>3</v>
      </c>
      <c r="AL47" s="12">
        <v>3</v>
      </c>
      <c r="AM47" s="12">
        <v>3</v>
      </c>
      <c r="AN47" s="12">
        <v>3</v>
      </c>
      <c r="AO47" s="12">
        <v>3</v>
      </c>
      <c r="AP47" s="12">
        <v>3</v>
      </c>
      <c r="AQ47" s="12">
        <v>3</v>
      </c>
      <c r="AR47" s="12">
        <v>3</v>
      </c>
      <c r="AS47" s="12">
        <v>3</v>
      </c>
      <c r="AT47" s="12">
        <v>3</v>
      </c>
      <c r="AU47" s="12">
        <v>3</v>
      </c>
      <c r="AV47" s="12">
        <v>5</v>
      </c>
      <c r="AW47" s="12">
        <v>3</v>
      </c>
      <c r="AX47" s="12">
        <v>3</v>
      </c>
      <c r="AY47" s="12">
        <v>3</v>
      </c>
      <c r="AZ47" s="12">
        <v>3</v>
      </c>
      <c r="BA47" s="12">
        <v>3</v>
      </c>
      <c r="BB47" s="12">
        <v>3</v>
      </c>
      <c r="BC47" s="12">
        <v>3</v>
      </c>
      <c r="BD47" s="1">
        <v>5</v>
      </c>
      <c r="BE47" s="12">
        <v>3</v>
      </c>
      <c r="BF47" s="12">
        <v>3</v>
      </c>
      <c r="BG47" s="12">
        <v>9</v>
      </c>
      <c r="BH47" s="12">
        <v>3</v>
      </c>
      <c r="BI47" s="12">
        <v>3</v>
      </c>
      <c r="BJ47" s="12">
        <v>3</v>
      </c>
      <c r="BK47" s="12">
        <v>3</v>
      </c>
      <c r="BL47" s="12">
        <v>3</v>
      </c>
      <c r="BM47" s="12">
        <v>3</v>
      </c>
      <c r="BN47" s="1">
        <v>0</v>
      </c>
      <c r="BO47" s="12">
        <v>3</v>
      </c>
      <c r="BP47" s="12">
        <v>4</v>
      </c>
      <c r="BQ47" s="12">
        <v>3</v>
      </c>
    </row>
    <row r="48" spans="1:69">
      <c r="A48" s="1" t="s">
        <v>182</v>
      </c>
      <c r="B48" s="1" t="s">
        <v>183</v>
      </c>
      <c r="C48" s="1">
        <v>1</v>
      </c>
      <c r="D48" s="12">
        <v>2</v>
      </c>
      <c r="E48" s="12">
        <v>2</v>
      </c>
      <c r="F48" s="12">
        <v>3</v>
      </c>
      <c r="G48" s="12">
        <v>1</v>
      </c>
      <c r="H48" s="12">
        <v>1</v>
      </c>
      <c r="I48" s="12">
        <v>9</v>
      </c>
      <c r="J48" s="12">
        <v>4</v>
      </c>
      <c r="K48" s="12">
        <v>4</v>
      </c>
      <c r="L48" s="12">
        <v>4</v>
      </c>
      <c r="M48" s="12">
        <v>4</v>
      </c>
      <c r="N48" s="12">
        <v>3</v>
      </c>
      <c r="O48" s="12">
        <v>4</v>
      </c>
      <c r="P48" s="12">
        <v>7</v>
      </c>
      <c r="Q48" s="12">
        <v>2</v>
      </c>
      <c r="R48" s="12">
        <v>2</v>
      </c>
      <c r="S48" s="12">
        <v>9</v>
      </c>
      <c r="T48" s="12">
        <v>4</v>
      </c>
      <c r="U48" s="1">
        <v>3</v>
      </c>
      <c r="V48" s="12">
        <v>2</v>
      </c>
      <c r="W48" s="12">
        <v>4</v>
      </c>
      <c r="X48" s="12">
        <v>3</v>
      </c>
      <c r="Y48" s="12">
        <v>2</v>
      </c>
      <c r="Z48" s="1">
        <v>3</v>
      </c>
      <c r="AA48" s="1">
        <v>4</v>
      </c>
      <c r="AB48" s="12">
        <v>4</v>
      </c>
      <c r="AC48" s="12">
        <v>2</v>
      </c>
      <c r="AD48" s="12">
        <v>2</v>
      </c>
      <c r="AE48" s="12">
        <v>3</v>
      </c>
      <c r="AF48" s="12">
        <v>2</v>
      </c>
      <c r="AG48" s="12">
        <v>9</v>
      </c>
      <c r="AH48" s="12">
        <v>4</v>
      </c>
      <c r="AI48" s="12">
        <v>4</v>
      </c>
      <c r="AJ48" s="12">
        <v>3</v>
      </c>
      <c r="AK48" s="12">
        <v>4</v>
      </c>
      <c r="AL48" s="12">
        <v>4</v>
      </c>
      <c r="AM48" s="12">
        <v>4</v>
      </c>
      <c r="AN48" s="12">
        <v>4</v>
      </c>
      <c r="AO48" s="12">
        <v>4</v>
      </c>
      <c r="AP48" s="12">
        <v>4</v>
      </c>
      <c r="AQ48" s="12">
        <v>4</v>
      </c>
      <c r="AR48" s="12">
        <v>4</v>
      </c>
      <c r="AS48" s="12">
        <v>4</v>
      </c>
      <c r="AT48" s="12">
        <v>4</v>
      </c>
      <c r="AU48" s="12">
        <v>4</v>
      </c>
      <c r="AV48" s="12">
        <v>5</v>
      </c>
      <c r="AW48" s="12">
        <v>4</v>
      </c>
      <c r="AX48" s="12">
        <v>4</v>
      </c>
      <c r="AY48" s="12">
        <v>4</v>
      </c>
      <c r="AZ48" s="12">
        <v>4</v>
      </c>
      <c r="BA48" s="12">
        <v>4</v>
      </c>
      <c r="BB48" s="12">
        <v>4</v>
      </c>
      <c r="BC48" s="12">
        <v>4</v>
      </c>
      <c r="BD48" s="1">
        <v>7</v>
      </c>
      <c r="BE48" s="12">
        <v>4</v>
      </c>
      <c r="BF48" s="12">
        <v>4</v>
      </c>
      <c r="BG48" s="12">
        <v>10</v>
      </c>
      <c r="BH48" s="12">
        <v>4</v>
      </c>
      <c r="BI48" s="12">
        <v>4</v>
      </c>
      <c r="BJ48" s="12">
        <v>4</v>
      </c>
      <c r="BK48" s="12">
        <v>4</v>
      </c>
      <c r="BL48" s="12">
        <v>4</v>
      </c>
      <c r="BM48" s="12">
        <v>4</v>
      </c>
      <c r="BN48" s="1">
        <v>2</v>
      </c>
      <c r="BO48" s="12">
        <v>4</v>
      </c>
      <c r="BP48" s="12">
        <v>4</v>
      </c>
      <c r="BQ48" s="12">
        <v>4</v>
      </c>
    </row>
    <row r="49" spans="1:69">
      <c r="A49" s="1" t="s">
        <v>184</v>
      </c>
      <c r="B49" s="1" t="s">
        <v>185</v>
      </c>
      <c r="C49" s="1">
        <v>0</v>
      </c>
      <c r="D49" s="1">
        <v>0</v>
      </c>
      <c r="E49" s="12">
        <v>0</v>
      </c>
      <c r="F49" s="1">
        <v>0</v>
      </c>
      <c r="G49" s="1">
        <v>0</v>
      </c>
      <c r="H49" s="1">
        <v>0</v>
      </c>
      <c r="I49" s="12">
        <v>0</v>
      </c>
      <c r="J49" s="12">
        <v>2</v>
      </c>
      <c r="K49" s="12">
        <v>2</v>
      </c>
      <c r="L49" s="12">
        <v>2</v>
      </c>
      <c r="M49" s="12">
        <v>2</v>
      </c>
      <c r="N49" s="1">
        <v>0</v>
      </c>
      <c r="O49" s="12">
        <v>2</v>
      </c>
      <c r="P49" s="12">
        <v>0</v>
      </c>
      <c r="Q49" s="1">
        <v>0</v>
      </c>
      <c r="R49" s="12">
        <v>0</v>
      </c>
      <c r="S49" s="12">
        <v>0</v>
      </c>
      <c r="T49" s="12">
        <v>2</v>
      </c>
      <c r="U49" s="1">
        <v>0</v>
      </c>
      <c r="V49" s="12">
        <v>0</v>
      </c>
      <c r="W49" s="1">
        <v>2</v>
      </c>
      <c r="X49" s="12">
        <v>0</v>
      </c>
      <c r="Y49" s="12">
        <v>0</v>
      </c>
      <c r="Z49" s="1">
        <v>0</v>
      </c>
      <c r="AA49" s="1">
        <v>4</v>
      </c>
      <c r="AB49" s="12">
        <v>2</v>
      </c>
      <c r="AC49" s="12">
        <v>0</v>
      </c>
      <c r="AD49" s="1">
        <v>0</v>
      </c>
      <c r="AE49" s="12">
        <v>0</v>
      </c>
      <c r="AF49" s="1">
        <v>0</v>
      </c>
      <c r="AG49" s="1">
        <v>0</v>
      </c>
      <c r="AH49" s="12">
        <v>0</v>
      </c>
      <c r="AI49" s="12">
        <v>2</v>
      </c>
      <c r="AJ49" s="12">
        <v>7</v>
      </c>
      <c r="AK49" s="12">
        <v>2</v>
      </c>
      <c r="AL49" s="12">
        <v>2</v>
      </c>
      <c r="AM49" s="12">
        <v>2</v>
      </c>
      <c r="AN49" s="12">
        <v>2</v>
      </c>
      <c r="AO49" s="1">
        <v>2</v>
      </c>
      <c r="AP49" s="12">
        <v>2</v>
      </c>
      <c r="AQ49" s="12">
        <v>2</v>
      </c>
      <c r="AR49" s="12">
        <v>2</v>
      </c>
      <c r="AS49" s="1">
        <v>2</v>
      </c>
      <c r="AT49" s="1">
        <v>2</v>
      </c>
      <c r="AU49" s="12">
        <v>2</v>
      </c>
      <c r="AV49" s="1">
        <v>0</v>
      </c>
      <c r="AW49" s="12">
        <v>2</v>
      </c>
      <c r="AX49" s="12">
        <v>2</v>
      </c>
      <c r="AY49" s="1">
        <v>2</v>
      </c>
      <c r="AZ49" s="12">
        <v>2</v>
      </c>
      <c r="BA49" s="1">
        <v>2</v>
      </c>
      <c r="BB49" s="1">
        <v>2</v>
      </c>
      <c r="BC49" s="12">
        <v>2</v>
      </c>
      <c r="BD49" s="1">
        <v>0</v>
      </c>
      <c r="BE49" s="12">
        <v>2</v>
      </c>
      <c r="BF49" s="12">
        <v>2</v>
      </c>
      <c r="BG49" s="1">
        <v>0</v>
      </c>
      <c r="BH49" s="1">
        <v>2</v>
      </c>
      <c r="BI49" s="12">
        <v>2</v>
      </c>
      <c r="BJ49" s="12">
        <v>2</v>
      </c>
      <c r="BK49" s="12">
        <v>2</v>
      </c>
      <c r="BL49" s="1">
        <v>2</v>
      </c>
      <c r="BM49" s="12">
        <v>2</v>
      </c>
      <c r="BN49" s="1">
        <v>0</v>
      </c>
      <c r="BO49" s="1">
        <v>2</v>
      </c>
      <c r="BP49" s="1">
        <v>0</v>
      </c>
      <c r="BQ49" s="12">
        <v>2</v>
      </c>
    </row>
    <row r="50" spans="1:69">
      <c r="A50" s="1" t="s">
        <v>186</v>
      </c>
      <c r="B50" s="1" t="s">
        <v>187</v>
      </c>
      <c r="C50" s="1">
        <v>15</v>
      </c>
      <c r="D50" s="12">
        <v>14</v>
      </c>
      <c r="E50" s="12">
        <v>10</v>
      </c>
      <c r="F50" s="12">
        <v>16</v>
      </c>
      <c r="G50" s="12">
        <v>14</v>
      </c>
      <c r="H50" s="12">
        <v>10</v>
      </c>
      <c r="I50" s="12">
        <v>14</v>
      </c>
      <c r="J50" s="12">
        <v>15</v>
      </c>
      <c r="K50" s="12">
        <v>15</v>
      </c>
      <c r="L50" s="12">
        <v>15</v>
      </c>
      <c r="M50" s="12">
        <v>15</v>
      </c>
      <c r="N50" s="12">
        <v>10</v>
      </c>
      <c r="O50" s="12">
        <v>15</v>
      </c>
      <c r="P50" s="12">
        <v>19</v>
      </c>
      <c r="Q50" s="12">
        <v>17</v>
      </c>
      <c r="R50" s="12">
        <v>16</v>
      </c>
      <c r="S50" s="12">
        <v>14</v>
      </c>
      <c r="T50" s="12">
        <v>15</v>
      </c>
      <c r="U50" s="1">
        <v>18</v>
      </c>
      <c r="V50" s="12">
        <v>15</v>
      </c>
      <c r="W50" s="12">
        <v>15</v>
      </c>
      <c r="X50" s="12">
        <v>15</v>
      </c>
      <c r="Y50" s="12">
        <v>16</v>
      </c>
      <c r="Z50" s="1">
        <v>19</v>
      </c>
      <c r="AA50" s="1">
        <v>13</v>
      </c>
      <c r="AB50" s="12">
        <v>15</v>
      </c>
      <c r="AC50" s="12">
        <v>14</v>
      </c>
      <c r="AD50" s="12">
        <v>11</v>
      </c>
      <c r="AE50" s="12">
        <v>14</v>
      </c>
      <c r="AF50" s="12">
        <v>13</v>
      </c>
      <c r="AG50" s="12">
        <v>12</v>
      </c>
      <c r="AH50" s="12">
        <v>13</v>
      </c>
      <c r="AI50" s="12">
        <v>15</v>
      </c>
      <c r="AJ50" s="12">
        <v>12</v>
      </c>
      <c r="AK50" s="12">
        <v>15</v>
      </c>
      <c r="AL50" s="12">
        <v>15</v>
      </c>
      <c r="AM50" s="12">
        <v>15</v>
      </c>
      <c r="AN50" s="12">
        <v>15</v>
      </c>
      <c r="AO50" s="12">
        <v>15</v>
      </c>
      <c r="AP50" s="12">
        <v>15</v>
      </c>
      <c r="AQ50" s="12">
        <v>15</v>
      </c>
      <c r="AR50" s="12">
        <v>15</v>
      </c>
      <c r="AS50" s="12">
        <v>15</v>
      </c>
      <c r="AT50" s="12">
        <v>15</v>
      </c>
      <c r="AU50" s="12">
        <v>15</v>
      </c>
      <c r="AV50" s="12">
        <v>10</v>
      </c>
      <c r="AW50" s="12">
        <v>15</v>
      </c>
      <c r="AX50" s="12">
        <v>15</v>
      </c>
      <c r="AY50" s="12">
        <v>15</v>
      </c>
      <c r="AZ50" s="12">
        <v>15</v>
      </c>
      <c r="BA50" s="12">
        <v>15</v>
      </c>
      <c r="BB50" s="12">
        <v>15</v>
      </c>
      <c r="BC50" s="12">
        <v>15</v>
      </c>
      <c r="BD50" s="1">
        <v>14</v>
      </c>
      <c r="BE50" s="12">
        <v>15</v>
      </c>
      <c r="BF50" s="12">
        <v>15</v>
      </c>
      <c r="BG50" s="12">
        <v>12</v>
      </c>
      <c r="BH50" s="12">
        <v>15</v>
      </c>
      <c r="BI50" s="12">
        <v>15</v>
      </c>
      <c r="BJ50" s="12">
        <v>15</v>
      </c>
      <c r="BK50" s="12">
        <v>15</v>
      </c>
      <c r="BL50" s="12">
        <v>15</v>
      </c>
      <c r="BM50" s="12">
        <v>15</v>
      </c>
      <c r="BN50" s="1">
        <v>13</v>
      </c>
      <c r="BO50" s="12">
        <v>15</v>
      </c>
      <c r="BP50" s="12">
        <v>14</v>
      </c>
      <c r="BQ50" s="12">
        <v>15</v>
      </c>
    </row>
    <row r="51" spans="1:69">
      <c r="A51" s="1" t="s">
        <v>188</v>
      </c>
      <c r="B51" s="1" t="s">
        <v>189</v>
      </c>
      <c r="C51" s="1">
        <v>1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N51" s="12">
        <v>0</v>
      </c>
      <c r="O51" s="12">
        <v>1</v>
      </c>
      <c r="P51" s="12">
        <v>1</v>
      </c>
      <c r="Q51" s="12">
        <v>1</v>
      </c>
      <c r="R51" s="12">
        <v>1</v>
      </c>
      <c r="S51" s="12">
        <v>1</v>
      </c>
      <c r="T51" s="12">
        <v>1</v>
      </c>
      <c r="U51" s="1">
        <v>1</v>
      </c>
      <c r="V51" s="12">
        <v>1</v>
      </c>
      <c r="W51" s="12">
        <v>1</v>
      </c>
      <c r="X51" s="12">
        <v>1</v>
      </c>
      <c r="Y51" s="12">
        <v>1</v>
      </c>
      <c r="Z51" s="1">
        <v>1</v>
      </c>
      <c r="AA51" s="1">
        <v>1</v>
      </c>
      <c r="AB51" s="12">
        <v>1</v>
      </c>
      <c r="AC51" s="12">
        <v>1</v>
      </c>
      <c r="AD51" s="12">
        <v>1</v>
      </c>
      <c r="AE51" s="12">
        <v>1</v>
      </c>
      <c r="AF51" s="12">
        <v>1</v>
      </c>
      <c r="AG51" s="12">
        <v>1</v>
      </c>
      <c r="AH51" s="12">
        <v>1</v>
      </c>
      <c r="AI51" s="12">
        <v>1</v>
      </c>
      <c r="AJ51" s="12">
        <v>1</v>
      </c>
      <c r="AK51" s="12">
        <v>1</v>
      </c>
      <c r="AL51" s="12">
        <v>1</v>
      </c>
      <c r="AM51" s="12">
        <v>1</v>
      </c>
      <c r="AN51" s="12">
        <v>1</v>
      </c>
      <c r="AO51" s="12">
        <v>1</v>
      </c>
      <c r="AP51" s="12">
        <v>1</v>
      </c>
      <c r="AQ51" s="12">
        <v>1</v>
      </c>
      <c r="AR51" s="12">
        <v>1</v>
      </c>
      <c r="AS51" s="12">
        <v>1</v>
      </c>
      <c r="AT51" s="12">
        <v>1</v>
      </c>
      <c r="AU51" s="12">
        <v>1</v>
      </c>
      <c r="AV51" s="12">
        <v>0</v>
      </c>
      <c r="AW51" s="12">
        <v>1</v>
      </c>
      <c r="AX51" s="12">
        <v>1</v>
      </c>
      <c r="AY51" s="12">
        <v>1</v>
      </c>
      <c r="AZ51" s="12">
        <v>1</v>
      </c>
      <c r="BA51" s="12">
        <v>1</v>
      </c>
      <c r="BB51" s="12">
        <v>1</v>
      </c>
      <c r="BC51" s="12">
        <v>1</v>
      </c>
      <c r="BD51" s="1">
        <v>1</v>
      </c>
      <c r="BE51" s="12">
        <v>1</v>
      </c>
      <c r="BF51" s="12">
        <v>1</v>
      </c>
      <c r="BG51" s="12">
        <v>0</v>
      </c>
      <c r="BH51" s="12">
        <v>1</v>
      </c>
      <c r="BI51" s="12">
        <v>1</v>
      </c>
      <c r="BJ51" s="12">
        <v>1</v>
      </c>
      <c r="BK51" s="12">
        <v>1</v>
      </c>
      <c r="BL51" s="12">
        <v>1</v>
      </c>
      <c r="BM51" s="12">
        <v>1</v>
      </c>
      <c r="BN51" s="1">
        <v>0</v>
      </c>
      <c r="BO51" s="12">
        <v>1</v>
      </c>
      <c r="BP51" s="12">
        <v>1</v>
      </c>
      <c r="BQ51" s="12">
        <v>1</v>
      </c>
    </row>
    <row r="52" spans="1:69">
      <c r="A52" s="1" t="s">
        <v>190</v>
      </c>
      <c r="B52" s="1" t="s">
        <v>191</v>
      </c>
      <c r="C52" s="1">
        <v>10</v>
      </c>
      <c r="D52" s="12">
        <v>9</v>
      </c>
      <c r="E52" s="12">
        <v>7</v>
      </c>
      <c r="F52" s="12">
        <v>11</v>
      </c>
      <c r="G52" s="12">
        <v>12</v>
      </c>
      <c r="H52" s="12">
        <v>9</v>
      </c>
      <c r="I52" s="12">
        <v>8</v>
      </c>
      <c r="J52" s="12">
        <v>9</v>
      </c>
      <c r="K52" s="12">
        <v>9</v>
      </c>
      <c r="L52" s="12">
        <v>9</v>
      </c>
      <c r="M52" s="12">
        <v>9</v>
      </c>
      <c r="N52" s="12">
        <v>4</v>
      </c>
      <c r="O52" s="12">
        <v>9</v>
      </c>
      <c r="P52" s="12">
        <v>7</v>
      </c>
      <c r="Q52" s="12">
        <v>8</v>
      </c>
      <c r="R52" s="12">
        <v>10</v>
      </c>
      <c r="S52" s="12">
        <v>8</v>
      </c>
      <c r="T52" s="12">
        <v>9</v>
      </c>
      <c r="U52" s="1">
        <v>12</v>
      </c>
      <c r="V52" s="12">
        <v>12</v>
      </c>
      <c r="W52" s="12">
        <v>9</v>
      </c>
      <c r="X52" s="12">
        <v>4</v>
      </c>
      <c r="Y52" s="12">
        <v>8</v>
      </c>
      <c r="Z52" s="1">
        <v>10</v>
      </c>
      <c r="AA52" s="1">
        <v>9</v>
      </c>
      <c r="AB52" s="12">
        <v>9</v>
      </c>
      <c r="AC52" s="12">
        <v>8</v>
      </c>
      <c r="AD52" s="12">
        <v>11</v>
      </c>
      <c r="AE52" s="12">
        <v>15</v>
      </c>
      <c r="AF52" s="12">
        <v>3</v>
      </c>
      <c r="AG52" s="12">
        <v>12</v>
      </c>
      <c r="AH52" s="12">
        <v>5</v>
      </c>
      <c r="AI52" s="12">
        <v>9</v>
      </c>
      <c r="AJ52" s="12">
        <v>7</v>
      </c>
      <c r="AK52" s="12">
        <v>9</v>
      </c>
      <c r="AL52" s="12">
        <v>9</v>
      </c>
      <c r="AM52" s="12">
        <v>9</v>
      </c>
      <c r="AN52" s="12">
        <v>9</v>
      </c>
      <c r="AO52" s="12">
        <v>9</v>
      </c>
      <c r="AP52" s="12">
        <v>9</v>
      </c>
      <c r="AQ52" s="12">
        <v>9</v>
      </c>
      <c r="AR52" s="12">
        <v>9</v>
      </c>
      <c r="AS52" s="12">
        <v>9</v>
      </c>
      <c r="AT52" s="12">
        <v>9</v>
      </c>
      <c r="AU52" s="12">
        <v>9</v>
      </c>
      <c r="AV52" s="12">
        <v>9</v>
      </c>
      <c r="AW52" s="12">
        <v>9</v>
      </c>
      <c r="AX52" s="12">
        <v>9</v>
      </c>
      <c r="AY52" s="12">
        <v>9</v>
      </c>
      <c r="AZ52" s="12">
        <v>9</v>
      </c>
      <c r="BA52" s="12">
        <v>9</v>
      </c>
      <c r="BB52" s="12">
        <v>9</v>
      </c>
      <c r="BC52" s="12">
        <v>9</v>
      </c>
      <c r="BD52" s="1">
        <v>8</v>
      </c>
      <c r="BE52" s="12">
        <v>9</v>
      </c>
      <c r="BF52" s="12">
        <v>9</v>
      </c>
      <c r="BG52" s="12">
        <v>5</v>
      </c>
      <c r="BH52" s="12">
        <v>9</v>
      </c>
      <c r="BI52" s="12">
        <v>9</v>
      </c>
      <c r="BJ52" s="12">
        <v>9</v>
      </c>
      <c r="BK52" s="12">
        <v>9</v>
      </c>
      <c r="BL52" s="12">
        <v>9</v>
      </c>
      <c r="BM52" s="12">
        <v>9</v>
      </c>
      <c r="BN52" s="1">
        <v>12</v>
      </c>
      <c r="BO52" s="12">
        <v>9</v>
      </c>
      <c r="BP52" s="12">
        <v>11</v>
      </c>
      <c r="BQ52" s="12">
        <v>9</v>
      </c>
    </row>
    <row r="53" spans="1:69">
      <c r="A53" s="1" t="s">
        <v>192</v>
      </c>
      <c r="B53" s="1" t="s">
        <v>193</v>
      </c>
      <c r="C53" s="1">
        <v>25</v>
      </c>
      <c r="D53" s="12">
        <v>14</v>
      </c>
      <c r="E53" s="12">
        <v>12</v>
      </c>
      <c r="F53" s="12">
        <v>14</v>
      </c>
      <c r="G53" s="12">
        <v>23</v>
      </c>
      <c r="H53" s="12">
        <v>14</v>
      </c>
      <c r="I53" s="12">
        <v>15</v>
      </c>
      <c r="J53" s="12">
        <v>18</v>
      </c>
      <c r="K53" s="12">
        <v>18</v>
      </c>
      <c r="L53" s="12">
        <v>18</v>
      </c>
      <c r="M53" s="12">
        <v>18</v>
      </c>
      <c r="N53" s="12">
        <v>10</v>
      </c>
      <c r="O53" s="12">
        <v>18</v>
      </c>
      <c r="P53" s="12">
        <v>23</v>
      </c>
      <c r="Q53" s="12">
        <v>14</v>
      </c>
      <c r="R53" s="12">
        <v>22</v>
      </c>
      <c r="S53" s="12">
        <v>15</v>
      </c>
      <c r="T53" s="12">
        <v>18</v>
      </c>
      <c r="U53" s="1">
        <v>29</v>
      </c>
      <c r="V53" s="12">
        <v>25</v>
      </c>
      <c r="W53" s="12">
        <v>18</v>
      </c>
      <c r="X53" s="12">
        <v>8</v>
      </c>
      <c r="Y53" s="12">
        <v>23</v>
      </c>
      <c r="Z53" s="1">
        <v>19</v>
      </c>
      <c r="AA53" s="1">
        <v>18</v>
      </c>
      <c r="AB53" s="12">
        <v>18</v>
      </c>
      <c r="AC53" s="12">
        <v>16</v>
      </c>
      <c r="AD53" s="12">
        <v>18</v>
      </c>
      <c r="AE53" s="12">
        <v>21</v>
      </c>
      <c r="AF53" s="12">
        <v>11</v>
      </c>
      <c r="AG53" s="12">
        <v>23</v>
      </c>
      <c r="AH53" s="12">
        <v>12</v>
      </c>
      <c r="AI53" s="12">
        <v>18</v>
      </c>
      <c r="AJ53" s="12">
        <v>15</v>
      </c>
      <c r="AK53" s="12">
        <v>18</v>
      </c>
      <c r="AL53" s="12">
        <v>18</v>
      </c>
      <c r="AM53" s="12">
        <v>18</v>
      </c>
      <c r="AN53" s="12">
        <v>18</v>
      </c>
      <c r="AO53" s="12">
        <v>18</v>
      </c>
      <c r="AP53" s="12">
        <v>18</v>
      </c>
      <c r="AQ53" s="12">
        <v>18</v>
      </c>
      <c r="AR53" s="12">
        <v>18</v>
      </c>
      <c r="AS53" s="12">
        <v>18</v>
      </c>
      <c r="AT53" s="12">
        <v>18</v>
      </c>
      <c r="AU53" s="12">
        <v>18</v>
      </c>
      <c r="AV53" s="12">
        <v>14</v>
      </c>
      <c r="AW53" s="12">
        <v>18</v>
      </c>
      <c r="AX53" s="12">
        <v>18</v>
      </c>
      <c r="AY53" s="12">
        <v>18</v>
      </c>
      <c r="AZ53" s="12">
        <v>18</v>
      </c>
      <c r="BA53" s="12">
        <v>18</v>
      </c>
      <c r="BB53" s="12">
        <v>18</v>
      </c>
      <c r="BC53" s="12">
        <v>18</v>
      </c>
      <c r="BD53" s="1">
        <v>20</v>
      </c>
      <c r="BE53" s="12">
        <v>18</v>
      </c>
      <c r="BF53" s="12">
        <v>18</v>
      </c>
      <c r="BG53" s="12">
        <v>15</v>
      </c>
      <c r="BH53" s="12">
        <v>18</v>
      </c>
      <c r="BI53" s="12">
        <v>18</v>
      </c>
      <c r="BJ53" s="12">
        <v>18</v>
      </c>
      <c r="BK53" s="12">
        <v>18</v>
      </c>
      <c r="BL53" s="12">
        <v>18</v>
      </c>
      <c r="BM53" s="12">
        <v>18</v>
      </c>
      <c r="BN53" s="1">
        <v>18</v>
      </c>
      <c r="BO53" s="12">
        <v>18</v>
      </c>
      <c r="BP53" s="12">
        <v>20</v>
      </c>
      <c r="BQ53" s="12">
        <v>18</v>
      </c>
    </row>
    <row r="54" spans="1:69">
      <c r="A54" s="1" t="s">
        <v>194</v>
      </c>
      <c r="B54" s="1" t="s">
        <v>195</v>
      </c>
      <c r="C54" s="1">
        <v>75</v>
      </c>
      <c r="D54" s="12">
        <v>51</v>
      </c>
      <c r="E54" s="12">
        <v>41</v>
      </c>
      <c r="F54" s="12">
        <v>55</v>
      </c>
      <c r="G54" s="12">
        <v>72</v>
      </c>
      <c r="H54" s="12">
        <v>47</v>
      </c>
      <c r="I54" s="12">
        <v>52</v>
      </c>
      <c r="J54" s="12">
        <v>54</v>
      </c>
      <c r="K54" s="12">
        <v>54</v>
      </c>
      <c r="L54" s="12">
        <v>54</v>
      </c>
      <c r="M54" s="12">
        <v>54</v>
      </c>
      <c r="N54" s="12">
        <v>0</v>
      </c>
      <c r="O54" s="12">
        <v>54</v>
      </c>
      <c r="P54" s="12">
        <v>72</v>
      </c>
      <c r="Q54" s="12">
        <v>53</v>
      </c>
      <c r="R54" s="12">
        <v>70</v>
      </c>
      <c r="S54" s="12">
        <v>52</v>
      </c>
      <c r="T54" s="12">
        <v>54</v>
      </c>
      <c r="U54" s="1">
        <v>88</v>
      </c>
      <c r="V54" s="12">
        <v>77</v>
      </c>
      <c r="W54" s="12">
        <v>54</v>
      </c>
      <c r="X54" s="12">
        <v>35</v>
      </c>
      <c r="Y54" s="12">
        <v>70</v>
      </c>
      <c r="Z54" s="1">
        <v>67</v>
      </c>
      <c r="AA54" s="1">
        <v>58</v>
      </c>
      <c r="AB54" s="12">
        <v>54</v>
      </c>
      <c r="AC54" s="12">
        <v>54</v>
      </c>
      <c r="AD54" s="12">
        <v>58</v>
      </c>
      <c r="AE54" s="12">
        <v>0</v>
      </c>
      <c r="AF54" s="12">
        <v>38</v>
      </c>
      <c r="AG54" s="12">
        <v>70</v>
      </c>
      <c r="AH54" s="12">
        <v>42</v>
      </c>
      <c r="AI54" s="12">
        <v>54</v>
      </c>
      <c r="AJ54" s="12">
        <v>49</v>
      </c>
      <c r="AK54" s="12">
        <v>54</v>
      </c>
      <c r="AL54" s="12">
        <v>54</v>
      </c>
      <c r="AM54" s="12">
        <v>54</v>
      </c>
      <c r="AN54" s="12">
        <v>54</v>
      </c>
      <c r="AO54" s="12">
        <v>54</v>
      </c>
      <c r="AP54" s="12">
        <v>54</v>
      </c>
      <c r="AQ54" s="12">
        <v>54</v>
      </c>
      <c r="AR54" s="12">
        <v>54</v>
      </c>
      <c r="AS54" s="12">
        <v>54</v>
      </c>
      <c r="AT54" s="12">
        <v>54</v>
      </c>
      <c r="AU54" s="12">
        <v>54</v>
      </c>
      <c r="AV54" s="12">
        <v>0</v>
      </c>
      <c r="AW54" s="12">
        <v>54</v>
      </c>
      <c r="AX54" s="12">
        <v>54</v>
      </c>
      <c r="AY54" s="12">
        <v>54</v>
      </c>
      <c r="AZ54" s="12">
        <v>54</v>
      </c>
      <c r="BA54" s="12">
        <v>54</v>
      </c>
      <c r="BB54" s="12">
        <v>54</v>
      </c>
      <c r="BC54" s="12">
        <v>54</v>
      </c>
      <c r="BD54" s="1">
        <v>62</v>
      </c>
      <c r="BE54" s="12">
        <v>54</v>
      </c>
      <c r="BF54" s="12">
        <v>54</v>
      </c>
      <c r="BG54" s="12">
        <v>0</v>
      </c>
      <c r="BH54" s="12">
        <v>54</v>
      </c>
      <c r="BI54" s="12">
        <v>54</v>
      </c>
      <c r="BJ54" s="12">
        <v>54</v>
      </c>
      <c r="BK54" s="12">
        <v>54</v>
      </c>
      <c r="BL54" s="12">
        <v>54</v>
      </c>
      <c r="BM54" s="12">
        <v>54</v>
      </c>
      <c r="BN54" s="1">
        <v>0</v>
      </c>
      <c r="BO54" s="12">
        <v>54</v>
      </c>
      <c r="BP54" s="12">
        <v>65</v>
      </c>
      <c r="BQ54" s="12">
        <v>54</v>
      </c>
    </row>
    <row r="55" spans="1:69" ht="14.25" customHeight="1">
      <c r="A55" s="1" t="s">
        <v>196</v>
      </c>
      <c r="B55" s="1" t="s">
        <v>197</v>
      </c>
      <c r="C55" s="1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5</v>
      </c>
      <c r="K55" s="12">
        <v>5</v>
      </c>
      <c r="L55" s="12">
        <v>5</v>
      </c>
      <c r="M55" s="12">
        <v>5</v>
      </c>
      <c r="N55" s="12">
        <v>32</v>
      </c>
      <c r="O55" s="12">
        <v>5</v>
      </c>
      <c r="P55" s="12">
        <v>0</v>
      </c>
      <c r="Q55" s="12">
        <v>0</v>
      </c>
      <c r="R55" s="12">
        <v>0</v>
      </c>
      <c r="S55" s="12">
        <v>0</v>
      </c>
      <c r="T55" s="12">
        <v>5</v>
      </c>
      <c r="U55" s="1">
        <v>0</v>
      </c>
      <c r="V55" s="12">
        <v>0</v>
      </c>
      <c r="W55" s="12">
        <v>5</v>
      </c>
      <c r="X55" s="12">
        <v>0</v>
      </c>
      <c r="Y55" s="12">
        <v>0</v>
      </c>
      <c r="Z55" s="1">
        <v>0</v>
      </c>
      <c r="AA55" s="1">
        <v>0</v>
      </c>
      <c r="AB55" s="12">
        <v>5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5</v>
      </c>
      <c r="AJ55" s="12">
        <v>0</v>
      </c>
      <c r="AK55" s="12">
        <v>5</v>
      </c>
      <c r="AL55" s="12">
        <v>5</v>
      </c>
      <c r="AM55" s="12">
        <v>5</v>
      </c>
      <c r="AN55" s="12">
        <v>5</v>
      </c>
      <c r="AO55" s="12">
        <v>5</v>
      </c>
      <c r="AP55" s="12">
        <v>5</v>
      </c>
      <c r="AQ55" s="12">
        <v>5</v>
      </c>
      <c r="AR55" s="12">
        <v>5</v>
      </c>
      <c r="AS55" s="12">
        <v>5</v>
      </c>
      <c r="AT55" s="12">
        <v>5</v>
      </c>
      <c r="AU55" s="12">
        <v>5</v>
      </c>
      <c r="AV55" s="12">
        <v>44</v>
      </c>
      <c r="AW55" s="12">
        <v>5</v>
      </c>
      <c r="AX55" s="12">
        <v>5</v>
      </c>
      <c r="AY55" s="12">
        <v>5</v>
      </c>
      <c r="AZ55" s="12">
        <v>5</v>
      </c>
      <c r="BA55" s="12">
        <v>5</v>
      </c>
      <c r="BB55" s="12">
        <v>5</v>
      </c>
      <c r="BC55" s="12">
        <v>5</v>
      </c>
      <c r="BD55" s="1">
        <v>0</v>
      </c>
      <c r="BE55" s="12">
        <v>5</v>
      </c>
      <c r="BF55" s="12">
        <v>5</v>
      </c>
      <c r="BG55" s="12">
        <v>46</v>
      </c>
      <c r="BH55" s="12">
        <v>5</v>
      </c>
      <c r="BI55" s="12">
        <v>5</v>
      </c>
      <c r="BJ55" s="12">
        <v>5</v>
      </c>
      <c r="BK55" s="12">
        <v>5</v>
      </c>
      <c r="BL55" s="12">
        <v>5</v>
      </c>
      <c r="BM55" s="12">
        <v>5</v>
      </c>
      <c r="BN55" s="1">
        <v>61</v>
      </c>
      <c r="BO55" s="12">
        <v>5</v>
      </c>
      <c r="BP55" s="12">
        <v>0</v>
      </c>
      <c r="BQ55" s="12">
        <v>5</v>
      </c>
    </row>
    <row r="56" spans="1:69">
      <c r="A56" s="1" t="s">
        <v>198</v>
      </c>
      <c r="B56" s="1" t="s">
        <v>199</v>
      </c>
      <c r="C56" s="1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2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">
        <v>0</v>
      </c>
      <c r="V56" s="12">
        <v>0</v>
      </c>
      <c r="W56" s="12">
        <v>0</v>
      </c>
      <c r="X56" s="12">
        <v>0</v>
      </c>
      <c r="Y56" s="12">
        <v>0</v>
      </c>
      <c r="Z56" s="1">
        <v>0</v>
      </c>
      <c r="AA56" s="1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3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">
        <v>0</v>
      </c>
      <c r="BE56" s="12">
        <v>0</v>
      </c>
      <c r="BF56" s="12">
        <v>0</v>
      </c>
      <c r="BG56" s="12">
        <v>1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">
        <v>0</v>
      </c>
      <c r="BO56" s="12">
        <v>0</v>
      </c>
      <c r="BP56" s="12">
        <v>0</v>
      </c>
      <c r="BQ56" s="12">
        <v>0</v>
      </c>
    </row>
    <row r="57" spans="1:69">
      <c r="A57" s="1" t="s">
        <v>200</v>
      </c>
      <c r="B57" s="1" t="s">
        <v>201</v>
      </c>
      <c r="C57" s="1">
        <v>410</v>
      </c>
      <c r="D57" s="12">
        <v>339</v>
      </c>
      <c r="E57" s="12">
        <v>0</v>
      </c>
      <c r="F57" s="12">
        <v>440</v>
      </c>
      <c r="G57" s="12">
        <v>407</v>
      </c>
      <c r="H57" s="12">
        <v>325</v>
      </c>
      <c r="I57" s="12">
        <v>349</v>
      </c>
      <c r="J57" s="12">
        <v>108</v>
      </c>
      <c r="K57" s="12">
        <v>108</v>
      </c>
      <c r="L57" s="12">
        <v>108</v>
      </c>
      <c r="M57" s="12">
        <v>108</v>
      </c>
      <c r="N57" s="12">
        <v>0</v>
      </c>
      <c r="O57" s="12">
        <v>108</v>
      </c>
      <c r="P57" s="12">
        <v>0</v>
      </c>
      <c r="Q57" s="12">
        <v>0</v>
      </c>
      <c r="R57" s="12">
        <v>0</v>
      </c>
      <c r="S57" s="12">
        <v>349</v>
      </c>
      <c r="T57" s="12">
        <v>108</v>
      </c>
      <c r="U57" s="1">
        <v>536</v>
      </c>
      <c r="V57" s="12">
        <v>0</v>
      </c>
      <c r="W57" s="12">
        <v>108</v>
      </c>
      <c r="X57" s="12">
        <v>0</v>
      </c>
      <c r="Y57" s="12">
        <v>0</v>
      </c>
      <c r="Z57" s="1">
        <v>608</v>
      </c>
      <c r="AA57" s="1">
        <v>0</v>
      </c>
      <c r="AB57" s="12">
        <v>108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297</v>
      </c>
      <c r="AI57" s="12">
        <v>108</v>
      </c>
      <c r="AJ57" s="12">
        <v>0</v>
      </c>
      <c r="AK57" s="12">
        <v>108</v>
      </c>
      <c r="AL57" s="12">
        <v>108</v>
      </c>
      <c r="AM57" s="12">
        <v>108</v>
      </c>
      <c r="AN57" s="12">
        <v>108</v>
      </c>
      <c r="AO57" s="12">
        <v>108</v>
      </c>
      <c r="AP57" s="12">
        <v>108</v>
      </c>
      <c r="AQ57" s="12">
        <v>108</v>
      </c>
      <c r="AR57" s="12">
        <v>108</v>
      </c>
      <c r="AS57" s="12">
        <v>108</v>
      </c>
      <c r="AT57" s="12">
        <v>108</v>
      </c>
      <c r="AU57" s="12">
        <v>108</v>
      </c>
      <c r="AV57" s="12">
        <v>0</v>
      </c>
      <c r="AW57" s="12">
        <v>108</v>
      </c>
      <c r="AX57" s="12">
        <v>108</v>
      </c>
      <c r="AY57" s="12">
        <v>108</v>
      </c>
      <c r="AZ57" s="12">
        <v>108</v>
      </c>
      <c r="BA57" s="12">
        <v>108</v>
      </c>
      <c r="BB57" s="12">
        <v>108</v>
      </c>
      <c r="BC57" s="12">
        <v>108</v>
      </c>
      <c r="BD57" s="1">
        <v>0</v>
      </c>
      <c r="BE57" s="12">
        <v>108</v>
      </c>
      <c r="BF57" s="12">
        <v>108</v>
      </c>
      <c r="BG57" s="12">
        <v>0</v>
      </c>
      <c r="BH57" s="12">
        <v>108</v>
      </c>
      <c r="BI57" s="12">
        <v>108</v>
      </c>
      <c r="BJ57" s="12">
        <v>108</v>
      </c>
      <c r="BK57" s="12">
        <v>108</v>
      </c>
      <c r="BL57" s="12">
        <v>108</v>
      </c>
      <c r="BM57" s="12">
        <v>108</v>
      </c>
      <c r="BN57" s="1">
        <v>0</v>
      </c>
      <c r="BO57" s="12">
        <v>108</v>
      </c>
      <c r="BP57" s="12">
        <v>459</v>
      </c>
      <c r="BQ57" s="12">
        <v>108</v>
      </c>
    </row>
    <row r="58" spans="1:69">
      <c r="A58" s="1" t="s">
        <v>202</v>
      </c>
      <c r="B58" s="1" t="s">
        <v>203</v>
      </c>
      <c r="C58" s="1">
        <v>0</v>
      </c>
      <c r="D58" s="12">
        <v>0</v>
      </c>
      <c r="E58" s="12">
        <v>435</v>
      </c>
      <c r="F58" s="12">
        <v>0</v>
      </c>
      <c r="G58" s="12">
        <v>0</v>
      </c>
      <c r="H58" s="12">
        <v>0</v>
      </c>
      <c r="I58" s="12">
        <v>0</v>
      </c>
      <c r="J58" s="12">
        <v>157</v>
      </c>
      <c r="K58" s="12">
        <v>157</v>
      </c>
      <c r="L58" s="12">
        <v>157</v>
      </c>
      <c r="M58" s="12">
        <v>157</v>
      </c>
      <c r="N58" s="12">
        <v>0</v>
      </c>
      <c r="O58" s="12">
        <v>157</v>
      </c>
      <c r="P58" s="12">
        <v>330</v>
      </c>
      <c r="Q58" s="12">
        <v>0</v>
      </c>
      <c r="R58" s="12">
        <v>539</v>
      </c>
      <c r="S58" s="12">
        <v>0</v>
      </c>
      <c r="T58" s="12">
        <v>157</v>
      </c>
      <c r="U58" s="1">
        <v>0</v>
      </c>
      <c r="V58" s="12">
        <v>562</v>
      </c>
      <c r="W58" s="12">
        <v>157</v>
      </c>
      <c r="X58" s="12">
        <v>315</v>
      </c>
      <c r="Y58" s="12">
        <v>390</v>
      </c>
      <c r="Z58" s="1">
        <v>0</v>
      </c>
      <c r="AA58" s="1">
        <v>377</v>
      </c>
      <c r="AB58" s="12">
        <v>157</v>
      </c>
      <c r="AC58" s="12">
        <v>562</v>
      </c>
      <c r="AD58" s="12">
        <v>315</v>
      </c>
      <c r="AE58" s="12">
        <v>466</v>
      </c>
      <c r="AF58" s="12">
        <v>348</v>
      </c>
      <c r="AG58" s="12">
        <v>370</v>
      </c>
      <c r="AH58" s="12">
        <v>0</v>
      </c>
      <c r="AI58" s="12">
        <v>157</v>
      </c>
      <c r="AJ58" s="12">
        <v>296</v>
      </c>
      <c r="AK58" s="12">
        <v>157</v>
      </c>
      <c r="AL58" s="12">
        <v>157</v>
      </c>
      <c r="AM58" s="12">
        <v>157</v>
      </c>
      <c r="AN58" s="12">
        <v>157</v>
      </c>
      <c r="AO58" s="12">
        <v>157</v>
      </c>
      <c r="AP58" s="12">
        <v>157</v>
      </c>
      <c r="AQ58" s="12">
        <v>157</v>
      </c>
      <c r="AR58" s="12">
        <v>157</v>
      </c>
      <c r="AS58" s="12">
        <v>157</v>
      </c>
      <c r="AT58" s="12">
        <v>157</v>
      </c>
      <c r="AU58" s="12">
        <v>157</v>
      </c>
      <c r="AV58" s="12">
        <v>0</v>
      </c>
      <c r="AW58" s="12">
        <v>157</v>
      </c>
      <c r="AX58" s="12">
        <v>157</v>
      </c>
      <c r="AY58" s="12">
        <v>157</v>
      </c>
      <c r="AZ58" s="12">
        <v>157</v>
      </c>
      <c r="BA58" s="12">
        <v>157</v>
      </c>
      <c r="BB58" s="12">
        <v>157</v>
      </c>
      <c r="BC58" s="12">
        <v>157</v>
      </c>
      <c r="BD58" s="1">
        <v>0</v>
      </c>
      <c r="BE58" s="12">
        <v>157</v>
      </c>
      <c r="BF58" s="12">
        <v>157</v>
      </c>
      <c r="BG58" s="12">
        <v>0</v>
      </c>
      <c r="BH58" s="12">
        <v>157</v>
      </c>
      <c r="BI58" s="12">
        <v>157</v>
      </c>
      <c r="BJ58" s="12">
        <v>157</v>
      </c>
      <c r="BK58" s="12">
        <v>157</v>
      </c>
      <c r="BL58" s="12">
        <v>157</v>
      </c>
      <c r="BM58" s="12">
        <v>157</v>
      </c>
      <c r="BN58" s="1">
        <v>0</v>
      </c>
      <c r="BO58" s="12">
        <v>157</v>
      </c>
      <c r="BP58" s="12">
        <v>0</v>
      </c>
      <c r="BQ58" s="12">
        <v>157</v>
      </c>
    </row>
    <row r="59" spans="1:69">
      <c r="A59" s="1" t="s">
        <v>204</v>
      </c>
      <c r="B59" s="1" t="s">
        <v>205</v>
      </c>
      <c r="C59" s="1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107</v>
      </c>
      <c r="K59" s="12">
        <v>107</v>
      </c>
      <c r="L59" s="12">
        <v>107</v>
      </c>
      <c r="M59" s="12">
        <v>107</v>
      </c>
      <c r="N59" s="12">
        <v>0</v>
      </c>
      <c r="O59" s="12">
        <v>107</v>
      </c>
      <c r="P59" s="12">
        <v>0</v>
      </c>
      <c r="Q59" s="12">
        <v>497</v>
      </c>
      <c r="R59" s="12">
        <v>0</v>
      </c>
      <c r="S59" s="12">
        <v>0</v>
      </c>
      <c r="T59" s="12">
        <v>107</v>
      </c>
      <c r="U59" s="1">
        <v>0</v>
      </c>
      <c r="V59" s="12">
        <v>0</v>
      </c>
      <c r="W59" s="12">
        <v>107</v>
      </c>
      <c r="X59" s="12">
        <v>0</v>
      </c>
      <c r="Y59" s="12">
        <v>0</v>
      </c>
      <c r="Z59" s="1">
        <v>0</v>
      </c>
      <c r="AA59" s="1">
        <v>0</v>
      </c>
      <c r="AB59" s="12">
        <v>107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107</v>
      </c>
      <c r="AJ59" s="12">
        <v>0</v>
      </c>
      <c r="AK59" s="12">
        <v>107</v>
      </c>
      <c r="AL59" s="12">
        <v>107</v>
      </c>
      <c r="AM59" s="12">
        <v>107</v>
      </c>
      <c r="AN59" s="12">
        <v>107</v>
      </c>
      <c r="AO59" s="12">
        <v>107</v>
      </c>
      <c r="AP59" s="12">
        <v>107</v>
      </c>
      <c r="AQ59" s="12">
        <v>107</v>
      </c>
      <c r="AR59" s="12">
        <v>107</v>
      </c>
      <c r="AS59" s="12">
        <v>107</v>
      </c>
      <c r="AT59" s="12">
        <v>107</v>
      </c>
      <c r="AU59" s="12">
        <v>107</v>
      </c>
      <c r="AV59" s="12">
        <v>0</v>
      </c>
      <c r="AW59" s="12">
        <v>107</v>
      </c>
      <c r="AX59" s="12">
        <v>107</v>
      </c>
      <c r="AY59" s="12">
        <v>107</v>
      </c>
      <c r="AZ59" s="12">
        <v>107</v>
      </c>
      <c r="BA59" s="12">
        <v>107</v>
      </c>
      <c r="BB59" s="12">
        <v>107</v>
      </c>
      <c r="BC59" s="12">
        <v>107</v>
      </c>
      <c r="BD59" s="1">
        <v>389</v>
      </c>
      <c r="BE59" s="12">
        <v>107</v>
      </c>
      <c r="BF59" s="12">
        <v>107</v>
      </c>
      <c r="BG59" s="12">
        <v>0</v>
      </c>
      <c r="BH59" s="12">
        <v>107</v>
      </c>
      <c r="BI59" s="12">
        <v>107</v>
      </c>
      <c r="BJ59" s="12">
        <v>107</v>
      </c>
      <c r="BK59" s="12">
        <v>107</v>
      </c>
      <c r="BL59" s="12">
        <v>107</v>
      </c>
      <c r="BM59" s="12">
        <v>107</v>
      </c>
      <c r="BN59" s="1">
        <v>0</v>
      </c>
      <c r="BO59" s="12">
        <v>107</v>
      </c>
      <c r="BP59" s="12">
        <v>0</v>
      </c>
      <c r="BQ59" s="12">
        <v>107</v>
      </c>
    </row>
    <row r="60" spans="1:69">
      <c r="A60" s="1" t="s">
        <v>206</v>
      </c>
      <c r="B60" s="1" t="s">
        <v>207</v>
      </c>
      <c r="C60" s="1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42</v>
      </c>
      <c r="K60" s="12">
        <v>42</v>
      </c>
      <c r="L60" s="12">
        <v>42</v>
      </c>
      <c r="M60" s="12">
        <v>42</v>
      </c>
      <c r="N60" s="12">
        <v>0</v>
      </c>
      <c r="O60" s="12">
        <v>42</v>
      </c>
      <c r="P60" s="12">
        <v>0</v>
      </c>
      <c r="Q60" s="12">
        <v>0</v>
      </c>
      <c r="R60" s="12">
        <v>0</v>
      </c>
      <c r="S60" s="12">
        <v>0</v>
      </c>
      <c r="T60" s="12">
        <v>42</v>
      </c>
      <c r="U60" s="1">
        <v>0</v>
      </c>
      <c r="V60" s="12">
        <v>0</v>
      </c>
      <c r="W60" s="12">
        <v>42</v>
      </c>
      <c r="X60" s="12">
        <v>0</v>
      </c>
      <c r="Y60" s="12">
        <v>0</v>
      </c>
      <c r="Z60" s="1">
        <v>0</v>
      </c>
      <c r="AA60" s="1">
        <v>0</v>
      </c>
      <c r="AB60" s="12">
        <v>42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42</v>
      </c>
      <c r="AJ60" s="12">
        <v>0</v>
      </c>
      <c r="AK60" s="12">
        <v>42</v>
      </c>
      <c r="AL60" s="12">
        <v>42</v>
      </c>
      <c r="AM60" s="12">
        <v>42</v>
      </c>
      <c r="AN60" s="12">
        <v>42</v>
      </c>
      <c r="AO60" s="12">
        <v>42</v>
      </c>
      <c r="AP60" s="12">
        <v>42</v>
      </c>
      <c r="AQ60" s="12">
        <v>42</v>
      </c>
      <c r="AR60" s="12">
        <v>42</v>
      </c>
      <c r="AS60" s="12">
        <v>42</v>
      </c>
      <c r="AT60" s="12">
        <v>42</v>
      </c>
      <c r="AU60" s="12">
        <v>42</v>
      </c>
      <c r="AV60" s="12">
        <v>0</v>
      </c>
      <c r="AW60" s="12">
        <v>42</v>
      </c>
      <c r="AX60" s="12">
        <v>42</v>
      </c>
      <c r="AY60" s="12">
        <v>42</v>
      </c>
      <c r="AZ60" s="12">
        <v>42</v>
      </c>
      <c r="BA60" s="12">
        <v>42</v>
      </c>
      <c r="BB60" s="12">
        <v>42</v>
      </c>
      <c r="BC60" s="12">
        <v>42</v>
      </c>
      <c r="BD60" s="1">
        <v>0</v>
      </c>
      <c r="BE60" s="12">
        <v>42</v>
      </c>
      <c r="BF60" s="12">
        <v>42</v>
      </c>
      <c r="BG60" s="12">
        <v>0</v>
      </c>
      <c r="BH60" s="12">
        <v>42</v>
      </c>
      <c r="BI60" s="12">
        <v>42</v>
      </c>
      <c r="BJ60" s="12">
        <v>42</v>
      </c>
      <c r="BK60" s="12">
        <v>42</v>
      </c>
      <c r="BL60" s="12">
        <v>42</v>
      </c>
      <c r="BM60" s="12">
        <v>42</v>
      </c>
      <c r="BN60" s="1">
        <v>0</v>
      </c>
      <c r="BO60" s="12">
        <v>42</v>
      </c>
      <c r="BP60" s="12">
        <v>0</v>
      </c>
      <c r="BQ60" s="12">
        <v>42</v>
      </c>
    </row>
    <row r="61" spans="1:69">
      <c r="A61" s="1" t="s">
        <v>208</v>
      </c>
      <c r="B61" s="1" t="s">
        <v>209</v>
      </c>
      <c r="C61" s="1">
        <v>323</v>
      </c>
      <c r="D61" s="12">
        <v>266</v>
      </c>
      <c r="E61" s="12">
        <v>376</v>
      </c>
      <c r="F61" s="12">
        <v>339</v>
      </c>
      <c r="G61" s="12">
        <v>305</v>
      </c>
      <c r="H61" s="12">
        <v>264</v>
      </c>
      <c r="I61" s="12">
        <v>275</v>
      </c>
      <c r="J61" s="12">
        <v>174</v>
      </c>
      <c r="K61" s="12">
        <v>174</v>
      </c>
      <c r="L61" s="12">
        <v>174</v>
      </c>
      <c r="M61" s="12">
        <v>174</v>
      </c>
      <c r="N61" s="12">
        <v>0</v>
      </c>
      <c r="O61" s="12">
        <v>174</v>
      </c>
      <c r="P61" s="12">
        <v>238</v>
      </c>
      <c r="Q61" s="12">
        <v>0</v>
      </c>
      <c r="R61" s="12">
        <v>290</v>
      </c>
      <c r="S61" s="12">
        <v>275</v>
      </c>
      <c r="T61" s="12">
        <v>174</v>
      </c>
      <c r="U61" s="1">
        <v>418</v>
      </c>
      <c r="V61" s="12">
        <v>451</v>
      </c>
      <c r="W61" s="12">
        <v>174</v>
      </c>
      <c r="X61" s="12">
        <v>260</v>
      </c>
      <c r="Y61" s="12">
        <v>298</v>
      </c>
      <c r="Z61" s="1">
        <v>515</v>
      </c>
      <c r="AA61" s="1">
        <v>297</v>
      </c>
      <c r="AB61" s="12">
        <v>174</v>
      </c>
      <c r="AC61" s="12">
        <v>451</v>
      </c>
      <c r="AD61" s="12">
        <v>451</v>
      </c>
      <c r="AE61" s="12">
        <v>369</v>
      </c>
      <c r="AF61" s="12">
        <v>290</v>
      </c>
      <c r="AG61" s="12">
        <v>282</v>
      </c>
      <c r="AH61" s="12">
        <v>239</v>
      </c>
      <c r="AI61" s="12">
        <v>174</v>
      </c>
      <c r="AJ61" s="12">
        <v>229</v>
      </c>
      <c r="AK61" s="12">
        <v>174</v>
      </c>
      <c r="AL61" s="12">
        <v>174</v>
      </c>
      <c r="AM61" s="12">
        <v>174</v>
      </c>
      <c r="AN61" s="12">
        <v>174</v>
      </c>
      <c r="AO61" s="12">
        <v>174</v>
      </c>
      <c r="AP61" s="12">
        <v>174</v>
      </c>
      <c r="AQ61" s="12">
        <v>174</v>
      </c>
      <c r="AR61" s="12">
        <v>174</v>
      </c>
      <c r="AS61" s="12">
        <v>174</v>
      </c>
      <c r="AT61" s="12">
        <v>174</v>
      </c>
      <c r="AU61" s="12">
        <v>174</v>
      </c>
      <c r="AV61" s="12">
        <v>0</v>
      </c>
      <c r="AW61" s="12">
        <v>174</v>
      </c>
      <c r="AX61" s="12">
        <v>174</v>
      </c>
      <c r="AY61" s="12">
        <v>174</v>
      </c>
      <c r="AZ61" s="12">
        <v>174</v>
      </c>
      <c r="BA61" s="12">
        <v>174</v>
      </c>
      <c r="BB61" s="12">
        <v>174</v>
      </c>
      <c r="BC61" s="12">
        <v>174</v>
      </c>
      <c r="BD61" s="1">
        <v>309</v>
      </c>
      <c r="BE61" s="12">
        <v>174</v>
      </c>
      <c r="BF61" s="12">
        <v>174</v>
      </c>
      <c r="BG61" s="12">
        <v>0</v>
      </c>
      <c r="BH61" s="12">
        <v>174</v>
      </c>
      <c r="BI61" s="12">
        <v>174</v>
      </c>
      <c r="BJ61" s="12">
        <v>174</v>
      </c>
      <c r="BK61" s="12">
        <v>174</v>
      </c>
      <c r="BL61" s="12">
        <v>174</v>
      </c>
      <c r="BM61" s="12">
        <v>174</v>
      </c>
      <c r="BN61" s="1">
        <v>0</v>
      </c>
      <c r="BO61" s="12">
        <v>174</v>
      </c>
      <c r="BP61" s="12">
        <v>372</v>
      </c>
      <c r="BQ61" s="12">
        <v>174</v>
      </c>
    </row>
    <row r="62" spans="1:69">
      <c r="A62" s="1" t="s">
        <v>210</v>
      </c>
      <c r="B62" s="1" t="s">
        <v>211</v>
      </c>
      <c r="C62" s="1">
        <v>2</v>
      </c>
      <c r="D62" s="12">
        <v>2</v>
      </c>
      <c r="E62" s="12">
        <v>2</v>
      </c>
      <c r="F62" s="12">
        <v>2</v>
      </c>
      <c r="G62" s="12">
        <v>2</v>
      </c>
      <c r="H62" s="12">
        <v>2</v>
      </c>
      <c r="I62" s="12">
        <v>2</v>
      </c>
      <c r="J62" s="12">
        <v>2</v>
      </c>
      <c r="K62" s="12">
        <v>2</v>
      </c>
      <c r="L62" s="12">
        <v>2</v>
      </c>
      <c r="M62" s="12">
        <v>2</v>
      </c>
      <c r="N62" s="12">
        <v>0</v>
      </c>
      <c r="O62" s="12">
        <v>2</v>
      </c>
      <c r="P62" s="12">
        <v>2</v>
      </c>
      <c r="Q62" s="12">
        <v>2</v>
      </c>
      <c r="R62" s="12">
        <v>2</v>
      </c>
      <c r="S62" s="12">
        <v>2</v>
      </c>
      <c r="T62" s="12">
        <v>2</v>
      </c>
      <c r="U62" s="1">
        <v>2</v>
      </c>
      <c r="V62" s="12">
        <v>2</v>
      </c>
      <c r="W62" s="12">
        <v>2</v>
      </c>
      <c r="X62" s="12">
        <v>2</v>
      </c>
      <c r="Y62" s="12">
        <v>2</v>
      </c>
      <c r="Z62" s="1">
        <v>2</v>
      </c>
      <c r="AA62" s="1">
        <v>2</v>
      </c>
      <c r="AB62" s="12">
        <v>2</v>
      </c>
      <c r="AC62" s="12">
        <v>2</v>
      </c>
      <c r="AD62" s="12">
        <v>2</v>
      </c>
      <c r="AE62" s="12">
        <v>2</v>
      </c>
      <c r="AF62" s="12">
        <v>2</v>
      </c>
      <c r="AG62" s="12">
        <v>2</v>
      </c>
      <c r="AH62" s="12">
        <v>2</v>
      </c>
      <c r="AI62" s="12">
        <v>2</v>
      </c>
      <c r="AJ62" s="12">
        <v>2</v>
      </c>
      <c r="AK62" s="12">
        <v>2</v>
      </c>
      <c r="AL62" s="12">
        <v>2</v>
      </c>
      <c r="AM62" s="12">
        <v>2</v>
      </c>
      <c r="AN62" s="12">
        <v>2</v>
      </c>
      <c r="AO62" s="12">
        <v>2</v>
      </c>
      <c r="AP62" s="12">
        <v>2</v>
      </c>
      <c r="AQ62" s="12">
        <v>2</v>
      </c>
      <c r="AR62" s="12">
        <v>2</v>
      </c>
      <c r="AS62" s="12">
        <v>2</v>
      </c>
      <c r="AT62" s="12">
        <v>2</v>
      </c>
      <c r="AU62" s="12">
        <v>2</v>
      </c>
      <c r="AV62" s="12">
        <v>0</v>
      </c>
      <c r="AW62" s="12">
        <v>2</v>
      </c>
      <c r="AX62" s="12">
        <v>2</v>
      </c>
      <c r="AY62" s="12">
        <v>2</v>
      </c>
      <c r="AZ62" s="12">
        <v>2</v>
      </c>
      <c r="BA62" s="12">
        <v>2</v>
      </c>
      <c r="BB62" s="12">
        <v>2</v>
      </c>
      <c r="BC62" s="12">
        <v>2</v>
      </c>
      <c r="BD62" s="1">
        <v>2</v>
      </c>
      <c r="BE62" s="12">
        <v>2</v>
      </c>
      <c r="BF62" s="12">
        <v>2</v>
      </c>
      <c r="BG62" s="12">
        <v>0</v>
      </c>
      <c r="BH62" s="12">
        <v>2</v>
      </c>
      <c r="BI62" s="12">
        <v>2</v>
      </c>
      <c r="BJ62" s="12">
        <v>2</v>
      </c>
      <c r="BK62" s="12">
        <v>2</v>
      </c>
      <c r="BL62" s="12">
        <v>2</v>
      </c>
      <c r="BM62" s="12">
        <v>2</v>
      </c>
      <c r="BN62" s="1">
        <v>0</v>
      </c>
      <c r="BO62" s="12">
        <v>2</v>
      </c>
      <c r="BP62" s="12">
        <v>2</v>
      </c>
      <c r="BQ62" s="12">
        <v>2</v>
      </c>
    </row>
    <row r="63" spans="1:69">
      <c r="A63" s="1" t="s">
        <v>212</v>
      </c>
      <c r="B63" s="1" t="s">
        <v>213</v>
      </c>
      <c r="C63" s="1">
        <v>1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0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">
        <v>1</v>
      </c>
      <c r="V63" s="12">
        <v>1</v>
      </c>
      <c r="W63" s="12">
        <v>1</v>
      </c>
      <c r="X63" s="12">
        <v>1</v>
      </c>
      <c r="Y63" s="12">
        <v>1</v>
      </c>
      <c r="Z63" s="1">
        <v>1</v>
      </c>
      <c r="AA63" s="1">
        <v>1</v>
      </c>
      <c r="AB63" s="12">
        <v>1</v>
      </c>
      <c r="AC63" s="12">
        <v>1</v>
      </c>
      <c r="AD63" s="12">
        <v>1</v>
      </c>
      <c r="AE63" s="12">
        <v>1</v>
      </c>
      <c r="AF63" s="12">
        <v>1</v>
      </c>
      <c r="AG63" s="12">
        <v>1</v>
      </c>
      <c r="AH63" s="12">
        <v>1</v>
      </c>
      <c r="AI63" s="12">
        <v>1</v>
      </c>
      <c r="AJ63" s="12">
        <v>1</v>
      </c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1</v>
      </c>
      <c r="AT63" s="12">
        <v>1</v>
      </c>
      <c r="AU63" s="12">
        <v>1</v>
      </c>
      <c r="AV63" s="12">
        <v>0</v>
      </c>
      <c r="AW63" s="12">
        <v>1</v>
      </c>
      <c r="AX63" s="12">
        <v>1</v>
      </c>
      <c r="AY63" s="12">
        <v>1</v>
      </c>
      <c r="AZ63" s="12">
        <v>1</v>
      </c>
      <c r="BA63" s="12">
        <v>1</v>
      </c>
      <c r="BB63" s="12">
        <v>1</v>
      </c>
      <c r="BC63" s="12">
        <v>1</v>
      </c>
      <c r="BD63" s="1">
        <v>1</v>
      </c>
      <c r="BE63" s="12">
        <v>1</v>
      </c>
      <c r="BF63" s="12">
        <v>1</v>
      </c>
      <c r="BG63" s="12">
        <v>0</v>
      </c>
      <c r="BH63" s="12">
        <v>1</v>
      </c>
      <c r="BI63" s="12">
        <v>1</v>
      </c>
      <c r="BJ63" s="12">
        <v>1</v>
      </c>
      <c r="BK63" s="12">
        <v>1</v>
      </c>
      <c r="BL63" s="12">
        <v>1</v>
      </c>
      <c r="BM63" s="12">
        <v>1</v>
      </c>
      <c r="BN63" s="1">
        <v>0</v>
      </c>
      <c r="BO63" s="12">
        <v>1</v>
      </c>
      <c r="BP63" s="12">
        <v>1</v>
      </c>
      <c r="BQ63" s="12">
        <v>1</v>
      </c>
    </row>
    <row r="64" spans="1:69">
      <c r="A64" s="1" t="s">
        <v>214</v>
      </c>
      <c r="B64" s="1" t="s">
        <v>215</v>
      </c>
      <c r="C64" s="1">
        <v>2</v>
      </c>
      <c r="D64" s="12">
        <v>2</v>
      </c>
      <c r="E64" s="12">
        <v>2</v>
      </c>
      <c r="F64" s="12">
        <v>2</v>
      </c>
      <c r="G64" s="12">
        <v>2</v>
      </c>
      <c r="H64" s="12">
        <v>2</v>
      </c>
      <c r="I64" s="12">
        <v>2</v>
      </c>
      <c r="J64" s="12">
        <v>2</v>
      </c>
      <c r="K64" s="12">
        <v>2</v>
      </c>
      <c r="L64" s="12">
        <v>2</v>
      </c>
      <c r="M64" s="12">
        <v>2</v>
      </c>
      <c r="N64" s="12">
        <v>0</v>
      </c>
      <c r="O64" s="12">
        <v>2</v>
      </c>
      <c r="P64" s="12">
        <v>2</v>
      </c>
      <c r="Q64" s="12">
        <v>2</v>
      </c>
      <c r="R64" s="12">
        <v>2</v>
      </c>
      <c r="S64" s="12">
        <v>2</v>
      </c>
      <c r="T64" s="12">
        <v>2</v>
      </c>
      <c r="U64" s="1">
        <v>2</v>
      </c>
      <c r="V64" s="12">
        <v>2</v>
      </c>
      <c r="W64" s="12">
        <v>2</v>
      </c>
      <c r="X64" s="12">
        <v>2</v>
      </c>
      <c r="Y64" s="12">
        <v>2</v>
      </c>
      <c r="Z64" s="1">
        <v>2</v>
      </c>
      <c r="AA64" s="1">
        <v>2</v>
      </c>
      <c r="AB64" s="12">
        <v>2</v>
      </c>
      <c r="AC64" s="12">
        <v>2</v>
      </c>
      <c r="AD64" s="12">
        <v>2</v>
      </c>
      <c r="AE64" s="12">
        <v>2</v>
      </c>
      <c r="AF64" s="12">
        <v>2</v>
      </c>
      <c r="AG64" s="12">
        <v>2</v>
      </c>
      <c r="AH64" s="12">
        <v>2</v>
      </c>
      <c r="AI64" s="12">
        <v>2</v>
      </c>
      <c r="AJ64" s="12">
        <v>2</v>
      </c>
      <c r="AK64" s="12">
        <v>2</v>
      </c>
      <c r="AL64" s="12">
        <v>2</v>
      </c>
      <c r="AM64" s="12">
        <v>2</v>
      </c>
      <c r="AN64" s="12">
        <v>2</v>
      </c>
      <c r="AO64" s="12">
        <v>2</v>
      </c>
      <c r="AP64" s="12">
        <v>2</v>
      </c>
      <c r="AQ64" s="12">
        <v>2</v>
      </c>
      <c r="AR64" s="12">
        <v>2</v>
      </c>
      <c r="AS64" s="12">
        <v>2</v>
      </c>
      <c r="AT64" s="12">
        <v>2</v>
      </c>
      <c r="AU64" s="12">
        <v>2</v>
      </c>
      <c r="AV64" s="12">
        <v>0</v>
      </c>
      <c r="AW64" s="12">
        <v>2</v>
      </c>
      <c r="AX64" s="12">
        <v>2</v>
      </c>
      <c r="AY64" s="12">
        <v>2</v>
      </c>
      <c r="AZ64" s="12">
        <v>2</v>
      </c>
      <c r="BA64" s="12">
        <v>2</v>
      </c>
      <c r="BB64" s="12">
        <v>2</v>
      </c>
      <c r="BC64" s="12">
        <v>2</v>
      </c>
      <c r="BD64" s="1">
        <v>2</v>
      </c>
      <c r="BE64" s="12">
        <v>2</v>
      </c>
      <c r="BF64" s="12">
        <v>2</v>
      </c>
      <c r="BG64" s="12">
        <v>0</v>
      </c>
      <c r="BH64" s="12">
        <v>2</v>
      </c>
      <c r="BI64" s="12">
        <v>2</v>
      </c>
      <c r="BJ64" s="12">
        <v>2</v>
      </c>
      <c r="BK64" s="12">
        <v>2</v>
      </c>
      <c r="BL64" s="12">
        <v>2</v>
      </c>
      <c r="BM64" s="12">
        <v>2</v>
      </c>
      <c r="BN64" s="1">
        <v>0</v>
      </c>
      <c r="BO64" s="12">
        <v>2</v>
      </c>
      <c r="BP64" s="12">
        <v>2</v>
      </c>
      <c r="BQ64" s="12">
        <v>2</v>
      </c>
    </row>
    <row r="65" spans="1:69">
      <c r="A65" s="1" t="s">
        <v>216</v>
      </c>
      <c r="B65" s="1" t="s">
        <v>217</v>
      </c>
      <c r="C65" s="1">
        <v>2</v>
      </c>
      <c r="D65" s="12">
        <v>2</v>
      </c>
      <c r="E65" s="12">
        <v>2</v>
      </c>
      <c r="F65" s="12">
        <v>2</v>
      </c>
      <c r="G65" s="12">
        <v>2</v>
      </c>
      <c r="H65" s="12">
        <v>2</v>
      </c>
      <c r="I65" s="12">
        <v>2</v>
      </c>
      <c r="J65" s="12">
        <v>2</v>
      </c>
      <c r="K65" s="12">
        <v>2</v>
      </c>
      <c r="L65" s="12">
        <v>2</v>
      </c>
      <c r="M65" s="12">
        <v>2</v>
      </c>
      <c r="N65" s="12">
        <v>0</v>
      </c>
      <c r="O65" s="12">
        <v>2</v>
      </c>
      <c r="P65" s="12">
        <v>2</v>
      </c>
      <c r="Q65" s="12">
        <v>2</v>
      </c>
      <c r="R65" s="12">
        <v>2</v>
      </c>
      <c r="S65" s="12">
        <v>2</v>
      </c>
      <c r="T65" s="12">
        <v>2</v>
      </c>
      <c r="U65" s="1">
        <v>2</v>
      </c>
      <c r="V65" s="12">
        <v>2</v>
      </c>
      <c r="W65" s="12">
        <v>2</v>
      </c>
      <c r="X65" s="12">
        <v>2</v>
      </c>
      <c r="Y65" s="12">
        <v>2</v>
      </c>
      <c r="Z65" s="1">
        <v>2</v>
      </c>
      <c r="AA65" s="1">
        <v>2</v>
      </c>
      <c r="AB65" s="12">
        <v>2</v>
      </c>
      <c r="AC65" s="12">
        <v>2</v>
      </c>
      <c r="AD65" s="12">
        <v>2</v>
      </c>
      <c r="AE65" s="12">
        <v>2</v>
      </c>
      <c r="AF65" s="12">
        <v>2</v>
      </c>
      <c r="AG65" s="12">
        <v>2</v>
      </c>
      <c r="AH65" s="12">
        <v>2</v>
      </c>
      <c r="AI65" s="12">
        <v>2</v>
      </c>
      <c r="AJ65" s="12">
        <v>2</v>
      </c>
      <c r="AK65" s="12">
        <v>2</v>
      </c>
      <c r="AL65" s="12">
        <v>2</v>
      </c>
      <c r="AM65" s="12">
        <v>2</v>
      </c>
      <c r="AN65" s="12">
        <v>2</v>
      </c>
      <c r="AO65" s="12">
        <v>2</v>
      </c>
      <c r="AP65" s="12">
        <v>2</v>
      </c>
      <c r="AQ65" s="12">
        <v>2</v>
      </c>
      <c r="AR65" s="12">
        <v>2</v>
      </c>
      <c r="AS65" s="12">
        <v>2</v>
      </c>
      <c r="AT65" s="12">
        <v>2</v>
      </c>
      <c r="AU65" s="12">
        <v>2</v>
      </c>
      <c r="AV65" s="12">
        <v>0</v>
      </c>
      <c r="AW65" s="12">
        <v>2</v>
      </c>
      <c r="AX65" s="12">
        <v>2</v>
      </c>
      <c r="AY65" s="12">
        <v>2</v>
      </c>
      <c r="AZ65" s="12">
        <v>2</v>
      </c>
      <c r="BA65" s="12">
        <v>2</v>
      </c>
      <c r="BB65" s="12">
        <v>2</v>
      </c>
      <c r="BC65" s="12">
        <v>2</v>
      </c>
      <c r="BD65" s="1">
        <v>2</v>
      </c>
      <c r="BE65" s="12">
        <v>2</v>
      </c>
      <c r="BF65" s="12">
        <v>2</v>
      </c>
      <c r="BG65" s="12">
        <v>0</v>
      </c>
      <c r="BH65" s="12">
        <v>2</v>
      </c>
      <c r="BI65" s="12">
        <v>2</v>
      </c>
      <c r="BJ65" s="12">
        <v>2</v>
      </c>
      <c r="BK65" s="12">
        <v>2</v>
      </c>
      <c r="BL65" s="12">
        <v>2</v>
      </c>
      <c r="BM65" s="12">
        <v>2</v>
      </c>
      <c r="BN65" s="1">
        <v>0</v>
      </c>
      <c r="BO65" s="12">
        <v>2</v>
      </c>
      <c r="BP65" s="12">
        <v>2</v>
      </c>
      <c r="BQ65" s="12">
        <v>2</v>
      </c>
    </row>
  </sheetData>
  <sortState xmlns:xlrd2="http://schemas.microsoft.com/office/spreadsheetml/2017/richdata2" columnSort="1" ref="C1:BQ65">
    <sortCondition ref="C3:BQ3"/>
  </sortState>
  <phoneticPr fontId="11" type="noConversion"/>
  <conditionalFormatting sqref="A22">
    <cfRule type="cellIs" dxfId="39" priority="70" operator="equal">
      <formula>"us.jedn."</formula>
    </cfRule>
  </conditionalFormatting>
  <conditionalFormatting sqref="A2:BQ2">
    <cfRule type="containsText" dxfId="38" priority="9" operator="containsText" text="0">
      <formula>NOT(ISERROR(SEARCH("0",A2)))</formula>
    </cfRule>
    <cfRule type="containsText" dxfId="37" priority="10" operator="containsText" text="1">
      <formula>NOT(ISERROR(SEARCH("1",A2)))</formula>
    </cfRule>
  </conditionalFormatting>
  <conditionalFormatting sqref="C1:BQ1">
    <cfRule type="cellIs" dxfId="36" priority="55" operator="equal">
      <formula>"ON HOLD"</formula>
    </cfRule>
  </conditionalFormatting>
  <conditionalFormatting sqref="C10:BQ65">
    <cfRule type="expression" dxfId="35" priority="11">
      <formula>AND(C$4="?",ISNUMBER(C10))</formula>
    </cfRule>
  </conditionalFormatting>
  <conditionalFormatting sqref="C1:BQ1">
    <cfRule type="expression" dxfId="34" priority="39">
      <formula>ISERROR(C1)</formula>
    </cfRule>
  </conditionalFormatting>
  <conditionalFormatting sqref="C3:BQ8">
    <cfRule type="expression" dxfId="33" priority="12">
      <formula>ISEVEN(MONTH(C$3))</formula>
    </cfRule>
    <cfRule type="expression" dxfId="32" priority="13">
      <formula>ISODD(MONTH(C$3))</formula>
    </cfRule>
  </conditionalFormatting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22AB-36E3-4B49-ACDA-4390738736E1}">
  <sheetPr>
    <tabColor theme="1" tint="0.249977111117893"/>
  </sheetPr>
  <dimension ref="A1:W236"/>
  <sheetViews>
    <sheetView tabSelected="1" workbookViewId="0">
      <selection activeCell="A7" sqref="A7"/>
    </sheetView>
  </sheetViews>
  <sheetFormatPr defaultRowHeight="14.25"/>
  <cols>
    <col min="1" max="1" width="9.5" bestFit="1" customWidth="1"/>
    <col min="2" max="2" width="15.125" customWidth="1"/>
    <col min="6" max="6" width="14.875" customWidth="1"/>
    <col min="7" max="7" width="9.625" customWidth="1"/>
    <col min="8" max="8" width="12.5" customWidth="1"/>
    <col min="11" max="11" width="11.5" customWidth="1"/>
    <col min="12" max="12" width="17.25" customWidth="1"/>
    <col min="13" max="13" width="17" customWidth="1"/>
    <col min="14" max="14" width="9.125" customWidth="1"/>
  </cols>
  <sheetData>
    <row r="1" spans="1:23" ht="36.75" customHeight="1">
      <c r="C1" s="58" t="s">
        <v>218</v>
      </c>
      <c r="D1" s="58" t="s">
        <v>219</v>
      </c>
      <c r="E1" s="58" t="s">
        <v>220</v>
      </c>
      <c r="F1" s="58" t="s">
        <v>221</v>
      </c>
      <c r="G1" s="58" t="s">
        <v>222</v>
      </c>
      <c r="H1" s="58" t="s">
        <v>223</v>
      </c>
      <c r="I1" s="8" t="s">
        <v>224</v>
      </c>
      <c r="J1" s="65" t="s">
        <v>225</v>
      </c>
      <c r="K1" s="64" t="s">
        <v>226</v>
      </c>
      <c r="L1" s="64" t="s">
        <v>226</v>
      </c>
      <c r="M1" s="64" t="s">
        <v>226</v>
      </c>
      <c r="N1" s="25">
        <v>0</v>
      </c>
      <c r="O1" s="25">
        <v>1</v>
      </c>
      <c r="P1" s="25">
        <v>2</v>
      </c>
      <c r="Q1" s="25">
        <v>3</v>
      </c>
      <c r="R1" s="25">
        <v>4</v>
      </c>
      <c r="S1" s="25">
        <v>5</v>
      </c>
      <c r="T1" s="25">
        <v>6</v>
      </c>
      <c r="U1" s="25">
        <v>7</v>
      </c>
      <c r="V1" s="25">
        <v>8</v>
      </c>
      <c r="W1" s="25">
        <v>9</v>
      </c>
    </row>
    <row r="2" spans="1:23" ht="16.5">
      <c r="A2" s="65" t="s">
        <v>103</v>
      </c>
      <c r="B2" s="65" t="s">
        <v>104</v>
      </c>
      <c r="C2" s="32" t="s">
        <v>227</v>
      </c>
      <c r="D2" s="31"/>
      <c r="E2" s="31"/>
      <c r="F2" s="33" t="s">
        <v>228</v>
      </c>
      <c r="G2" s="11"/>
      <c r="H2" s="62"/>
      <c r="I2" s="8" t="s">
        <v>229</v>
      </c>
      <c r="J2" s="64" t="s">
        <v>229</v>
      </c>
      <c r="K2" s="9" t="s">
        <v>229</v>
      </c>
      <c r="L2" s="9" t="s">
        <v>230</v>
      </c>
      <c r="M2" s="77" t="s">
        <v>231</v>
      </c>
      <c r="N2" s="1" t="str">
        <f>TEXT(EDATE('Quantity by orders'!$A$2,N1),"mmmm")</f>
        <v>August</v>
      </c>
      <c r="O2" s="1" t="str">
        <f>TEXT(EDATE('Quantity by orders'!$A$2,O1),"mmmm")</f>
        <v>September</v>
      </c>
      <c r="P2" s="1" t="str">
        <f>TEXT(EDATE('Quantity by orders'!$A$2,P1),"mmmm")</f>
        <v>October</v>
      </c>
      <c r="Q2" s="1" t="str">
        <f>TEXT(EDATE('Quantity by orders'!$A$2,Q1),"mmmm")</f>
        <v>November</v>
      </c>
      <c r="R2" s="1" t="str">
        <f>TEXT(EDATE('Quantity by orders'!$A$2,R1),"mmmm")</f>
        <v>December</v>
      </c>
      <c r="S2" s="1" t="str">
        <f>TEXT(EDATE('Quantity by orders'!$A$2,S1),"mmmm")</f>
        <v>January</v>
      </c>
      <c r="T2" s="1" t="str">
        <f>TEXT(EDATE('Quantity by orders'!$A$2,T1),"mmmm")</f>
        <v>February</v>
      </c>
      <c r="U2" s="1" t="str">
        <f>TEXT(EDATE('Quantity by orders'!$A$2,U1),"mmmm")</f>
        <v>March</v>
      </c>
      <c r="V2" s="1" t="str">
        <f>TEXT(EDATE('Quantity by orders'!$A$2,V1),"mmmm")</f>
        <v>April</v>
      </c>
      <c r="W2" s="1" t="str">
        <f>TEXT(EDATE('Quantity by orders'!$A$2,W1),"mmmm")</f>
        <v>May</v>
      </c>
    </row>
    <row r="3" spans="1:23">
      <c r="A3" s="1" t="s">
        <v>106</v>
      </c>
      <c r="B3" s="1" t="s">
        <v>107</v>
      </c>
      <c r="C3" s="76">
        <f>INDEX('Paste warehouse stocks'!$A$2:$G$15000,MATCH($A3,INDEX('Paste warehouse stocks'!$A$2:$G$15000,0,MATCH("Code",'Paste warehouse stocks'!$A$1:$G$1,0)),0),MATCH(C$1,'Paste warehouse stocks'!$A$1:$G$1,0))</f>
        <v>369</v>
      </c>
      <c r="D3" s="76">
        <f>INDEX('Paste warehouse stocks'!$A$2:$G$15000,MATCH($A3,INDEX('Paste warehouse stocks'!$A$2:$G$15000,0,MATCH("Code",'Paste warehouse stocks'!$A$1:$G$1,0)),0),MATCH(D$1,'Paste warehouse stocks'!$A$1:$G$1,0))</f>
        <v>0</v>
      </c>
      <c r="E3" s="76">
        <f>INDEX('Paste warehouse stocks'!$A$2:$G$15000,MATCH($A3,INDEX('Paste warehouse stocks'!$A$2:$G$15000,0,MATCH("Code",'Paste warehouse stocks'!$A$1:$G$1,0)),0),MATCH(E$1,'Paste warehouse stocks'!$A$1:$G$1,0))</f>
        <v>31</v>
      </c>
      <c r="F3" s="14">
        <v>500</v>
      </c>
      <c r="G3" s="1">
        <v>100</v>
      </c>
      <c r="H3" s="63"/>
      <c r="I3" s="2">
        <f>SUM(C3:H3)</f>
        <v>1000</v>
      </c>
      <c r="J3" s="12">
        <f>SUM(N3:W3)</f>
        <v>516</v>
      </c>
      <c r="K3" s="3">
        <f>I3-J3</f>
        <v>484</v>
      </c>
      <c r="L3" s="3">
        <f>I3-N3-O3-P3</f>
        <v>811</v>
      </c>
      <c r="M3" s="13">
        <f>I3-N3-O3</f>
        <v>937</v>
      </c>
      <c r="N3" s="74" cm="1">
        <f t="array" ref="N3">SUMPRODUCT((TEXT('Quantity by orders'!$C$3:$BQ$3,"mmyy")=TEXT(EDATE('Quantity by orders'!$A$2,N$1),"mmyy"))*_xlfn._xlws.FILTER('Quantity by orders'!$C:$BQ,'Quantity by orders'!$A:$A='Stocks vs Orders'!$A3)*NOT('Quantity by orders'!$C$2:$BQ$2))</f>
        <v>23</v>
      </c>
      <c r="O3" s="74" cm="1">
        <f t="array" ref="O3">SUMPRODUCT((TEXT('Quantity by orders'!$C$3:$BQ$3,"mmyy")=TEXT(EDATE('Quantity by orders'!$A$2,O$1),"mmyy"))*_xlfn._xlws.FILTER('Quantity by orders'!$C:$BQ,'Quantity by orders'!$A:$A='Stocks vs Orders'!$A3)*NOT('Quantity by orders'!$C$2:$BQ$2))</f>
        <v>40</v>
      </c>
      <c r="P3" s="74" cm="1">
        <f t="array" ref="P3">SUMPRODUCT((TEXT('Quantity by orders'!$C$3:$BQ$3,"mmyy")=TEXT(EDATE('Quantity by orders'!$A$2,P$1),"mmyy"))*_xlfn._xlws.FILTER('Quantity by orders'!$C:$BQ,'Quantity by orders'!$A:$A='Stocks vs Orders'!$A3)*NOT('Quantity by orders'!$C$2:$BQ$2))</f>
        <v>126</v>
      </c>
      <c r="Q3" s="74" cm="1">
        <f t="array" ref="Q3">SUMPRODUCT((TEXT('Quantity by orders'!$C$3:$BQ$3,"mmyy")=TEXT(EDATE('Quantity by orders'!$A$2,Q$1),"mmyy"))*_xlfn._xlws.FILTER('Quantity by orders'!$C:$BQ,'Quantity by orders'!$A:$A='Stocks vs Orders'!$A3)*NOT('Quantity by orders'!$C$2:$BQ$2))</f>
        <v>67</v>
      </c>
      <c r="R3" s="74" cm="1">
        <f t="array" ref="R3">SUMPRODUCT((TEXT('Quantity by orders'!$C$3:$BQ$3,"mmyy")=TEXT(EDATE('Quantity by orders'!$A$2,R$1),"mmyy"))*_xlfn._xlws.FILTER('Quantity by orders'!$C:$BQ,'Quantity by orders'!$A:$A='Stocks vs Orders'!$A3)*NOT('Quantity by orders'!$C$2:$BQ$2))</f>
        <v>90</v>
      </c>
      <c r="S3" s="74" cm="1">
        <f t="array" ref="S3">SUMPRODUCT((TEXT('Quantity by orders'!$C$3:$BQ$3,"mmyy")=TEXT(EDATE('Quantity by orders'!$A$2,S$1),"mmyy"))*_xlfn._xlws.FILTER('Quantity by orders'!$C:$BQ,'Quantity by orders'!$A:$A='Stocks vs Orders'!$A3)*NOT('Quantity by orders'!$C$2:$BQ$2))</f>
        <v>22</v>
      </c>
      <c r="T3" s="74" cm="1">
        <f t="array" ref="T3">SUMPRODUCT((TEXT('Quantity by orders'!$C$3:$BQ$3,"mmyy")=TEXT(EDATE('Quantity by orders'!$A$2,T$1),"mmyy"))*_xlfn._xlws.FILTER('Quantity by orders'!$C:$BQ,'Quantity by orders'!$A:$A='Stocks vs Orders'!$A3)*NOT('Quantity by orders'!$C$2:$BQ$2))</f>
        <v>56</v>
      </c>
      <c r="U3" s="74" cm="1">
        <f t="array" ref="U3">SUMPRODUCT((TEXT('Quantity by orders'!$C$3:$BQ$3,"mmyy")=TEXT(EDATE('Quantity by orders'!$A$2,U$1),"mmyy"))*_xlfn._xlws.FILTER('Quantity by orders'!$C:$BQ,'Quantity by orders'!$A:$A='Stocks vs Orders'!$A3)*NOT('Quantity by orders'!$C$2:$BQ$2))</f>
        <v>55</v>
      </c>
      <c r="V3" s="74" cm="1">
        <f t="array" ref="V3">SUMPRODUCT((TEXT('Quantity by orders'!$C$3:$BQ$3,"mmyy")=TEXT(EDATE('Quantity by orders'!$A$2,V$1),"mmyy"))*_xlfn._xlws.FILTER('Quantity by orders'!$C:$BQ,'Quantity by orders'!$A:$A='Stocks vs Orders'!$A3)*NOT('Quantity by orders'!$C$2:$BQ$2))</f>
        <v>28</v>
      </c>
      <c r="W3" s="74" cm="1">
        <f t="array" ref="W3">SUMPRODUCT((TEXT('Quantity by orders'!$C$3:$BQ$3,"mmyy")=TEXT(EDATE('Quantity by orders'!$A$2,W$1),"mmyy"))*_xlfn._xlws.FILTER('Quantity by orders'!$C:$BQ,'Quantity by orders'!$A:$A='Stocks vs Orders'!$A3)*NOT('Quantity by orders'!$C$2:$BQ$2))</f>
        <v>9</v>
      </c>
    </row>
    <row r="4" spans="1:23">
      <c r="A4" s="1" t="s">
        <v>108</v>
      </c>
      <c r="B4" s="1" t="s">
        <v>109</v>
      </c>
      <c r="C4" s="76">
        <f>INDEX('Paste warehouse stocks'!$A$2:$G$15000,MATCH($A4,INDEX('Paste warehouse stocks'!$A$2:$G$15000,0,MATCH("Code",'Paste warehouse stocks'!$A$1:$G$1,0)),0),MATCH(C$1,'Paste warehouse stocks'!$A$1:$G$1,0))</f>
        <v>305</v>
      </c>
      <c r="D4" s="76">
        <f>INDEX('Paste warehouse stocks'!$A$2:$G$15000,MATCH($A4,INDEX('Paste warehouse stocks'!$A$2:$G$15000,0,MATCH("Code",'Paste warehouse stocks'!$A$1:$G$1,0)),0),MATCH(D$1,'Paste warehouse stocks'!$A$1:$G$1,0))</f>
        <v>0</v>
      </c>
      <c r="E4" s="76">
        <f>INDEX('Paste warehouse stocks'!$A$2:$G$15000,MATCH($A4,INDEX('Paste warehouse stocks'!$A$2:$G$15000,0,MATCH("Code",'Paste warehouse stocks'!$A$1:$G$1,0)),0),MATCH(E$1,'Paste warehouse stocks'!$A$1:$G$1,0))</f>
        <v>30</v>
      </c>
      <c r="F4" s="14">
        <v>500</v>
      </c>
      <c r="G4" s="1"/>
      <c r="H4" s="63"/>
      <c r="I4" s="2">
        <f>SUM(C4:H4)</f>
        <v>835</v>
      </c>
      <c r="J4" s="12">
        <f>SUM(N4:W4)</f>
        <v>422</v>
      </c>
      <c r="K4" s="3">
        <f>I4-J4</f>
        <v>413</v>
      </c>
      <c r="L4" s="3">
        <f>I4-N4-O4-P4</f>
        <v>665</v>
      </c>
      <c r="M4" s="13">
        <f>I4-N4-O4</f>
        <v>785</v>
      </c>
      <c r="N4" s="74" cm="1">
        <f t="array" ref="N4">SUMPRODUCT((TEXT('Quantity by orders'!$C$3:$BQ$3,"mmyy")=TEXT(EDATE('Quantity by orders'!$A$2,N$1),"mmyy"))*_xlfn._xlws.FILTER('Quantity by orders'!$C:$BQ,'Quantity by orders'!$A:$A='Stocks vs Orders'!$A4)*NOT('Quantity by orders'!$C$2:$BQ$2))</f>
        <v>19</v>
      </c>
      <c r="O4" s="74" cm="1">
        <f t="array" ref="O4">SUMPRODUCT((TEXT('Quantity by orders'!$C$3:$BQ$3,"mmyy")=TEXT(EDATE('Quantity by orders'!$A$2,O$1),"mmyy"))*_xlfn._xlws.FILTER('Quantity by orders'!$C:$BQ,'Quantity by orders'!$A:$A='Stocks vs Orders'!$A4)*NOT('Quantity by orders'!$C$2:$BQ$2))</f>
        <v>31</v>
      </c>
      <c r="P4" s="74" cm="1">
        <f t="array" ref="P4">SUMPRODUCT((TEXT('Quantity by orders'!$C$3:$BQ$3,"mmyy")=TEXT(EDATE('Quantity by orders'!$A$2,P$1),"mmyy"))*_xlfn._xlws.FILTER('Quantity by orders'!$C:$BQ,'Quantity by orders'!$A:$A='Stocks vs Orders'!$A4)*NOT('Quantity by orders'!$C$2:$BQ$2))</f>
        <v>120</v>
      </c>
      <c r="Q4" s="74" cm="1">
        <f t="array" ref="Q4">SUMPRODUCT((TEXT('Quantity by orders'!$C$3:$BQ$3,"mmyy")=TEXT(EDATE('Quantity by orders'!$A$2,Q$1),"mmyy"))*_xlfn._xlws.FILTER('Quantity by orders'!$C:$BQ,'Quantity by orders'!$A:$A='Stocks vs Orders'!$A4)*NOT('Quantity by orders'!$C$2:$BQ$2))</f>
        <v>39</v>
      </c>
      <c r="R4" s="74" cm="1">
        <f t="array" ref="R4">SUMPRODUCT((TEXT('Quantity by orders'!$C$3:$BQ$3,"mmyy")=TEXT(EDATE('Quantity by orders'!$A$2,R$1),"mmyy"))*_xlfn._xlws.FILTER('Quantity by orders'!$C:$BQ,'Quantity by orders'!$A:$A='Stocks vs Orders'!$A4)*NOT('Quantity by orders'!$C$2:$BQ$2))</f>
        <v>77</v>
      </c>
      <c r="S4" s="74" cm="1">
        <f t="array" ref="S4">SUMPRODUCT((TEXT('Quantity by orders'!$C$3:$BQ$3,"mmyy")=TEXT(EDATE('Quantity by orders'!$A$2,S$1),"mmyy"))*_xlfn._xlws.FILTER('Quantity by orders'!$C:$BQ,'Quantity by orders'!$A:$A='Stocks vs Orders'!$A4)*NOT('Quantity by orders'!$C$2:$BQ$2))</f>
        <v>17</v>
      </c>
      <c r="T4" s="74" cm="1">
        <f t="array" ref="T4">SUMPRODUCT((TEXT('Quantity by orders'!$C$3:$BQ$3,"mmyy")=TEXT(EDATE('Quantity by orders'!$A$2,T$1),"mmyy"))*_xlfn._xlws.FILTER('Quantity by orders'!$C:$BQ,'Quantity by orders'!$A:$A='Stocks vs Orders'!$A4)*NOT('Quantity by orders'!$C$2:$BQ$2))</f>
        <v>44</v>
      </c>
      <c r="U4" s="74" cm="1">
        <f t="array" ref="U4">SUMPRODUCT((TEXT('Quantity by orders'!$C$3:$BQ$3,"mmyy")=TEXT(EDATE('Quantity by orders'!$A$2,U$1),"mmyy"))*_xlfn._xlws.FILTER('Quantity by orders'!$C:$BQ,'Quantity by orders'!$A:$A='Stocks vs Orders'!$A4)*NOT('Quantity by orders'!$C$2:$BQ$2))</f>
        <v>46</v>
      </c>
      <c r="V4" s="74" cm="1">
        <f t="array" ref="V4">SUMPRODUCT((TEXT('Quantity by orders'!$C$3:$BQ$3,"mmyy")=TEXT(EDATE('Quantity by orders'!$A$2,V$1),"mmyy"))*_xlfn._xlws.FILTER('Quantity by orders'!$C:$BQ,'Quantity by orders'!$A:$A='Stocks vs Orders'!$A4)*NOT('Quantity by orders'!$C$2:$BQ$2))</f>
        <v>22</v>
      </c>
      <c r="W4" s="74" cm="1">
        <f t="array" ref="W4">SUMPRODUCT((TEXT('Quantity by orders'!$C$3:$BQ$3,"mmyy")=TEXT(EDATE('Quantity by orders'!$A$2,W$1),"mmyy"))*_xlfn._xlws.FILTER('Quantity by orders'!$C:$BQ,'Quantity by orders'!$A:$A='Stocks vs Orders'!$A4)*NOT('Quantity by orders'!$C$2:$BQ$2))</f>
        <v>7</v>
      </c>
    </row>
    <row r="5" spans="1:23">
      <c r="A5" s="1" t="s">
        <v>110</v>
      </c>
      <c r="B5" s="1" t="s">
        <v>111</v>
      </c>
      <c r="C5" s="76">
        <f>INDEX('Paste warehouse stocks'!$A$2:$G$15000,MATCH($A5,INDEX('Paste warehouse stocks'!$A$2:$G$15000,0,MATCH("Code",'Paste warehouse stocks'!$A$1:$G$1,0)),0),MATCH(C$1,'Paste warehouse stocks'!$A$1:$G$1,0))</f>
        <v>1081</v>
      </c>
      <c r="D5" s="76">
        <f>INDEX('Paste warehouse stocks'!$A$2:$G$15000,MATCH($A5,INDEX('Paste warehouse stocks'!$A$2:$G$15000,0,MATCH("Code",'Paste warehouse stocks'!$A$1:$G$1,0)),0),MATCH(D$1,'Paste warehouse stocks'!$A$1:$G$1,0))</f>
        <v>0</v>
      </c>
      <c r="E5" s="76">
        <f>INDEX('Paste warehouse stocks'!$A$2:$G$15000,MATCH($A5,INDEX('Paste warehouse stocks'!$A$2:$G$15000,0,MATCH("Code",'Paste warehouse stocks'!$A$1:$G$1,0)),0),MATCH(E$1,'Paste warehouse stocks'!$A$1:$G$1,0))</f>
        <v>1145</v>
      </c>
      <c r="F5" s="14"/>
      <c r="G5" s="1"/>
      <c r="H5" s="63"/>
      <c r="I5" s="2">
        <f>SUM(C5:H5)</f>
        <v>2226</v>
      </c>
      <c r="J5" s="12">
        <f>SUM(N5:W5)</f>
        <v>3830</v>
      </c>
      <c r="K5" s="3">
        <f>I5-J5</f>
        <v>-1604</v>
      </c>
      <c r="L5" s="3">
        <f>I5-N5-O5-P5</f>
        <v>750</v>
      </c>
      <c r="M5" s="13">
        <f>I5-N5-O5</f>
        <v>1755</v>
      </c>
      <c r="N5" s="74" cm="1">
        <f t="array" ref="N5">SUMPRODUCT((TEXT('Quantity by orders'!$C$3:$BQ$3,"mmyy")=TEXT(EDATE('Quantity by orders'!$A$2,N$1),"mmyy"))*_xlfn._xlws.FILTER('Quantity by orders'!$C:$BQ,'Quantity by orders'!$A:$A='Stocks vs Orders'!$A5)*NOT('Quantity by orders'!$C$2:$BQ$2))</f>
        <v>181</v>
      </c>
      <c r="O5" s="74" cm="1">
        <f t="array" ref="O5">SUMPRODUCT((TEXT('Quantity by orders'!$C$3:$BQ$3,"mmyy")=TEXT(EDATE('Quantity by orders'!$A$2,O$1),"mmyy"))*_xlfn._xlws.FILTER('Quantity by orders'!$C:$BQ,'Quantity by orders'!$A:$A='Stocks vs Orders'!$A5)*NOT('Quantity by orders'!$C$2:$BQ$2))</f>
        <v>290</v>
      </c>
      <c r="P5" s="74" cm="1">
        <f t="array" ref="P5">SUMPRODUCT((TEXT('Quantity by orders'!$C$3:$BQ$3,"mmyy")=TEXT(EDATE('Quantity by orders'!$A$2,P$1),"mmyy"))*_xlfn._xlws.FILTER('Quantity by orders'!$C:$BQ,'Quantity by orders'!$A:$A='Stocks vs Orders'!$A5)*NOT('Quantity by orders'!$C$2:$BQ$2))</f>
        <v>1005</v>
      </c>
      <c r="Q5" s="74" cm="1">
        <f t="array" ref="Q5">SUMPRODUCT((TEXT('Quantity by orders'!$C$3:$BQ$3,"mmyy")=TEXT(EDATE('Quantity by orders'!$A$2,Q$1),"mmyy"))*_xlfn._xlws.FILTER('Quantity by orders'!$C:$BQ,'Quantity by orders'!$A:$A='Stocks vs Orders'!$A5)*NOT('Quantity by orders'!$C$2:$BQ$2))</f>
        <v>352</v>
      </c>
      <c r="R5" s="74" cm="1">
        <f t="array" ref="R5">SUMPRODUCT((TEXT('Quantity by orders'!$C$3:$BQ$3,"mmyy")=TEXT(EDATE('Quantity by orders'!$A$2,R$1),"mmyy"))*_xlfn._xlws.FILTER('Quantity by orders'!$C:$BQ,'Quantity by orders'!$A:$A='Stocks vs Orders'!$A5)*NOT('Quantity by orders'!$C$2:$BQ$2))</f>
        <v>714</v>
      </c>
      <c r="S5" s="74" cm="1">
        <f t="array" ref="S5">SUMPRODUCT((TEXT('Quantity by orders'!$C$3:$BQ$3,"mmyy")=TEXT(EDATE('Quantity by orders'!$A$2,S$1),"mmyy"))*_xlfn._xlws.FILTER('Quantity by orders'!$C:$BQ,'Quantity by orders'!$A:$A='Stocks vs Orders'!$A5)*NOT('Quantity by orders'!$C$2:$BQ$2))</f>
        <v>171</v>
      </c>
      <c r="T5" s="74" cm="1">
        <f t="array" ref="T5">SUMPRODUCT((TEXT('Quantity by orders'!$C$3:$BQ$3,"mmyy")=TEXT(EDATE('Quantity by orders'!$A$2,T$1),"mmyy"))*_xlfn._xlws.FILTER('Quantity by orders'!$C:$BQ,'Quantity by orders'!$A:$A='Stocks vs Orders'!$A5)*NOT('Quantity by orders'!$C$2:$BQ$2))</f>
        <v>420</v>
      </c>
      <c r="U5" s="74" cm="1">
        <f t="array" ref="U5">SUMPRODUCT((TEXT('Quantity by orders'!$C$3:$BQ$3,"mmyy")=TEXT(EDATE('Quantity by orders'!$A$2,U$1),"mmyy"))*_xlfn._xlws.FILTER('Quantity by orders'!$C:$BQ,'Quantity by orders'!$A:$A='Stocks vs Orders'!$A5)*NOT('Quantity by orders'!$C$2:$BQ$2))</f>
        <v>412</v>
      </c>
      <c r="V5" s="74" cm="1">
        <f t="array" ref="V5">SUMPRODUCT((TEXT('Quantity by orders'!$C$3:$BQ$3,"mmyy")=TEXT(EDATE('Quantity by orders'!$A$2,V$1),"mmyy"))*_xlfn._xlws.FILTER('Quantity by orders'!$C:$BQ,'Quantity by orders'!$A:$A='Stocks vs Orders'!$A5)*NOT('Quantity by orders'!$C$2:$BQ$2))</f>
        <v>213</v>
      </c>
      <c r="W5" s="74" cm="1">
        <f t="array" ref="W5">SUMPRODUCT((TEXT('Quantity by orders'!$C$3:$BQ$3,"mmyy")=TEXT(EDATE('Quantity by orders'!$A$2,W$1),"mmyy"))*_xlfn._xlws.FILTER('Quantity by orders'!$C:$BQ,'Quantity by orders'!$A:$A='Stocks vs Orders'!$A5)*NOT('Quantity by orders'!$C$2:$BQ$2))</f>
        <v>72</v>
      </c>
    </row>
    <row r="6" spans="1:23">
      <c r="A6" s="1" t="s">
        <v>112</v>
      </c>
      <c r="B6" s="1" t="s">
        <v>113</v>
      </c>
      <c r="C6" s="76">
        <f>INDEX('Paste warehouse stocks'!$A$2:$G$15000,MATCH($A6,INDEX('Paste warehouse stocks'!$A$2:$G$15000,0,MATCH("Code",'Paste warehouse stocks'!$A$1:$G$1,0)),0),MATCH(C$1,'Paste warehouse stocks'!$A$1:$G$1,0))</f>
        <v>1535</v>
      </c>
      <c r="D6" s="76">
        <f>INDEX('Paste warehouse stocks'!$A$2:$G$15000,MATCH($A6,INDEX('Paste warehouse stocks'!$A$2:$G$15000,0,MATCH("Code",'Paste warehouse stocks'!$A$1:$G$1,0)),0),MATCH(D$1,'Paste warehouse stocks'!$A$1:$G$1,0))</f>
        <v>0</v>
      </c>
      <c r="E6" s="76">
        <f>INDEX('Paste warehouse stocks'!$A$2:$G$15000,MATCH($A6,INDEX('Paste warehouse stocks'!$A$2:$G$15000,0,MATCH("Code",'Paste warehouse stocks'!$A$1:$G$1,0)),0),MATCH(E$1,'Paste warehouse stocks'!$A$1:$G$1,0))</f>
        <v>102</v>
      </c>
      <c r="F6" s="14"/>
      <c r="G6" s="1"/>
      <c r="H6" s="63"/>
      <c r="I6" s="2">
        <f>SUM(C6:H6)</f>
        <v>1637</v>
      </c>
      <c r="J6" s="12">
        <f>SUM(N6:W6)</f>
        <v>2515</v>
      </c>
      <c r="K6" s="3">
        <f>I6-J6</f>
        <v>-878</v>
      </c>
      <c r="L6" s="3">
        <f>I6-N6-O6-P6</f>
        <v>684</v>
      </c>
      <c r="M6" s="13">
        <f>I6-N6-O6</f>
        <v>1317</v>
      </c>
      <c r="N6" s="74" cm="1">
        <f t="array" ref="N6">SUMPRODUCT((TEXT('Quantity by orders'!$C$3:$BQ$3,"mmyy")=TEXT(EDATE('Quantity by orders'!$A$2,N$1),"mmyy"))*_xlfn._xlws.FILTER('Quantity by orders'!$C:$BQ,'Quantity by orders'!$A:$A='Stocks vs Orders'!$A6)*NOT('Quantity by orders'!$C$2:$BQ$2))</f>
        <v>124</v>
      </c>
      <c r="O6" s="74" cm="1">
        <f t="array" ref="O6">SUMPRODUCT((TEXT('Quantity by orders'!$C$3:$BQ$3,"mmyy")=TEXT(EDATE('Quantity by orders'!$A$2,O$1),"mmyy"))*_xlfn._xlws.FILTER('Quantity by orders'!$C:$BQ,'Quantity by orders'!$A:$A='Stocks vs Orders'!$A6)*NOT('Quantity by orders'!$C$2:$BQ$2))</f>
        <v>196</v>
      </c>
      <c r="P6" s="74" cm="1">
        <f t="array" ref="P6">SUMPRODUCT((TEXT('Quantity by orders'!$C$3:$BQ$3,"mmyy")=TEXT(EDATE('Quantity by orders'!$A$2,P$1),"mmyy"))*_xlfn._xlws.FILTER('Quantity by orders'!$C:$BQ,'Quantity by orders'!$A:$A='Stocks vs Orders'!$A6)*NOT('Quantity by orders'!$C$2:$BQ$2))</f>
        <v>633</v>
      </c>
      <c r="Q6" s="74" cm="1">
        <f t="array" ref="Q6">SUMPRODUCT((TEXT('Quantity by orders'!$C$3:$BQ$3,"mmyy")=TEXT(EDATE('Quantity by orders'!$A$2,Q$1),"mmyy"))*_xlfn._xlws.FILTER('Quantity by orders'!$C:$BQ,'Quantity by orders'!$A:$A='Stocks vs Orders'!$A6)*NOT('Quantity by orders'!$C$2:$BQ$2))</f>
        <v>211</v>
      </c>
      <c r="R6" s="74" cm="1">
        <f t="array" ref="R6">SUMPRODUCT((TEXT('Quantity by orders'!$C$3:$BQ$3,"mmyy")=TEXT(EDATE('Quantity by orders'!$A$2,R$1),"mmyy"))*_xlfn._xlws.FILTER('Quantity by orders'!$C:$BQ,'Quantity by orders'!$A:$A='Stocks vs Orders'!$A6)*NOT('Quantity by orders'!$C$2:$BQ$2))</f>
        <v>473</v>
      </c>
      <c r="S6" s="74" cm="1">
        <f t="array" ref="S6">SUMPRODUCT((TEXT('Quantity by orders'!$C$3:$BQ$3,"mmyy")=TEXT(EDATE('Quantity by orders'!$A$2,S$1),"mmyy"))*_xlfn._xlws.FILTER('Quantity by orders'!$C:$BQ,'Quantity by orders'!$A:$A='Stocks vs Orders'!$A6)*NOT('Quantity by orders'!$C$2:$BQ$2))</f>
        <v>117</v>
      </c>
      <c r="T6" s="74" cm="1">
        <f t="array" ref="T6">SUMPRODUCT((TEXT('Quantity by orders'!$C$3:$BQ$3,"mmyy")=TEXT(EDATE('Quantity by orders'!$A$2,T$1),"mmyy"))*_xlfn._xlws.FILTER('Quantity by orders'!$C:$BQ,'Quantity by orders'!$A:$A='Stocks vs Orders'!$A6)*NOT('Quantity by orders'!$C$2:$BQ$2))</f>
        <v>291</v>
      </c>
      <c r="U6" s="74" cm="1">
        <f t="array" ref="U6">SUMPRODUCT((TEXT('Quantity by orders'!$C$3:$BQ$3,"mmyy")=TEXT(EDATE('Quantity by orders'!$A$2,U$1),"mmyy"))*_xlfn._xlws.FILTER('Quantity by orders'!$C:$BQ,'Quantity by orders'!$A:$A='Stocks vs Orders'!$A6)*NOT('Quantity by orders'!$C$2:$BQ$2))</f>
        <v>275</v>
      </c>
      <c r="V6" s="74" cm="1">
        <f t="array" ref="V6">SUMPRODUCT((TEXT('Quantity by orders'!$C$3:$BQ$3,"mmyy")=TEXT(EDATE('Quantity by orders'!$A$2,V$1),"mmyy"))*_xlfn._xlws.FILTER('Quantity by orders'!$C:$BQ,'Quantity by orders'!$A:$A='Stocks vs Orders'!$A6)*NOT('Quantity by orders'!$C$2:$BQ$2))</f>
        <v>146</v>
      </c>
      <c r="W6" s="74" cm="1">
        <f t="array" ref="W6">SUMPRODUCT((TEXT('Quantity by orders'!$C$3:$BQ$3,"mmyy")=TEXT(EDATE('Quantity by orders'!$A$2,W$1),"mmyy"))*_xlfn._xlws.FILTER('Quantity by orders'!$C:$BQ,'Quantity by orders'!$A:$A='Stocks vs Orders'!$A6)*NOT('Quantity by orders'!$C$2:$BQ$2))</f>
        <v>49</v>
      </c>
    </row>
    <row r="7" spans="1:23">
      <c r="A7" s="1" t="s">
        <v>114</v>
      </c>
      <c r="B7" s="1" t="s">
        <v>115</v>
      </c>
      <c r="C7" s="76">
        <f>INDEX('Paste warehouse stocks'!$A$2:$G$15000,MATCH($A7,INDEX('Paste warehouse stocks'!$A$2:$G$15000,0,MATCH("Code",'Paste warehouse stocks'!$A$1:$G$1,0)),0),MATCH(C$1,'Paste warehouse stocks'!$A$1:$G$1,0))</f>
        <v>1185</v>
      </c>
      <c r="D7" s="76">
        <f>INDEX('Paste warehouse stocks'!$A$2:$G$15000,MATCH($A7,INDEX('Paste warehouse stocks'!$A$2:$G$15000,0,MATCH("Code",'Paste warehouse stocks'!$A$1:$G$1,0)),0),MATCH(D$1,'Paste warehouse stocks'!$A$1:$G$1,0))</f>
        <v>0</v>
      </c>
      <c r="E7" s="76">
        <f>INDEX('Paste warehouse stocks'!$A$2:$G$15000,MATCH($A7,INDEX('Paste warehouse stocks'!$A$2:$G$15000,0,MATCH("Code",'Paste warehouse stocks'!$A$1:$G$1,0)),0),MATCH(E$1,'Paste warehouse stocks'!$A$1:$G$1,0))</f>
        <v>1870</v>
      </c>
      <c r="F7" s="14"/>
      <c r="G7" s="1"/>
      <c r="H7" s="63"/>
      <c r="I7" s="2">
        <f>SUM(C7:H7)</f>
        <v>3055</v>
      </c>
      <c r="J7" s="12">
        <f>SUM(N7:W7)</f>
        <v>4489</v>
      </c>
      <c r="K7" s="3">
        <f>I7-J7</f>
        <v>-1434</v>
      </c>
      <c r="L7" s="3">
        <f>I7-N7-O7-P7</f>
        <v>1333</v>
      </c>
      <c r="M7" s="13">
        <f>I7-N7-O7</f>
        <v>2479</v>
      </c>
      <c r="N7" s="74" cm="1">
        <f t="array" ref="N7">SUMPRODUCT((TEXT('Quantity by orders'!$C$3:$BQ$3,"mmyy")=TEXT(EDATE('Quantity by orders'!$A$2,N$1),"mmyy"))*_xlfn._xlws.FILTER('Quantity by orders'!$C:$BQ,'Quantity by orders'!$A:$A='Stocks vs Orders'!$A7)*NOT('Quantity by orders'!$C$2:$BQ$2))</f>
        <v>223</v>
      </c>
      <c r="O7" s="74" cm="1">
        <f t="array" ref="O7">SUMPRODUCT((TEXT('Quantity by orders'!$C$3:$BQ$3,"mmyy")=TEXT(EDATE('Quantity by orders'!$A$2,O$1),"mmyy"))*_xlfn._xlws.FILTER('Quantity by orders'!$C:$BQ,'Quantity by orders'!$A:$A='Stocks vs Orders'!$A7)*NOT('Quantity by orders'!$C$2:$BQ$2))</f>
        <v>353</v>
      </c>
      <c r="P7" s="74" cm="1">
        <f t="array" ref="P7">SUMPRODUCT((TEXT('Quantity by orders'!$C$3:$BQ$3,"mmyy")=TEXT(EDATE('Quantity by orders'!$A$2,P$1),"mmyy"))*_xlfn._xlws.FILTER('Quantity by orders'!$C:$BQ,'Quantity by orders'!$A:$A='Stocks vs Orders'!$A7)*NOT('Quantity by orders'!$C$2:$BQ$2))</f>
        <v>1146</v>
      </c>
      <c r="Q7" s="74" cm="1">
        <f t="array" ref="Q7">SUMPRODUCT((TEXT('Quantity by orders'!$C$3:$BQ$3,"mmyy")=TEXT(EDATE('Quantity by orders'!$A$2,Q$1),"mmyy"))*_xlfn._xlws.FILTER('Quantity by orders'!$C:$BQ,'Quantity by orders'!$A:$A='Stocks vs Orders'!$A7)*NOT('Quantity by orders'!$C$2:$BQ$2))</f>
        <v>358</v>
      </c>
      <c r="R7" s="74" cm="1">
        <f t="array" ref="R7">SUMPRODUCT((TEXT('Quantity by orders'!$C$3:$BQ$3,"mmyy")=TEXT(EDATE('Quantity by orders'!$A$2,R$1),"mmyy"))*_xlfn._xlws.FILTER('Quantity by orders'!$C:$BQ,'Quantity by orders'!$A:$A='Stocks vs Orders'!$A7)*NOT('Quantity by orders'!$C$2:$BQ$2))</f>
        <v>853</v>
      </c>
      <c r="S7" s="74" cm="1">
        <f t="array" ref="S7">SUMPRODUCT((TEXT('Quantity by orders'!$C$3:$BQ$3,"mmyy")=TEXT(EDATE('Quantity by orders'!$A$2,S$1),"mmyy"))*_xlfn._xlws.FILTER('Quantity by orders'!$C:$BQ,'Quantity by orders'!$A:$A='Stocks vs Orders'!$A7)*NOT('Quantity by orders'!$C$2:$BQ$2))</f>
        <v>209</v>
      </c>
      <c r="T7" s="74" cm="1">
        <f t="array" ref="T7">SUMPRODUCT((TEXT('Quantity by orders'!$C$3:$BQ$3,"mmyy")=TEXT(EDATE('Quantity by orders'!$A$2,T$1),"mmyy"))*_xlfn._xlws.FILTER('Quantity by orders'!$C:$BQ,'Quantity by orders'!$A:$A='Stocks vs Orders'!$A7)*NOT('Quantity by orders'!$C$2:$BQ$2))</f>
        <v>515</v>
      </c>
      <c r="U7" s="74" cm="1">
        <f t="array" ref="U7">SUMPRODUCT((TEXT('Quantity by orders'!$C$3:$BQ$3,"mmyy")=TEXT(EDATE('Quantity by orders'!$A$2,U$1),"mmyy"))*_xlfn._xlws.FILTER('Quantity by orders'!$C:$BQ,'Quantity by orders'!$A:$A='Stocks vs Orders'!$A7)*NOT('Quantity by orders'!$C$2:$BQ$2))</f>
        <v>482</v>
      </c>
      <c r="V7" s="74" cm="1">
        <f t="array" ref="V7">SUMPRODUCT((TEXT('Quantity by orders'!$C$3:$BQ$3,"mmyy")=TEXT(EDATE('Quantity by orders'!$A$2,V$1),"mmyy"))*_xlfn._xlws.FILTER('Quantity by orders'!$C:$BQ,'Quantity by orders'!$A:$A='Stocks vs Orders'!$A7)*NOT('Quantity by orders'!$C$2:$BQ$2))</f>
        <v>262</v>
      </c>
      <c r="W7" s="74" cm="1">
        <f t="array" ref="W7">SUMPRODUCT((TEXT('Quantity by orders'!$C$3:$BQ$3,"mmyy")=TEXT(EDATE('Quantity by orders'!$A$2,W$1),"mmyy"))*_xlfn._xlws.FILTER('Quantity by orders'!$C:$BQ,'Quantity by orders'!$A:$A='Stocks vs Orders'!$A7)*NOT('Quantity by orders'!$C$2:$BQ$2))</f>
        <v>88</v>
      </c>
    </row>
    <row r="8" spans="1:23">
      <c r="A8" s="1" t="s">
        <v>116</v>
      </c>
      <c r="B8" s="1" t="s">
        <v>117</v>
      </c>
      <c r="C8" s="76">
        <f>INDEX('Paste warehouse stocks'!$A$2:$G$15000,MATCH($A8,INDEX('Paste warehouse stocks'!$A$2:$G$15000,0,MATCH("Code",'Paste warehouse stocks'!$A$1:$G$1,0)),0),MATCH(C$1,'Paste warehouse stocks'!$A$1:$G$1,0))</f>
        <v>274</v>
      </c>
      <c r="D8" s="76">
        <f>INDEX('Paste warehouse stocks'!$A$2:$G$15000,MATCH($A8,INDEX('Paste warehouse stocks'!$A$2:$G$15000,0,MATCH("Code",'Paste warehouse stocks'!$A$1:$G$1,0)),0),MATCH(D$1,'Paste warehouse stocks'!$A$1:$G$1,0))</f>
        <v>0</v>
      </c>
      <c r="E8" s="76">
        <f>INDEX('Paste warehouse stocks'!$A$2:$G$15000,MATCH($A8,INDEX('Paste warehouse stocks'!$A$2:$G$15000,0,MATCH("Code",'Paste warehouse stocks'!$A$1:$G$1,0)),0),MATCH(E$1,'Paste warehouse stocks'!$A$1:$G$1,0))</f>
        <v>0</v>
      </c>
      <c r="F8" s="14"/>
      <c r="G8" s="1"/>
      <c r="H8" s="63"/>
      <c r="I8" s="2">
        <f>SUM(C8:H8)</f>
        <v>274</v>
      </c>
      <c r="J8" s="12">
        <f>SUM(N8:W8)</f>
        <v>379</v>
      </c>
      <c r="K8" s="3">
        <f>I8-J8</f>
        <v>-105</v>
      </c>
      <c r="L8" s="3">
        <f>I8-N8-O8-P8</f>
        <v>162</v>
      </c>
      <c r="M8" s="13">
        <f>I8-N8-O8</f>
        <v>214</v>
      </c>
      <c r="N8" s="74" cm="1">
        <f t="array" ref="N8">SUMPRODUCT((TEXT('Quantity by orders'!$C$3:$BQ$3,"mmyy")=TEXT(EDATE('Quantity by orders'!$A$2,N$1),"mmyy"))*_xlfn._xlws.FILTER('Quantity by orders'!$C:$BQ,'Quantity by orders'!$A:$A='Stocks vs Orders'!$A8)*NOT('Quantity by orders'!$C$2:$BQ$2))</f>
        <v>23</v>
      </c>
      <c r="O8" s="74" cm="1">
        <f t="array" ref="O8">SUMPRODUCT((TEXT('Quantity by orders'!$C$3:$BQ$3,"mmyy")=TEXT(EDATE('Quantity by orders'!$A$2,O$1),"mmyy"))*_xlfn._xlws.FILTER('Quantity by orders'!$C:$BQ,'Quantity by orders'!$A:$A='Stocks vs Orders'!$A8)*NOT('Quantity by orders'!$C$2:$BQ$2))</f>
        <v>37</v>
      </c>
      <c r="P8" s="74" cm="1">
        <f t="array" ref="P8">SUMPRODUCT((TEXT('Quantity by orders'!$C$3:$BQ$3,"mmyy")=TEXT(EDATE('Quantity by orders'!$A$2,P$1),"mmyy"))*_xlfn._xlws.FILTER('Quantity by orders'!$C:$BQ,'Quantity by orders'!$A:$A='Stocks vs Orders'!$A8)*NOT('Quantity by orders'!$C$2:$BQ$2))</f>
        <v>52</v>
      </c>
      <c r="Q8" s="74" cm="1">
        <f t="array" ref="Q8">SUMPRODUCT((TEXT('Quantity by orders'!$C$3:$BQ$3,"mmyy")=TEXT(EDATE('Quantity by orders'!$A$2,Q$1),"mmyy"))*_xlfn._xlws.FILTER('Quantity by orders'!$C:$BQ,'Quantity by orders'!$A:$A='Stocks vs Orders'!$A8)*NOT('Quantity by orders'!$C$2:$BQ$2))</f>
        <v>33</v>
      </c>
      <c r="R8" s="74" cm="1">
        <f t="array" ref="R8">SUMPRODUCT((TEXT('Quantity by orders'!$C$3:$BQ$3,"mmyy")=TEXT(EDATE('Quantity by orders'!$A$2,R$1),"mmyy"))*_xlfn._xlws.FILTER('Quantity by orders'!$C:$BQ,'Quantity by orders'!$A:$A='Stocks vs Orders'!$A8)*NOT('Quantity by orders'!$C$2:$BQ$2))</f>
        <v>77</v>
      </c>
      <c r="S8" s="74" cm="1">
        <f t="array" ref="S8">SUMPRODUCT((TEXT('Quantity by orders'!$C$3:$BQ$3,"mmyy")=TEXT(EDATE('Quantity by orders'!$A$2,S$1),"mmyy"))*_xlfn._xlws.FILTER('Quantity by orders'!$C:$BQ,'Quantity by orders'!$A:$A='Stocks vs Orders'!$A8)*NOT('Quantity by orders'!$C$2:$BQ$2))</f>
        <v>22</v>
      </c>
      <c r="T8" s="74" cm="1">
        <f t="array" ref="T8">SUMPRODUCT((TEXT('Quantity by orders'!$C$3:$BQ$3,"mmyy")=TEXT(EDATE('Quantity by orders'!$A$2,T$1),"mmyy"))*_xlfn._xlws.FILTER('Quantity by orders'!$C:$BQ,'Quantity by orders'!$A:$A='Stocks vs Orders'!$A8)*NOT('Quantity by orders'!$C$2:$BQ$2))</f>
        <v>52</v>
      </c>
      <c r="U8" s="74" cm="1">
        <f t="array" ref="U8">SUMPRODUCT((TEXT('Quantity by orders'!$C$3:$BQ$3,"mmyy")=TEXT(EDATE('Quantity by orders'!$A$2,U$1),"mmyy"))*_xlfn._xlws.FILTER('Quantity by orders'!$C:$BQ,'Quantity by orders'!$A:$A='Stocks vs Orders'!$A8)*NOT('Quantity by orders'!$C$2:$BQ$2))</f>
        <v>46</v>
      </c>
      <c r="V8" s="74" cm="1">
        <f t="array" ref="V8">SUMPRODUCT((TEXT('Quantity by orders'!$C$3:$BQ$3,"mmyy")=TEXT(EDATE('Quantity by orders'!$A$2,V$1),"mmyy"))*_xlfn._xlws.FILTER('Quantity by orders'!$C:$BQ,'Quantity by orders'!$A:$A='Stocks vs Orders'!$A8)*NOT('Quantity by orders'!$C$2:$BQ$2))</f>
        <v>28</v>
      </c>
      <c r="W8" s="74" cm="1">
        <f t="array" ref="W8">SUMPRODUCT((TEXT('Quantity by orders'!$C$3:$BQ$3,"mmyy")=TEXT(EDATE('Quantity by orders'!$A$2,W$1),"mmyy"))*_xlfn._xlws.FILTER('Quantity by orders'!$C:$BQ,'Quantity by orders'!$A:$A='Stocks vs Orders'!$A8)*NOT('Quantity by orders'!$C$2:$BQ$2))</f>
        <v>9</v>
      </c>
    </row>
    <row r="9" spans="1:23">
      <c r="A9" s="1" t="s">
        <v>118</v>
      </c>
      <c r="B9" s="1" t="s">
        <v>119</v>
      </c>
      <c r="C9" s="76">
        <f>INDEX('Paste warehouse stocks'!$A$2:$G$15000,MATCH($A9,INDEX('Paste warehouse stocks'!$A$2:$G$15000,0,MATCH("Code",'Paste warehouse stocks'!$A$1:$G$1,0)),0),MATCH(C$1,'Paste warehouse stocks'!$A$1:$G$1,0))</f>
        <v>496</v>
      </c>
      <c r="D9" s="76">
        <f>INDEX('Paste warehouse stocks'!$A$2:$G$15000,MATCH($A9,INDEX('Paste warehouse stocks'!$A$2:$G$15000,0,MATCH("Code",'Paste warehouse stocks'!$A$1:$G$1,0)),0),MATCH(D$1,'Paste warehouse stocks'!$A$1:$G$1,0))</f>
        <v>0</v>
      </c>
      <c r="E9" s="76">
        <f>INDEX('Paste warehouse stocks'!$A$2:$G$15000,MATCH($A9,INDEX('Paste warehouse stocks'!$A$2:$G$15000,0,MATCH("Code",'Paste warehouse stocks'!$A$1:$G$1,0)),0),MATCH(E$1,'Paste warehouse stocks'!$A$1:$G$1,0))</f>
        <v>6</v>
      </c>
      <c r="F9" s="14">
        <v>100</v>
      </c>
      <c r="G9" s="1"/>
      <c r="H9" s="63"/>
      <c r="I9" s="2">
        <f>SUM(C9:H9)</f>
        <v>602</v>
      </c>
      <c r="J9" s="12">
        <f>SUM(N9:W9)</f>
        <v>612</v>
      </c>
      <c r="K9" s="3">
        <f>I9-J9</f>
        <v>-10</v>
      </c>
      <c r="L9" s="3">
        <f>I9-N9-O9-P9</f>
        <v>386</v>
      </c>
      <c r="M9" s="13">
        <f>I9-N9-O9</f>
        <v>537</v>
      </c>
      <c r="N9" s="74" cm="1">
        <f t="array" ref="N9">SUMPRODUCT((TEXT('Quantity by orders'!$C$3:$BQ$3,"mmyy")=TEXT(EDATE('Quantity by orders'!$A$2,N$1),"mmyy"))*_xlfn._xlws.FILTER('Quantity by orders'!$C:$BQ,'Quantity by orders'!$A:$A='Stocks vs Orders'!$A9)*NOT('Quantity by orders'!$C$2:$BQ$2))</f>
        <v>24</v>
      </c>
      <c r="O9" s="74" cm="1">
        <f t="array" ref="O9">SUMPRODUCT((TEXT('Quantity by orders'!$C$3:$BQ$3,"mmyy")=TEXT(EDATE('Quantity by orders'!$A$2,O$1),"mmyy"))*_xlfn._xlws.FILTER('Quantity by orders'!$C:$BQ,'Quantity by orders'!$A:$A='Stocks vs Orders'!$A9)*NOT('Quantity by orders'!$C$2:$BQ$2))</f>
        <v>41</v>
      </c>
      <c r="P9" s="74" cm="1">
        <f t="array" ref="P9">SUMPRODUCT((TEXT('Quantity by orders'!$C$3:$BQ$3,"mmyy")=TEXT(EDATE('Quantity by orders'!$A$2,P$1),"mmyy"))*_xlfn._xlws.FILTER('Quantity by orders'!$C:$BQ,'Quantity by orders'!$A:$A='Stocks vs Orders'!$A9)*NOT('Quantity by orders'!$C$2:$BQ$2))</f>
        <v>151</v>
      </c>
      <c r="Q9" s="74" cm="1">
        <f t="array" ref="Q9">SUMPRODUCT((TEXT('Quantity by orders'!$C$3:$BQ$3,"mmyy")=TEXT(EDATE('Quantity by orders'!$A$2,Q$1),"mmyy"))*_xlfn._xlws.FILTER('Quantity by orders'!$C:$BQ,'Quantity by orders'!$A:$A='Stocks vs Orders'!$A9)*NOT('Quantity by orders'!$C$2:$BQ$2))</f>
        <v>50</v>
      </c>
      <c r="R9" s="74" cm="1">
        <f t="array" ref="R9">SUMPRODUCT((TEXT('Quantity by orders'!$C$3:$BQ$3,"mmyy")=TEXT(EDATE('Quantity by orders'!$A$2,R$1),"mmyy"))*_xlfn._xlws.FILTER('Quantity by orders'!$C:$BQ,'Quantity by orders'!$A:$A='Stocks vs Orders'!$A9)*NOT('Quantity by orders'!$C$2:$BQ$2))</f>
        <v>111</v>
      </c>
      <c r="S9" s="74" cm="1">
        <f t="array" ref="S9">SUMPRODUCT((TEXT('Quantity by orders'!$C$3:$BQ$3,"mmyy")=TEXT(EDATE('Quantity by orders'!$A$2,S$1),"mmyy"))*_xlfn._xlws.FILTER('Quantity by orders'!$C:$BQ,'Quantity by orders'!$A:$A='Stocks vs Orders'!$A9)*NOT('Quantity by orders'!$C$2:$BQ$2))</f>
        <v>36</v>
      </c>
      <c r="T9" s="74" cm="1">
        <f t="array" ref="T9">SUMPRODUCT((TEXT('Quantity by orders'!$C$3:$BQ$3,"mmyy")=TEXT(EDATE('Quantity by orders'!$A$2,T$1),"mmyy"))*_xlfn._xlws.FILTER('Quantity by orders'!$C:$BQ,'Quantity by orders'!$A:$A='Stocks vs Orders'!$A9)*NOT('Quantity by orders'!$C$2:$BQ$2))</f>
        <v>85</v>
      </c>
      <c r="U9" s="74" cm="1">
        <f t="array" ref="U9">SUMPRODUCT((TEXT('Quantity by orders'!$C$3:$BQ$3,"mmyy")=TEXT(EDATE('Quantity by orders'!$A$2,U$1),"mmyy"))*_xlfn._xlws.FILTER('Quantity by orders'!$C:$BQ,'Quantity by orders'!$A:$A='Stocks vs Orders'!$A9)*NOT('Quantity by orders'!$C$2:$BQ$2))</f>
        <v>66</v>
      </c>
      <c r="V9" s="74" cm="1">
        <f t="array" ref="V9">SUMPRODUCT((TEXT('Quantity by orders'!$C$3:$BQ$3,"mmyy")=TEXT(EDATE('Quantity by orders'!$A$2,V$1),"mmyy"))*_xlfn._xlws.FILTER('Quantity by orders'!$C:$BQ,'Quantity by orders'!$A:$A='Stocks vs Orders'!$A9)*NOT('Quantity by orders'!$C$2:$BQ$2))</f>
        <v>36</v>
      </c>
      <c r="W9" s="74" cm="1">
        <f t="array" ref="W9">SUMPRODUCT((TEXT('Quantity by orders'!$C$3:$BQ$3,"mmyy")=TEXT(EDATE('Quantity by orders'!$A$2,W$1),"mmyy"))*_xlfn._xlws.FILTER('Quantity by orders'!$C:$BQ,'Quantity by orders'!$A:$A='Stocks vs Orders'!$A9)*NOT('Quantity by orders'!$C$2:$BQ$2))</f>
        <v>12</v>
      </c>
    </row>
    <row r="10" spans="1:23">
      <c r="A10" s="1" t="s">
        <v>120</v>
      </c>
      <c r="B10" s="1" t="s">
        <v>121</v>
      </c>
      <c r="C10" s="76">
        <f>INDEX('Paste warehouse stocks'!$A$2:$G$15000,MATCH($A10,INDEX('Paste warehouse stocks'!$A$2:$G$15000,0,MATCH("Code",'Paste warehouse stocks'!$A$1:$G$1,0)),0),MATCH(C$1,'Paste warehouse stocks'!$A$1:$G$1,0))</f>
        <v>0</v>
      </c>
      <c r="D10" s="76">
        <f>INDEX('Paste warehouse stocks'!$A$2:$G$15000,MATCH($A10,INDEX('Paste warehouse stocks'!$A$2:$G$15000,0,MATCH("Code",'Paste warehouse stocks'!$A$1:$G$1,0)),0),MATCH(D$1,'Paste warehouse stocks'!$A$1:$G$1,0))</f>
        <v>0</v>
      </c>
      <c r="E10" s="76">
        <f>INDEX('Paste warehouse stocks'!$A$2:$G$15000,MATCH($A10,INDEX('Paste warehouse stocks'!$A$2:$G$15000,0,MATCH("Code",'Paste warehouse stocks'!$A$1:$G$1,0)),0),MATCH(E$1,'Paste warehouse stocks'!$A$1:$G$1,0))</f>
        <v>3</v>
      </c>
      <c r="F10" s="14">
        <v>100</v>
      </c>
      <c r="G10" s="1"/>
      <c r="H10" s="63"/>
      <c r="I10" s="2">
        <f>SUM(C10:H10)</f>
        <v>103</v>
      </c>
      <c r="J10" s="12">
        <f>SUM(N10:W10)</f>
        <v>210</v>
      </c>
      <c r="K10" s="3">
        <f>I10-J10</f>
        <v>-107</v>
      </c>
      <c r="L10" s="3">
        <f>I10-N10-O10-P10</f>
        <v>33</v>
      </c>
      <c r="M10" s="13">
        <f>I10-N10-O10</f>
        <v>79</v>
      </c>
      <c r="N10" s="74" cm="1">
        <f t="array" ref="N10">SUMPRODUCT((TEXT('Quantity by orders'!$C$3:$BQ$3,"mmyy")=TEXT(EDATE('Quantity by orders'!$A$2,N$1),"mmyy"))*_xlfn._xlws.FILTER('Quantity by orders'!$C:$BQ,'Quantity by orders'!$A:$A='Stocks vs Orders'!$A10)*NOT('Quantity by orders'!$C$2:$BQ$2))</f>
        <v>8</v>
      </c>
      <c r="O10" s="74" cm="1">
        <f t="array" ref="O10">SUMPRODUCT((TEXT('Quantity by orders'!$C$3:$BQ$3,"mmyy")=TEXT(EDATE('Quantity by orders'!$A$2,O$1),"mmyy"))*_xlfn._xlws.FILTER('Quantity by orders'!$C:$BQ,'Quantity by orders'!$A:$A='Stocks vs Orders'!$A10)*NOT('Quantity by orders'!$C$2:$BQ$2))</f>
        <v>16</v>
      </c>
      <c r="P10" s="74" cm="1">
        <f t="array" ref="P10">SUMPRODUCT((TEXT('Quantity by orders'!$C$3:$BQ$3,"mmyy")=TEXT(EDATE('Quantity by orders'!$A$2,P$1),"mmyy"))*_xlfn._xlws.FILTER('Quantity by orders'!$C:$BQ,'Quantity by orders'!$A:$A='Stocks vs Orders'!$A10)*NOT('Quantity by orders'!$C$2:$BQ$2))</f>
        <v>46</v>
      </c>
      <c r="Q10" s="74" cm="1">
        <f t="array" ref="Q10">SUMPRODUCT((TEXT('Quantity by orders'!$C$3:$BQ$3,"mmyy")=TEXT(EDATE('Quantity by orders'!$A$2,Q$1),"mmyy"))*_xlfn._xlws.FILTER('Quantity by orders'!$C:$BQ,'Quantity by orders'!$A:$A='Stocks vs Orders'!$A10)*NOT('Quantity by orders'!$C$2:$BQ$2))</f>
        <v>26</v>
      </c>
      <c r="R10" s="74" cm="1">
        <f t="array" ref="R10">SUMPRODUCT((TEXT('Quantity by orders'!$C$3:$BQ$3,"mmyy")=TEXT(EDATE('Quantity by orders'!$A$2,R$1),"mmyy"))*_xlfn._xlws.FILTER('Quantity by orders'!$C:$BQ,'Quantity by orders'!$A:$A='Stocks vs Orders'!$A10)*NOT('Quantity by orders'!$C$2:$BQ$2))</f>
        <v>38</v>
      </c>
      <c r="S10" s="74" cm="1">
        <f t="array" ref="S10">SUMPRODUCT((TEXT('Quantity by orders'!$C$3:$BQ$3,"mmyy")=TEXT(EDATE('Quantity by orders'!$A$2,S$1),"mmyy"))*_xlfn._xlws.FILTER('Quantity by orders'!$C:$BQ,'Quantity by orders'!$A:$A='Stocks vs Orders'!$A10)*NOT('Quantity by orders'!$C$2:$BQ$2))</f>
        <v>12</v>
      </c>
      <c r="T10" s="74" cm="1">
        <f t="array" ref="T10">SUMPRODUCT((TEXT('Quantity by orders'!$C$3:$BQ$3,"mmyy")=TEXT(EDATE('Quantity by orders'!$A$2,T$1),"mmyy"))*_xlfn._xlws.FILTER('Quantity by orders'!$C:$BQ,'Quantity by orders'!$A:$A='Stocks vs Orders'!$A10)*NOT('Quantity by orders'!$C$2:$BQ$2))</f>
        <v>28</v>
      </c>
      <c r="U10" s="74" cm="1">
        <f t="array" ref="U10">SUMPRODUCT((TEXT('Quantity by orders'!$C$3:$BQ$3,"mmyy")=TEXT(EDATE('Quantity by orders'!$A$2,U$1),"mmyy"))*_xlfn._xlws.FILTER('Quantity by orders'!$C:$BQ,'Quantity by orders'!$A:$A='Stocks vs Orders'!$A10)*NOT('Quantity by orders'!$C$2:$BQ$2))</f>
        <v>20</v>
      </c>
      <c r="V10" s="74" cm="1">
        <f t="array" ref="V10">SUMPRODUCT((TEXT('Quantity by orders'!$C$3:$BQ$3,"mmyy")=TEXT(EDATE('Quantity by orders'!$A$2,V$1),"mmyy"))*_xlfn._xlws.FILTER('Quantity by orders'!$C:$BQ,'Quantity by orders'!$A:$A='Stocks vs Orders'!$A10)*NOT('Quantity by orders'!$C$2:$BQ$2))</f>
        <v>12</v>
      </c>
      <c r="W10" s="74" cm="1">
        <f t="array" ref="W10">SUMPRODUCT((TEXT('Quantity by orders'!$C$3:$BQ$3,"mmyy")=TEXT(EDATE('Quantity by orders'!$A$2,W$1),"mmyy"))*_xlfn._xlws.FILTER('Quantity by orders'!$C:$BQ,'Quantity by orders'!$A:$A='Stocks vs Orders'!$A10)*NOT('Quantity by orders'!$C$2:$BQ$2))</f>
        <v>4</v>
      </c>
    </row>
    <row r="11" spans="1:23">
      <c r="A11" s="1" t="s">
        <v>122</v>
      </c>
      <c r="B11" s="1" t="s">
        <v>123</v>
      </c>
      <c r="C11" s="76">
        <f>INDEX('Paste warehouse stocks'!$A$2:$G$15000,MATCH($A11,INDEX('Paste warehouse stocks'!$A$2:$G$15000,0,MATCH("Code",'Paste warehouse stocks'!$A$1:$G$1,0)),0),MATCH(C$1,'Paste warehouse stocks'!$A$1:$G$1,0))</f>
        <v>0</v>
      </c>
      <c r="D11" s="76">
        <f>INDEX('Paste warehouse stocks'!$A$2:$G$15000,MATCH($A11,INDEX('Paste warehouse stocks'!$A$2:$G$15000,0,MATCH("Code",'Paste warehouse stocks'!$A$1:$G$1,0)),0),MATCH(D$1,'Paste warehouse stocks'!$A$1:$G$1,0))</f>
        <v>0</v>
      </c>
      <c r="E11" s="76">
        <f>INDEX('Paste warehouse stocks'!$A$2:$G$15000,MATCH($A11,INDEX('Paste warehouse stocks'!$A$2:$G$15000,0,MATCH("Code",'Paste warehouse stocks'!$A$1:$G$1,0)),0),MATCH(E$1,'Paste warehouse stocks'!$A$1:$G$1,0))</f>
        <v>11</v>
      </c>
      <c r="F11" s="14">
        <v>100</v>
      </c>
      <c r="G11" s="1"/>
      <c r="H11" s="63"/>
      <c r="I11" s="2">
        <f>SUM(C11:H11)</f>
        <v>111</v>
      </c>
      <c r="J11" s="12">
        <f>SUM(N11:W11)</f>
        <v>328</v>
      </c>
      <c r="K11" s="3">
        <f>I11-J11</f>
        <v>-217</v>
      </c>
      <c r="L11" s="3">
        <f>I11-N11-O11-P11</f>
        <v>5</v>
      </c>
      <c r="M11" s="13">
        <f>I11-N11-O11</f>
        <v>69</v>
      </c>
      <c r="N11" s="74" cm="1">
        <f t="array" ref="N11">SUMPRODUCT((TEXT('Quantity by orders'!$C$3:$BQ$3,"mmyy")=TEXT(EDATE('Quantity by orders'!$A$2,N$1),"mmyy"))*_xlfn._xlws.FILTER('Quantity by orders'!$C:$BQ,'Quantity by orders'!$A:$A='Stocks vs Orders'!$A11)*NOT('Quantity by orders'!$C$2:$BQ$2))</f>
        <v>14</v>
      </c>
      <c r="O11" s="74" cm="1">
        <f t="array" ref="O11">SUMPRODUCT((TEXT('Quantity by orders'!$C$3:$BQ$3,"mmyy")=TEXT(EDATE('Quantity by orders'!$A$2,O$1),"mmyy"))*_xlfn._xlws.FILTER('Quantity by orders'!$C:$BQ,'Quantity by orders'!$A:$A='Stocks vs Orders'!$A11)*NOT('Quantity by orders'!$C$2:$BQ$2))</f>
        <v>28</v>
      </c>
      <c r="P11" s="74" cm="1">
        <f t="array" ref="P11">SUMPRODUCT((TEXT('Quantity by orders'!$C$3:$BQ$3,"mmyy")=TEXT(EDATE('Quantity by orders'!$A$2,P$1),"mmyy"))*_xlfn._xlws.FILTER('Quantity by orders'!$C:$BQ,'Quantity by orders'!$A:$A='Stocks vs Orders'!$A11)*NOT('Quantity by orders'!$C$2:$BQ$2))</f>
        <v>64</v>
      </c>
      <c r="Q11" s="74" cm="1">
        <f t="array" ref="Q11">SUMPRODUCT((TEXT('Quantity by orders'!$C$3:$BQ$3,"mmyy")=TEXT(EDATE('Quantity by orders'!$A$2,Q$1),"mmyy"))*_xlfn._xlws.FILTER('Quantity by orders'!$C:$BQ,'Quantity by orders'!$A:$A='Stocks vs Orders'!$A11)*NOT('Quantity by orders'!$C$2:$BQ$2))</f>
        <v>28</v>
      </c>
      <c r="R11" s="74" cm="1">
        <f t="array" ref="R11">SUMPRODUCT((TEXT('Quantity by orders'!$C$3:$BQ$3,"mmyy")=TEXT(EDATE('Quantity by orders'!$A$2,R$1),"mmyy"))*_xlfn._xlws.FILTER('Quantity by orders'!$C:$BQ,'Quantity by orders'!$A:$A='Stocks vs Orders'!$A11)*NOT('Quantity by orders'!$C$2:$BQ$2))</f>
        <v>61</v>
      </c>
      <c r="S11" s="74" cm="1">
        <f t="array" ref="S11">SUMPRODUCT((TEXT('Quantity by orders'!$C$3:$BQ$3,"mmyy")=TEXT(EDATE('Quantity by orders'!$A$2,S$1),"mmyy"))*_xlfn._xlws.FILTER('Quantity by orders'!$C:$BQ,'Quantity by orders'!$A:$A='Stocks vs Orders'!$A11)*NOT('Quantity by orders'!$C$2:$BQ$2))</f>
        <v>21</v>
      </c>
      <c r="T11" s="74" cm="1">
        <f t="array" ref="T11">SUMPRODUCT((TEXT('Quantity by orders'!$C$3:$BQ$3,"mmyy")=TEXT(EDATE('Quantity by orders'!$A$2,T$1),"mmyy"))*_xlfn._xlws.FILTER('Quantity by orders'!$C:$BQ,'Quantity by orders'!$A:$A='Stocks vs Orders'!$A11)*NOT('Quantity by orders'!$C$2:$BQ$2))</f>
        <v>49</v>
      </c>
      <c r="U11" s="74" cm="1">
        <f t="array" ref="U11">SUMPRODUCT((TEXT('Quantity by orders'!$C$3:$BQ$3,"mmyy")=TEXT(EDATE('Quantity by orders'!$A$2,U$1),"mmyy"))*_xlfn._xlws.FILTER('Quantity by orders'!$C:$BQ,'Quantity by orders'!$A:$A='Stocks vs Orders'!$A11)*NOT('Quantity by orders'!$C$2:$BQ$2))</f>
        <v>35</v>
      </c>
      <c r="V11" s="74" cm="1">
        <f t="array" ref="V11">SUMPRODUCT((TEXT('Quantity by orders'!$C$3:$BQ$3,"mmyy")=TEXT(EDATE('Quantity by orders'!$A$2,V$1),"mmyy"))*_xlfn._xlws.FILTER('Quantity by orders'!$C:$BQ,'Quantity by orders'!$A:$A='Stocks vs Orders'!$A11)*NOT('Quantity by orders'!$C$2:$BQ$2))</f>
        <v>21</v>
      </c>
      <c r="W11" s="74" cm="1">
        <f t="array" ref="W11">SUMPRODUCT((TEXT('Quantity by orders'!$C$3:$BQ$3,"mmyy")=TEXT(EDATE('Quantity by orders'!$A$2,W$1),"mmyy"))*_xlfn._xlws.FILTER('Quantity by orders'!$C:$BQ,'Quantity by orders'!$A:$A='Stocks vs Orders'!$A11)*NOT('Quantity by orders'!$C$2:$BQ$2))</f>
        <v>7</v>
      </c>
    </row>
    <row r="12" spans="1:23">
      <c r="A12" s="1" t="s">
        <v>124</v>
      </c>
      <c r="B12" s="1" t="s">
        <v>125</v>
      </c>
      <c r="C12" s="76">
        <f>INDEX('Paste warehouse stocks'!$A$2:$G$15000,MATCH($A12,INDEX('Paste warehouse stocks'!$A$2:$G$15000,0,MATCH("Code",'Paste warehouse stocks'!$A$1:$G$1,0)),0),MATCH(C$1,'Paste warehouse stocks'!$A$1:$G$1,0))</f>
        <v>0</v>
      </c>
      <c r="D12" s="76">
        <f>INDEX('Paste warehouse stocks'!$A$2:$G$15000,MATCH($A12,INDEX('Paste warehouse stocks'!$A$2:$G$15000,0,MATCH("Code",'Paste warehouse stocks'!$A$1:$G$1,0)),0),MATCH(D$1,'Paste warehouse stocks'!$A$1:$G$1,0))</f>
        <v>0</v>
      </c>
      <c r="E12" s="76">
        <f>INDEX('Paste warehouse stocks'!$A$2:$G$15000,MATCH($A12,INDEX('Paste warehouse stocks'!$A$2:$G$15000,0,MATCH("Code",'Paste warehouse stocks'!$A$1:$G$1,0)),0),MATCH(E$1,'Paste warehouse stocks'!$A$1:$G$1,0))</f>
        <v>26</v>
      </c>
      <c r="F12" s="14"/>
      <c r="G12" s="1"/>
      <c r="H12" s="63"/>
      <c r="I12" s="2">
        <f>SUM(C12:H12)</f>
        <v>26</v>
      </c>
      <c r="J12" s="12">
        <f>SUM(N12:W12)</f>
        <v>54</v>
      </c>
      <c r="K12" s="3">
        <f>I12-J12</f>
        <v>-28</v>
      </c>
      <c r="L12" s="3">
        <f>I12-N12-O12-P12</f>
        <v>7</v>
      </c>
      <c r="M12" s="13">
        <f>I12-N12-O12</f>
        <v>20</v>
      </c>
      <c r="N12" s="74" cm="1">
        <f t="array" ref="N12">SUMPRODUCT((TEXT('Quantity by orders'!$C$3:$BQ$3,"mmyy")=TEXT(EDATE('Quantity by orders'!$A$2,N$1),"mmyy"))*_xlfn._xlws.FILTER('Quantity by orders'!$C:$BQ,'Quantity by orders'!$A:$A='Stocks vs Orders'!$A12)*NOT('Quantity by orders'!$C$2:$BQ$2))</f>
        <v>2</v>
      </c>
      <c r="O12" s="74" cm="1">
        <f t="array" ref="O12">SUMPRODUCT((TEXT('Quantity by orders'!$C$3:$BQ$3,"mmyy")=TEXT(EDATE('Quantity by orders'!$A$2,O$1),"mmyy"))*_xlfn._xlws.FILTER('Quantity by orders'!$C:$BQ,'Quantity by orders'!$A:$A='Stocks vs Orders'!$A12)*NOT('Quantity by orders'!$C$2:$BQ$2))</f>
        <v>4</v>
      </c>
      <c r="P12" s="74" cm="1">
        <f t="array" ref="P12">SUMPRODUCT((TEXT('Quantity by orders'!$C$3:$BQ$3,"mmyy")=TEXT(EDATE('Quantity by orders'!$A$2,P$1),"mmyy"))*_xlfn._xlws.FILTER('Quantity by orders'!$C:$BQ,'Quantity by orders'!$A:$A='Stocks vs Orders'!$A12)*NOT('Quantity by orders'!$C$2:$BQ$2))</f>
        <v>13</v>
      </c>
      <c r="Q12" s="74" cm="1">
        <f t="array" ref="Q12">SUMPRODUCT((TEXT('Quantity by orders'!$C$3:$BQ$3,"mmyy")=TEXT(EDATE('Quantity by orders'!$A$2,Q$1),"mmyy"))*_xlfn._xlws.FILTER('Quantity by orders'!$C:$BQ,'Quantity by orders'!$A:$A='Stocks vs Orders'!$A12)*NOT('Quantity by orders'!$C$2:$BQ$2))</f>
        <v>5</v>
      </c>
      <c r="R12" s="74" cm="1">
        <f t="array" ref="R12">SUMPRODUCT((TEXT('Quantity by orders'!$C$3:$BQ$3,"mmyy")=TEXT(EDATE('Quantity by orders'!$A$2,R$1),"mmyy"))*_xlfn._xlws.FILTER('Quantity by orders'!$C:$BQ,'Quantity by orders'!$A:$A='Stocks vs Orders'!$A12)*NOT('Quantity by orders'!$C$2:$BQ$2))</f>
        <v>10</v>
      </c>
      <c r="S12" s="74" cm="1">
        <f t="array" ref="S12">SUMPRODUCT((TEXT('Quantity by orders'!$C$3:$BQ$3,"mmyy")=TEXT(EDATE('Quantity by orders'!$A$2,S$1),"mmyy"))*_xlfn._xlws.FILTER('Quantity by orders'!$C:$BQ,'Quantity by orders'!$A:$A='Stocks vs Orders'!$A12)*NOT('Quantity by orders'!$C$2:$BQ$2))</f>
        <v>3</v>
      </c>
      <c r="T12" s="74" cm="1">
        <f t="array" ref="T12">SUMPRODUCT((TEXT('Quantity by orders'!$C$3:$BQ$3,"mmyy")=TEXT(EDATE('Quantity by orders'!$A$2,T$1),"mmyy"))*_xlfn._xlws.FILTER('Quantity by orders'!$C:$BQ,'Quantity by orders'!$A:$A='Stocks vs Orders'!$A12)*NOT('Quantity by orders'!$C$2:$BQ$2))</f>
        <v>7</v>
      </c>
      <c r="U12" s="74" cm="1">
        <f t="array" ref="U12">SUMPRODUCT((TEXT('Quantity by orders'!$C$3:$BQ$3,"mmyy")=TEXT(EDATE('Quantity by orders'!$A$2,U$1),"mmyy"))*_xlfn._xlws.FILTER('Quantity by orders'!$C:$BQ,'Quantity by orders'!$A:$A='Stocks vs Orders'!$A12)*NOT('Quantity by orders'!$C$2:$BQ$2))</f>
        <v>6</v>
      </c>
      <c r="V12" s="74" cm="1">
        <f t="array" ref="V12">SUMPRODUCT((TEXT('Quantity by orders'!$C$3:$BQ$3,"mmyy")=TEXT(EDATE('Quantity by orders'!$A$2,V$1),"mmyy"))*_xlfn._xlws.FILTER('Quantity by orders'!$C:$BQ,'Quantity by orders'!$A:$A='Stocks vs Orders'!$A12)*NOT('Quantity by orders'!$C$2:$BQ$2))</f>
        <v>3</v>
      </c>
      <c r="W12" s="74" cm="1">
        <f t="array" ref="W12">SUMPRODUCT((TEXT('Quantity by orders'!$C$3:$BQ$3,"mmyy")=TEXT(EDATE('Quantity by orders'!$A$2,W$1),"mmyy"))*_xlfn._xlws.FILTER('Quantity by orders'!$C:$BQ,'Quantity by orders'!$A:$A='Stocks vs Orders'!$A12)*NOT('Quantity by orders'!$C$2:$BQ$2))</f>
        <v>1</v>
      </c>
    </row>
    <row r="13" spans="1:23">
      <c r="A13" s="1" t="s">
        <v>126</v>
      </c>
      <c r="B13" s="1" t="s">
        <v>127</v>
      </c>
      <c r="C13" s="76">
        <f>INDEX('Paste warehouse stocks'!$A$2:$G$15000,MATCH($A13,INDEX('Paste warehouse stocks'!$A$2:$G$15000,0,MATCH("Code",'Paste warehouse stocks'!$A$1:$G$1,0)),0),MATCH(C$1,'Paste warehouse stocks'!$A$1:$G$1,0))</f>
        <v>51</v>
      </c>
      <c r="D13" s="76">
        <f>INDEX('Paste warehouse stocks'!$A$2:$G$15000,MATCH($A13,INDEX('Paste warehouse stocks'!$A$2:$G$15000,0,MATCH("Code",'Paste warehouse stocks'!$A$1:$G$1,0)),0),MATCH(D$1,'Paste warehouse stocks'!$A$1:$G$1,0))</f>
        <v>0</v>
      </c>
      <c r="E13" s="76">
        <f>INDEX('Paste warehouse stocks'!$A$2:$G$15000,MATCH($A13,INDEX('Paste warehouse stocks'!$A$2:$G$15000,0,MATCH("Code",'Paste warehouse stocks'!$A$1:$G$1,0)),0),MATCH(E$1,'Paste warehouse stocks'!$A$1:$G$1,0))</f>
        <v>7</v>
      </c>
      <c r="F13" s="14"/>
      <c r="G13" s="1"/>
      <c r="H13" s="63"/>
      <c r="I13" s="2">
        <f>SUM(C13:H13)</f>
        <v>58</v>
      </c>
      <c r="J13" s="12">
        <f>SUM(N13:W13)</f>
        <v>666</v>
      </c>
      <c r="K13" s="3">
        <f>I13-J13</f>
        <v>-608</v>
      </c>
      <c r="L13" s="3">
        <f>I13-N13-O13-P13</f>
        <v>-177</v>
      </c>
      <c r="M13" s="13">
        <f>I13-N13-O13</f>
        <v>-13</v>
      </c>
      <c r="N13" s="74" cm="1">
        <f t="array" ref="N13">SUMPRODUCT((TEXT('Quantity by orders'!$C$3:$BQ$3,"mmyy")=TEXT(EDATE('Quantity by orders'!$A$2,N$1),"mmyy"))*_xlfn._xlws.FILTER('Quantity by orders'!$C:$BQ,'Quantity by orders'!$A:$A='Stocks vs Orders'!$A13)*NOT('Quantity by orders'!$C$2:$BQ$2))</f>
        <v>26</v>
      </c>
      <c r="O13" s="74" cm="1">
        <f t="array" ref="O13">SUMPRODUCT((TEXT('Quantity by orders'!$C$3:$BQ$3,"mmyy")=TEXT(EDATE('Quantity by orders'!$A$2,O$1),"mmyy"))*_xlfn._xlws.FILTER('Quantity by orders'!$C:$BQ,'Quantity by orders'!$A:$A='Stocks vs Orders'!$A13)*NOT('Quantity by orders'!$C$2:$BQ$2))</f>
        <v>45</v>
      </c>
      <c r="P13" s="74" cm="1">
        <f t="array" ref="P13">SUMPRODUCT((TEXT('Quantity by orders'!$C$3:$BQ$3,"mmyy")=TEXT(EDATE('Quantity by orders'!$A$2,P$1),"mmyy"))*_xlfn._xlws.FILTER('Quantity by orders'!$C:$BQ,'Quantity by orders'!$A:$A='Stocks vs Orders'!$A13)*NOT('Quantity by orders'!$C$2:$BQ$2))</f>
        <v>164</v>
      </c>
      <c r="Q13" s="74" cm="1">
        <f t="array" ref="Q13">SUMPRODUCT((TEXT('Quantity by orders'!$C$3:$BQ$3,"mmyy")=TEXT(EDATE('Quantity by orders'!$A$2,Q$1),"mmyy"))*_xlfn._xlws.FILTER('Quantity by orders'!$C:$BQ,'Quantity by orders'!$A:$A='Stocks vs Orders'!$A13)*NOT('Quantity by orders'!$C$2:$BQ$2))</f>
        <v>55</v>
      </c>
      <c r="R13" s="74" cm="1">
        <f t="array" ref="R13">SUMPRODUCT((TEXT('Quantity by orders'!$C$3:$BQ$3,"mmyy")=TEXT(EDATE('Quantity by orders'!$A$2,R$1),"mmyy"))*_xlfn._xlws.FILTER('Quantity by orders'!$C:$BQ,'Quantity by orders'!$A:$A='Stocks vs Orders'!$A13)*NOT('Quantity by orders'!$C$2:$BQ$2))</f>
        <v>121</v>
      </c>
      <c r="S13" s="74" cm="1">
        <f t="array" ref="S13">SUMPRODUCT((TEXT('Quantity by orders'!$C$3:$BQ$3,"mmyy")=TEXT(EDATE('Quantity by orders'!$A$2,S$1),"mmyy"))*_xlfn._xlws.FILTER('Quantity by orders'!$C:$BQ,'Quantity by orders'!$A:$A='Stocks vs Orders'!$A13)*NOT('Quantity by orders'!$C$2:$BQ$2))</f>
        <v>39</v>
      </c>
      <c r="T13" s="74" cm="1">
        <f t="array" ref="T13">SUMPRODUCT((TEXT('Quantity by orders'!$C$3:$BQ$3,"mmyy")=TEXT(EDATE('Quantity by orders'!$A$2,T$1),"mmyy"))*_xlfn._xlws.FILTER('Quantity by orders'!$C:$BQ,'Quantity by orders'!$A:$A='Stocks vs Orders'!$A13)*NOT('Quantity by orders'!$C$2:$BQ$2))</f>
        <v>92</v>
      </c>
      <c r="U13" s="74" cm="1">
        <f t="array" ref="U13">SUMPRODUCT((TEXT('Quantity by orders'!$C$3:$BQ$3,"mmyy")=TEXT(EDATE('Quantity by orders'!$A$2,U$1),"mmyy"))*_xlfn._xlws.FILTER('Quantity by orders'!$C:$BQ,'Quantity by orders'!$A:$A='Stocks vs Orders'!$A13)*NOT('Quantity by orders'!$C$2:$BQ$2))</f>
        <v>72</v>
      </c>
      <c r="V13" s="74" cm="1">
        <f t="array" ref="V13">SUMPRODUCT((TEXT('Quantity by orders'!$C$3:$BQ$3,"mmyy")=TEXT(EDATE('Quantity by orders'!$A$2,V$1),"mmyy"))*_xlfn._xlws.FILTER('Quantity by orders'!$C:$BQ,'Quantity by orders'!$A:$A='Stocks vs Orders'!$A13)*NOT('Quantity by orders'!$C$2:$BQ$2))</f>
        <v>39</v>
      </c>
      <c r="W13" s="74" cm="1">
        <f t="array" ref="W13">SUMPRODUCT((TEXT('Quantity by orders'!$C$3:$BQ$3,"mmyy")=TEXT(EDATE('Quantity by orders'!$A$2,W$1),"mmyy"))*_xlfn._xlws.FILTER('Quantity by orders'!$C:$BQ,'Quantity by orders'!$A:$A='Stocks vs Orders'!$A13)*NOT('Quantity by orders'!$C$2:$BQ$2))</f>
        <v>13</v>
      </c>
    </row>
    <row r="14" spans="1:23">
      <c r="A14" s="1" t="s">
        <v>128</v>
      </c>
      <c r="B14" s="1" t="s">
        <v>129</v>
      </c>
      <c r="C14" s="76">
        <f>INDEX('Paste warehouse stocks'!$A$2:$G$15000,MATCH($A14,INDEX('Paste warehouse stocks'!$A$2:$G$15000,0,MATCH("Code",'Paste warehouse stocks'!$A$1:$G$1,0)),0),MATCH(C$1,'Paste warehouse stocks'!$A$1:$G$1,0))</f>
        <v>288</v>
      </c>
      <c r="D14" s="76">
        <f>INDEX('Paste warehouse stocks'!$A$2:$G$15000,MATCH($A14,INDEX('Paste warehouse stocks'!$A$2:$G$15000,0,MATCH("Code",'Paste warehouse stocks'!$A$1:$G$1,0)),0),MATCH(D$1,'Paste warehouse stocks'!$A$1:$G$1,0))</f>
        <v>50</v>
      </c>
      <c r="E14" s="76">
        <f>INDEX('Paste warehouse stocks'!$A$2:$G$15000,MATCH($A14,INDEX('Paste warehouse stocks'!$A$2:$G$15000,0,MATCH("Code",'Paste warehouse stocks'!$A$1:$G$1,0)),0),MATCH(E$1,'Paste warehouse stocks'!$A$1:$G$1,0))</f>
        <v>3</v>
      </c>
      <c r="F14" s="14">
        <v>200</v>
      </c>
      <c r="G14" s="1"/>
      <c r="H14" s="63"/>
      <c r="I14" s="2">
        <f>SUM(C14:H14)</f>
        <v>541</v>
      </c>
      <c r="J14" s="12">
        <f>SUM(N14:W14)</f>
        <v>158</v>
      </c>
      <c r="K14" s="3">
        <f>I14-J14</f>
        <v>383</v>
      </c>
      <c r="L14" s="3">
        <f>I14-N14-O14-P14</f>
        <v>484</v>
      </c>
      <c r="M14" s="13">
        <f>I14-N14-O14</f>
        <v>523</v>
      </c>
      <c r="N14" s="74" cm="1">
        <f t="array" ref="N14">SUMPRODUCT((TEXT('Quantity by orders'!$C$3:$BQ$3,"mmyy")=TEXT(EDATE('Quantity by orders'!$A$2,N$1),"mmyy"))*_xlfn._xlws.FILTER('Quantity by orders'!$C:$BQ,'Quantity by orders'!$A:$A='Stocks vs Orders'!$A14)*NOT('Quantity by orders'!$C$2:$BQ$2))</f>
        <v>6</v>
      </c>
      <c r="O14" s="74" cm="1">
        <f t="array" ref="O14">SUMPRODUCT((TEXT('Quantity by orders'!$C$3:$BQ$3,"mmyy")=TEXT(EDATE('Quantity by orders'!$A$2,O$1),"mmyy"))*_xlfn._xlws.FILTER('Quantity by orders'!$C:$BQ,'Quantity by orders'!$A:$A='Stocks vs Orders'!$A14)*NOT('Quantity by orders'!$C$2:$BQ$2))</f>
        <v>12</v>
      </c>
      <c r="P14" s="74" cm="1">
        <f t="array" ref="P14">SUMPRODUCT((TEXT('Quantity by orders'!$C$3:$BQ$3,"mmyy")=TEXT(EDATE('Quantity by orders'!$A$2,P$1),"mmyy"))*_xlfn._xlws.FILTER('Quantity by orders'!$C:$BQ,'Quantity by orders'!$A:$A='Stocks vs Orders'!$A14)*NOT('Quantity by orders'!$C$2:$BQ$2))</f>
        <v>39</v>
      </c>
      <c r="Q14" s="74" cm="1">
        <f t="array" ref="Q14">SUMPRODUCT((TEXT('Quantity by orders'!$C$3:$BQ$3,"mmyy")=TEXT(EDATE('Quantity by orders'!$A$2,Q$1),"mmyy"))*_xlfn._xlws.FILTER('Quantity by orders'!$C:$BQ,'Quantity by orders'!$A:$A='Stocks vs Orders'!$A14)*NOT('Quantity by orders'!$C$2:$BQ$2))</f>
        <v>14</v>
      </c>
      <c r="R14" s="74" cm="1">
        <f t="array" ref="R14">SUMPRODUCT((TEXT('Quantity by orders'!$C$3:$BQ$3,"mmyy")=TEXT(EDATE('Quantity by orders'!$A$2,R$1),"mmyy"))*_xlfn._xlws.FILTER('Quantity by orders'!$C:$BQ,'Quantity by orders'!$A:$A='Stocks vs Orders'!$A14)*NOT('Quantity by orders'!$C$2:$BQ$2))</f>
        <v>28</v>
      </c>
      <c r="S14" s="74" cm="1">
        <f t="array" ref="S14">SUMPRODUCT((TEXT('Quantity by orders'!$C$3:$BQ$3,"mmyy")=TEXT(EDATE('Quantity by orders'!$A$2,S$1),"mmyy"))*_xlfn._xlws.FILTER('Quantity by orders'!$C:$BQ,'Quantity by orders'!$A:$A='Stocks vs Orders'!$A14)*NOT('Quantity by orders'!$C$2:$BQ$2))</f>
        <v>9</v>
      </c>
      <c r="T14" s="74" cm="1">
        <f t="array" ref="T14">SUMPRODUCT((TEXT('Quantity by orders'!$C$3:$BQ$3,"mmyy")=TEXT(EDATE('Quantity by orders'!$A$2,T$1),"mmyy"))*_xlfn._xlws.FILTER('Quantity by orders'!$C:$BQ,'Quantity by orders'!$A:$A='Stocks vs Orders'!$A14)*NOT('Quantity by orders'!$C$2:$BQ$2))</f>
        <v>21</v>
      </c>
      <c r="U14" s="74" cm="1">
        <f t="array" ref="U14">SUMPRODUCT((TEXT('Quantity by orders'!$C$3:$BQ$3,"mmyy")=TEXT(EDATE('Quantity by orders'!$A$2,U$1),"mmyy"))*_xlfn._xlws.FILTER('Quantity by orders'!$C:$BQ,'Quantity by orders'!$A:$A='Stocks vs Orders'!$A14)*NOT('Quantity by orders'!$C$2:$BQ$2))</f>
        <v>17</v>
      </c>
      <c r="V14" s="74" cm="1">
        <f t="array" ref="V14">SUMPRODUCT((TEXT('Quantity by orders'!$C$3:$BQ$3,"mmyy")=TEXT(EDATE('Quantity by orders'!$A$2,V$1),"mmyy"))*_xlfn._xlws.FILTER('Quantity by orders'!$C:$BQ,'Quantity by orders'!$A:$A='Stocks vs Orders'!$A14)*NOT('Quantity by orders'!$C$2:$BQ$2))</f>
        <v>9</v>
      </c>
      <c r="W14" s="74" cm="1">
        <f t="array" ref="W14">SUMPRODUCT((TEXT('Quantity by orders'!$C$3:$BQ$3,"mmyy")=TEXT(EDATE('Quantity by orders'!$A$2,W$1),"mmyy"))*_xlfn._xlws.FILTER('Quantity by orders'!$C:$BQ,'Quantity by orders'!$A:$A='Stocks vs Orders'!$A14)*NOT('Quantity by orders'!$C$2:$BQ$2))</f>
        <v>3</v>
      </c>
    </row>
    <row r="15" spans="1:23">
      <c r="A15" s="1" t="s">
        <v>130</v>
      </c>
      <c r="B15" s="1" t="s">
        <v>131</v>
      </c>
      <c r="C15" s="76">
        <f>INDEX('Paste warehouse stocks'!$A$2:$G$15000,MATCH($A15,INDEX('Paste warehouse stocks'!$A$2:$G$15000,0,MATCH("Code",'Paste warehouse stocks'!$A$1:$G$1,0)),0),MATCH(C$1,'Paste warehouse stocks'!$A$1:$G$1,0))</f>
        <v>3</v>
      </c>
      <c r="D15" s="76">
        <f>INDEX('Paste warehouse stocks'!$A$2:$G$15000,MATCH($A15,INDEX('Paste warehouse stocks'!$A$2:$G$15000,0,MATCH("Code",'Paste warehouse stocks'!$A$1:$G$1,0)),0),MATCH(D$1,'Paste warehouse stocks'!$A$1:$G$1,0))</f>
        <v>0</v>
      </c>
      <c r="E15" s="76">
        <f>INDEX('Paste warehouse stocks'!$A$2:$G$15000,MATCH($A15,INDEX('Paste warehouse stocks'!$A$2:$G$15000,0,MATCH("Code",'Paste warehouse stocks'!$A$1:$G$1,0)),0),MATCH(E$1,'Paste warehouse stocks'!$A$1:$G$1,0))</f>
        <v>4</v>
      </c>
      <c r="F15" s="14"/>
      <c r="G15" s="1"/>
      <c r="H15" s="63"/>
      <c r="I15" s="2">
        <f>SUM(C15:H15)</f>
        <v>7</v>
      </c>
      <c r="J15" s="12">
        <f>SUM(N15:W15)</f>
        <v>153</v>
      </c>
      <c r="K15" s="3">
        <f>I15-J15</f>
        <v>-146</v>
      </c>
      <c r="L15" s="3">
        <f>I15-N15-O15-P15</f>
        <v>-46</v>
      </c>
      <c r="M15" s="13">
        <f>I15-N15-O15</f>
        <v>-8</v>
      </c>
      <c r="N15" s="74" cm="1">
        <f t="array" ref="N15">SUMPRODUCT((TEXT('Quantity by orders'!$C$3:$BQ$3,"mmyy")=TEXT(EDATE('Quantity by orders'!$A$2,N$1),"mmyy"))*_xlfn._xlws.FILTER('Quantity by orders'!$C:$BQ,'Quantity by orders'!$A:$A='Stocks vs Orders'!$A15)*NOT('Quantity by orders'!$C$2:$BQ$2))</f>
        <v>6</v>
      </c>
      <c r="O15" s="74" cm="1">
        <f t="array" ref="O15">SUMPRODUCT((TEXT('Quantity by orders'!$C$3:$BQ$3,"mmyy")=TEXT(EDATE('Quantity by orders'!$A$2,O$1),"mmyy"))*_xlfn._xlws.FILTER('Quantity by orders'!$C:$BQ,'Quantity by orders'!$A:$A='Stocks vs Orders'!$A15)*NOT('Quantity by orders'!$C$2:$BQ$2))</f>
        <v>9</v>
      </c>
      <c r="P15" s="74" cm="1">
        <f t="array" ref="P15">SUMPRODUCT((TEXT('Quantity by orders'!$C$3:$BQ$3,"mmyy")=TEXT(EDATE('Quantity by orders'!$A$2,P$1),"mmyy"))*_xlfn._xlws.FILTER('Quantity by orders'!$C:$BQ,'Quantity by orders'!$A:$A='Stocks vs Orders'!$A15)*NOT('Quantity by orders'!$C$2:$BQ$2))</f>
        <v>38</v>
      </c>
      <c r="Q15" s="74" cm="1">
        <f t="array" ref="Q15">SUMPRODUCT((TEXT('Quantity by orders'!$C$3:$BQ$3,"mmyy")=TEXT(EDATE('Quantity by orders'!$A$2,Q$1),"mmyy"))*_xlfn._xlws.FILTER('Quantity by orders'!$C:$BQ,'Quantity by orders'!$A:$A='Stocks vs Orders'!$A15)*NOT('Quantity by orders'!$C$2:$BQ$2))</f>
        <v>16</v>
      </c>
      <c r="R15" s="74" cm="1">
        <f t="array" ref="R15">SUMPRODUCT((TEXT('Quantity by orders'!$C$3:$BQ$3,"mmyy")=TEXT(EDATE('Quantity by orders'!$A$2,R$1),"mmyy"))*_xlfn._xlws.FILTER('Quantity by orders'!$C:$BQ,'Quantity by orders'!$A:$A='Stocks vs Orders'!$A15)*NOT('Quantity by orders'!$C$2:$BQ$2))</f>
        <v>30</v>
      </c>
      <c r="S15" s="74" cm="1">
        <f t="array" ref="S15">SUMPRODUCT((TEXT('Quantity by orders'!$C$3:$BQ$3,"mmyy")=TEXT(EDATE('Quantity by orders'!$A$2,S$1),"mmyy"))*_xlfn._xlws.FILTER('Quantity by orders'!$C:$BQ,'Quantity by orders'!$A:$A='Stocks vs Orders'!$A15)*NOT('Quantity by orders'!$C$2:$BQ$2))</f>
        <v>9</v>
      </c>
      <c r="T15" s="74" cm="1">
        <f t="array" ref="T15">SUMPRODUCT((TEXT('Quantity by orders'!$C$3:$BQ$3,"mmyy")=TEXT(EDATE('Quantity by orders'!$A$2,T$1),"mmyy"))*_xlfn._xlws.FILTER('Quantity by orders'!$C:$BQ,'Quantity by orders'!$A:$A='Stocks vs Orders'!$A15)*NOT('Quantity by orders'!$C$2:$BQ$2))</f>
        <v>18</v>
      </c>
      <c r="U15" s="74" cm="1">
        <f t="array" ref="U15">SUMPRODUCT((TEXT('Quantity by orders'!$C$3:$BQ$3,"mmyy")=TEXT(EDATE('Quantity by orders'!$A$2,U$1),"mmyy"))*_xlfn._xlws.FILTER('Quantity by orders'!$C:$BQ,'Quantity by orders'!$A:$A='Stocks vs Orders'!$A15)*NOT('Quantity by orders'!$C$2:$BQ$2))</f>
        <v>15</v>
      </c>
      <c r="V15" s="74" cm="1">
        <f t="array" ref="V15">SUMPRODUCT((TEXT('Quantity by orders'!$C$3:$BQ$3,"mmyy")=TEXT(EDATE('Quantity by orders'!$A$2,V$1),"mmyy"))*_xlfn._xlws.FILTER('Quantity by orders'!$C:$BQ,'Quantity by orders'!$A:$A='Stocks vs Orders'!$A15)*NOT('Quantity by orders'!$C$2:$BQ$2))</f>
        <v>9</v>
      </c>
      <c r="W15" s="74" cm="1">
        <f t="array" ref="W15">SUMPRODUCT((TEXT('Quantity by orders'!$C$3:$BQ$3,"mmyy")=TEXT(EDATE('Quantity by orders'!$A$2,W$1),"mmyy"))*_xlfn._xlws.FILTER('Quantity by orders'!$C:$BQ,'Quantity by orders'!$A:$A='Stocks vs Orders'!$A15)*NOT('Quantity by orders'!$C$2:$BQ$2))</f>
        <v>3</v>
      </c>
    </row>
    <row r="16" spans="1:23">
      <c r="A16" s="1" t="s">
        <v>132</v>
      </c>
      <c r="B16" s="1" t="s">
        <v>133</v>
      </c>
      <c r="C16" s="76">
        <f>INDEX('Paste warehouse stocks'!$A$2:$G$15000,MATCH($A16,INDEX('Paste warehouse stocks'!$A$2:$G$15000,0,MATCH("Code",'Paste warehouse stocks'!$A$1:$G$1,0)),0),MATCH(C$1,'Paste warehouse stocks'!$A$1:$G$1,0))</f>
        <v>399</v>
      </c>
      <c r="D16" s="76">
        <f>INDEX('Paste warehouse stocks'!$A$2:$G$15000,MATCH($A16,INDEX('Paste warehouse stocks'!$A$2:$G$15000,0,MATCH("Code",'Paste warehouse stocks'!$A$1:$G$1,0)),0),MATCH(D$1,'Paste warehouse stocks'!$A$1:$G$1,0))</f>
        <v>0</v>
      </c>
      <c r="E16" s="76">
        <f>INDEX('Paste warehouse stocks'!$A$2:$G$15000,MATCH($A16,INDEX('Paste warehouse stocks'!$A$2:$G$15000,0,MATCH("Code",'Paste warehouse stocks'!$A$1:$G$1,0)),0),MATCH(E$1,'Paste warehouse stocks'!$A$1:$G$1,0))</f>
        <v>0</v>
      </c>
      <c r="F16" s="14">
        <v>200</v>
      </c>
      <c r="G16" s="1"/>
      <c r="H16" s="63"/>
      <c r="I16" s="2">
        <f>SUM(C16:H16)</f>
        <v>599</v>
      </c>
      <c r="J16" s="12">
        <f>SUM(N16:W16)</f>
        <v>7</v>
      </c>
      <c r="K16" s="3">
        <f>I16-J16</f>
        <v>592</v>
      </c>
      <c r="L16" s="3">
        <f>I16-N16-O16-P16</f>
        <v>597</v>
      </c>
      <c r="M16" s="13">
        <f>I16-N16-O16</f>
        <v>597</v>
      </c>
      <c r="N16" s="74" cm="1">
        <f t="array" ref="N16">SUMPRODUCT((TEXT('Quantity by orders'!$C$3:$BQ$3,"mmyy")=TEXT(EDATE('Quantity by orders'!$A$2,N$1),"mmyy"))*_xlfn._xlws.FILTER('Quantity by orders'!$C:$BQ,'Quantity by orders'!$A:$A='Stocks vs Orders'!$A16)*NOT('Quantity by orders'!$C$2:$BQ$2))</f>
        <v>0</v>
      </c>
      <c r="O16" s="74" cm="1">
        <f t="array" ref="O16">SUMPRODUCT((TEXT('Quantity by orders'!$C$3:$BQ$3,"mmyy")=TEXT(EDATE('Quantity by orders'!$A$2,O$1),"mmyy"))*_xlfn._xlws.FILTER('Quantity by orders'!$C:$BQ,'Quantity by orders'!$A:$A='Stocks vs Orders'!$A16)*NOT('Quantity by orders'!$C$2:$BQ$2))</f>
        <v>2</v>
      </c>
      <c r="P16" s="74" cm="1">
        <f t="array" ref="P16">SUMPRODUCT((TEXT('Quantity by orders'!$C$3:$BQ$3,"mmyy")=TEXT(EDATE('Quantity by orders'!$A$2,P$1),"mmyy"))*_xlfn._xlws.FILTER('Quantity by orders'!$C:$BQ,'Quantity by orders'!$A:$A='Stocks vs Orders'!$A16)*NOT('Quantity by orders'!$C$2:$BQ$2))</f>
        <v>0</v>
      </c>
      <c r="Q16" s="74" cm="1">
        <f t="array" ref="Q16">SUMPRODUCT((TEXT('Quantity by orders'!$C$3:$BQ$3,"mmyy")=TEXT(EDATE('Quantity by orders'!$A$2,Q$1),"mmyy"))*_xlfn._xlws.FILTER('Quantity by orders'!$C:$BQ,'Quantity by orders'!$A:$A='Stocks vs Orders'!$A16)*NOT('Quantity by orders'!$C$2:$BQ$2))</f>
        <v>0</v>
      </c>
      <c r="R16" s="74" cm="1">
        <f t="array" ref="R16">SUMPRODUCT((TEXT('Quantity by orders'!$C$3:$BQ$3,"mmyy")=TEXT(EDATE('Quantity by orders'!$A$2,R$1),"mmyy"))*_xlfn._xlws.FILTER('Quantity by orders'!$C:$BQ,'Quantity by orders'!$A:$A='Stocks vs Orders'!$A16)*NOT('Quantity by orders'!$C$2:$BQ$2))</f>
        <v>0</v>
      </c>
      <c r="S16" s="74" cm="1">
        <f t="array" ref="S16">SUMPRODUCT((TEXT('Quantity by orders'!$C$3:$BQ$3,"mmyy")=TEXT(EDATE('Quantity by orders'!$A$2,S$1),"mmyy"))*_xlfn._xlws.FILTER('Quantity by orders'!$C:$BQ,'Quantity by orders'!$A:$A='Stocks vs Orders'!$A16)*NOT('Quantity by orders'!$C$2:$BQ$2))</f>
        <v>0</v>
      </c>
      <c r="T16" s="74" cm="1">
        <f t="array" ref="T16">SUMPRODUCT((TEXT('Quantity by orders'!$C$3:$BQ$3,"mmyy")=TEXT(EDATE('Quantity by orders'!$A$2,T$1),"mmyy"))*_xlfn._xlws.FILTER('Quantity by orders'!$C:$BQ,'Quantity by orders'!$A:$A='Stocks vs Orders'!$A16)*NOT('Quantity by orders'!$C$2:$BQ$2))</f>
        <v>2</v>
      </c>
      <c r="U16" s="74" cm="1">
        <f t="array" ref="U16">SUMPRODUCT((TEXT('Quantity by orders'!$C$3:$BQ$3,"mmyy")=TEXT(EDATE('Quantity by orders'!$A$2,U$1),"mmyy"))*_xlfn._xlws.FILTER('Quantity by orders'!$C:$BQ,'Quantity by orders'!$A:$A='Stocks vs Orders'!$A16)*NOT('Quantity by orders'!$C$2:$BQ$2))</f>
        <v>3</v>
      </c>
      <c r="V16" s="74" cm="1">
        <f t="array" ref="V16">SUMPRODUCT((TEXT('Quantity by orders'!$C$3:$BQ$3,"mmyy")=TEXT(EDATE('Quantity by orders'!$A$2,V$1),"mmyy"))*_xlfn._xlws.FILTER('Quantity by orders'!$C:$BQ,'Quantity by orders'!$A:$A='Stocks vs Orders'!$A16)*NOT('Quantity by orders'!$C$2:$BQ$2))</f>
        <v>0</v>
      </c>
      <c r="W16" s="74" cm="1">
        <f t="array" ref="W16">SUMPRODUCT((TEXT('Quantity by orders'!$C$3:$BQ$3,"mmyy")=TEXT(EDATE('Quantity by orders'!$A$2,W$1),"mmyy"))*_xlfn._xlws.FILTER('Quantity by orders'!$C:$BQ,'Quantity by orders'!$A:$A='Stocks vs Orders'!$A16)*NOT('Quantity by orders'!$C$2:$BQ$2))</f>
        <v>0</v>
      </c>
    </row>
    <row r="17" spans="1:23">
      <c r="A17" s="1" t="s">
        <v>134</v>
      </c>
      <c r="B17" s="1" t="s">
        <v>135</v>
      </c>
      <c r="C17" s="76">
        <f>INDEX('Paste warehouse stocks'!$A$2:$G$15000,MATCH($A17,INDEX('Paste warehouse stocks'!$A$2:$G$15000,0,MATCH("Code",'Paste warehouse stocks'!$A$1:$G$1,0)),0),MATCH(C$1,'Paste warehouse stocks'!$A$1:$G$1,0))</f>
        <v>4</v>
      </c>
      <c r="D17" s="76">
        <f>INDEX('Paste warehouse stocks'!$A$2:$G$15000,MATCH($A17,INDEX('Paste warehouse stocks'!$A$2:$G$15000,0,MATCH("Code",'Paste warehouse stocks'!$A$1:$G$1,0)),0),MATCH(D$1,'Paste warehouse stocks'!$A$1:$G$1,0))</f>
        <v>0</v>
      </c>
      <c r="E17" s="76">
        <f>INDEX('Paste warehouse stocks'!$A$2:$G$15000,MATCH($A17,INDEX('Paste warehouse stocks'!$A$2:$G$15000,0,MATCH("Code",'Paste warehouse stocks'!$A$1:$G$1,0)),0),MATCH(E$1,'Paste warehouse stocks'!$A$1:$G$1,0))</f>
        <v>0</v>
      </c>
      <c r="F17" s="14"/>
      <c r="G17" s="1"/>
      <c r="H17" s="63"/>
      <c r="I17" s="2">
        <f>SUM(C17:H17)</f>
        <v>4</v>
      </c>
      <c r="J17" s="12">
        <f>SUM(N17:W17)</f>
        <v>7</v>
      </c>
      <c r="K17" s="3">
        <f>I17-J17</f>
        <v>-3</v>
      </c>
      <c r="L17" s="3">
        <f>I17-N17-O17-P17</f>
        <v>2</v>
      </c>
      <c r="M17" s="13">
        <f>I17-N17-O17</f>
        <v>2</v>
      </c>
      <c r="N17" s="74" cm="1">
        <f t="array" ref="N17">SUMPRODUCT((TEXT('Quantity by orders'!$C$3:$BQ$3,"mmyy")=TEXT(EDATE('Quantity by orders'!$A$2,N$1),"mmyy"))*_xlfn._xlws.FILTER('Quantity by orders'!$C:$BQ,'Quantity by orders'!$A:$A='Stocks vs Orders'!$A17)*NOT('Quantity by orders'!$C$2:$BQ$2))</f>
        <v>0</v>
      </c>
      <c r="O17" s="74" cm="1">
        <f t="array" ref="O17">SUMPRODUCT((TEXT('Quantity by orders'!$C$3:$BQ$3,"mmyy")=TEXT(EDATE('Quantity by orders'!$A$2,O$1),"mmyy"))*_xlfn._xlws.FILTER('Quantity by orders'!$C:$BQ,'Quantity by orders'!$A:$A='Stocks vs Orders'!$A17)*NOT('Quantity by orders'!$C$2:$BQ$2))</f>
        <v>2</v>
      </c>
      <c r="P17" s="74" cm="1">
        <f t="array" ref="P17">SUMPRODUCT((TEXT('Quantity by orders'!$C$3:$BQ$3,"mmyy")=TEXT(EDATE('Quantity by orders'!$A$2,P$1),"mmyy"))*_xlfn._xlws.FILTER('Quantity by orders'!$C:$BQ,'Quantity by orders'!$A:$A='Stocks vs Orders'!$A17)*NOT('Quantity by orders'!$C$2:$BQ$2))</f>
        <v>0</v>
      </c>
      <c r="Q17" s="74" cm="1">
        <f t="array" ref="Q17">SUMPRODUCT((TEXT('Quantity by orders'!$C$3:$BQ$3,"mmyy")=TEXT(EDATE('Quantity by orders'!$A$2,Q$1),"mmyy"))*_xlfn._xlws.FILTER('Quantity by orders'!$C:$BQ,'Quantity by orders'!$A:$A='Stocks vs Orders'!$A17)*NOT('Quantity by orders'!$C$2:$BQ$2))</f>
        <v>0</v>
      </c>
      <c r="R17" s="74" cm="1">
        <f t="array" ref="R17">SUMPRODUCT((TEXT('Quantity by orders'!$C$3:$BQ$3,"mmyy")=TEXT(EDATE('Quantity by orders'!$A$2,R$1),"mmyy"))*_xlfn._xlws.FILTER('Quantity by orders'!$C:$BQ,'Quantity by orders'!$A:$A='Stocks vs Orders'!$A17)*NOT('Quantity by orders'!$C$2:$BQ$2))</f>
        <v>0</v>
      </c>
      <c r="S17" s="74" cm="1">
        <f t="array" ref="S17">SUMPRODUCT((TEXT('Quantity by orders'!$C$3:$BQ$3,"mmyy")=TEXT(EDATE('Quantity by orders'!$A$2,S$1),"mmyy"))*_xlfn._xlws.FILTER('Quantity by orders'!$C:$BQ,'Quantity by orders'!$A:$A='Stocks vs Orders'!$A17)*NOT('Quantity by orders'!$C$2:$BQ$2))</f>
        <v>0</v>
      </c>
      <c r="T17" s="74" cm="1">
        <f t="array" ref="T17">SUMPRODUCT((TEXT('Quantity by orders'!$C$3:$BQ$3,"mmyy")=TEXT(EDATE('Quantity by orders'!$A$2,T$1),"mmyy"))*_xlfn._xlws.FILTER('Quantity by orders'!$C:$BQ,'Quantity by orders'!$A:$A='Stocks vs Orders'!$A17)*NOT('Quantity by orders'!$C$2:$BQ$2))</f>
        <v>2</v>
      </c>
      <c r="U17" s="74" cm="1">
        <f t="array" ref="U17">SUMPRODUCT((TEXT('Quantity by orders'!$C$3:$BQ$3,"mmyy")=TEXT(EDATE('Quantity by orders'!$A$2,U$1),"mmyy"))*_xlfn._xlws.FILTER('Quantity by orders'!$C:$BQ,'Quantity by orders'!$A:$A='Stocks vs Orders'!$A17)*NOT('Quantity by orders'!$C$2:$BQ$2))</f>
        <v>3</v>
      </c>
      <c r="V17" s="74" cm="1">
        <f t="array" ref="V17">SUMPRODUCT((TEXT('Quantity by orders'!$C$3:$BQ$3,"mmyy")=TEXT(EDATE('Quantity by orders'!$A$2,V$1),"mmyy"))*_xlfn._xlws.FILTER('Quantity by orders'!$C:$BQ,'Quantity by orders'!$A:$A='Stocks vs Orders'!$A17)*NOT('Quantity by orders'!$C$2:$BQ$2))</f>
        <v>0</v>
      </c>
      <c r="W17" s="74" cm="1">
        <f t="array" ref="W17">SUMPRODUCT((TEXT('Quantity by orders'!$C$3:$BQ$3,"mmyy")=TEXT(EDATE('Quantity by orders'!$A$2,W$1),"mmyy"))*_xlfn._xlws.FILTER('Quantity by orders'!$C:$BQ,'Quantity by orders'!$A:$A='Stocks vs Orders'!$A17)*NOT('Quantity by orders'!$C$2:$BQ$2))</f>
        <v>0</v>
      </c>
    </row>
    <row r="18" spans="1:23">
      <c r="A18" s="1" t="s">
        <v>136</v>
      </c>
      <c r="B18" s="1" t="s">
        <v>137</v>
      </c>
      <c r="C18" s="76">
        <f>INDEX('Paste warehouse stocks'!$A$2:$G$15000,MATCH($A18,INDEX('Paste warehouse stocks'!$A$2:$G$15000,0,MATCH("Code",'Paste warehouse stocks'!$A$1:$G$1,0)),0),MATCH(C$1,'Paste warehouse stocks'!$A$1:$G$1,0))</f>
        <v>688</v>
      </c>
      <c r="D18" s="76">
        <f>INDEX('Paste warehouse stocks'!$A$2:$G$15000,MATCH($A18,INDEX('Paste warehouse stocks'!$A$2:$G$15000,0,MATCH("Code",'Paste warehouse stocks'!$A$1:$G$1,0)),0),MATCH(D$1,'Paste warehouse stocks'!$A$1:$G$1,0))</f>
        <v>0</v>
      </c>
      <c r="E18" s="76">
        <f>INDEX('Paste warehouse stocks'!$A$2:$G$15000,MATCH($A18,INDEX('Paste warehouse stocks'!$A$2:$G$15000,0,MATCH("Code",'Paste warehouse stocks'!$A$1:$G$1,0)),0),MATCH(E$1,'Paste warehouse stocks'!$A$1:$G$1,0))</f>
        <v>310</v>
      </c>
      <c r="F18" s="14"/>
      <c r="G18" s="1"/>
      <c r="H18" s="63"/>
      <c r="I18" s="2">
        <f>SUM(C18:H18)</f>
        <v>998</v>
      </c>
      <c r="J18" s="12">
        <f>SUM(N18:W18)</f>
        <v>4066</v>
      </c>
      <c r="K18" s="3">
        <f>I18-J18</f>
        <v>-3068</v>
      </c>
      <c r="L18" s="3">
        <f>I18-N18-O18-P18</f>
        <v>-465</v>
      </c>
      <c r="M18" s="13">
        <f>I18-N18-O18</f>
        <v>536</v>
      </c>
      <c r="N18" s="74" cm="1">
        <f t="array" ref="N18">SUMPRODUCT((TEXT('Quantity by orders'!$C$3:$BQ$3,"mmyy")=TEXT(EDATE('Quantity by orders'!$A$2,N$1),"mmyy"))*_xlfn._xlws.FILTER('Quantity by orders'!$C:$BQ,'Quantity by orders'!$A:$A='Stocks vs Orders'!$A18)*NOT('Quantity by orders'!$C$2:$BQ$2))</f>
        <v>162</v>
      </c>
      <c r="O18" s="74" cm="1">
        <f t="array" ref="O18">SUMPRODUCT((TEXT('Quantity by orders'!$C$3:$BQ$3,"mmyy")=TEXT(EDATE('Quantity by orders'!$A$2,O$1),"mmyy"))*_xlfn._xlws.FILTER('Quantity by orders'!$C:$BQ,'Quantity by orders'!$A:$A='Stocks vs Orders'!$A18)*NOT('Quantity by orders'!$C$2:$BQ$2))</f>
        <v>300</v>
      </c>
      <c r="P18" s="74" cm="1">
        <f t="array" ref="P18">SUMPRODUCT((TEXT('Quantity by orders'!$C$3:$BQ$3,"mmyy")=TEXT(EDATE('Quantity by orders'!$A$2,P$1),"mmyy"))*_xlfn._xlws.FILTER('Quantity by orders'!$C:$BQ,'Quantity by orders'!$A:$A='Stocks vs Orders'!$A18)*NOT('Quantity by orders'!$C$2:$BQ$2))</f>
        <v>1001</v>
      </c>
      <c r="Q18" s="74" cm="1">
        <f t="array" ref="Q18">SUMPRODUCT((TEXT('Quantity by orders'!$C$3:$BQ$3,"mmyy")=TEXT(EDATE('Quantity by orders'!$A$2,Q$1),"mmyy"))*_xlfn._xlws.FILTER('Quantity by orders'!$C:$BQ,'Quantity by orders'!$A:$A='Stocks vs Orders'!$A18)*NOT('Quantity by orders'!$C$2:$BQ$2))</f>
        <v>303</v>
      </c>
      <c r="R18" s="74" cm="1">
        <f t="array" ref="R18">SUMPRODUCT((TEXT('Quantity by orders'!$C$3:$BQ$3,"mmyy")=TEXT(EDATE('Quantity by orders'!$A$2,R$1),"mmyy"))*_xlfn._xlws.FILTER('Quantity by orders'!$C:$BQ,'Quantity by orders'!$A:$A='Stocks vs Orders'!$A18)*NOT('Quantity by orders'!$C$2:$BQ$2))</f>
        <v>753</v>
      </c>
      <c r="S18" s="74" cm="1">
        <f t="array" ref="S18">SUMPRODUCT((TEXT('Quantity by orders'!$C$3:$BQ$3,"mmyy")=TEXT(EDATE('Quantity by orders'!$A$2,S$1),"mmyy"))*_xlfn._xlws.FILTER('Quantity by orders'!$C:$BQ,'Quantity by orders'!$A:$A='Stocks vs Orders'!$A18)*NOT('Quantity by orders'!$C$2:$BQ$2))</f>
        <v>243</v>
      </c>
      <c r="T18" s="74" cm="1">
        <f t="array" ref="T18">SUMPRODUCT((TEXT('Quantity by orders'!$C$3:$BQ$3,"mmyy")=TEXT(EDATE('Quantity by orders'!$A$2,T$1),"mmyy"))*_xlfn._xlws.FILTER('Quantity by orders'!$C:$BQ,'Quantity by orders'!$A:$A='Stocks vs Orders'!$A18)*NOT('Quantity by orders'!$C$2:$BQ$2))</f>
        <v>550</v>
      </c>
      <c r="U18" s="74" cm="1">
        <f t="array" ref="U18">SUMPRODUCT((TEXT('Quantity by orders'!$C$3:$BQ$3,"mmyy")=TEXT(EDATE('Quantity by orders'!$A$2,U$1),"mmyy"))*_xlfn._xlws.FILTER('Quantity by orders'!$C:$BQ,'Quantity by orders'!$A:$A='Stocks vs Orders'!$A18)*NOT('Quantity by orders'!$C$2:$BQ$2))</f>
        <v>430</v>
      </c>
      <c r="V18" s="74" cm="1">
        <f t="array" ref="V18">SUMPRODUCT((TEXT('Quantity by orders'!$C$3:$BQ$3,"mmyy")=TEXT(EDATE('Quantity by orders'!$A$2,V$1),"mmyy"))*_xlfn._xlws.FILTER('Quantity by orders'!$C:$BQ,'Quantity by orders'!$A:$A='Stocks vs Orders'!$A18)*NOT('Quantity by orders'!$C$2:$BQ$2))</f>
        <v>243</v>
      </c>
      <c r="W18" s="74" cm="1">
        <f t="array" ref="W18">SUMPRODUCT((TEXT('Quantity by orders'!$C$3:$BQ$3,"mmyy")=TEXT(EDATE('Quantity by orders'!$A$2,W$1),"mmyy"))*_xlfn._xlws.FILTER('Quantity by orders'!$C:$BQ,'Quantity by orders'!$A:$A='Stocks vs Orders'!$A18)*NOT('Quantity by orders'!$C$2:$BQ$2))</f>
        <v>81</v>
      </c>
    </row>
    <row r="19" spans="1:23">
      <c r="A19" s="1" t="s">
        <v>138</v>
      </c>
      <c r="B19" s="1" t="s">
        <v>139</v>
      </c>
      <c r="C19" s="76">
        <f>INDEX('Paste warehouse stocks'!$A$2:$G$15000,MATCH($A19,INDEX('Paste warehouse stocks'!$A$2:$G$15000,0,MATCH("Code",'Paste warehouse stocks'!$A$1:$G$1,0)),0),MATCH(C$1,'Paste warehouse stocks'!$A$1:$G$1,0))</f>
        <v>700</v>
      </c>
      <c r="D19" s="76">
        <f>INDEX('Paste warehouse stocks'!$A$2:$G$15000,MATCH($A19,INDEX('Paste warehouse stocks'!$A$2:$G$15000,0,MATCH("Code",'Paste warehouse stocks'!$A$1:$G$1,0)),0),MATCH(D$1,'Paste warehouse stocks'!$A$1:$G$1,0))</f>
        <v>3</v>
      </c>
      <c r="E19" s="76">
        <f>INDEX('Paste warehouse stocks'!$A$2:$G$15000,MATCH($A19,INDEX('Paste warehouse stocks'!$A$2:$G$15000,0,MATCH("Code",'Paste warehouse stocks'!$A$1:$G$1,0)),0),MATCH(E$1,'Paste warehouse stocks'!$A$1:$G$1,0))</f>
        <v>131</v>
      </c>
      <c r="F19" s="14"/>
      <c r="G19" s="1"/>
      <c r="H19" s="63"/>
      <c r="I19" s="2">
        <f>SUM(C19:H19)</f>
        <v>834</v>
      </c>
      <c r="J19" s="12">
        <f>SUM(N19:W19)</f>
        <v>2533</v>
      </c>
      <c r="K19" s="3">
        <f>I19-J19</f>
        <v>-1699</v>
      </c>
      <c r="L19" s="3">
        <f>I19-N19-O19-P19</f>
        <v>-189</v>
      </c>
      <c r="M19" s="13">
        <f>I19-N19-O19</f>
        <v>593</v>
      </c>
      <c r="N19" s="74" cm="1">
        <f t="array" ref="N19">SUMPRODUCT((TEXT('Quantity by orders'!$C$3:$BQ$3,"mmyy")=TEXT(EDATE('Quantity by orders'!$A$2,N$1),"mmyy"))*_xlfn._xlws.FILTER('Quantity by orders'!$C:$BQ,'Quantity by orders'!$A:$A='Stocks vs Orders'!$A19)*NOT('Quantity by orders'!$C$2:$BQ$2))</f>
        <v>86</v>
      </c>
      <c r="O19" s="74" cm="1">
        <f t="array" ref="O19">SUMPRODUCT((TEXT('Quantity by orders'!$C$3:$BQ$3,"mmyy")=TEXT(EDATE('Quantity by orders'!$A$2,O$1),"mmyy"))*_xlfn._xlws.FILTER('Quantity by orders'!$C:$BQ,'Quantity by orders'!$A:$A='Stocks vs Orders'!$A19)*NOT('Quantity by orders'!$C$2:$BQ$2))</f>
        <v>155</v>
      </c>
      <c r="P19" s="74" cm="1">
        <f t="array" ref="P19">SUMPRODUCT((TEXT('Quantity by orders'!$C$3:$BQ$3,"mmyy")=TEXT(EDATE('Quantity by orders'!$A$2,P$1),"mmyy"))*_xlfn._xlws.FILTER('Quantity by orders'!$C:$BQ,'Quantity by orders'!$A:$A='Stocks vs Orders'!$A19)*NOT('Quantity by orders'!$C$2:$BQ$2))</f>
        <v>782</v>
      </c>
      <c r="Q19" s="74" cm="1">
        <f t="array" ref="Q19">SUMPRODUCT((TEXT('Quantity by orders'!$C$3:$BQ$3,"mmyy")=TEXT(EDATE('Quantity by orders'!$A$2,Q$1),"mmyy"))*_xlfn._xlws.FILTER('Quantity by orders'!$C:$BQ,'Quantity by orders'!$A:$A='Stocks vs Orders'!$A19)*NOT('Quantity by orders'!$C$2:$BQ$2))</f>
        <v>274</v>
      </c>
      <c r="R19" s="74" cm="1">
        <f t="array" ref="R19">SUMPRODUCT((TEXT('Quantity by orders'!$C$3:$BQ$3,"mmyy")=TEXT(EDATE('Quantity by orders'!$A$2,R$1),"mmyy"))*_xlfn._xlws.FILTER('Quantity by orders'!$C:$BQ,'Quantity by orders'!$A:$A='Stocks vs Orders'!$A19)*NOT('Quantity by orders'!$C$2:$BQ$2))</f>
        <v>413</v>
      </c>
      <c r="S19" s="74" cm="1">
        <f t="array" ref="S19">SUMPRODUCT((TEXT('Quantity by orders'!$C$3:$BQ$3,"mmyy")=TEXT(EDATE('Quantity by orders'!$A$2,S$1),"mmyy"))*_xlfn._xlws.FILTER('Quantity by orders'!$C:$BQ,'Quantity by orders'!$A:$A='Stocks vs Orders'!$A19)*NOT('Quantity by orders'!$C$2:$BQ$2))</f>
        <v>129</v>
      </c>
      <c r="T19" s="74" cm="1">
        <f t="array" ref="T19">SUMPRODUCT((TEXT('Quantity by orders'!$C$3:$BQ$3,"mmyy")=TEXT(EDATE('Quantity by orders'!$A$2,T$1),"mmyy"))*_xlfn._xlws.FILTER('Quantity by orders'!$C:$BQ,'Quantity by orders'!$A:$A='Stocks vs Orders'!$A19)*NOT('Quantity by orders'!$C$2:$BQ$2))</f>
        <v>279</v>
      </c>
      <c r="U19" s="74" cm="1">
        <f t="array" ref="U19">SUMPRODUCT((TEXT('Quantity by orders'!$C$3:$BQ$3,"mmyy")=TEXT(EDATE('Quantity by orders'!$A$2,U$1),"mmyy"))*_xlfn._xlws.FILTER('Quantity by orders'!$C:$BQ,'Quantity by orders'!$A:$A='Stocks vs Orders'!$A19)*NOT('Quantity by orders'!$C$2:$BQ$2))</f>
        <v>243</v>
      </c>
      <c r="V19" s="74" cm="1">
        <f t="array" ref="V19">SUMPRODUCT((TEXT('Quantity by orders'!$C$3:$BQ$3,"mmyy")=TEXT(EDATE('Quantity by orders'!$A$2,V$1),"mmyy"))*_xlfn._xlws.FILTER('Quantity by orders'!$C:$BQ,'Quantity by orders'!$A:$A='Stocks vs Orders'!$A19)*NOT('Quantity by orders'!$C$2:$BQ$2))</f>
        <v>129</v>
      </c>
      <c r="W19" s="74" cm="1">
        <f t="array" ref="W19">SUMPRODUCT((TEXT('Quantity by orders'!$C$3:$BQ$3,"mmyy")=TEXT(EDATE('Quantity by orders'!$A$2,W$1),"mmyy"))*_xlfn._xlws.FILTER('Quantity by orders'!$C:$BQ,'Quantity by orders'!$A:$A='Stocks vs Orders'!$A19)*NOT('Quantity by orders'!$C$2:$BQ$2))</f>
        <v>43</v>
      </c>
    </row>
    <row r="20" spans="1:23">
      <c r="A20" s="1" t="s">
        <v>140</v>
      </c>
      <c r="B20" s="1" t="s">
        <v>141</v>
      </c>
      <c r="C20" s="76">
        <f>INDEX('Paste warehouse stocks'!$A$2:$G$15000,MATCH($A20,INDEX('Paste warehouse stocks'!$A$2:$G$15000,0,MATCH("Code",'Paste warehouse stocks'!$A$1:$G$1,0)),0),MATCH(C$1,'Paste warehouse stocks'!$A$1:$G$1,0))</f>
        <v>0</v>
      </c>
      <c r="D20" s="76">
        <f>INDEX('Paste warehouse stocks'!$A$2:$G$15000,MATCH($A20,INDEX('Paste warehouse stocks'!$A$2:$G$15000,0,MATCH("Code",'Paste warehouse stocks'!$A$1:$G$1,0)),0),MATCH(D$1,'Paste warehouse stocks'!$A$1:$G$1,0))</f>
        <v>0</v>
      </c>
      <c r="E20" s="76">
        <f>INDEX('Paste warehouse stocks'!$A$2:$G$15000,MATCH($A20,INDEX('Paste warehouse stocks'!$A$2:$G$15000,0,MATCH("Code",'Paste warehouse stocks'!$A$1:$G$1,0)),0),MATCH(E$1,'Paste warehouse stocks'!$A$1:$G$1,0))</f>
        <v>33</v>
      </c>
      <c r="F20" s="14"/>
      <c r="G20" s="1"/>
      <c r="H20" s="63"/>
      <c r="I20" s="2">
        <f>SUM(C20:H20)</f>
        <v>33</v>
      </c>
      <c r="J20" s="12">
        <f>SUM(N20:W20)</f>
        <v>223</v>
      </c>
      <c r="K20" s="3">
        <f>I20-J20</f>
        <v>-190</v>
      </c>
      <c r="L20" s="3">
        <f>I20-N20-O20-P20</f>
        <v>-47</v>
      </c>
      <c r="M20" s="13">
        <f>I20-N20-O20</f>
        <v>0</v>
      </c>
      <c r="N20" s="74" cm="1">
        <f t="array" ref="N20">SUMPRODUCT((TEXT('Quantity by orders'!$C$3:$BQ$3,"mmyy")=TEXT(EDATE('Quantity by orders'!$A$2,N$1),"mmyy"))*_xlfn._xlws.FILTER('Quantity by orders'!$C:$BQ,'Quantity by orders'!$A:$A='Stocks vs Orders'!$A20)*NOT('Quantity by orders'!$C$2:$BQ$2))</f>
        <v>10</v>
      </c>
      <c r="O20" s="74" cm="1">
        <f t="array" ref="O20">SUMPRODUCT((TEXT('Quantity by orders'!$C$3:$BQ$3,"mmyy")=TEXT(EDATE('Quantity by orders'!$A$2,O$1),"mmyy"))*_xlfn._xlws.FILTER('Quantity by orders'!$C:$BQ,'Quantity by orders'!$A:$A='Stocks vs Orders'!$A20)*NOT('Quantity by orders'!$C$2:$BQ$2))</f>
        <v>23</v>
      </c>
      <c r="P20" s="74" cm="1">
        <f t="array" ref="P20">SUMPRODUCT((TEXT('Quantity by orders'!$C$3:$BQ$3,"mmyy")=TEXT(EDATE('Quantity by orders'!$A$2,P$1),"mmyy"))*_xlfn._xlws.FILTER('Quantity by orders'!$C:$BQ,'Quantity by orders'!$A:$A='Stocks vs Orders'!$A20)*NOT('Quantity by orders'!$C$2:$BQ$2))</f>
        <v>47</v>
      </c>
      <c r="Q20" s="74" cm="1">
        <f t="array" ref="Q20">SUMPRODUCT((TEXT('Quantity by orders'!$C$3:$BQ$3,"mmyy")=TEXT(EDATE('Quantity by orders'!$A$2,Q$1),"mmyy"))*_xlfn._xlws.FILTER('Quantity by orders'!$C:$BQ,'Quantity by orders'!$A:$A='Stocks vs Orders'!$A20)*NOT('Quantity by orders'!$C$2:$BQ$2))</f>
        <v>13</v>
      </c>
      <c r="R20" s="74" cm="1">
        <f t="array" ref="R20">SUMPRODUCT((TEXT('Quantity by orders'!$C$3:$BQ$3,"mmyy")=TEXT(EDATE('Quantity by orders'!$A$2,R$1),"mmyy"))*_xlfn._xlws.FILTER('Quantity by orders'!$C:$BQ,'Quantity by orders'!$A:$A='Stocks vs Orders'!$A20)*NOT('Quantity by orders'!$C$2:$BQ$2))</f>
        <v>42</v>
      </c>
      <c r="S20" s="74" cm="1">
        <f t="array" ref="S20">SUMPRODUCT((TEXT('Quantity by orders'!$C$3:$BQ$3,"mmyy")=TEXT(EDATE('Quantity by orders'!$A$2,S$1),"mmyy"))*_xlfn._xlws.FILTER('Quantity by orders'!$C:$BQ,'Quantity by orders'!$A:$A='Stocks vs Orders'!$A20)*NOT('Quantity by orders'!$C$2:$BQ$2))</f>
        <v>15</v>
      </c>
      <c r="T20" s="74" cm="1">
        <f t="array" ref="T20">SUMPRODUCT((TEXT('Quantity by orders'!$C$3:$BQ$3,"mmyy")=TEXT(EDATE('Quantity by orders'!$A$2,T$1),"mmyy"))*_xlfn._xlws.FILTER('Quantity by orders'!$C:$BQ,'Quantity by orders'!$A:$A='Stocks vs Orders'!$A20)*NOT('Quantity by orders'!$C$2:$BQ$2))</f>
        <v>33</v>
      </c>
      <c r="U20" s="74" cm="1">
        <f t="array" ref="U20">SUMPRODUCT((TEXT('Quantity by orders'!$C$3:$BQ$3,"mmyy")=TEXT(EDATE('Quantity by orders'!$A$2,U$1),"mmyy"))*_xlfn._xlws.FILTER('Quantity by orders'!$C:$BQ,'Quantity by orders'!$A:$A='Stocks vs Orders'!$A20)*NOT('Quantity by orders'!$C$2:$BQ$2))</f>
        <v>20</v>
      </c>
      <c r="V20" s="74" cm="1">
        <f t="array" ref="V20">SUMPRODUCT((TEXT('Quantity by orders'!$C$3:$BQ$3,"mmyy")=TEXT(EDATE('Quantity by orders'!$A$2,V$1),"mmyy"))*_xlfn._xlws.FILTER('Quantity by orders'!$C:$BQ,'Quantity by orders'!$A:$A='Stocks vs Orders'!$A20)*NOT('Quantity by orders'!$C$2:$BQ$2))</f>
        <v>15</v>
      </c>
      <c r="W20" s="74" cm="1">
        <f t="array" ref="W20">SUMPRODUCT((TEXT('Quantity by orders'!$C$3:$BQ$3,"mmyy")=TEXT(EDATE('Quantity by orders'!$A$2,W$1),"mmyy"))*_xlfn._xlws.FILTER('Quantity by orders'!$C:$BQ,'Quantity by orders'!$A:$A='Stocks vs Orders'!$A20)*NOT('Quantity by orders'!$C$2:$BQ$2))</f>
        <v>5</v>
      </c>
    </row>
    <row r="21" spans="1:23">
      <c r="A21" s="1" t="s">
        <v>142</v>
      </c>
      <c r="B21" s="1" t="s">
        <v>143</v>
      </c>
      <c r="C21" s="76">
        <f>INDEX('Paste warehouse stocks'!$A$2:$G$15000,MATCH($A21,INDEX('Paste warehouse stocks'!$A$2:$G$15000,0,MATCH("Code",'Paste warehouse stocks'!$A$1:$G$1,0)),0),MATCH(C$1,'Paste warehouse stocks'!$A$1:$G$1,0))</f>
        <v>1000</v>
      </c>
      <c r="D21" s="76">
        <f>INDEX('Paste warehouse stocks'!$A$2:$G$15000,MATCH($A21,INDEX('Paste warehouse stocks'!$A$2:$G$15000,0,MATCH("Code",'Paste warehouse stocks'!$A$1:$G$1,0)),0),MATCH(D$1,'Paste warehouse stocks'!$A$1:$G$1,0))</f>
        <v>0</v>
      </c>
      <c r="E21" s="76">
        <f>INDEX('Paste warehouse stocks'!$A$2:$G$15000,MATCH($A21,INDEX('Paste warehouse stocks'!$A$2:$G$15000,0,MATCH("Code",'Paste warehouse stocks'!$A$1:$G$1,0)),0),MATCH(E$1,'Paste warehouse stocks'!$A$1:$G$1,0))</f>
        <v>376</v>
      </c>
      <c r="F21" s="14"/>
      <c r="G21" s="1"/>
      <c r="H21" s="63"/>
      <c r="I21" s="2">
        <f>SUM(C21:H21)</f>
        <v>1376</v>
      </c>
      <c r="J21" s="12">
        <f>SUM(N21:W21)</f>
        <v>3732</v>
      </c>
      <c r="K21" s="3">
        <f>I21-J21</f>
        <v>-2356</v>
      </c>
      <c r="L21" s="3">
        <f>I21-N21-O21-P21</f>
        <v>-3</v>
      </c>
      <c r="M21" s="13">
        <f>I21-N21-O21</f>
        <v>955</v>
      </c>
      <c r="N21" s="74" cm="1">
        <f t="array" ref="N21">SUMPRODUCT((TEXT('Quantity by orders'!$C$3:$BQ$3,"mmyy")=TEXT(EDATE('Quantity by orders'!$A$2,N$1),"mmyy"))*_xlfn._xlws.FILTER('Quantity by orders'!$C:$BQ,'Quantity by orders'!$A:$A='Stocks vs Orders'!$A21)*NOT('Quantity by orders'!$C$2:$BQ$2))</f>
        <v>150</v>
      </c>
      <c r="O21" s="74" cm="1">
        <f t="array" ref="O21">SUMPRODUCT((TEXT('Quantity by orders'!$C$3:$BQ$3,"mmyy")=TEXT(EDATE('Quantity by orders'!$A$2,O$1),"mmyy"))*_xlfn._xlws.FILTER('Quantity by orders'!$C:$BQ,'Quantity by orders'!$A:$A='Stocks vs Orders'!$A21)*NOT('Quantity by orders'!$C$2:$BQ$2))</f>
        <v>271</v>
      </c>
      <c r="P21" s="74" cm="1">
        <f t="array" ref="P21">SUMPRODUCT((TEXT('Quantity by orders'!$C$3:$BQ$3,"mmyy")=TEXT(EDATE('Quantity by orders'!$A$2,P$1),"mmyy"))*_xlfn._xlws.FILTER('Quantity by orders'!$C:$BQ,'Quantity by orders'!$A:$A='Stocks vs Orders'!$A21)*NOT('Quantity by orders'!$C$2:$BQ$2))</f>
        <v>958</v>
      </c>
      <c r="Q21" s="74" cm="1">
        <f t="array" ref="Q21">SUMPRODUCT((TEXT('Quantity by orders'!$C$3:$BQ$3,"mmyy")=TEXT(EDATE('Quantity by orders'!$A$2,Q$1),"mmyy"))*_xlfn._xlws.FILTER('Quantity by orders'!$C:$BQ,'Quantity by orders'!$A:$A='Stocks vs Orders'!$A21)*NOT('Quantity by orders'!$C$2:$BQ$2))</f>
        <v>220</v>
      </c>
      <c r="R21" s="74" cm="1">
        <f t="array" ref="R21">SUMPRODUCT((TEXT('Quantity by orders'!$C$3:$BQ$3,"mmyy")=TEXT(EDATE('Quantity by orders'!$A$2,R$1),"mmyy"))*_xlfn._xlws.FILTER('Quantity by orders'!$C:$BQ,'Quantity by orders'!$A:$A='Stocks vs Orders'!$A21)*NOT('Quantity by orders'!$C$2:$BQ$2))</f>
        <v>700</v>
      </c>
      <c r="S21" s="74" cm="1">
        <f t="array" ref="S21">SUMPRODUCT((TEXT('Quantity by orders'!$C$3:$BQ$3,"mmyy")=TEXT(EDATE('Quantity by orders'!$A$2,S$1),"mmyy"))*_xlfn._xlws.FILTER('Quantity by orders'!$C:$BQ,'Quantity by orders'!$A:$A='Stocks vs Orders'!$A21)*NOT('Quantity by orders'!$C$2:$BQ$2))</f>
        <v>225</v>
      </c>
      <c r="T21" s="74" cm="1">
        <f t="array" ref="T21">SUMPRODUCT((TEXT('Quantity by orders'!$C$3:$BQ$3,"mmyy")=TEXT(EDATE('Quantity by orders'!$A$2,T$1),"mmyy"))*_xlfn._xlws.FILTER('Quantity by orders'!$C:$BQ,'Quantity by orders'!$A:$A='Stocks vs Orders'!$A21)*NOT('Quantity by orders'!$C$2:$BQ$2))</f>
        <v>504</v>
      </c>
      <c r="U21" s="74" cm="1">
        <f t="array" ref="U21">SUMPRODUCT((TEXT('Quantity by orders'!$C$3:$BQ$3,"mmyy")=TEXT(EDATE('Quantity by orders'!$A$2,U$1),"mmyy"))*_xlfn._xlws.FILTER('Quantity by orders'!$C:$BQ,'Quantity by orders'!$A:$A='Stocks vs Orders'!$A21)*NOT('Quantity by orders'!$C$2:$BQ$2))</f>
        <v>404</v>
      </c>
      <c r="V21" s="74" cm="1">
        <f t="array" ref="V21">SUMPRODUCT((TEXT('Quantity by orders'!$C$3:$BQ$3,"mmyy")=TEXT(EDATE('Quantity by orders'!$A$2,V$1),"mmyy"))*_xlfn._xlws.FILTER('Quantity by orders'!$C:$BQ,'Quantity by orders'!$A:$A='Stocks vs Orders'!$A21)*NOT('Quantity by orders'!$C$2:$BQ$2))</f>
        <v>225</v>
      </c>
      <c r="W21" s="74" cm="1">
        <f t="array" ref="W21">SUMPRODUCT((TEXT('Quantity by orders'!$C$3:$BQ$3,"mmyy")=TEXT(EDATE('Quantity by orders'!$A$2,W$1),"mmyy"))*_xlfn._xlws.FILTER('Quantity by orders'!$C:$BQ,'Quantity by orders'!$A:$A='Stocks vs Orders'!$A21)*NOT('Quantity by orders'!$C$2:$BQ$2))</f>
        <v>75</v>
      </c>
    </row>
    <row r="22" spans="1:23">
      <c r="A22" s="1" t="s">
        <v>144</v>
      </c>
      <c r="B22" s="1" t="s">
        <v>145</v>
      </c>
      <c r="C22" s="76">
        <f>INDEX('Paste warehouse stocks'!$A$2:$G$15000,MATCH($A22,INDEX('Paste warehouse stocks'!$A$2:$G$15000,0,MATCH("Code",'Paste warehouse stocks'!$A$1:$G$1,0)),0),MATCH(C$1,'Paste warehouse stocks'!$A$1:$G$1,0))</f>
        <v>1156</v>
      </c>
      <c r="D22" s="76">
        <f>INDEX('Paste warehouse stocks'!$A$2:$G$15000,MATCH($A22,INDEX('Paste warehouse stocks'!$A$2:$G$15000,0,MATCH("Code",'Paste warehouse stocks'!$A$1:$G$1,0)),0),MATCH(D$1,'Paste warehouse stocks'!$A$1:$G$1,0))</f>
        <v>0</v>
      </c>
      <c r="E22" s="76">
        <f>INDEX('Paste warehouse stocks'!$A$2:$G$15000,MATCH($A22,INDEX('Paste warehouse stocks'!$A$2:$G$15000,0,MATCH("Code",'Paste warehouse stocks'!$A$1:$G$1,0)),0),MATCH(E$1,'Paste warehouse stocks'!$A$1:$G$1,0))</f>
        <v>45</v>
      </c>
      <c r="F22" s="14"/>
      <c r="G22" s="1"/>
      <c r="H22" s="63"/>
      <c r="I22" s="2">
        <f>SUM(C22:H22)</f>
        <v>1201</v>
      </c>
      <c r="J22" s="12">
        <f>SUM(N22:W22)</f>
        <v>3732</v>
      </c>
      <c r="K22" s="3">
        <f>I22-J22</f>
        <v>-2531</v>
      </c>
      <c r="L22" s="3">
        <f>I22-N22-O22-P22</f>
        <v>-178</v>
      </c>
      <c r="M22" s="13">
        <f>I22-N22-O22</f>
        <v>780</v>
      </c>
      <c r="N22" s="74" cm="1">
        <f t="array" ref="N22">SUMPRODUCT((TEXT('Quantity by orders'!$C$3:$BQ$3,"mmyy")=TEXT(EDATE('Quantity by orders'!$A$2,N$1),"mmyy"))*_xlfn._xlws.FILTER('Quantity by orders'!$C:$BQ,'Quantity by orders'!$A:$A='Stocks vs Orders'!$A22)*NOT('Quantity by orders'!$C$2:$BQ$2))</f>
        <v>150</v>
      </c>
      <c r="O22" s="74" cm="1">
        <f t="array" ref="O22">SUMPRODUCT((TEXT('Quantity by orders'!$C$3:$BQ$3,"mmyy")=TEXT(EDATE('Quantity by orders'!$A$2,O$1),"mmyy"))*_xlfn._xlws.FILTER('Quantity by orders'!$C:$BQ,'Quantity by orders'!$A:$A='Stocks vs Orders'!$A22)*NOT('Quantity by orders'!$C$2:$BQ$2))</f>
        <v>271</v>
      </c>
      <c r="P22" s="74" cm="1">
        <f t="array" ref="P22">SUMPRODUCT((TEXT('Quantity by orders'!$C$3:$BQ$3,"mmyy")=TEXT(EDATE('Quantity by orders'!$A$2,P$1),"mmyy"))*_xlfn._xlws.FILTER('Quantity by orders'!$C:$BQ,'Quantity by orders'!$A:$A='Stocks vs Orders'!$A22)*NOT('Quantity by orders'!$C$2:$BQ$2))</f>
        <v>958</v>
      </c>
      <c r="Q22" s="74" cm="1">
        <f t="array" ref="Q22">SUMPRODUCT((TEXT('Quantity by orders'!$C$3:$BQ$3,"mmyy")=TEXT(EDATE('Quantity by orders'!$A$2,Q$1),"mmyy"))*_xlfn._xlws.FILTER('Quantity by orders'!$C:$BQ,'Quantity by orders'!$A:$A='Stocks vs Orders'!$A22)*NOT('Quantity by orders'!$C$2:$BQ$2))</f>
        <v>220</v>
      </c>
      <c r="R22" s="74" cm="1">
        <f t="array" ref="R22">SUMPRODUCT((TEXT('Quantity by orders'!$C$3:$BQ$3,"mmyy")=TEXT(EDATE('Quantity by orders'!$A$2,R$1),"mmyy"))*_xlfn._xlws.FILTER('Quantity by orders'!$C:$BQ,'Quantity by orders'!$A:$A='Stocks vs Orders'!$A22)*NOT('Quantity by orders'!$C$2:$BQ$2))</f>
        <v>700</v>
      </c>
      <c r="S22" s="74" cm="1">
        <f t="array" ref="S22">SUMPRODUCT((TEXT('Quantity by orders'!$C$3:$BQ$3,"mmyy")=TEXT(EDATE('Quantity by orders'!$A$2,S$1),"mmyy"))*_xlfn._xlws.FILTER('Quantity by orders'!$C:$BQ,'Quantity by orders'!$A:$A='Stocks vs Orders'!$A22)*NOT('Quantity by orders'!$C$2:$BQ$2))</f>
        <v>225</v>
      </c>
      <c r="T22" s="74" cm="1">
        <f t="array" ref="T22">SUMPRODUCT((TEXT('Quantity by orders'!$C$3:$BQ$3,"mmyy")=TEXT(EDATE('Quantity by orders'!$A$2,T$1),"mmyy"))*_xlfn._xlws.FILTER('Quantity by orders'!$C:$BQ,'Quantity by orders'!$A:$A='Stocks vs Orders'!$A22)*NOT('Quantity by orders'!$C$2:$BQ$2))</f>
        <v>504</v>
      </c>
      <c r="U22" s="74" cm="1">
        <f t="array" ref="U22">SUMPRODUCT((TEXT('Quantity by orders'!$C$3:$BQ$3,"mmyy")=TEXT(EDATE('Quantity by orders'!$A$2,U$1),"mmyy"))*_xlfn._xlws.FILTER('Quantity by orders'!$C:$BQ,'Quantity by orders'!$A:$A='Stocks vs Orders'!$A22)*NOT('Quantity by orders'!$C$2:$BQ$2))</f>
        <v>404</v>
      </c>
      <c r="V22" s="74" cm="1">
        <f t="array" ref="V22">SUMPRODUCT((TEXT('Quantity by orders'!$C$3:$BQ$3,"mmyy")=TEXT(EDATE('Quantity by orders'!$A$2,V$1),"mmyy"))*_xlfn._xlws.FILTER('Quantity by orders'!$C:$BQ,'Quantity by orders'!$A:$A='Stocks vs Orders'!$A22)*NOT('Quantity by orders'!$C$2:$BQ$2))</f>
        <v>225</v>
      </c>
      <c r="W22" s="74" cm="1">
        <f t="array" ref="W22">SUMPRODUCT((TEXT('Quantity by orders'!$C$3:$BQ$3,"mmyy")=TEXT(EDATE('Quantity by orders'!$A$2,W$1),"mmyy"))*_xlfn._xlws.FILTER('Quantity by orders'!$C:$BQ,'Quantity by orders'!$A:$A='Stocks vs Orders'!$A22)*NOT('Quantity by orders'!$C$2:$BQ$2))</f>
        <v>75</v>
      </c>
    </row>
    <row r="23" spans="1:23">
      <c r="A23" s="1" t="s">
        <v>146</v>
      </c>
      <c r="B23" s="1" t="s">
        <v>147</v>
      </c>
      <c r="C23" s="76">
        <f>INDEX('Paste warehouse stocks'!$A$2:$G$15000,MATCH($A23,INDEX('Paste warehouse stocks'!$A$2:$G$15000,0,MATCH("Code",'Paste warehouse stocks'!$A$1:$G$1,0)),0),MATCH(C$1,'Paste warehouse stocks'!$A$1:$G$1,0))</f>
        <v>0</v>
      </c>
      <c r="D23" s="76">
        <f>INDEX('Paste warehouse stocks'!$A$2:$G$15000,MATCH($A23,INDEX('Paste warehouse stocks'!$A$2:$G$15000,0,MATCH("Code",'Paste warehouse stocks'!$A$1:$G$1,0)),0),MATCH(D$1,'Paste warehouse stocks'!$A$1:$G$1,0))</f>
        <v>4</v>
      </c>
      <c r="E23" s="76">
        <f>INDEX('Paste warehouse stocks'!$A$2:$G$15000,MATCH($A23,INDEX('Paste warehouse stocks'!$A$2:$G$15000,0,MATCH("Code",'Paste warehouse stocks'!$A$1:$G$1,0)),0),MATCH(E$1,'Paste warehouse stocks'!$A$1:$G$1,0))</f>
        <v>77</v>
      </c>
      <c r="F23" s="14"/>
      <c r="G23" s="1"/>
      <c r="H23" s="63"/>
      <c r="I23" s="2">
        <f>SUM(C23:H23)</f>
        <v>81</v>
      </c>
      <c r="J23" s="12">
        <f>SUM(N23:W23)</f>
        <v>242</v>
      </c>
      <c r="K23" s="3">
        <f>I23-J23</f>
        <v>-161</v>
      </c>
      <c r="L23" s="3">
        <f>I23-N23-O23-P23</f>
        <v>-21</v>
      </c>
      <c r="M23" s="13">
        <f>I23-N23-O23</f>
        <v>54</v>
      </c>
      <c r="N23" s="74" cm="1">
        <f t="array" ref="N23">SUMPRODUCT((TEXT('Quantity by orders'!$C$3:$BQ$3,"mmyy")=TEXT(EDATE('Quantity by orders'!$A$2,N$1),"mmyy"))*_xlfn._xlws.FILTER('Quantity by orders'!$C:$BQ,'Quantity by orders'!$A:$A='Stocks vs Orders'!$A23)*NOT('Quantity by orders'!$C$2:$BQ$2))</f>
        <v>8</v>
      </c>
      <c r="O23" s="74" cm="1">
        <f t="array" ref="O23">SUMPRODUCT((TEXT('Quantity by orders'!$C$3:$BQ$3,"mmyy")=TEXT(EDATE('Quantity by orders'!$A$2,O$1),"mmyy"))*_xlfn._xlws.FILTER('Quantity by orders'!$C:$BQ,'Quantity by orders'!$A:$A='Stocks vs Orders'!$A23)*NOT('Quantity by orders'!$C$2:$BQ$2))</f>
        <v>19</v>
      </c>
      <c r="P23" s="74" cm="1">
        <f t="array" ref="P23">SUMPRODUCT((TEXT('Quantity by orders'!$C$3:$BQ$3,"mmyy")=TEXT(EDATE('Quantity by orders'!$A$2,P$1),"mmyy"))*_xlfn._xlws.FILTER('Quantity by orders'!$C:$BQ,'Quantity by orders'!$A:$A='Stocks vs Orders'!$A23)*NOT('Quantity by orders'!$C$2:$BQ$2))</f>
        <v>75</v>
      </c>
      <c r="Q23" s="74" cm="1">
        <f t="array" ref="Q23">SUMPRODUCT((TEXT('Quantity by orders'!$C$3:$BQ$3,"mmyy")=TEXT(EDATE('Quantity by orders'!$A$2,Q$1),"mmyy"))*_xlfn._xlws.FILTER('Quantity by orders'!$C:$BQ,'Quantity by orders'!$A:$A='Stocks vs Orders'!$A23)*NOT('Quantity by orders'!$C$2:$BQ$2))</f>
        <v>30</v>
      </c>
      <c r="R23" s="74" cm="1">
        <f t="array" ref="R23">SUMPRODUCT((TEXT('Quantity by orders'!$C$3:$BQ$3,"mmyy")=TEXT(EDATE('Quantity by orders'!$A$2,R$1),"mmyy"))*_xlfn._xlws.FILTER('Quantity by orders'!$C:$BQ,'Quantity by orders'!$A:$A='Stocks vs Orders'!$A23)*NOT('Quantity by orders'!$C$2:$BQ$2))</f>
        <v>37</v>
      </c>
      <c r="S23" s="74" cm="1">
        <f t="array" ref="S23">SUMPRODUCT((TEXT('Quantity by orders'!$C$3:$BQ$3,"mmyy")=TEXT(EDATE('Quantity by orders'!$A$2,S$1),"mmyy"))*_xlfn._xlws.FILTER('Quantity by orders'!$C:$BQ,'Quantity by orders'!$A:$A='Stocks vs Orders'!$A23)*NOT('Quantity by orders'!$C$2:$BQ$2))</f>
        <v>12</v>
      </c>
      <c r="T23" s="74" cm="1">
        <f t="array" ref="T23">SUMPRODUCT((TEXT('Quantity by orders'!$C$3:$BQ$3,"mmyy")=TEXT(EDATE('Quantity by orders'!$A$2,T$1),"mmyy"))*_xlfn._xlws.FILTER('Quantity by orders'!$C:$BQ,'Quantity by orders'!$A:$A='Stocks vs Orders'!$A23)*NOT('Quantity by orders'!$C$2:$BQ$2))</f>
        <v>24</v>
      </c>
      <c r="U23" s="74" cm="1">
        <f t="array" ref="U23">SUMPRODUCT((TEXT('Quantity by orders'!$C$3:$BQ$3,"mmyy")=TEXT(EDATE('Quantity by orders'!$A$2,U$1),"mmyy"))*_xlfn._xlws.FILTER('Quantity by orders'!$C:$BQ,'Quantity by orders'!$A:$A='Stocks vs Orders'!$A23)*NOT('Quantity by orders'!$C$2:$BQ$2))</f>
        <v>21</v>
      </c>
      <c r="V23" s="74" cm="1">
        <f t="array" ref="V23">SUMPRODUCT((TEXT('Quantity by orders'!$C$3:$BQ$3,"mmyy")=TEXT(EDATE('Quantity by orders'!$A$2,V$1),"mmyy"))*_xlfn._xlws.FILTER('Quantity by orders'!$C:$BQ,'Quantity by orders'!$A:$A='Stocks vs Orders'!$A23)*NOT('Quantity by orders'!$C$2:$BQ$2))</f>
        <v>12</v>
      </c>
      <c r="W23" s="74" cm="1">
        <f t="array" ref="W23">SUMPRODUCT((TEXT('Quantity by orders'!$C$3:$BQ$3,"mmyy")=TEXT(EDATE('Quantity by orders'!$A$2,W$1),"mmyy"))*_xlfn._xlws.FILTER('Quantity by orders'!$C:$BQ,'Quantity by orders'!$A:$A='Stocks vs Orders'!$A23)*NOT('Quantity by orders'!$C$2:$BQ$2))</f>
        <v>4</v>
      </c>
    </row>
    <row r="24" spans="1:23">
      <c r="A24" s="1" t="s">
        <v>148</v>
      </c>
      <c r="B24" s="1" t="s">
        <v>149</v>
      </c>
      <c r="C24" s="76">
        <f>INDEX('Paste warehouse stocks'!$A$2:$G$15000,MATCH($A24,INDEX('Paste warehouse stocks'!$A$2:$G$15000,0,MATCH("Code",'Paste warehouse stocks'!$A$1:$G$1,0)),0),MATCH(C$1,'Paste warehouse stocks'!$A$1:$G$1,0))</f>
        <v>0</v>
      </c>
      <c r="D24" s="76">
        <f>INDEX('Paste warehouse stocks'!$A$2:$G$15000,MATCH($A24,INDEX('Paste warehouse stocks'!$A$2:$G$15000,0,MATCH("Code",'Paste warehouse stocks'!$A$1:$G$1,0)),0),MATCH(D$1,'Paste warehouse stocks'!$A$1:$G$1,0))</f>
        <v>1</v>
      </c>
      <c r="E24" s="76">
        <f>INDEX('Paste warehouse stocks'!$A$2:$G$15000,MATCH($A24,INDEX('Paste warehouse stocks'!$A$2:$G$15000,0,MATCH("Code",'Paste warehouse stocks'!$A$1:$G$1,0)),0),MATCH(E$1,'Paste warehouse stocks'!$A$1:$G$1,0))</f>
        <v>53</v>
      </c>
      <c r="F24" s="14"/>
      <c r="G24" s="1"/>
      <c r="H24" s="63"/>
      <c r="I24" s="2">
        <f>SUM(C24:H24)</f>
        <v>54</v>
      </c>
      <c r="J24" s="12">
        <f>SUM(N24:W24)</f>
        <v>78</v>
      </c>
      <c r="K24" s="3">
        <f>I24-J24</f>
        <v>-24</v>
      </c>
      <c r="L24" s="3">
        <f>I24-N24-O24-P24</f>
        <v>32</v>
      </c>
      <c r="M24" s="13">
        <f>I24-N24-O24</f>
        <v>43</v>
      </c>
      <c r="N24" s="74" cm="1">
        <f t="array" ref="N24">SUMPRODUCT((TEXT('Quantity by orders'!$C$3:$BQ$3,"mmyy")=TEXT(EDATE('Quantity by orders'!$A$2,N$1),"mmyy"))*_xlfn._xlws.FILTER('Quantity by orders'!$C:$BQ,'Quantity by orders'!$A:$A='Stocks vs Orders'!$A24)*NOT('Quantity by orders'!$C$2:$BQ$2))</f>
        <v>4</v>
      </c>
      <c r="O24" s="74" cm="1">
        <f t="array" ref="O24">SUMPRODUCT((TEXT('Quantity by orders'!$C$3:$BQ$3,"mmyy")=TEXT(EDATE('Quantity by orders'!$A$2,O$1),"mmyy"))*_xlfn._xlws.FILTER('Quantity by orders'!$C:$BQ,'Quantity by orders'!$A:$A='Stocks vs Orders'!$A24)*NOT('Quantity by orders'!$C$2:$BQ$2))</f>
        <v>7</v>
      </c>
      <c r="P24" s="74" cm="1">
        <f t="array" ref="P24">SUMPRODUCT((TEXT('Quantity by orders'!$C$3:$BQ$3,"mmyy")=TEXT(EDATE('Quantity by orders'!$A$2,P$1),"mmyy"))*_xlfn._xlws.FILTER('Quantity by orders'!$C:$BQ,'Quantity by orders'!$A:$A='Stocks vs Orders'!$A24)*NOT('Quantity by orders'!$C$2:$BQ$2))</f>
        <v>11</v>
      </c>
      <c r="Q24" s="74" cm="1">
        <f t="array" ref="Q24">SUMPRODUCT((TEXT('Quantity by orders'!$C$3:$BQ$3,"mmyy")=TEXT(EDATE('Quantity by orders'!$A$2,Q$1),"mmyy"))*_xlfn._xlws.FILTER('Quantity by orders'!$C:$BQ,'Quantity by orders'!$A:$A='Stocks vs Orders'!$A24)*NOT('Quantity by orders'!$C$2:$BQ$2))</f>
        <v>3</v>
      </c>
      <c r="R24" s="74" cm="1">
        <f t="array" ref="R24">SUMPRODUCT((TEXT('Quantity by orders'!$C$3:$BQ$3,"mmyy")=TEXT(EDATE('Quantity by orders'!$A$2,R$1),"mmyy"))*_xlfn._xlws.FILTER('Quantity by orders'!$C:$BQ,'Quantity by orders'!$A:$A='Stocks vs Orders'!$A24)*NOT('Quantity by orders'!$C$2:$BQ$2))</f>
        <v>16</v>
      </c>
      <c r="S24" s="74" cm="1">
        <f t="array" ref="S24">SUMPRODUCT((TEXT('Quantity by orders'!$C$3:$BQ$3,"mmyy")=TEXT(EDATE('Quantity by orders'!$A$2,S$1),"mmyy"))*_xlfn._xlws.FILTER('Quantity by orders'!$C:$BQ,'Quantity by orders'!$A:$A='Stocks vs Orders'!$A24)*NOT('Quantity by orders'!$C$2:$BQ$2))</f>
        <v>6</v>
      </c>
      <c r="T24" s="74" cm="1">
        <f t="array" ref="T24">SUMPRODUCT((TEXT('Quantity by orders'!$C$3:$BQ$3,"mmyy")=TEXT(EDATE('Quantity by orders'!$A$2,T$1),"mmyy"))*_xlfn._xlws.FILTER('Quantity by orders'!$C:$BQ,'Quantity by orders'!$A:$A='Stocks vs Orders'!$A24)*NOT('Quantity by orders'!$C$2:$BQ$2))</f>
        <v>15</v>
      </c>
      <c r="U24" s="74" cm="1">
        <f t="array" ref="U24">SUMPRODUCT((TEXT('Quantity by orders'!$C$3:$BQ$3,"mmyy")=TEXT(EDATE('Quantity by orders'!$A$2,U$1),"mmyy"))*_xlfn._xlws.FILTER('Quantity by orders'!$C:$BQ,'Quantity by orders'!$A:$A='Stocks vs Orders'!$A24)*NOT('Quantity by orders'!$C$2:$BQ$2))</f>
        <v>8</v>
      </c>
      <c r="V24" s="74" cm="1">
        <f t="array" ref="V24">SUMPRODUCT((TEXT('Quantity by orders'!$C$3:$BQ$3,"mmyy")=TEXT(EDATE('Quantity by orders'!$A$2,V$1),"mmyy"))*_xlfn._xlws.FILTER('Quantity by orders'!$C:$BQ,'Quantity by orders'!$A:$A='Stocks vs Orders'!$A24)*NOT('Quantity by orders'!$C$2:$BQ$2))</f>
        <v>6</v>
      </c>
      <c r="W24" s="74" cm="1">
        <f t="array" ref="W24">SUMPRODUCT((TEXT('Quantity by orders'!$C$3:$BQ$3,"mmyy")=TEXT(EDATE('Quantity by orders'!$A$2,W$1),"mmyy"))*_xlfn._xlws.FILTER('Quantity by orders'!$C:$BQ,'Quantity by orders'!$A:$A='Stocks vs Orders'!$A24)*NOT('Quantity by orders'!$C$2:$BQ$2))</f>
        <v>2</v>
      </c>
    </row>
    <row r="25" spans="1:23">
      <c r="A25" s="1" t="s">
        <v>150</v>
      </c>
      <c r="B25" s="1" t="s">
        <v>151</v>
      </c>
      <c r="C25" s="76">
        <f>INDEX('Paste warehouse stocks'!$A$2:$G$15000,MATCH($A25,INDEX('Paste warehouse stocks'!$A$2:$G$15000,0,MATCH("Code",'Paste warehouse stocks'!$A$1:$G$1,0)),0),MATCH(C$1,'Paste warehouse stocks'!$A$1:$G$1,0))</f>
        <v>20</v>
      </c>
      <c r="D25" s="76">
        <f>INDEX('Paste warehouse stocks'!$A$2:$G$15000,MATCH($A25,INDEX('Paste warehouse stocks'!$A$2:$G$15000,0,MATCH("Code",'Paste warehouse stocks'!$A$1:$G$1,0)),0),MATCH(D$1,'Paste warehouse stocks'!$A$1:$G$1,0))</f>
        <v>0</v>
      </c>
      <c r="E25" s="76">
        <f>INDEX('Paste warehouse stocks'!$A$2:$G$15000,MATCH($A25,INDEX('Paste warehouse stocks'!$A$2:$G$15000,0,MATCH("Code",'Paste warehouse stocks'!$A$1:$G$1,0)),0),MATCH(E$1,'Paste warehouse stocks'!$A$1:$G$1,0))</f>
        <v>28</v>
      </c>
      <c r="F25" s="14"/>
      <c r="G25" s="1"/>
      <c r="H25" s="63"/>
      <c r="I25" s="2">
        <f>SUM(C25:H25)</f>
        <v>48</v>
      </c>
      <c r="J25" s="12">
        <f>SUM(N25:W25)</f>
        <v>90</v>
      </c>
      <c r="K25" s="3">
        <f>I25-J25</f>
        <v>-42</v>
      </c>
      <c r="L25" s="3">
        <f>I25-N25-O25-P25</f>
        <v>23</v>
      </c>
      <c r="M25" s="13">
        <f>I25-N25-O25</f>
        <v>38</v>
      </c>
      <c r="N25" s="74" cm="1">
        <f t="array" ref="N25">SUMPRODUCT((TEXT('Quantity by orders'!$C$3:$BQ$3,"mmyy")=TEXT(EDATE('Quantity by orders'!$A$2,N$1),"mmyy"))*_xlfn._xlws.FILTER('Quantity by orders'!$C:$BQ,'Quantity by orders'!$A:$A='Stocks vs Orders'!$A25)*NOT('Quantity by orders'!$C$2:$BQ$2))</f>
        <v>4</v>
      </c>
      <c r="O25" s="74" cm="1">
        <f t="array" ref="O25">SUMPRODUCT((TEXT('Quantity by orders'!$C$3:$BQ$3,"mmyy")=TEXT(EDATE('Quantity by orders'!$A$2,O$1),"mmyy"))*_xlfn._xlws.FILTER('Quantity by orders'!$C:$BQ,'Quantity by orders'!$A:$A='Stocks vs Orders'!$A25)*NOT('Quantity by orders'!$C$2:$BQ$2))</f>
        <v>6</v>
      </c>
      <c r="P25" s="74" cm="1">
        <f t="array" ref="P25">SUMPRODUCT((TEXT('Quantity by orders'!$C$3:$BQ$3,"mmyy")=TEXT(EDATE('Quantity by orders'!$A$2,P$1),"mmyy"))*_xlfn._xlws.FILTER('Quantity by orders'!$C:$BQ,'Quantity by orders'!$A:$A='Stocks vs Orders'!$A25)*NOT('Quantity by orders'!$C$2:$BQ$2))</f>
        <v>15</v>
      </c>
      <c r="Q25" s="74" cm="1">
        <f t="array" ref="Q25">SUMPRODUCT((TEXT('Quantity by orders'!$C$3:$BQ$3,"mmyy")=TEXT(EDATE('Quantity by orders'!$A$2,Q$1),"mmyy"))*_xlfn._xlws.FILTER('Quantity by orders'!$C:$BQ,'Quantity by orders'!$A:$A='Stocks vs Orders'!$A25)*NOT('Quantity by orders'!$C$2:$BQ$2))</f>
        <v>5</v>
      </c>
      <c r="R25" s="74" cm="1">
        <f t="array" ref="R25">SUMPRODUCT((TEXT('Quantity by orders'!$C$3:$BQ$3,"mmyy")=TEXT(EDATE('Quantity by orders'!$A$2,R$1),"mmyy"))*_xlfn._xlws.FILTER('Quantity by orders'!$C:$BQ,'Quantity by orders'!$A:$A='Stocks vs Orders'!$A25)*NOT('Quantity by orders'!$C$2:$BQ$2))</f>
        <v>16</v>
      </c>
      <c r="S25" s="74" cm="1">
        <f t="array" ref="S25">SUMPRODUCT((TEXT('Quantity by orders'!$C$3:$BQ$3,"mmyy")=TEXT(EDATE('Quantity by orders'!$A$2,S$1),"mmyy"))*_xlfn._xlws.FILTER('Quantity by orders'!$C:$BQ,'Quantity by orders'!$A:$A='Stocks vs Orders'!$A25)*NOT('Quantity by orders'!$C$2:$BQ$2))</f>
        <v>6</v>
      </c>
      <c r="T25" s="74" cm="1">
        <f t="array" ref="T25">SUMPRODUCT((TEXT('Quantity by orders'!$C$3:$BQ$3,"mmyy")=TEXT(EDATE('Quantity by orders'!$A$2,T$1),"mmyy"))*_xlfn._xlws.FILTER('Quantity by orders'!$C:$BQ,'Quantity by orders'!$A:$A='Stocks vs Orders'!$A25)*NOT('Quantity by orders'!$C$2:$BQ$2))</f>
        <v>22</v>
      </c>
      <c r="U25" s="74" cm="1">
        <f t="array" ref="U25">SUMPRODUCT((TEXT('Quantity by orders'!$C$3:$BQ$3,"mmyy")=TEXT(EDATE('Quantity by orders'!$A$2,U$1),"mmyy"))*_xlfn._xlws.FILTER('Quantity by orders'!$C:$BQ,'Quantity by orders'!$A:$A='Stocks vs Orders'!$A25)*NOT('Quantity by orders'!$C$2:$BQ$2))</f>
        <v>8</v>
      </c>
      <c r="V25" s="74" cm="1">
        <f t="array" ref="V25">SUMPRODUCT((TEXT('Quantity by orders'!$C$3:$BQ$3,"mmyy")=TEXT(EDATE('Quantity by orders'!$A$2,V$1),"mmyy"))*_xlfn._xlws.FILTER('Quantity by orders'!$C:$BQ,'Quantity by orders'!$A:$A='Stocks vs Orders'!$A25)*NOT('Quantity by orders'!$C$2:$BQ$2))</f>
        <v>6</v>
      </c>
      <c r="W25" s="74" cm="1">
        <f t="array" ref="W25">SUMPRODUCT((TEXT('Quantity by orders'!$C$3:$BQ$3,"mmyy")=TEXT(EDATE('Quantity by orders'!$A$2,W$1),"mmyy"))*_xlfn._xlws.FILTER('Quantity by orders'!$C:$BQ,'Quantity by orders'!$A:$A='Stocks vs Orders'!$A25)*NOT('Quantity by orders'!$C$2:$BQ$2))</f>
        <v>2</v>
      </c>
    </row>
    <row r="26" spans="1:23">
      <c r="A26" s="1" t="s">
        <v>152</v>
      </c>
      <c r="B26" s="1" t="s">
        <v>153</v>
      </c>
      <c r="C26" s="76">
        <f>INDEX('Paste warehouse stocks'!$A$2:$G$15000,MATCH($A26,INDEX('Paste warehouse stocks'!$A$2:$G$15000,0,MATCH("Code",'Paste warehouse stocks'!$A$1:$G$1,0)),0),MATCH(C$1,'Paste warehouse stocks'!$A$1:$G$1,0))</f>
        <v>50</v>
      </c>
      <c r="D26" s="76">
        <f>INDEX('Paste warehouse stocks'!$A$2:$G$15000,MATCH($A26,INDEX('Paste warehouse stocks'!$A$2:$G$15000,0,MATCH("Code",'Paste warehouse stocks'!$A$1:$G$1,0)),0),MATCH(D$1,'Paste warehouse stocks'!$A$1:$G$1,0))</f>
        <v>0</v>
      </c>
      <c r="E26" s="76">
        <f>INDEX('Paste warehouse stocks'!$A$2:$G$15000,MATCH($A26,INDEX('Paste warehouse stocks'!$A$2:$G$15000,0,MATCH("Code",'Paste warehouse stocks'!$A$1:$G$1,0)),0),MATCH(E$1,'Paste warehouse stocks'!$A$1:$G$1,0))</f>
        <v>118</v>
      </c>
      <c r="F26" s="14"/>
      <c r="G26" s="1"/>
      <c r="H26" s="63"/>
      <c r="I26" s="2">
        <f>SUM(C26:H26)</f>
        <v>168</v>
      </c>
      <c r="J26" s="12">
        <f>SUM(N26:W26)</f>
        <v>524</v>
      </c>
      <c r="K26" s="3">
        <f>I26-J26</f>
        <v>-356</v>
      </c>
      <c r="L26" s="3">
        <f>I26-N26-O26-P26</f>
        <v>-71</v>
      </c>
      <c r="M26" s="13">
        <f>I26-N26-O26</f>
        <v>118</v>
      </c>
      <c r="N26" s="74" cm="1">
        <f t="array" ref="N26">SUMPRODUCT((TEXT('Quantity by orders'!$C$3:$BQ$3,"mmyy")=TEXT(EDATE('Quantity by orders'!$A$2,N$1),"mmyy"))*_xlfn._xlws.FILTER('Quantity by orders'!$C:$BQ,'Quantity by orders'!$A:$A='Stocks vs Orders'!$A26)*NOT('Quantity by orders'!$C$2:$BQ$2))</f>
        <v>16</v>
      </c>
      <c r="O26" s="74" cm="1">
        <f t="array" ref="O26">SUMPRODUCT((TEXT('Quantity by orders'!$C$3:$BQ$3,"mmyy")=TEXT(EDATE('Quantity by orders'!$A$2,O$1),"mmyy"))*_xlfn._xlws.FILTER('Quantity by orders'!$C:$BQ,'Quantity by orders'!$A:$A='Stocks vs Orders'!$A26)*NOT('Quantity by orders'!$C$2:$BQ$2))</f>
        <v>34</v>
      </c>
      <c r="P26" s="74" cm="1">
        <f t="array" ref="P26">SUMPRODUCT((TEXT('Quantity by orders'!$C$3:$BQ$3,"mmyy")=TEXT(EDATE('Quantity by orders'!$A$2,P$1),"mmyy"))*_xlfn._xlws.FILTER('Quantity by orders'!$C:$BQ,'Quantity by orders'!$A:$A='Stocks vs Orders'!$A26)*NOT('Quantity by orders'!$C$2:$BQ$2))</f>
        <v>189</v>
      </c>
      <c r="Q26" s="74" cm="1">
        <f t="array" ref="Q26">SUMPRODUCT((TEXT('Quantity by orders'!$C$3:$BQ$3,"mmyy")=TEXT(EDATE('Quantity by orders'!$A$2,Q$1),"mmyy"))*_xlfn._xlws.FILTER('Quantity by orders'!$C:$BQ,'Quantity by orders'!$A:$A='Stocks vs Orders'!$A26)*NOT('Quantity by orders'!$C$2:$BQ$2))</f>
        <v>51</v>
      </c>
      <c r="R26" s="74" cm="1">
        <f t="array" ref="R26">SUMPRODUCT((TEXT('Quantity by orders'!$C$3:$BQ$3,"mmyy")=TEXT(EDATE('Quantity by orders'!$A$2,R$1),"mmyy"))*_xlfn._xlws.FILTER('Quantity by orders'!$C:$BQ,'Quantity by orders'!$A:$A='Stocks vs Orders'!$A26)*NOT('Quantity by orders'!$C$2:$BQ$2))</f>
        <v>84</v>
      </c>
      <c r="S26" s="74" cm="1">
        <f t="array" ref="S26">SUMPRODUCT((TEXT('Quantity by orders'!$C$3:$BQ$3,"mmyy")=TEXT(EDATE('Quantity by orders'!$A$2,S$1),"mmyy"))*_xlfn._xlws.FILTER('Quantity by orders'!$C:$BQ,'Quantity by orders'!$A:$A='Stocks vs Orders'!$A26)*NOT('Quantity by orders'!$C$2:$BQ$2))</f>
        <v>24</v>
      </c>
      <c r="T26" s="74" cm="1">
        <f t="array" ref="T26">SUMPRODUCT((TEXT('Quantity by orders'!$C$3:$BQ$3,"mmyy")=TEXT(EDATE('Quantity by orders'!$A$2,T$1),"mmyy"))*_xlfn._xlws.FILTER('Quantity by orders'!$C:$BQ,'Quantity by orders'!$A:$A='Stocks vs Orders'!$A26)*NOT('Quantity by orders'!$C$2:$BQ$2))</f>
        <v>48</v>
      </c>
      <c r="U26" s="74" cm="1">
        <f t="array" ref="U26">SUMPRODUCT((TEXT('Quantity by orders'!$C$3:$BQ$3,"mmyy")=TEXT(EDATE('Quantity by orders'!$A$2,U$1),"mmyy"))*_xlfn._xlws.FILTER('Quantity by orders'!$C:$BQ,'Quantity by orders'!$A:$A='Stocks vs Orders'!$A26)*NOT('Quantity by orders'!$C$2:$BQ$2))</f>
        <v>46</v>
      </c>
      <c r="V26" s="74" cm="1">
        <f t="array" ref="V26">SUMPRODUCT((TEXT('Quantity by orders'!$C$3:$BQ$3,"mmyy")=TEXT(EDATE('Quantity by orders'!$A$2,V$1),"mmyy"))*_xlfn._xlws.FILTER('Quantity by orders'!$C:$BQ,'Quantity by orders'!$A:$A='Stocks vs Orders'!$A26)*NOT('Quantity by orders'!$C$2:$BQ$2))</f>
        <v>24</v>
      </c>
      <c r="W26" s="74" cm="1">
        <f t="array" ref="W26">SUMPRODUCT((TEXT('Quantity by orders'!$C$3:$BQ$3,"mmyy")=TEXT(EDATE('Quantity by orders'!$A$2,W$1),"mmyy"))*_xlfn._xlws.FILTER('Quantity by orders'!$C:$BQ,'Quantity by orders'!$A:$A='Stocks vs Orders'!$A26)*NOT('Quantity by orders'!$C$2:$BQ$2))</f>
        <v>8</v>
      </c>
    </row>
    <row r="27" spans="1:23">
      <c r="A27" s="1" t="s">
        <v>154</v>
      </c>
      <c r="B27" s="1" t="s">
        <v>155</v>
      </c>
      <c r="C27" s="76">
        <f>INDEX('Paste warehouse stocks'!$A$2:$G$15000,MATCH($A27,INDEX('Paste warehouse stocks'!$A$2:$G$15000,0,MATCH("Code",'Paste warehouse stocks'!$A$1:$G$1,0)),0),MATCH(C$1,'Paste warehouse stocks'!$A$1:$G$1,0))</f>
        <v>1</v>
      </c>
      <c r="D27" s="76">
        <f>INDEX('Paste warehouse stocks'!$A$2:$G$15000,MATCH($A27,INDEX('Paste warehouse stocks'!$A$2:$G$15000,0,MATCH("Code",'Paste warehouse stocks'!$A$1:$G$1,0)),0),MATCH(D$1,'Paste warehouse stocks'!$A$1:$G$1,0))</f>
        <v>0</v>
      </c>
      <c r="E27" s="76">
        <f>INDEX('Paste warehouse stocks'!$A$2:$G$15000,MATCH($A27,INDEX('Paste warehouse stocks'!$A$2:$G$15000,0,MATCH("Code",'Paste warehouse stocks'!$A$1:$G$1,0)),0),MATCH(E$1,'Paste warehouse stocks'!$A$1:$G$1,0))</f>
        <v>27</v>
      </c>
      <c r="F27" s="14"/>
      <c r="G27" s="1"/>
      <c r="H27" s="63"/>
      <c r="I27" s="2">
        <f>SUM(C27:H27)</f>
        <v>28</v>
      </c>
      <c r="J27" s="12">
        <f>SUM(N27:W27)</f>
        <v>122</v>
      </c>
      <c r="K27" s="3">
        <f>I27-J27</f>
        <v>-94</v>
      </c>
      <c r="L27" s="3">
        <f>I27-N27-O27-P27</f>
        <v>-6</v>
      </c>
      <c r="M27" s="13">
        <f>I27-N27-O27</f>
        <v>13</v>
      </c>
      <c r="N27" s="74" cm="1">
        <f t="array" ref="N27">SUMPRODUCT((TEXT('Quantity by orders'!$C$3:$BQ$3,"mmyy")=TEXT(EDATE('Quantity by orders'!$A$2,N$1),"mmyy"))*_xlfn._xlws.FILTER('Quantity by orders'!$C:$BQ,'Quantity by orders'!$A:$A='Stocks vs Orders'!$A27)*NOT('Quantity by orders'!$C$2:$BQ$2))</f>
        <v>6</v>
      </c>
      <c r="O27" s="74" cm="1">
        <f t="array" ref="O27">SUMPRODUCT((TEXT('Quantity by orders'!$C$3:$BQ$3,"mmyy")=TEXT(EDATE('Quantity by orders'!$A$2,O$1),"mmyy"))*_xlfn._xlws.FILTER('Quantity by orders'!$C:$BQ,'Quantity by orders'!$A:$A='Stocks vs Orders'!$A27)*NOT('Quantity by orders'!$C$2:$BQ$2))</f>
        <v>9</v>
      </c>
      <c r="P27" s="74" cm="1">
        <f t="array" ref="P27">SUMPRODUCT((TEXT('Quantity by orders'!$C$3:$BQ$3,"mmyy")=TEXT(EDATE('Quantity by orders'!$A$2,P$1),"mmyy"))*_xlfn._xlws.FILTER('Quantity by orders'!$C:$BQ,'Quantity by orders'!$A:$A='Stocks vs Orders'!$A27)*NOT('Quantity by orders'!$C$2:$BQ$2))</f>
        <v>19</v>
      </c>
      <c r="Q27" s="74" cm="1">
        <f t="array" ref="Q27">SUMPRODUCT((TEXT('Quantity by orders'!$C$3:$BQ$3,"mmyy")=TEXT(EDATE('Quantity by orders'!$A$2,Q$1),"mmyy"))*_xlfn._xlws.FILTER('Quantity by orders'!$C:$BQ,'Quantity by orders'!$A:$A='Stocks vs Orders'!$A27)*NOT('Quantity by orders'!$C$2:$BQ$2))</f>
        <v>5</v>
      </c>
      <c r="R27" s="74" cm="1">
        <f t="array" ref="R27">SUMPRODUCT((TEXT('Quantity by orders'!$C$3:$BQ$3,"mmyy")=TEXT(EDATE('Quantity by orders'!$A$2,R$1),"mmyy"))*_xlfn._xlws.FILTER('Quantity by orders'!$C:$BQ,'Quantity by orders'!$A:$A='Stocks vs Orders'!$A27)*NOT('Quantity by orders'!$C$2:$BQ$2))</f>
        <v>24</v>
      </c>
      <c r="S27" s="74" cm="1">
        <f t="array" ref="S27">SUMPRODUCT((TEXT('Quantity by orders'!$C$3:$BQ$3,"mmyy")=TEXT(EDATE('Quantity by orders'!$A$2,S$1),"mmyy"))*_xlfn._xlws.FILTER('Quantity by orders'!$C:$BQ,'Quantity by orders'!$A:$A='Stocks vs Orders'!$A27)*NOT('Quantity by orders'!$C$2:$BQ$2))</f>
        <v>9</v>
      </c>
      <c r="T27" s="74" cm="1">
        <f t="array" ref="T27">SUMPRODUCT((TEXT('Quantity by orders'!$C$3:$BQ$3,"mmyy")=TEXT(EDATE('Quantity by orders'!$A$2,T$1),"mmyy"))*_xlfn._xlws.FILTER('Quantity by orders'!$C:$BQ,'Quantity by orders'!$A:$A='Stocks vs Orders'!$A27)*NOT('Quantity by orders'!$C$2:$BQ$2))</f>
        <v>26</v>
      </c>
      <c r="U27" s="74" cm="1">
        <f t="array" ref="U27">SUMPRODUCT((TEXT('Quantity by orders'!$C$3:$BQ$3,"mmyy")=TEXT(EDATE('Quantity by orders'!$A$2,U$1),"mmyy"))*_xlfn._xlws.FILTER('Quantity by orders'!$C:$BQ,'Quantity by orders'!$A:$A='Stocks vs Orders'!$A27)*NOT('Quantity by orders'!$C$2:$BQ$2))</f>
        <v>12</v>
      </c>
      <c r="V27" s="74" cm="1">
        <f t="array" ref="V27">SUMPRODUCT((TEXT('Quantity by orders'!$C$3:$BQ$3,"mmyy")=TEXT(EDATE('Quantity by orders'!$A$2,V$1),"mmyy"))*_xlfn._xlws.FILTER('Quantity by orders'!$C:$BQ,'Quantity by orders'!$A:$A='Stocks vs Orders'!$A27)*NOT('Quantity by orders'!$C$2:$BQ$2))</f>
        <v>9</v>
      </c>
      <c r="W27" s="74" cm="1">
        <f t="array" ref="W27">SUMPRODUCT((TEXT('Quantity by orders'!$C$3:$BQ$3,"mmyy")=TEXT(EDATE('Quantity by orders'!$A$2,W$1),"mmyy"))*_xlfn._xlws.FILTER('Quantity by orders'!$C:$BQ,'Quantity by orders'!$A:$A='Stocks vs Orders'!$A27)*NOT('Quantity by orders'!$C$2:$BQ$2))</f>
        <v>3</v>
      </c>
    </row>
    <row r="28" spans="1:23">
      <c r="A28" s="1" t="s">
        <v>156</v>
      </c>
      <c r="B28" s="1" t="s">
        <v>157</v>
      </c>
      <c r="C28" s="76">
        <f>INDEX('Paste warehouse stocks'!$A$2:$G$15000,MATCH($A28,INDEX('Paste warehouse stocks'!$A$2:$G$15000,0,MATCH("Code",'Paste warehouse stocks'!$A$1:$G$1,0)),0),MATCH(C$1,'Paste warehouse stocks'!$A$1:$G$1,0))</f>
        <v>0</v>
      </c>
      <c r="D28" s="76">
        <f>INDEX('Paste warehouse stocks'!$A$2:$G$15000,MATCH($A28,INDEX('Paste warehouse stocks'!$A$2:$G$15000,0,MATCH("Code",'Paste warehouse stocks'!$A$1:$G$1,0)),0),MATCH(D$1,'Paste warehouse stocks'!$A$1:$G$1,0))</f>
        <v>0</v>
      </c>
      <c r="E28" s="76">
        <f>INDEX('Paste warehouse stocks'!$A$2:$G$15000,MATCH($A28,INDEX('Paste warehouse stocks'!$A$2:$G$15000,0,MATCH("Code",'Paste warehouse stocks'!$A$1:$G$1,0)),0),MATCH(E$1,'Paste warehouse stocks'!$A$1:$G$1,0))</f>
        <v>115</v>
      </c>
      <c r="F28" s="14"/>
      <c r="G28" s="1"/>
      <c r="H28" s="63"/>
      <c r="I28" s="2">
        <f>SUM(C28:H28)</f>
        <v>115</v>
      </c>
      <c r="J28" s="12">
        <f>SUM(N28:W28)</f>
        <v>587</v>
      </c>
      <c r="K28" s="3">
        <f>I28-J28</f>
        <v>-472</v>
      </c>
      <c r="L28" s="3">
        <f>I28-N28-O28-P28</f>
        <v>-125</v>
      </c>
      <c r="M28" s="13">
        <f>I28-N28-O28</f>
        <v>56</v>
      </c>
      <c r="N28" s="74" cm="1">
        <f t="array" ref="N28">SUMPRODUCT((TEXT('Quantity by orders'!$C$3:$BQ$3,"mmyy")=TEXT(EDATE('Quantity by orders'!$A$2,N$1),"mmyy"))*_xlfn._xlws.FILTER('Quantity by orders'!$C:$BQ,'Quantity by orders'!$A:$A='Stocks vs Orders'!$A28)*NOT('Quantity by orders'!$C$2:$BQ$2))</f>
        <v>20</v>
      </c>
      <c r="O28" s="74" cm="1">
        <f t="array" ref="O28">SUMPRODUCT((TEXT('Quantity by orders'!$C$3:$BQ$3,"mmyy")=TEXT(EDATE('Quantity by orders'!$A$2,O$1),"mmyy"))*_xlfn._xlws.FILTER('Quantity by orders'!$C:$BQ,'Quantity by orders'!$A:$A='Stocks vs Orders'!$A28)*NOT('Quantity by orders'!$C$2:$BQ$2))</f>
        <v>39</v>
      </c>
      <c r="P28" s="74" cm="1">
        <f t="array" ref="P28">SUMPRODUCT((TEXT('Quantity by orders'!$C$3:$BQ$3,"mmyy")=TEXT(EDATE('Quantity by orders'!$A$2,P$1),"mmyy"))*_xlfn._xlws.FILTER('Quantity by orders'!$C:$BQ,'Quantity by orders'!$A:$A='Stocks vs Orders'!$A28)*NOT('Quantity by orders'!$C$2:$BQ$2))</f>
        <v>181</v>
      </c>
      <c r="Q28" s="74" cm="1">
        <f t="array" ref="Q28">SUMPRODUCT((TEXT('Quantity by orders'!$C$3:$BQ$3,"mmyy")=TEXT(EDATE('Quantity by orders'!$A$2,Q$1),"mmyy"))*_xlfn._xlws.FILTER('Quantity by orders'!$C:$BQ,'Quantity by orders'!$A:$A='Stocks vs Orders'!$A28)*NOT('Quantity by orders'!$C$2:$BQ$2))</f>
        <v>74</v>
      </c>
      <c r="R28" s="74" cm="1">
        <f t="array" ref="R28">SUMPRODUCT((TEXT('Quantity by orders'!$C$3:$BQ$3,"mmyy")=TEXT(EDATE('Quantity by orders'!$A$2,R$1),"mmyy"))*_xlfn._xlws.FILTER('Quantity by orders'!$C:$BQ,'Quantity by orders'!$A:$A='Stocks vs Orders'!$A28)*NOT('Quantity by orders'!$C$2:$BQ$2))</f>
        <v>92</v>
      </c>
      <c r="S28" s="74" cm="1">
        <f t="array" ref="S28">SUMPRODUCT((TEXT('Quantity by orders'!$C$3:$BQ$3,"mmyy")=TEXT(EDATE('Quantity by orders'!$A$2,S$1),"mmyy"))*_xlfn._xlws.FILTER('Quantity by orders'!$C:$BQ,'Quantity by orders'!$A:$A='Stocks vs Orders'!$A28)*NOT('Quantity by orders'!$C$2:$BQ$2))</f>
        <v>30</v>
      </c>
      <c r="T28" s="74" cm="1">
        <f t="array" ref="T28">SUMPRODUCT((TEXT('Quantity by orders'!$C$3:$BQ$3,"mmyy")=TEXT(EDATE('Quantity by orders'!$A$2,T$1),"mmyy"))*_xlfn._xlws.FILTER('Quantity by orders'!$C:$BQ,'Quantity by orders'!$A:$A='Stocks vs Orders'!$A28)*NOT('Quantity by orders'!$C$2:$BQ$2))</f>
        <v>61</v>
      </c>
      <c r="U28" s="74" cm="1">
        <f t="array" ref="U28">SUMPRODUCT((TEXT('Quantity by orders'!$C$3:$BQ$3,"mmyy")=TEXT(EDATE('Quantity by orders'!$A$2,U$1),"mmyy"))*_xlfn._xlws.FILTER('Quantity by orders'!$C:$BQ,'Quantity by orders'!$A:$A='Stocks vs Orders'!$A28)*NOT('Quantity by orders'!$C$2:$BQ$2))</f>
        <v>50</v>
      </c>
      <c r="V28" s="74" cm="1">
        <f t="array" ref="V28">SUMPRODUCT((TEXT('Quantity by orders'!$C$3:$BQ$3,"mmyy")=TEXT(EDATE('Quantity by orders'!$A$2,V$1),"mmyy"))*_xlfn._xlws.FILTER('Quantity by orders'!$C:$BQ,'Quantity by orders'!$A:$A='Stocks vs Orders'!$A28)*NOT('Quantity by orders'!$C$2:$BQ$2))</f>
        <v>30</v>
      </c>
      <c r="W28" s="74" cm="1">
        <f t="array" ref="W28">SUMPRODUCT((TEXT('Quantity by orders'!$C$3:$BQ$3,"mmyy")=TEXT(EDATE('Quantity by orders'!$A$2,W$1),"mmyy"))*_xlfn._xlws.FILTER('Quantity by orders'!$C:$BQ,'Quantity by orders'!$A:$A='Stocks vs Orders'!$A28)*NOT('Quantity by orders'!$C$2:$BQ$2))</f>
        <v>10</v>
      </c>
    </row>
    <row r="29" spans="1:23">
      <c r="A29" s="1" t="s">
        <v>158</v>
      </c>
      <c r="B29" s="1" t="s">
        <v>159</v>
      </c>
      <c r="C29" s="76">
        <f>INDEX('Paste warehouse stocks'!$A$2:$G$15000,MATCH($A29,INDEX('Paste warehouse stocks'!$A$2:$G$15000,0,MATCH("Code",'Paste warehouse stocks'!$A$1:$G$1,0)),0),MATCH(C$1,'Paste warehouse stocks'!$A$1:$G$1,0))</f>
        <v>610</v>
      </c>
      <c r="D29" s="76">
        <f>INDEX('Paste warehouse stocks'!$A$2:$G$15000,MATCH($A29,INDEX('Paste warehouse stocks'!$A$2:$G$15000,0,MATCH("Code",'Paste warehouse stocks'!$A$1:$G$1,0)),0),MATCH(D$1,'Paste warehouse stocks'!$A$1:$G$1,0))</f>
        <v>0</v>
      </c>
      <c r="E29" s="76">
        <f>INDEX('Paste warehouse stocks'!$A$2:$G$15000,MATCH($A29,INDEX('Paste warehouse stocks'!$A$2:$G$15000,0,MATCH("Code",'Paste warehouse stocks'!$A$1:$G$1,0)),0),MATCH(E$1,'Paste warehouse stocks'!$A$1:$G$1,0))</f>
        <v>0</v>
      </c>
      <c r="F29" s="14"/>
      <c r="G29" s="1"/>
      <c r="H29" s="63"/>
      <c r="I29" s="2">
        <f>SUM(C29:H29)</f>
        <v>610</v>
      </c>
      <c r="J29" s="12">
        <f>SUM(N29:W29)</f>
        <v>7105</v>
      </c>
      <c r="K29" s="3">
        <f>I29-J29</f>
        <v>-6495</v>
      </c>
      <c r="L29" s="3">
        <f>I29-N29-O29-P29</f>
        <v>-1500</v>
      </c>
      <c r="M29" s="13">
        <f>I29-N29-O29</f>
        <v>-530</v>
      </c>
      <c r="N29" s="74" cm="1">
        <f t="array" ref="N29">SUMPRODUCT((TEXT('Quantity by orders'!$C$3:$BQ$3,"mmyy")=TEXT(EDATE('Quantity by orders'!$A$2,N$1),"mmyy"))*_xlfn._xlws.FILTER('Quantity by orders'!$C:$BQ,'Quantity by orders'!$A:$A='Stocks vs Orders'!$A29)*NOT('Quantity by orders'!$C$2:$BQ$2))</f>
        <v>360</v>
      </c>
      <c r="O29" s="74" cm="1">
        <f t="array" ref="O29">SUMPRODUCT((TEXT('Quantity by orders'!$C$3:$BQ$3,"mmyy")=TEXT(EDATE('Quantity by orders'!$A$2,O$1),"mmyy"))*_xlfn._xlws.FILTER('Quantity by orders'!$C:$BQ,'Quantity by orders'!$A:$A='Stocks vs Orders'!$A29)*NOT('Quantity by orders'!$C$2:$BQ$2))</f>
        <v>780</v>
      </c>
      <c r="P29" s="74" cm="1">
        <f t="array" ref="P29">SUMPRODUCT((TEXT('Quantity by orders'!$C$3:$BQ$3,"mmyy")=TEXT(EDATE('Quantity by orders'!$A$2,P$1),"mmyy"))*_xlfn._xlws.FILTER('Quantity by orders'!$C:$BQ,'Quantity by orders'!$A:$A='Stocks vs Orders'!$A29)*NOT('Quantity by orders'!$C$2:$BQ$2))</f>
        <v>970</v>
      </c>
      <c r="Q29" s="74" cm="1">
        <f t="array" ref="Q29">SUMPRODUCT((TEXT('Quantity by orders'!$C$3:$BQ$3,"mmyy")=TEXT(EDATE('Quantity by orders'!$A$2,Q$1),"mmyy"))*_xlfn._xlws.FILTER('Quantity by orders'!$C:$BQ,'Quantity by orders'!$A:$A='Stocks vs Orders'!$A29)*NOT('Quantity by orders'!$C$2:$BQ$2))</f>
        <v>0</v>
      </c>
      <c r="R29" s="74" cm="1">
        <f t="array" ref="R29">SUMPRODUCT((TEXT('Quantity by orders'!$C$3:$BQ$3,"mmyy")=TEXT(EDATE('Quantity by orders'!$A$2,R$1),"mmyy"))*_xlfn._xlws.FILTER('Quantity by orders'!$C:$BQ,'Quantity by orders'!$A:$A='Stocks vs Orders'!$A29)*NOT('Quantity by orders'!$C$2:$BQ$2))</f>
        <v>1440</v>
      </c>
      <c r="S29" s="74" cm="1">
        <f t="array" ref="S29">SUMPRODUCT((TEXT('Quantity by orders'!$C$3:$BQ$3,"mmyy")=TEXT(EDATE('Quantity by orders'!$A$2,S$1),"mmyy"))*_xlfn._xlws.FILTER('Quantity by orders'!$C:$BQ,'Quantity by orders'!$A:$A='Stocks vs Orders'!$A29)*NOT('Quantity by orders'!$C$2:$BQ$2))</f>
        <v>540</v>
      </c>
      <c r="T29" s="74" cm="1">
        <f t="array" ref="T29">SUMPRODUCT((TEXT('Quantity by orders'!$C$3:$BQ$3,"mmyy")=TEXT(EDATE('Quantity by orders'!$A$2,T$1),"mmyy"))*_xlfn._xlws.FILTER('Quantity by orders'!$C:$BQ,'Quantity by orders'!$A:$A='Stocks vs Orders'!$A29)*NOT('Quantity by orders'!$C$2:$BQ$2))</f>
        <v>1335</v>
      </c>
      <c r="U29" s="74" cm="1">
        <f t="array" ref="U29">SUMPRODUCT((TEXT('Quantity by orders'!$C$3:$BQ$3,"mmyy")=TEXT(EDATE('Quantity by orders'!$A$2,U$1),"mmyy"))*_xlfn._xlws.FILTER('Quantity by orders'!$C:$BQ,'Quantity by orders'!$A:$A='Stocks vs Orders'!$A29)*NOT('Quantity by orders'!$C$2:$BQ$2))</f>
        <v>960</v>
      </c>
      <c r="V29" s="74" cm="1">
        <f t="array" ref="V29">SUMPRODUCT((TEXT('Quantity by orders'!$C$3:$BQ$3,"mmyy")=TEXT(EDATE('Quantity by orders'!$A$2,V$1),"mmyy"))*_xlfn._xlws.FILTER('Quantity by orders'!$C:$BQ,'Quantity by orders'!$A:$A='Stocks vs Orders'!$A29)*NOT('Quantity by orders'!$C$2:$BQ$2))</f>
        <v>540</v>
      </c>
      <c r="W29" s="74" cm="1">
        <f t="array" ref="W29">SUMPRODUCT((TEXT('Quantity by orders'!$C$3:$BQ$3,"mmyy")=TEXT(EDATE('Quantity by orders'!$A$2,W$1),"mmyy"))*_xlfn._xlws.FILTER('Quantity by orders'!$C:$BQ,'Quantity by orders'!$A:$A='Stocks vs Orders'!$A29)*NOT('Quantity by orders'!$C$2:$BQ$2))</f>
        <v>180</v>
      </c>
    </row>
    <row r="30" spans="1:23">
      <c r="A30" s="1" t="s">
        <v>160</v>
      </c>
      <c r="B30" s="1" t="s">
        <v>161</v>
      </c>
      <c r="C30" s="76">
        <f>INDEX('Paste warehouse stocks'!$A$2:$G$15000,MATCH($A30,INDEX('Paste warehouse stocks'!$A$2:$G$15000,0,MATCH("Code",'Paste warehouse stocks'!$A$1:$G$1,0)),0),MATCH(C$1,'Paste warehouse stocks'!$A$1:$G$1,0))</f>
        <v>6823</v>
      </c>
      <c r="D30" s="76">
        <f>INDEX('Paste warehouse stocks'!$A$2:$G$15000,MATCH($A30,INDEX('Paste warehouse stocks'!$A$2:$G$15000,0,MATCH("Code",'Paste warehouse stocks'!$A$1:$G$1,0)),0),MATCH(D$1,'Paste warehouse stocks'!$A$1:$G$1,0))</f>
        <v>0</v>
      </c>
      <c r="E30" s="76">
        <f>INDEX('Paste warehouse stocks'!$A$2:$G$15000,MATCH($A30,INDEX('Paste warehouse stocks'!$A$2:$G$15000,0,MATCH("Code",'Paste warehouse stocks'!$A$1:$G$1,0)),0),MATCH(E$1,'Paste warehouse stocks'!$A$1:$G$1,0))</f>
        <v>252</v>
      </c>
      <c r="F30" s="14"/>
      <c r="G30" s="1"/>
      <c r="H30" s="63"/>
      <c r="I30" s="2">
        <f>SUM(C30:H30)</f>
        <v>7075</v>
      </c>
      <c r="J30" s="12">
        <f>SUM(N30:W30)</f>
        <v>9802</v>
      </c>
      <c r="K30" s="3">
        <f>I30-J30</f>
        <v>-2727</v>
      </c>
      <c r="L30" s="3">
        <f>I30-N30-O30-P30</f>
        <v>2892</v>
      </c>
      <c r="M30" s="13">
        <f>I30-N30-O30</f>
        <v>6375</v>
      </c>
      <c r="N30" s="74" cm="1">
        <f t="array" ref="N30">SUMPRODUCT((TEXT('Quantity by orders'!$C$3:$BQ$3,"mmyy")=TEXT(EDATE('Quantity by orders'!$A$2,N$1),"mmyy"))*_xlfn._xlws.FILTER('Quantity by orders'!$C:$BQ,'Quantity by orders'!$A:$A='Stocks vs Orders'!$A30)*NOT('Quantity by orders'!$C$2:$BQ$2))</f>
        <v>280</v>
      </c>
      <c r="O30" s="74" cm="1">
        <f t="array" ref="O30">SUMPRODUCT((TEXT('Quantity by orders'!$C$3:$BQ$3,"mmyy")=TEXT(EDATE('Quantity by orders'!$A$2,O$1),"mmyy"))*_xlfn._xlws.FILTER('Quantity by orders'!$C:$BQ,'Quantity by orders'!$A:$A='Stocks vs Orders'!$A30)*NOT('Quantity by orders'!$C$2:$BQ$2))</f>
        <v>420</v>
      </c>
      <c r="P30" s="74" cm="1">
        <f t="array" ref="P30">SUMPRODUCT((TEXT('Quantity by orders'!$C$3:$BQ$3,"mmyy")=TEXT(EDATE('Quantity by orders'!$A$2,P$1),"mmyy"))*_xlfn._xlws.FILTER('Quantity by orders'!$C:$BQ,'Quantity by orders'!$A:$A='Stocks vs Orders'!$A30)*NOT('Quantity by orders'!$C$2:$BQ$2))</f>
        <v>3483</v>
      </c>
      <c r="Q30" s="74" cm="1">
        <f t="array" ref="Q30">SUMPRODUCT((TEXT('Quantity by orders'!$C$3:$BQ$3,"mmyy")=TEXT(EDATE('Quantity by orders'!$A$2,Q$1),"mmyy"))*_xlfn._xlws.FILTER('Quantity by orders'!$C:$BQ,'Quantity by orders'!$A:$A='Stocks vs Orders'!$A30)*NOT('Quantity by orders'!$C$2:$BQ$2))</f>
        <v>1202</v>
      </c>
      <c r="R30" s="74" cm="1">
        <f t="array" ref="R30">SUMPRODUCT((TEXT('Quantity by orders'!$C$3:$BQ$3,"mmyy")=TEXT(EDATE('Quantity by orders'!$A$2,R$1),"mmyy"))*_xlfn._xlws.FILTER('Quantity by orders'!$C:$BQ,'Quantity by orders'!$A:$A='Stocks vs Orders'!$A30)*NOT('Quantity by orders'!$C$2:$BQ$2))</f>
        <v>1577</v>
      </c>
      <c r="S30" s="74" cm="1">
        <f t="array" ref="S30">SUMPRODUCT((TEXT('Quantity by orders'!$C$3:$BQ$3,"mmyy")=TEXT(EDATE('Quantity by orders'!$A$2,S$1),"mmyy"))*_xlfn._xlws.FILTER('Quantity by orders'!$C:$BQ,'Quantity by orders'!$A:$A='Stocks vs Orders'!$A30)*NOT('Quantity by orders'!$C$2:$BQ$2))</f>
        <v>420</v>
      </c>
      <c r="T30" s="74" cm="1">
        <f t="array" ref="T30">SUMPRODUCT((TEXT('Quantity by orders'!$C$3:$BQ$3,"mmyy")=TEXT(EDATE('Quantity by orders'!$A$2,T$1),"mmyy"))*_xlfn._xlws.FILTER('Quantity by orders'!$C:$BQ,'Quantity by orders'!$A:$A='Stocks vs Orders'!$A30)*NOT('Quantity by orders'!$C$2:$BQ$2))</f>
        <v>840</v>
      </c>
      <c r="U30" s="74" cm="1">
        <f t="array" ref="U30">SUMPRODUCT((TEXT('Quantity by orders'!$C$3:$BQ$3,"mmyy")=TEXT(EDATE('Quantity by orders'!$A$2,U$1),"mmyy"))*_xlfn._xlws.FILTER('Quantity by orders'!$C:$BQ,'Quantity by orders'!$A:$A='Stocks vs Orders'!$A30)*NOT('Quantity by orders'!$C$2:$BQ$2))</f>
        <v>1020</v>
      </c>
      <c r="V30" s="74" cm="1">
        <f t="array" ref="V30">SUMPRODUCT((TEXT('Quantity by orders'!$C$3:$BQ$3,"mmyy")=TEXT(EDATE('Quantity by orders'!$A$2,V$1),"mmyy"))*_xlfn._xlws.FILTER('Quantity by orders'!$C:$BQ,'Quantity by orders'!$A:$A='Stocks vs Orders'!$A30)*NOT('Quantity by orders'!$C$2:$BQ$2))</f>
        <v>420</v>
      </c>
      <c r="W30" s="74" cm="1">
        <f t="array" ref="W30">SUMPRODUCT((TEXT('Quantity by orders'!$C$3:$BQ$3,"mmyy")=TEXT(EDATE('Quantity by orders'!$A$2,W$1),"mmyy"))*_xlfn._xlws.FILTER('Quantity by orders'!$C:$BQ,'Quantity by orders'!$A:$A='Stocks vs Orders'!$A30)*NOT('Quantity by orders'!$C$2:$BQ$2))</f>
        <v>140</v>
      </c>
    </row>
    <row r="31" spans="1:23">
      <c r="A31" s="1" t="s">
        <v>162</v>
      </c>
      <c r="B31" s="1" t="s">
        <v>163</v>
      </c>
      <c r="C31" s="76">
        <f>INDEX('Paste warehouse stocks'!$A$2:$G$15000,MATCH($A31,INDEX('Paste warehouse stocks'!$A$2:$G$15000,0,MATCH("Code",'Paste warehouse stocks'!$A$1:$G$1,0)),0),MATCH(C$1,'Paste warehouse stocks'!$A$1:$G$1,0))</f>
        <v>0</v>
      </c>
      <c r="D31" s="76">
        <f>INDEX('Paste warehouse stocks'!$A$2:$G$15000,MATCH($A31,INDEX('Paste warehouse stocks'!$A$2:$G$15000,0,MATCH("Code",'Paste warehouse stocks'!$A$1:$G$1,0)),0),MATCH(D$1,'Paste warehouse stocks'!$A$1:$G$1,0))</f>
        <v>0</v>
      </c>
      <c r="E31" s="76">
        <f>INDEX('Paste warehouse stocks'!$A$2:$G$15000,MATCH($A31,INDEX('Paste warehouse stocks'!$A$2:$G$15000,0,MATCH("Code",'Paste warehouse stocks'!$A$1:$G$1,0)),0),MATCH(E$1,'Paste warehouse stocks'!$A$1:$G$1,0))</f>
        <v>105</v>
      </c>
      <c r="F31" s="14"/>
      <c r="G31" s="1"/>
      <c r="H31" s="63"/>
      <c r="I31" s="2">
        <f>SUM(C31:H31)</f>
        <v>105</v>
      </c>
      <c r="J31" s="12">
        <f>SUM(N31:W31)</f>
        <v>248</v>
      </c>
      <c r="K31" s="3">
        <f>I31-J31</f>
        <v>-143</v>
      </c>
      <c r="L31" s="3">
        <f>I31-N31-O31-P31</f>
        <v>4</v>
      </c>
      <c r="M31" s="13">
        <f>I31-N31-O31</f>
        <v>77</v>
      </c>
      <c r="N31" s="74" cm="1">
        <f t="array" ref="N31">SUMPRODUCT((TEXT('Quantity by orders'!$C$3:$BQ$3,"mmyy")=TEXT(EDATE('Quantity by orders'!$A$2,N$1),"mmyy"))*_xlfn._xlws.FILTER('Quantity by orders'!$C:$BQ,'Quantity by orders'!$A:$A='Stocks vs Orders'!$A31)*NOT('Quantity by orders'!$C$2:$BQ$2))</f>
        <v>10</v>
      </c>
      <c r="O31" s="74" cm="1">
        <f t="array" ref="O31">SUMPRODUCT((TEXT('Quantity by orders'!$C$3:$BQ$3,"mmyy")=TEXT(EDATE('Quantity by orders'!$A$2,O$1),"mmyy"))*_xlfn._xlws.FILTER('Quantity by orders'!$C:$BQ,'Quantity by orders'!$A:$A='Stocks vs Orders'!$A31)*NOT('Quantity by orders'!$C$2:$BQ$2))</f>
        <v>18</v>
      </c>
      <c r="P31" s="74" cm="1">
        <f t="array" ref="P31">SUMPRODUCT((TEXT('Quantity by orders'!$C$3:$BQ$3,"mmyy")=TEXT(EDATE('Quantity by orders'!$A$2,P$1),"mmyy"))*_xlfn._xlws.FILTER('Quantity by orders'!$C:$BQ,'Quantity by orders'!$A:$A='Stocks vs Orders'!$A31)*NOT('Quantity by orders'!$C$2:$BQ$2))</f>
        <v>73</v>
      </c>
      <c r="Q31" s="74" cm="1">
        <f t="array" ref="Q31">SUMPRODUCT((TEXT('Quantity by orders'!$C$3:$BQ$3,"mmyy")=TEXT(EDATE('Quantity by orders'!$A$2,Q$1),"mmyy"))*_xlfn._xlws.FILTER('Quantity by orders'!$C:$BQ,'Quantity by orders'!$A:$A='Stocks vs Orders'!$A31)*NOT('Quantity by orders'!$C$2:$BQ$2))</f>
        <v>5</v>
      </c>
      <c r="R31" s="74" cm="1">
        <f t="array" ref="R31">SUMPRODUCT((TEXT('Quantity by orders'!$C$3:$BQ$3,"mmyy")=TEXT(EDATE('Quantity by orders'!$A$2,R$1),"mmyy"))*_xlfn._xlws.FILTER('Quantity by orders'!$C:$BQ,'Quantity by orders'!$A:$A='Stocks vs Orders'!$A31)*NOT('Quantity by orders'!$C$2:$BQ$2))</f>
        <v>40</v>
      </c>
      <c r="S31" s="74" cm="1">
        <f t="array" ref="S31">SUMPRODUCT((TEXT('Quantity by orders'!$C$3:$BQ$3,"mmyy")=TEXT(EDATE('Quantity by orders'!$A$2,S$1),"mmyy"))*_xlfn._xlws.FILTER('Quantity by orders'!$C:$BQ,'Quantity by orders'!$A:$A='Stocks vs Orders'!$A31)*NOT('Quantity by orders'!$C$2:$BQ$2))</f>
        <v>15</v>
      </c>
      <c r="T31" s="74" cm="1">
        <f t="array" ref="T31">SUMPRODUCT((TEXT('Quantity by orders'!$C$3:$BQ$3,"mmyy")=TEXT(EDATE('Quantity by orders'!$A$2,T$1),"mmyy"))*_xlfn._xlws.FILTER('Quantity by orders'!$C:$BQ,'Quantity by orders'!$A:$A='Stocks vs Orders'!$A31)*NOT('Quantity by orders'!$C$2:$BQ$2))</f>
        <v>33</v>
      </c>
      <c r="U31" s="74" cm="1">
        <f t="array" ref="U31">SUMPRODUCT((TEXT('Quantity by orders'!$C$3:$BQ$3,"mmyy")=TEXT(EDATE('Quantity by orders'!$A$2,U$1),"mmyy"))*_xlfn._xlws.FILTER('Quantity by orders'!$C:$BQ,'Quantity by orders'!$A:$A='Stocks vs Orders'!$A31)*NOT('Quantity by orders'!$C$2:$BQ$2))</f>
        <v>34</v>
      </c>
      <c r="V31" s="74" cm="1">
        <f t="array" ref="V31">SUMPRODUCT((TEXT('Quantity by orders'!$C$3:$BQ$3,"mmyy")=TEXT(EDATE('Quantity by orders'!$A$2,V$1),"mmyy"))*_xlfn._xlws.FILTER('Quantity by orders'!$C:$BQ,'Quantity by orders'!$A:$A='Stocks vs Orders'!$A31)*NOT('Quantity by orders'!$C$2:$BQ$2))</f>
        <v>15</v>
      </c>
      <c r="W31" s="74" cm="1">
        <f t="array" ref="W31">SUMPRODUCT((TEXT('Quantity by orders'!$C$3:$BQ$3,"mmyy")=TEXT(EDATE('Quantity by orders'!$A$2,W$1),"mmyy"))*_xlfn._xlws.FILTER('Quantity by orders'!$C:$BQ,'Quantity by orders'!$A:$A='Stocks vs Orders'!$A31)*NOT('Quantity by orders'!$C$2:$BQ$2))</f>
        <v>5</v>
      </c>
    </row>
    <row r="32" spans="1:23">
      <c r="A32" s="1" t="s">
        <v>164</v>
      </c>
      <c r="B32" s="1" t="s">
        <v>165</v>
      </c>
      <c r="C32" s="76">
        <f>INDEX('Paste warehouse stocks'!$A$2:$G$15000,MATCH($A32,INDEX('Paste warehouse stocks'!$A$2:$G$15000,0,MATCH("Code",'Paste warehouse stocks'!$A$1:$G$1,0)),0),MATCH(C$1,'Paste warehouse stocks'!$A$1:$G$1,0))</f>
        <v>150</v>
      </c>
      <c r="D32" s="76">
        <f>INDEX('Paste warehouse stocks'!$A$2:$G$15000,MATCH($A32,INDEX('Paste warehouse stocks'!$A$2:$G$15000,0,MATCH("Code",'Paste warehouse stocks'!$A$1:$G$1,0)),0),MATCH(D$1,'Paste warehouse stocks'!$A$1:$G$1,0))</f>
        <v>0</v>
      </c>
      <c r="E32" s="76">
        <f>INDEX('Paste warehouse stocks'!$A$2:$G$15000,MATCH($A32,INDEX('Paste warehouse stocks'!$A$2:$G$15000,0,MATCH("Code",'Paste warehouse stocks'!$A$1:$G$1,0)),0),MATCH(E$1,'Paste warehouse stocks'!$A$1:$G$1,0))</f>
        <v>352</v>
      </c>
      <c r="F32" s="14"/>
      <c r="G32" s="1"/>
      <c r="H32" s="63"/>
      <c r="I32" s="2">
        <f>SUM(C32:H32)</f>
        <v>502</v>
      </c>
      <c r="J32" s="12">
        <f>SUM(N32:W32)</f>
        <v>718</v>
      </c>
      <c r="K32" s="3">
        <f>I32-J32</f>
        <v>-216</v>
      </c>
      <c r="L32" s="3">
        <f>I32-N32-O32-P32</f>
        <v>208</v>
      </c>
      <c r="M32" s="13">
        <f>I32-N32-O32</f>
        <v>425</v>
      </c>
      <c r="N32" s="74" cm="1">
        <f t="array" ref="N32">SUMPRODUCT((TEXT('Quantity by orders'!$C$3:$BQ$3,"mmyy")=TEXT(EDATE('Quantity by orders'!$A$2,N$1),"mmyy"))*_xlfn._xlws.FILTER('Quantity by orders'!$C:$BQ,'Quantity by orders'!$A:$A='Stocks vs Orders'!$A32)*NOT('Quantity by orders'!$C$2:$BQ$2))</f>
        <v>26</v>
      </c>
      <c r="O32" s="74" cm="1">
        <f t="array" ref="O32">SUMPRODUCT((TEXT('Quantity by orders'!$C$3:$BQ$3,"mmyy")=TEXT(EDATE('Quantity by orders'!$A$2,O$1),"mmyy"))*_xlfn._xlws.FILTER('Quantity by orders'!$C:$BQ,'Quantity by orders'!$A:$A='Stocks vs Orders'!$A32)*NOT('Quantity by orders'!$C$2:$BQ$2))</f>
        <v>51</v>
      </c>
      <c r="P32" s="74" cm="1">
        <f t="array" ref="P32">SUMPRODUCT((TEXT('Quantity by orders'!$C$3:$BQ$3,"mmyy")=TEXT(EDATE('Quantity by orders'!$A$2,P$1),"mmyy"))*_xlfn._xlws.FILTER('Quantity by orders'!$C:$BQ,'Quantity by orders'!$A:$A='Stocks vs Orders'!$A32)*NOT('Quantity by orders'!$C$2:$BQ$2))</f>
        <v>217</v>
      </c>
      <c r="Q32" s="74" cm="1">
        <f t="array" ref="Q32">SUMPRODUCT((TEXT('Quantity by orders'!$C$3:$BQ$3,"mmyy")=TEXT(EDATE('Quantity by orders'!$A$2,Q$1),"mmyy"))*_xlfn._xlws.FILTER('Quantity by orders'!$C:$BQ,'Quantity by orders'!$A:$A='Stocks vs Orders'!$A32)*NOT('Quantity by orders'!$C$2:$BQ$2))</f>
        <v>36</v>
      </c>
      <c r="R32" s="74" cm="1">
        <f t="array" ref="R32">SUMPRODUCT((TEXT('Quantity by orders'!$C$3:$BQ$3,"mmyy")=TEXT(EDATE('Quantity by orders'!$A$2,R$1),"mmyy"))*_xlfn._xlws.FILTER('Quantity by orders'!$C:$BQ,'Quantity by orders'!$A:$A='Stocks vs Orders'!$A32)*NOT('Quantity by orders'!$C$2:$BQ$2))</f>
        <v>131</v>
      </c>
      <c r="S32" s="74" cm="1">
        <f t="array" ref="S32">SUMPRODUCT((TEXT('Quantity by orders'!$C$3:$BQ$3,"mmyy")=TEXT(EDATE('Quantity by orders'!$A$2,S$1),"mmyy"))*_xlfn._xlws.FILTER('Quantity by orders'!$C:$BQ,'Quantity by orders'!$A:$A='Stocks vs Orders'!$A32)*NOT('Quantity by orders'!$C$2:$BQ$2))</f>
        <v>39</v>
      </c>
      <c r="T32" s="74" cm="1">
        <f t="array" ref="T32">SUMPRODUCT((TEXT('Quantity by orders'!$C$3:$BQ$3,"mmyy")=TEXT(EDATE('Quantity by orders'!$A$2,T$1),"mmyy"))*_xlfn._xlws.FILTER('Quantity by orders'!$C:$BQ,'Quantity by orders'!$A:$A='Stocks vs Orders'!$A32)*NOT('Quantity by orders'!$C$2:$BQ$2))</f>
        <v>86</v>
      </c>
      <c r="U32" s="74" cm="1">
        <f t="array" ref="U32">SUMPRODUCT((TEXT('Quantity by orders'!$C$3:$BQ$3,"mmyy")=TEXT(EDATE('Quantity by orders'!$A$2,U$1),"mmyy"))*_xlfn._xlws.FILTER('Quantity by orders'!$C:$BQ,'Quantity by orders'!$A:$A='Stocks vs Orders'!$A32)*NOT('Quantity by orders'!$C$2:$BQ$2))</f>
        <v>80</v>
      </c>
      <c r="V32" s="74" cm="1">
        <f t="array" ref="V32">SUMPRODUCT((TEXT('Quantity by orders'!$C$3:$BQ$3,"mmyy")=TEXT(EDATE('Quantity by orders'!$A$2,V$1),"mmyy"))*_xlfn._xlws.FILTER('Quantity by orders'!$C:$BQ,'Quantity by orders'!$A:$A='Stocks vs Orders'!$A32)*NOT('Quantity by orders'!$C$2:$BQ$2))</f>
        <v>39</v>
      </c>
      <c r="W32" s="74" cm="1">
        <f t="array" ref="W32">SUMPRODUCT((TEXT('Quantity by orders'!$C$3:$BQ$3,"mmyy")=TEXT(EDATE('Quantity by orders'!$A$2,W$1),"mmyy"))*_xlfn._xlws.FILTER('Quantity by orders'!$C:$BQ,'Quantity by orders'!$A:$A='Stocks vs Orders'!$A32)*NOT('Quantity by orders'!$C$2:$BQ$2))</f>
        <v>13</v>
      </c>
    </row>
    <row r="33" spans="1:23">
      <c r="A33" s="1" t="s">
        <v>166</v>
      </c>
      <c r="B33" s="1" t="s">
        <v>167</v>
      </c>
      <c r="C33" s="76">
        <f>INDEX('Paste warehouse stocks'!$A$2:$G$15000,MATCH($A33,INDEX('Paste warehouse stocks'!$A$2:$G$15000,0,MATCH("Code",'Paste warehouse stocks'!$A$1:$G$1,0)),0),MATCH(C$1,'Paste warehouse stocks'!$A$1:$G$1,0))</f>
        <v>6</v>
      </c>
      <c r="D33" s="76">
        <f>INDEX('Paste warehouse stocks'!$A$2:$G$15000,MATCH($A33,INDEX('Paste warehouse stocks'!$A$2:$G$15000,0,MATCH("Code",'Paste warehouse stocks'!$A$1:$G$1,0)),0),MATCH(D$1,'Paste warehouse stocks'!$A$1:$G$1,0))</f>
        <v>0</v>
      </c>
      <c r="E33" s="76">
        <f>INDEX('Paste warehouse stocks'!$A$2:$G$15000,MATCH($A33,INDEX('Paste warehouse stocks'!$A$2:$G$15000,0,MATCH("Code",'Paste warehouse stocks'!$A$1:$G$1,0)),0),MATCH(E$1,'Paste warehouse stocks'!$A$1:$G$1,0))</f>
        <v>155</v>
      </c>
      <c r="F33" s="14"/>
      <c r="G33" s="1"/>
      <c r="H33" s="63"/>
      <c r="I33" s="2">
        <f>SUM(C33:H33)</f>
        <v>161</v>
      </c>
      <c r="J33" s="12">
        <f>SUM(N33:W33)</f>
        <v>388</v>
      </c>
      <c r="K33" s="3">
        <f>I33-J33</f>
        <v>-227</v>
      </c>
      <c r="L33" s="3">
        <f>I33-N33-O33-P33</f>
        <v>40</v>
      </c>
      <c r="M33" s="13">
        <f>I33-N33-O33</f>
        <v>118</v>
      </c>
      <c r="N33" s="74" cm="1">
        <f t="array" ref="N33">SUMPRODUCT((TEXT('Quantity by orders'!$C$3:$BQ$3,"mmyy")=TEXT(EDATE('Quantity by orders'!$A$2,N$1),"mmyy"))*_xlfn._xlws.FILTER('Quantity by orders'!$C:$BQ,'Quantity by orders'!$A:$A='Stocks vs Orders'!$A33)*NOT('Quantity by orders'!$C$2:$BQ$2))</f>
        <v>14</v>
      </c>
      <c r="O33" s="74" cm="1">
        <f t="array" ref="O33">SUMPRODUCT((TEXT('Quantity by orders'!$C$3:$BQ$3,"mmyy")=TEXT(EDATE('Quantity by orders'!$A$2,O$1),"mmyy"))*_xlfn._xlws.FILTER('Quantity by orders'!$C:$BQ,'Quantity by orders'!$A:$A='Stocks vs Orders'!$A33)*NOT('Quantity by orders'!$C$2:$BQ$2))</f>
        <v>29</v>
      </c>
      <c r="P33" s="74" cm="1">
        <f t="array" ref="P33">SUMPRODUCT((TEXT('Quantity by orders'!$C$3:$BQ$3,"mmyy")=TEXT(EDATE('Quantity by orders'!$A$2,P$1),"mmyy"))*_xlfn._xlws.FILTER('Quantity by orders'!$C:$BQ,'Quantity by orders'!$A:$A='Stocks vs Orders'!$A33)*NOT('Quantity by orders'!$C$2:$BQ$2))</f>
        <v>78</v>
      </c>
      <c r="Q33" s="74" cm="1">
        <f t="array" ref="Q33">SUMPRODUCT((TEXT('Quantity by orders'!$C$3:$BQ$3,"mmyy")=TEXT(EDATE('Quantity by orders'!$A$2,Q$1),"mmyy"))*_xlfn._xlws.FILTER('Quantity by orders'!$C:$BQ,'Quantity by orders'!$A:$A='Stocks vs Orders'!$A33)*NOT('Quantity by orders'!$C$2:$BQ$2))</f>
        <v>17</v>
      </c>
      <c r="R33" s="74" cm="1">
        <f t="array" ref="R33">SUMPRODUCT((TEXT('Quantity by orders'!$C$3:$BQ$3,"mmyy")=TEXT(EDATE('Quantity by orders'!$A$2,R$1),"mmyy"))*_xlfn._xlws.FILTER('Quantity by orders'!$C:$BQ,'Quantity by orders'!$A:$A='Stocks vs Orders'!$A33)*NOT('Quantity by orders'!$C$2:$BQ$2))</f>
        <v>68</v>
      </c>
      <c r="S33" s="74" cm="1">
        <f t="array" ref="S33">SUMPRODUCT((TEXT('Quantity by orders'!$C$3:$BQ$3,"mmyy")=TEXT(EDATE('Quantity by orders'!$A$2,S$1),"mmyy"))*_xlfn._xlws.FILTER('Quantity by orders'!$C:$BQ,'Quantity by orders'!$A:$A='Stocks vs Orders'!$A33)*NOT('Quantity by orders'!$C$2:$BQ$2))</f>
        <v>21</v>
      </c>
      <c r="T33" s="74" cm="1">
        <f t="array" ref="T33">SUMPRODUCT((TEXT('Quantity by orders'!$C$3:$BQ$3,"mmyy")=TEXT(EDATE('Quantity by orders'!$A$2,T$1),"mmyy"))*_xlfn._xlws.FILTER('Quantity by orders'!$C:$BQ,'Quantity by orders'!$A:$A='Stocks vs Orders'!$A33)*NOT('Quantity by orders'!$C$2:$BQ$2))</f>
        <v>51</v>
      </c>
      <c r="U33" s="74" cm="1">
        <f t="array" ref="U33">SUMPRODUCT((TEXT('Quantity by orders'!$C$3:$BQ$3,"mmyy")=TEXT(EDATE('Quantity by orders'!$A$2,U$1),"mmyy"))*_xlfn._xlws.FILTER('Quantity by orders'!$C:$BQ,'Quantity by orders'!$A:$A='Stocks vs Orders'!$A33)*NOT('Quantity by orders'!$C$2:$BQ$2))</f>
        <v>82</v>
      </c>
      <c r="V33" s="74" cm="1">
        <f t="array" ref="V33">SUMPRODUCT((TEXT('Quantity by orders'!$C$3:$BQ$3,"mmyy")=TEXT(EDATE('Quantity by orders'!$A$2,V$1),"mmyy"))*_xlfn._xlws.FILTER('Quantity by orders'!$C:$BQ,'Quantity by orders'!$A:$A='Stocks vs Orders'!$A33)*NOT('Quantity by orders'!$C$2:$BQ$2))</f>
        <v>21</v>
      </c>
      <c r="W33" s="74" cm="1">
        <f t="array" ref="W33">SUMPRODUCT((TEXT('Quantity by orders'!$C$3:$BQ$3,"mmyy")=TEXT(EDATE('Quantity by orders'!$A$2,W$1),"mmyy"))*_xlfn._xlws.FILTER('Quantity by orders'!$C:$BQ,'Quantity by orders'!$A:$A='Stocks vs Orders'!$A33)*NOT('Quantity by orders'!$C$2:$BQ$2))</f>
        <v>7</v>
      </c>
    </row>
    <row r="34" spans="1:23">
      <c r="A34" s="1" t="s">
        <v>168</v>
      </c>
      <c r="B34" s="1" t="s">
        <v>169</v>
      </c>
      <c r="C34" s="76">
        <f>INDEX('Paste warehouse stocks'!$A$2:$G$15000,MATCH($A34,INDEX('Paste warehouse stocks'!$A$2:$G$15000,0,MATCH("Code",'Paste warehouse stocks'!$A$1:$G$1,0)),0),MATCH(C$1,'Paste warehouse stocks'!$A$1:$G$1,0))</f>
        <v>70</v>
      </c>
      <c r="D34" s="76">
        <f>INDEX('Paste warehouse stocks'!$A$2:$G$15000,MATCH($A34,INDEX('Paste warehouse stocks'!$A$2:$G$15000,0,MATCH("Code",'Paste warehouse stocks'!$A$1:$G$1,0)),0),MATCH(D$1,'Paste warehouse stocks'!$A$1:$G$1,0))</f>
        <v>0</v>
      </c>
      <c r="E34" s="76">
        <f>INDEX('Paste warehouse stocks'!$A$2:$G$15000,MATCH($A34,INDEX('Paste warehouse stocks'!$A$2:$G$15000,0,MATCH("Code",'Paste warehouse stocks'!$A$1:$G$1,0)),0),MATCH(E$1,'Paste warehouse stocks'!$A$1:$G$1,0))</f>
        <v>111</v>
      </c>
      <c r="F34" s="14"/>
      <c r="G34" s="1"/>
      <c r="H34" s="63"/>
      <c r="I34" s="2">
        <f>SUM(C34:H34)</f>
        <v>181</v>
      </c>
      <c r="J34" s="12">
        <f>SUM(N34:W34)</f>
        <v>182</v>
      </c>
      <c r="K34" s="3">
        <f>I34-J34</f>
        <v>-1</v>
      </c>
      <c r="L34" s="3">
        <f>I34-N34-O34-P34</f>
        <v>123</v>
      </c>
      <c r="M34" s="13">
        <f>I34-N34-O34</f>
        <v>163</v>
      </c>
      <c r="N34" s="74" cm="1">
        <f t="array" ref="N34">SUMPRODUCT((TEXT('Quantity by orders'!$C$3:$BQ$3,"mmyy")=TEXT(EDATE('Quantity by orders'!$A$2,N$1),"mmyy"))*_xlfn._xlws.FILTER('Quantity by orders'!$C:$BQ,'Quantity by orders'!$A:$A='Stocks vs Orders'!$A34)*NOT('Quantity by orders'!$C$2:$BQ$2))</f>
        <v>6</v>
      </c>
      <c r="O34" s="74" cm="1">
        <f t="array" ref="O34">SUMPRODUCT((TEXT('Quantity by orders'!$C$3:$BQ$3,"mmyy")=TEXT(EDATE('Quantity by orders'!$A$2,O$1),"mmyy"))*_xlfn._xlws.FILTER('Quantity by orders'!$C:$BQ,'Quantity by orders'!$A:$A='Stocks vs Orders'!$A34)*NOT('Quantity by orders'!$C$2:$BQ$2))</f>
        <v>12</v>
      </c>
      <c r="P34" s="74" cm="1">
        <f t="array" ref="P34">SUMPRODUCT((TEXT('Quantity by orders'!$C$3:$BQ$3,"mmyy")=TEXT(EDATE('Quantity by orders'!$A$2,P$1),"mmyy"))*_xlfn._xlws.FILTER('Quantity by orders'!$C:$BQ,'Quantity by orders'!$A:$A='Stocks vs Orders'!$A34)*NOT('Quantity by orders'!$C$2:$BQ$2))</f>
        <v>40</v>
      </c>
      <c r="Q34" s="74" cm="1">
        <f t="array" ref="Q34">SUMPRODUCT((TEXT('Quantity by orders'!$C$3:$BQ$3,"mmyy")=TEXT(EDATE('Quantity by orders'!$A$2,Q$1),"mmyy"))*_xlfn._xlws.FILTER('Quantity by orders'!$C:$BQ,'Quantity by orders'!$A:$A='Stocks vs Orders'!$A34)*NOT('Quantity by orders'!$C$2:$BQ$2))</f>
        <v>14</v>
      </c>
      <c r="R34" s="74" cm="1">
        <f t="array" ref="R34">SUMPRODUCT((TEXT('Quantity by orders'!$C$3:$BQ$3,"mmyy")=TEXT(EDATE('Quantity by orders'!$A$2,R$1),"mmyy"))*_xlfn._xlws.FILTER('Quantity by orders'!$C:$BQ,'Quantity by orders'!$A:$A='Stocks vs Orders'!$A34)*NOT('Quantity by orders'!$C$2:$BQ$2))</f>
        <v>28</v>
      </c>
      <c r="S34" s="74" cm="1">
        <f t="array" ref="S34">SUMPRODUCT((TEXT('Quantity by orders'!$C$3:$BQ$3,"mmyy")=TEXT(EDATE('Quantity by orders'!$A$2,S$1),"mmyy"))*_xlfn._xlws.FILTER('Quantity by orders'!$C:$BQ,'Quantity by orders'!$A:$A='Stocks vs Orders'!$A34)*NOT('Quantity by orders'!$C$2:$BQ$2))</f>
        <v>9</v>
      </c>
      <c r="T34" s="74" cm="1">
        <f t="array" ref="T34">SUMPRODUCT((TEXT('Quantity by orders'!$C$3:$BQ$3,"mmyy")=TEXT(EDATE('Quantity by orders'!$A$2,T$1),"mmyy"))*_xlfn._xlws.FILTER('Quantity by orders'!$C:$BQ,'Quantity by orders'!$A:$A='Stocks vs Orders'!$A34)*NOT('Quantity by orders'!$C$2:$BQ$2))</f>
        <v>22</v>
      </c>
      <c r="U34" s="74" cm="1">
        <f t="array" ref="U34">SUMPRODUCT((TEXT('Quantity by orders'!$C$3:$BQ$3,"mmyy")=TEXT(EDATE('Quantity by orders'!$A$2,U$1),"mmyy"))*_xlfn._xlws.FILTER('Quantity by orders'!$C:$BQ,'Quantity by orders'!$A:$A='Stocks vs Orders'!$A34)*NOT('Quantity by orders'!$C$2:$BQ$2))</f>
        <v>39</v>
      </c>
      <c r="V34" s="74" cm="1">
        <f t="array" ref="V34">SUMPRODUCT((TEXT('Quantity by orders'!$C$3:$BQ$3,"mmyy")=TEXT(EDATE('Quantity by orders'!$A$2,V$1),"mmyy"))*_xlfn._xlws.FILTER('Quantity by orders'!$C:$BQ,'Quantity by orders'!$A:$A='Stocks vs Orders'!$A34)*NOT('Quantity by orders'!$C$2:$BQ$2))</f>
        <v>9</v>
      </c>
      <c r="W34" s="74" cm="1">
        <f t="array" ref="W34">SUMPRODUCT((TEXT('Quantity by orders'!$C$3:$BQ$3,"mmyy")=TEXT(EDATE('Quantity by orders'!$A$2,W$1),"mmyy"))*_xlfn._xlws.FILTER('Quantity by orders'!$C:$BQ,'Quantity by orders'!$A:$A='Stocks vs Orders'!$A34)*NOT('Quantity by orders'!$C$2:$BQ$2))</f>
        <v>3</v>
      </c>
    </row>
    <row r="35" spans="1:23">
      <c r="A35" s="1" t="s">
        <v>170</v>
      </c>
      <c r="B35" s="1" t="s">
        <v>171</v>
      </c>
      <c r="C35" s="76">
        <f>INDEX('Paste warehouse stocks'!$A$2:$G$15000,MATCH($A35,INDEX('Paste warehouse stocks'!$A$2:$G$15000,0,MATCH("Code",'Paste warehouse stocks'!$A$1:$G$1,0)),0),MATCH(C$1,'Paste warehouse stocks'!$A$1:$G$1,0))</f>
        <v>1</v>
      </c>
      <c r="D35" s="76">
        <f>INDEX('Paste warehouse stocks'!$A$2:$G$15000,MATCH($A35,INDEX('Paste warehouse stocks'!$A$2:$G$15000,0,MATCH("Code",'Paste warehouse stocks'!$A$1:$G$1,0)),0),MATCH(D$1,'Paste warehouse stocks'!$A$1:$G$1,0))</f>
        <v>0</v>
      </c>
      <c r="E35" s="76">
        <f>INDEX('Paste warehouse stocks'!$A$2:$G$15000,MATCH($A35,INDEX('Paste warehouse stocks'!$A$2:$G$15000,0,MATCH("Code",'Paste warehouse stocks'!$A$1:$G$1,0)),0),MATCH(E$1,'Paste warehouse stocks'!$A$1:$G$1,0))</f>
        <v>0</v>
      </c>
      <c r="F35" s="14"/>
      <c r="G35" s="1"/>
      <c r="H35" s="63"/>
      <c r="I35" s="2">
        <f>SUM(C35:H35)</f>
        <v>1</v>
      </c>
      <c r="J35" s="12">
        <f>SUM(N35:W35)</f>
        <v>11</v>
      </c>
      <c r="K35" s="3">
        <f>I35-J35</f>
        <v>-10</v>
      </c>
      <c r="L35" s="3">
        <f>I35-N35-O35-P35</f>
        <v>-6</v>
      </c>
      <c r="M35" s="13">
        <f>I35-N35-O35</f>
        <v>0</v>
      </c>
      <c r="N35" s="74" cm="1">
        <f t="array" ref="N35">SUMPRODUCT((TEXT('Quantity by orders'!$C$3:$BQ$3,"mmyy")=TEXT(EDATE('Quantity by orders'!$A$2,N$1),"mmyy"))*_xlfn._xlws.FILTER('Quantity by orders'!$C:$BQ,'Quantity by orders'!$A:$A='Stocks vs Orders'!$A35)*NOT('Quantity by orders'!$C$2:$BQ$2))</f>
        <v>0</v>
      </c>
      <c r="O35" s="74" cm="1">
        <f t="array" ref="O35">SUMPRODUCT((TEXT('Quantity by orders'!$C$3:$BQ$3,"mmyy")=TEXT(EDATE('Quantity by orders'!$A$2,O$1),"mmyy"))*_xlfn._xlws.FILTER('Quantity by orders'!$C:$BQ,'Quantity by orders'!$A:$A='Stocks vs Orders'!$A35)*NOT('Quantity by orders'!$C$2:$BQ$2))</f>
        <v>1</v>
      </c>
      <c r="P35" s="74" cm="1">
        <f t="array" ref="P35">SUMPRODUCT((TEXT('Quantity by orders'!$C$3:$BQ$3,"mmyy")=TEXT(EDATE('Quantity by orders'!$A$2,P$1),"mmyy"))*_xlfn._xlws.FILTER('Quantity by orders'!$C:$BQ,'Quantity by orders'!$A:$A='Stocks vs Orders'!$A35)*NOT('Quantity by orders'!$C$2:$BQ$2))</f>
        <v>6</v>
      </c>
      <c r="Q35" s="74" cm="1">
        <f t="array" ref="Q35">SUMPRODUCT((TEXT('Quantity by orders'!$C$3:$BQ$3,"mmyy")=TEXT(EDATE('Quantity by orders'!$A$2,Q$1),"mmyy"))*_xlfn._xlws.FILTER('Quantity by orders'!$C:$BQ,'Quantity by orders'!$A:$A='Stocks vs Orders'!$A35)*NOT('Quantity by orders'!$C$2:$BQ$2))</f>
        <v>3</v>
      </c>
      <c r="R35" s="74" cm="1">
        <f t="array" ref="R35">SUMPRODUCT((TEXT('Quantity by orders'!$C$3:$BQ$3,"mmyy")=TEXT(EDATE('Quantity by orders'!$A$2,R$1),"mmyy"))*_xlfn._xlws.FILTER('Quantity by orders'!$C:$BQ,'Quantity by orders'!$A:$A='Stocks vs Orders'!$A35)*NOT('Quantity by orders'!$C$2:$BQ$2))</f>
        <v>0</v>
      </c>
      <c r="S35" s="74" cm="1">
        <f t="array" ref="S35">SUMPRODUCT((TEXT('Quantity by orders'!$C$3:$BQ$3,"mmyy")=TEXT(EDATE('Quantity by orders'!$A$2,S$1),"mmyy"))*_xlfn._xlws.FILTER('Quantity by orders'!$C:$BQ,'Quantity by orders'!$A:$A='Stocks vs Orders'!$A35)*NOT('Quantity by orders'!$C$2:$BQ$2))</f>
        <v>0</v>
      </c>
      <c r="T35" s="74" cm="1">
        <f t="array" ref="T35">SUMPRODUCT((TEXT('Quantity by orders'!$C$3:$BQ$3,"mmyy")=TEXT(EDATE('Quantity by orders'!$A$2,T$1),"mmyy"))*_xlfn._xlws.FILTER('Quantity by orders'!$C:$BQ,'Quantity by orders'!$A:$A='Stocks vs Orders'!$A35)*NOT('Quantity by orders'!$C$2:$BQ$2))</f>
        <v>0</v>
      </c>
      <c r="U35" s="74" cm="1">
        <f t="array" ref="U35">SUMPRODUCT((TEXT('Quantity by orders'!$C$3:$BQ$3,"mmyy")=TEXT(EDATE('Quantity by orders'!$A$2,U$1),"mmyy"))*_xlfn._xlws.FILTER('Quantity by orders'!$C:$BQ,'Quantity by orders'!$A:$A='Stocks vs Orders'!$A35)*NOT('Quantity by orders'!$C$2:$BQ$2))</f>
        <v>1</v>
      </c>
      <c r="V35" s="74" cm="1">
        <f t="array" ref="V35">SUMPRODUCT((TEXT('Quantity by orders'!$C$3:$BQ$3,"mmyy")=TEXT(EDATE('Quantity by orders'!$A$2,V$1),"mmyy"))*_xlfn._xlws.FILTER('Quantity by orders'!$C:$BQ,'Quantity by orders'!$A:$A='Stocks vs Orders'!$A35)*NOT('Quantity by orders'!$C$2:$BQ$2))</f>
        <v>0</v>
      </c>
      <c r="W35" s="74" cm="1">
        <f t="array" ref="W35">SUMPRODUCT((TEXT('Quantity by orders'!$C$3:$BQ$3,"mmyy")=TEXT(EDATE('Quantity by orders'!$A$2,W$1),"mmyy"))*_xlfn._xlws.FILTER('Quantity by orders'!$C:$BQ,'Quantity by orders'!$A:$A='Stocks vs Orders'!$A35)*NOT('Quantity by orders'!$C$2:$BQ$2))</f>
        <v>0</v>
      </c>
    </row>
    <row r="36" spans="1:23">
      <c r="A36" s="1" t="s">
        <v>172</v>
      </c>
      <c r="B36" s="1" t="s">
        <v>173</v>
      </c>
      <c r="C36" s="76">
        <f>INDEX('Paste warehouse stocks'!$A$2:$G$15000,MATCH($A36,INDEX('Paste warehouse stocks'!$A$2:$G$15000,0,MATCH("Code",'Paste warehouse stocks'!$A$1:$G$1,0)),0),MATCH(C$1,'Paste warehouse stocks'!$A$1:$G$1,0))</f>
        <v>6</v>
      </c>
      <c r="D36" s="76">
        <f>INDEX('Paste warehouse stocks'!$A$2:$G$15000,MATCH($A36,INDEX('Paste warehouse stocks'!$A$2:$G$15000,0,MATCH("Code",'Paste warehouse stocks'!$A$1:$G$1,0)),0),MATCH(D$1,'Paste warehouse stocks'!$A$1:$G$1,0))</f>
        <v>0</v>
      </c>
      <c r="E36" s="76">
        <f>INDEX('Paste warehouse stocks'!$A$2:$G$15000,MATCH($A36,INDEX('Paste warehouse stocks'!$A$2:$G$15000,0,MATCH("Code",'Paste warehouse stocks'!$A$1:$G$1,0)),0),MATCH(E$1,'Paste warehouse stocks'!$A$1:$G$1,0))</f>
        <v>180</v>
      </c>
      <c r="F36" s="14"/>
      <c r="G36" s="1"/>
      <c r="H36" s="63"/>
      <c r="I36" s="2">
        <f>SUM(C36:H36)</f>
        <v>186</v>
      </c>
      <c r="J36" s="12">
        <f>SUM(N36:W36)</f>
        <v>262</v>
      </c>
      <c r="K36" s="3">
        <f>I36-J36</f>
        <v>-76</v>
      </c>
      <c r="L36" s="3">
        <f>I36-N36-O36-P36</f>
        <v>94</v>
      </c>
      <c r="M36" s="13">
        <f>I36-N36-O36</f>
        <v>153</v>
      </c>
      <c r="N36" s="74" cm="1">
        <f t="array" ref="N36">SUMPRODUCT((TEXT('Quantity by orders'!$C$3:$BQ$3,"mmyy")=TEXT(EDATE('Quantity by orders'!$A$2,N$1),"mmyy"))*_xlfn._xlws.FILTER('Quantity by orders'!$C:$BQ,'Quantity by orders'!$A:$A='Stocks vs Orders'!$A36)*NOT('Quantity by orders'!$C$2:$BQ$2))</f>
        <v>10</v>
      </c>
      <c r="O36" s="74" cm="1">
        <f t="array" ref="O36">SUMPRODUCT((TEXT('Quantity by orders'!$C$3:$BQ$3,"mmyy")=TEXT(EDATE('Quantity by orders'!$A$2,O$1),"mmyy"))*_xlfn._xlws.FILTER('Quantity by orders'!$C:$BQ,'Quantity by orders'!$A:$A='Stocks vs Orders'!$A36)*NOT('Quantity by orders'!$C$2:$BQ$2))</f>
        <v>23</v>
      </c>
      <c r="P36" s="74" cm="1">
        <f t="array" ref="P36">SUMPRODUCT((TEXT('Quantity by orders'!$C$3:$BQ$3,"mmyy")=TEXT(EDATE('Quantity by orders'!$A$2,P$1),"mmyy"))*_xlfn._xlws.FILTER('Quantity by orders'!$C:$BQ,'Quantity by orders'!$A:$A='Stocks vs Orders'!$A36)*NOT('Quantity by orders'!$C$2:$BQ$2))</f>
        <v>59</v>
      </c>
      <c r="Q36" s="74" cm="1">
        <f t="array" ref="Q36">SUMPRODUCT((TEXT('Quantity by orders'!$C$3:$BQ$3,"mmyy")=TEXT(EDATE('Quantity by orders'!$A$2,Q$1),"mmyy"))*_xlfn._xlws.FILTER('Quantity by orders'!$C:$BQ,'Quantity by orders'!$A:$A='Stocks vs Orders'!$A36)*NOT('Quantity by orders'!$C$2:$BQ$2))</f>
        <v>15</v>
      </c>
      <c r="R36" s="74" cm="1">
        <f t="array" ref="R36">SUMPRODUCT((TEXT('Quantity by orders'!$C$3:$BQ$3,"mmyy")=TEXT(EDATE('Quantity by orders'!$A$2,R$1),"mmyy"))*_xlfn._xlws.FILTER('Quantity by orders'!$C:$BQ,'Quantity by orders'!$A:$A='Stocks vs Orders'!$A36)*NOT('Quantity by orders'!$C$2:$BQ$2))</f>
        <v>49</v>
      </c>
      <c r="S36" s="74" cm="1">
        <f t="array" ref="S36">SUMPRODUCT((TEXT('Quantity by orders'!$C$3:$BQ$3,"mmyy")=TEXT(EDATE('Quantity by orders'!$A$2,S$1),"mmyy"))*_xlfn._xlws.FILTER('Quantity by orders'!$C:$BQ,'Quantity by orders'!$A:$A='Stocks vs Orders'!$A36)*NOT('Quantity by orders'!$C$2:$BQ$2))</f>
        <v>15</v>
      </c>
      <c r="T36" s="74" cm="1">
        <f t="array" ref="T36">SUMPRODUCT((TEXT('Quantity by orders'!$C$3:$BQ$3,"mmyy")=TEXT(EDATE('Quantity by orders'!$A$2,T$1),"mmyy"))*_xlfn._xlws.FILTER('Quantity by orders'!$C:$BQ,'Quantity by orders'!$A:$A='Stocks vs Orders'!$A36)*NOT('Quantity by orders'!$C$2:$BQ$2))</f>
        <v>35</v>
      </c>
      <c r="U36" s="74" cm="1">
        <f t="array" ref="U36">SUMPRODUCT((TEXT('Quantity by orders'!$C$3:$BQ$3,"mmyy")=TEXT(EDATE('Quantity by orders'!$A$2,U$1),"mmyy"))*_xlfn._xlws.FILTER('Quantity by orders'!$C:$BQ,'Quantity by orders'!$A:$A='Stocks vs Orders'!$A36)*NOT('Quantity by orders'!$C$2:$BQ$2))</f>
        <v>36</v>
      </c>
      <c r="V36" s="74" cm="1">
        <f t="array" ref="V36">SUMPRODUCT((TEXT('Quantity by orders'!$C$3:$BQ$3,"mmyy")=TEXT(EDATE('Quantity by orders'!$A$2,V$1),"mmyy"))*_xlfn._xlws.FILTER('Quantity by orders'!$C:$BQ,'Quantity by orders'!$A:$A='Stocks vs Orders'!$A36)*NOT('Quantity by orders'!$C$2:$BQ$2))</f>
        <v>15</v>
      </c>
      <c r="W36" s="74" cm="1">
        <f t="array" ref="W36">SUMPRODUCT((TEXT('Quantity by orders'!$C$3:$BQ$3,"mmyy")=TEXT(EDATE('Quantity by orders'!$A$2,W$1),"mmyy"))*_xlfn._xlws.FILTER('Quantity by orders'!$C:$BQ,'Quantity by orders'!$A:$A='Stocks vs Orders'!$A36)*NOT('Quantity by orders'!$C$2:$BQ$2))</f>
        <v>5</v>
      </c>
    </row>
    <row r="37" spans="1:23">
      <c r="A37" s="1" t="s">
        <v>174</v>
      </c>
      <c r="B37" s="1" t="s">
        <v>175</v>
      </c>
      <c r="C37" s="76">
        <f>INDEX('Paste warehouse stocks'!$A$2:$G$15000,MATCH($A37,INDEX('Paste warehouse stocks'!$A$2:$G$15000,0,MATCH("Code",'Paste warehouse stocks'!$A$1:$G$1,0)),0),MATCH(C$1,'Paste warehouse stocks'!$A$1:$G$1,0))</f>
        <v>455</v>
      </c>
      <c r="D37" s="76">
        <f>INDEX('Paste warehouse stocks'!$A$2:$G$15000,MATCH($A37,INDEX('Paste warehouse stocks'!$A$2:$G$15000,0,MATCH("Code",'Paste warehouse stocks'!$A$1:$G$1,0)),0),MATCH(D$1,'Paste warehouse stocks'!$A$1:$G$1,0))</f>
        <v>0</v>
      </c>
      <c r="E37" s="76">
        <f>INDEX('Paste warehouse stocks'!$A$2:$G$15000,MATCH($A37,INDEX('Paste warehouse stocks'!$A$2:$G$15000,0,MATCH("Code",'Paste warehouse stocks'!$A$1:$G$1,0)),0),MATCH(E$1,'Paste warehouse stocks'!$A$1:$G$1,0))</f>
        <v>3</v>
      </c>
      <c r="F37" s="14"/>
      <c r="G37" s="1"/>
      <c r="H37" s="63"/>
      <c r="I37" s="2">
        <f>SUM(C37:H37)</f>
        <v>458</v>
      </c>
      <c r="J37" s="12">
        <f>SUM(N37:W37)</f>
        <v>262</v>
      </c>
      <c r="K37" s="3">
        <f>I37-J37</f>
        <v>196</v>
      </c>
      <c r="L37" s="3">
        <f>I37-N37-O37-P37</f>
        <v>366</v>
      </c>
      <c r="M37" s="13">
        <f>I37-N37-O37</f>
        <v>425</v>
      </c>
      <c r="N37" s="74" cm="1">
        <f t="array" ref="N37">SUMPRODUCT((TEXT('Quantity by orders'!$C$3:$BQ$3,"mmyy")=TEXT(EDATE('Quantity by orders'!$A$2,N$1),"mmyy"))*_xlfn._xlws.FILTER('Quantity by orders'!$C:$BQ,'Quantity by orders'!$A:$A='Stocks vs Orders'!$A37)*NOT('Quantity by orders'!$C$2:$BQ$2))</f>
        <v>10</v>
      </c>
      <c r="O37" s="74" cm="1">
        <f t="array" ref="O37">SUMPRODUCT((TEXT('Quantity by orders'!$C$3:$BQ$3,"mmyy")=TEXT(EDATE('Quantity by orders'!$A$2,O$1),"mmyy"))*_xlfn._xlws.FILTER('Quantity by orders'!$C:$BQ,'Quantity by orders'!$A:$A='Stocks vs Orders'!$A37)*NOT('Quantity by orders'!$C$2:$BQ$2))</f>
        <v>23</v>
      </c>
      <c r="P37" s="74" cm="1">
        <f t="array" ref="P37">SUMPRODUCT((TEXT('Quantity by orders'!$C$3:$BQ$3,"mmyy")=TEXT(EDATE('Quantity by orders'!$A$2,P$1),"mmyy"))*_xlfn._xlws.FILTER('Quantity by orders'!$C:$BQ,'Quantity by orders'!$A:$A='Stocks vs Orders'!$A37)*NOT('Quantity by orders'!$C$2:$BQ$2))</f>
        <v>59</v>
      </c>
      <c r="Q37" s="74" cm="1">
        <f t="array" ref="Q37">SUMPRODUCT((TEXT('Quantity by orders'!$C$3:$BQ$3,"mmyy")=TEXT(EDATE('Quantity by orders'!$A$2,Q$1),"mmyy"))*_xlfn._xlws.FILTER('Quantity by orders'!$C:$BQ,'Quantity by orders'!$A:$A='Stocks vs Orders'!$A37)*NOT('Quantity by orders'!$C$2:$BQ$2))</f>
        <v>15</v>
      </c>
      <c r="R37" s="74" cm="1">
        <f t="array" ref="R37">SUMPRODUCT((TEXT('Quantity by orders'!$C$3:$BQ$3,"mmyy")=TEXT(EDATE('Quantity by orders'!$A$2,R$1),"mmyy"))*_xlfn._xlws.FILTER('Quantity by orders'!$C:$BQ,'Quantity by orders'!$A:$A='Stocks vs Orders'!$A37)*NOT('Quantity by orders'!$C$2:$BQ$2))</f>
        <v>49</v>
      </c>
      <c r="S37" s="74" cm="1">
        <f t="array" ref="S37">SUMPRODUCT((TEXT('Quantity by orders'!$C$3:$BQ$3,"mmyy")=TEXT(EDATE('Quantity by orders'!$A$2,S$1),"mmyy"))*_xlfn._xlws.FILTER('Quantity by orders'!$C:$BQ,'Quantity by orders'!$A:$A='Stocks vs Orders'!$A37)*NOT('Quantity by orders'!$C$2:$BQ$2))</f>
        <v>15</v>
      </c>
      <c r="T37" s="74" cm="1">
        <f t="array" ref="T37">SUMPRODUCT((TEXT('Quantity by orders'!$C$3:$BQ$3,"mmyy")=TEXT(EDATE('Quantity by orders'!$A$2,T$1),"mmyy"))*_xlfn._xlws.FILTER('Quantity by orders'!$C:$BQ,'Quantity by orders'!$A:$A='Stocks vs Orders'!$A37)*NOT('Quantity by orders'!$C$2:$BQ$2))</f>
        <v>35</v>
      </c>
      <c r="U37" s="74" cm="1">
        <f t="array" ref="U37">SUMPRODUCT((TEXT('Quantity by orders'!$C$3:$BQ$3,"mmyy")=TEXT(EDATE('Quantity by orders'!$A$2,U$1),"mmyy"))*_xlfn._xlws.FILTER('Quantity by orders'!$C:$BQ,'Quantity by orders'!$A:$A='Stocks vs Orders'!$A37)*NOT('Quantity by orders'!$C$2:$BQ$2))</f>
        <v>36</v>
      </c>
      <c r="V37" s="74" cm="1">
        <f t="array" ref="V37">SUMPRODUCT((TEXT('Quantity by orders'!$C$3:$BQ$3,"mmyy")=TEXT(EDATE('Quantity by orders'!$A$2,V$1),"mmyy"))*_xlfn._xlws.FILTER('Quantity by orders'!$C:$BQ,'Quantity by orders'!$A:$A='Stocks vs Orders'!$A37)*NOT('Quantity by orders'!$C$2:$BQ$2))</f>
        <v>15</v>
      </c>
      <c r="W37" s="74" cm="1">
        <f t="array" ref="W37">SUMPRODUCT((TEXT('Quantity by orders'!$C$3:$BQ$3,"mmyy")=TEXT(EDATE('Quantity by orders'!$A$2,W$1),"mmyy"))*_xlfn._xlws.FILTER('Quantity by orders'!$C:$BQ,'Quantity by orders'!$A:$A='Stocks vs Orders'!$A37)*NOT('Quantity by orders'!$C$2:$BQ$2))</f>
        <v>5</v>
      </c>
    </row>
    <row r="38" spans="1:23">
      <c r="A38" s="1" t="s">
        <v>176</v>
      </c>
      <c r="B38" s="1" t="s">
        <v>177</v>
      </c>
      <c r="C38" s="76">
        <f>INDEX('Paste warehouse stocks'!$A$2:$G$15000,MATCH($A38,INDEX('Paste warehouse stocks'!$A$2:$G$15000,0,MATCH("Code",'Paste warehouse stocks'!$A$1:$G$1,0)),0),MATCH(C$1,'Paste warehouse stocks'!$A$1:$G$1,0))</f>
        <v>11</v>
      </c>
      <c r="D38" s="76">
        <f>INDEX('Paste warehouse stocks'!$A$2:$G$15000,MATCH($A38,INDEX('Paste warehouse stocks'!$A$2:$G$15000,0,MATCH("Code",'Paste warehouse stocks'!$A$1:$G$1,0)),0),MATCH(D$1,'Paste warehouse stocks'!$A$1:$G$1,0))</f>
        <v>0</v>
      </c>
      <c r="E38" s="76">
        <f>INDEX('Paste warehouse stocks'!$A$2:$G$15000,MATCH($A38,INDEX('Paste warehouse stocks'!$A$2:$G$15000,0,MATCH("Code",'Paste warehouse stocks'!$A$1:$G$1,0)),0),MATCH(E$1,'Paste warehouse stocks'!$A$1:$G$1,0))</f>
        <v>0</v>
      </c>
      <c r="F38" s="14"/>
      <c r="G38" s="1"/>
      <c r="H38" s="63"/>
      <c r="I38" s="2">
        <f>SUM(C38:H38)</f>
        <v>11</v>
      </c>
      <c r="J38" s="12">
        <f>SUM(N38:W38)</f>
        <v>145</v>
      </c>
      <c r="K38" s="3">
        <f>I38-J38</f>
        <v>-134</v>
      </c>
      <c r="L38" s="3">
        <f>I38-N38-O38-P38</f>
        <v>-37</v>
      </c>
      <c r="M38" s="13">
        <f>I38-N38-O38</f>
        <v>-31</v>
      </c>
      <c r="N38" s="74" cm="1">
        <f t="array" ref="N38">SUMPRODUCT((TEXT('Quantity by orders'!$C$3:$BQ$3,"mmyy")=TEXT(EDATE('Quantity by orders'!$A$2,N$1),"mmyy"))*_xlfn._xlws.FILTER('Quantity by orders'!$C:$BQ,'Quantity by orders'!$A:$A='Stocks vs Orders'!$A38)*NOT('Quantity by orders'!$C$2:$BQ$2))</f>
        <v>4</v>
      </c>
      <c r="O38" s="74" cm="1">
        <f t="array" ref="O38">SUMPRODUCT((TEXT('Quantity by orders'!$C$3:$BQ$3,"mmyy")=TEXT(EDATE('Quantity by orders'!$A$2,O$1),"mmyy"))*_xlfn._xlws.FILTER('Quantity by orders'!$C:$BQ,'Quantity by orders'!$A:$A='Stocks vs Orders'!$A38)*NOT('Quantity by orders'!$C$2:$BQ$2))</f>
        <v>38</v>
      </c>
      <c r="P38" s="74" cm="1">
        <f t="array" ref="P38">SUMPRODUCT((TEXT('Quantity by orders'!$C$3:$BQ$3,"mmyy")=TEXT(EDATE('Quantity by orders'!$A$2,P$1),"mmyy"))*_xlfn._xlws.FILTER('Quantity by orders'!$C:$BQ,'Quantity by orders'!$A:$A='Stocks vs Orders'!$A38)*NOT('Quantity by orders'!$C$2:$BQ$2))</f>
        <v>6</v>
      </c>
      <c r="Q38" s="74" cm="1">
        <f t="array" ref="Q38">SUMPRODUCT((TEXT('Quantity by orders'!$C$3:$BQ$3,"mmyy")=TEXT(EDATE('Quantity by orders'!$A$2,Q$1),"mmyy"))*_xlfn._xlws.FILTER('Quantity by orders'!$C:$BQ,'Quantity by orders'!$A:$A='Stocks vs Orders'!$A38)*NOT('Quantity by orders'!$C$2:$BQ$2))</f>
        <v>0</v>
      </c>
      <c r="R38" s="74" cm="1">
        <f t="array" ref="R38">SUMPRODUCT((TEXT('Quantity by orders'!$C$3:$BQ$3,"mmyy")=TEXT(EDATE('Quantity by orders'!$A$2,R$1),"mmyy"))*_xlfn._xlws.FILTER('Quantity by orders'!$C:$BQ,'Quantity by orders'!$A:$A='Stocks vs Orders'!$A38)*NOT('Quantity by orders'!$C$2:$BQ$2))</f>
        <v>16</v>
      </c>
      <c r="S38" s="74" cm="1">
        <f t="array" ref="S38">SUMPRODUCT((TEXT('Quantity by orders'!$C$3:$BQ$3,"mmyy")=TEXT(EDATE('Quantity by orders'!$A$2,S$1),"mmyy"))*_xlfn._xlws.FILTER('Quantity by orders'!$C:$BQ,'Quantity by orders'!$A:$A='Stocks vs Orders'!$A38)*NOT('Quantity by orders'!$C$2:$BQ$2))</f>
        <v>6</v>
      </c>
      <c r="T38" s="74" cm="1">
        <f t="array" ref="T38">SUMPRODUCT((TEXT('Quantity by orders'!$C$3:$BQ$3,"mmyy")=TEXT(EDATE('Quantity by orders'!$A$2,T$1),"mmyy"))*_xlfn._xlws.FILTER('Quantity by orders'!$C:$BQ,'Quantity by orders'!$A:$A='Stocks vs Orders'!$A38)*NOT('Quantity by orders'!$C$2:$BQ$2))</f>
        <v>12</v>
      </c>
      <c r="U38" s="74" cm="1">
        <f t="array" ref="U38">SUMPRODUCT((TEXT('Quantity by orders'!$C$3:$BQ$3,"mmyy")=TEXT(EDATE('Quantity by orders'!$A$2,U$1),"mmyy"))*_xlfn._xlws.FILTER('Quantity by orders'!$C:$BQ,'Quantity by orders'!$A:$A='Stocks vs Orders'!$A38)*NOT('Quantity by orders'!$C$2:$BQ$2))</f>
        <v>55</v>
      </c>
      <c r="V38" s="74" cm="1">
        <f t="array" ref="V38">SUMPRODUCT((TEXT('Quantity by orders'!$C$3:$BQ$3,"mmyy")=TEXT(EDATE('Quantity by orders'!$A$2,V$1),"mmyy"))*_xlfn._xlws.FILTER('Quantity by orders'!$C:$BQ,'Quantity by orders'!$A:$A='Stocks vs Orders'!$A38)*NOT('Quantity by orders'!$C$2:$BQ$2))</f>
        <v>6</v>
      </c>
      <c r="W38" s="74" cm="1">
        <f t="array" ref="W38">SUMPRODUCT((TEXT('Quantity by orders'!$C$3:$BQ$3,"mmyy")=TEXT(EDATE('Quantity by orders'!$A$2,W$1),"mmyy"))*_xlfn._xlws.FILTER('Quantity by orders'!$C:$BQ,'Quantity by orders'!$A:$A='Stocks vs Orders'!$A38)*NOT('Quantity by orders'!$C$2:$BQ$2))</f>
        <v>2</v>
      </c>
    </row>
    <row r="39" spans="1:23">
      <c r="A39" s="1" t="s">
        <v>178</v>
      </c>
      <c r="B39" s="1" t="s">
        <v>179</v>
      </c>
      <c r="C39" s="76">
        <f>INDEX('Paste warehouse stocks'!$A$2:$G$15000,MATCH($A39,INDEX('Paste warehouse stocks'!$A$2:$G$15000,0,MATCH("Code",'Paste warehouse stocks'!$A$1:$G$1,0)),0),MATCH(C$1,'Paste warehouse stocks'!$A$1:$G$1,0))</f>
        <v>4910</v>
      </c>
      <c r="D39" s="76">
        <f>INDEX('Paste warehouse stocks'!$A$2:$G$15000,MATCH($A39,INDEX('Paste warehouse stocks'!$A$2:$G$15000,0,MATCH("Code",'Paste warehouse stocks'!$A$1:$G$1,0)),0),MATCH(D$1,'Paste warehouse stocks'!$A$1:$G$1,0))</f>
        <v>0</v>
      </c>
      <c r="E39" s="76">
        <f>INDEX('Paste warehouse stocks'!$A$2:$G$15000,MATCH($A39,INDEX('Paste warehouse stocks'!$A$2:$G$15000,0,MATCH("Code",'Paste warehouse stocks'!$A$1:$G$1,0)),0),MATCH(E$1,'Paste warehouse stocks'!$A$1:$G$1,0))</f>
        <v>12</v>
      </c>
      <c r="F39" s="14"/>
      <c r="G39" s="1"/>
      <c r="H39" s="63"/>
      <c r="I39" s="2">
        <f>SUM(C39:H39)</f>
        <v>4922</v>
      </c>
      <c r="J39" s="12">
        <f>SUM(N39:W39)</f>
        <v>1998</v>
      </c>
      <c r="K39" s="3">
        <f>I39-J39</f>
        <v>2924</v>
      </c>
      <c r="L39" s="3">
        <f>I39-N39-O39-P39</f>
        <v>4360</v>
      </c>
      <c r="M39" s="13">
        <f>I39-N39-O39</f>
        <v>4677</v>
      </c>
      <c r="N39" s="74" cm="1">
        <f t="array" ref="N39">SUMPRODUCT((TEXT('Quantity by orders'!$C$3:$BQ$3,"mmyy")=TEXT(EDATE('Quantity by orders'!$A$2,N$1),"mmyy"))*_xlfn._xlws.FILTER('Quantity by orders'!$C:$BQ,'Quantity by orders'!$A:$A='Stocks vs Orders'!$A39)*NOT('Quantity by orders'!$C$2:$BQ$2))</f>
        <v>98</v>
      </c>
      <c r="O39" s="74" cm="1">
        <f t="array" ref="O39">SUMPRODUCT((TEXT('Quantity by orders'!$C$3:$BQ$3,"mmyy")=TEXT(EDATE('Quantity by orders'!$A$2,O$1),"mmyy"))*_xlfn._xlws.FILTER('Quantity by orders'!$C:$BQ,'Quantity by orders'!$A:$A='Stocks vs Orders'!$A39)*NOT('Quantity by orders'!$C$2:$BQ$2))</f>
        <v>147</v>
      </c>
      <c r="P39" s="74" cm="1">
        <f t="array" ref="P39">SUMPRODUCT((TEXT('Quantity by orders'!$C$3:$BQ$3,"mmyy")=TEXT(EDATE('Quantity by orders'!$A$2,P$1),"mmyy"))*_xlfn._xlws.FILTER('Quantity by orders'!$C:$BQ,'Quantity by orders'!$A:$A='Stocks vs Orders'!$A39)*NOT('Quantity by orders'!$C$2:$BQ$2))</f>
        <v>317</v>
      </c>
      <c r="Q39" s="74" cm="1">
        <f t="array" ref="Q39">SUMPRODUCT((TEXT('Quantity by orders'!$C$3:$BQ$3,"mmyy")=TEXT(EDATE('Quantity by orders'!$A$2,Q$1),"mmyy"))*_xlfn._xlws.FILTER('Quantity by orders'!$C:$BQ,'Quantity by orders'!$A:$A='Stocks vs Orders'!$A39)*NOT('Quantity by orders'!$C$2:$BQ$2))</f>
        <v>87</v>
      </c>
      <c r="R39" s="74" cm="1">
        <f t="array" ref="R39">SUMPRODUCT((TEXT('Quantity by orders'!$C$3:$BQ$3,"mmyy")=TEXT(EDATE('Quantity by orders'!$A$2,R$1),"mmyy"))*_xlfn._xlws.FILTER('Quantity by orders'!$C:$BQ,'Quantity by orders'!$A:$A='Stocks vs Orders'!$A39)*NOT('Quantity by orders'!$C$2:$BQ$2))</f>
        <v>436</v>
      </c>
      <c r="S39" s="74" cm="1">
        <f t="array" ref="S39">SUMPRODUCT((TEXT('Quantity by orders'!$C$3:$BQ$3,"mmyy")=TEXT(EDATE('Quantity by orders'!$A$2,S$1),"mmyy"))*_xlfn._xlws.FILTER('Quantity by orders'!$C:$BQ,'Quantity by orders'!$A:$A='Stocks vs Orders'!$A39)*NOT('Quantity by orders'!$C$2:$BQ$2))</f>
        <v>147</v>
      </c>
      <c r="T39" s="74" cm="1">
        <f t="array" ref="T39">SUMPRODUCT((TEXT('Quantity by orders'!$C$3:$BQ$3,"mmyy")=TEXT(EDATE('Quantity by orders'!$A$2,T$1),"mmyy"))*_xlfn._xlws.FILTER('Quantity by orders'!$C:$BQ,'Quantity by orders'!$A:$A='Stocks vs Orders'!$A39)*NOT('Quantity by orders'!$C$2:$BQ$2))</f>
        <v>329</v>
      </c>
      <c r="U39" s="74" cm="1">
        <f t="array" ref="U39">SUMPRODUCT((TEXT('Quantity by orders'!$C$3:$BQ$3,"mmyy")=TEXT(EDATE('Quantity by orders'!$A$2,U$1),"mmyy"))*_xlfn._xlws.FILTER('Quantity by orders'!$C:$BQ,'Quantity by orders'!$A:$A='Stocks vs Orders'!$A39)*NOT('Quantity by orders'!$C$2:$BQ$2))</f>
        <v>241</v>
      </c>
      <c r="V39" s="74" cm="1">
        <f t="array" ref="V39">SUMPRODUCT((TEXT('Quantity by orders'!$C$3:$BQ$3,"mmyy")=TEXT(EDATE('Quantity by orders'!$A$2,V$1),"mmyy"))*_xlfn._xlws.FILTER('Quantity by orders'!$C:$BQ,'Quantity by orders'!$A:$A='Stocks vs Orders'!$A39)*NOT('Quantity by orders'!$C$2:$BQ$2))</f>
        <v>147</v>
      </c>
      <c r="W39" s="74" cm="1">
        <f t="array" ref="W39">SUMPRODUCT((TEXT('Quantity by orders'!$C$3:$BQ$3,"mmyy")=TEXT(EDATE('Quantity by orders'!$A$2,W$1),"mmyy"))*_xlfn._xlws.FILTER('Quantity by orders'!$C:$BQ,'Quantity by orders'!$A:$A='Stocks vs Orders'!$A39)*NOT('Quantity by orders'!$C$2:$BQ$2))</f>
        <v>49</v>
      </c>
    </row>
    <row r="40" spans="1:23">
      <c r="A40" s="1" t="s">
        <v>180</v>
      </c>
      <c r="B40" s="1" t="s">
        <v>181</v>
      </c>
      <c r="C40" s="76">
        <f>INDEX('Paste warehouse stocks'!$A$2:$G$15000,MATCH($A40,INDEX('Paste warehouse stocks'!$A$2:$G$15000,0,MATCH("Code",'Paste warehouse stocks'!$A$1:$G$1,0)),0),MATCH(C$1,'Paste warehouse stocks'!$A$1:$G$1,0))</f>
        <v>0</v>
      </c>
      <c r="D40" s="76">
        <f>INDEX('Paste warehouse stocks'!$A$2:$G$15000,MATCH($A40,INDEX('Paste warehouse stocks'!$A$2:$G$15000,0,MATCH("Code",'Paste warehouse stocks'!$A$1:$G$1,0)),0),MATCH(D$1,'Paste warehouse stocks'!$A$1:$G$1,0))</f>
        <v>0</v>
      </c>
      <c r="E40" s="76">
        <f>INDEX('Paste warehouse stocks'!$A$2:$G$15000,MATCH($A40,INDEX('Paste warehouse stocks'!$A$2:$G$15000,0,MATCH("Code",'Paste warehouse stocks'!$A$1:$G$1,0)),0),MATCH(E$1,'Paste warehouse stocks'!$A$1:$G$1,0))</f>
        <v>36</v>
      </c>
      <c r="F40" s="14"/>
      <c r="G40" s="1"/>
      <c r="H40" s="63"/>
      <c r="I40" s="2">
        <f>SUM(C40:H40)</f>
        <v>36</v>
      </c>
      <c r="J40" s="12">
        <f>SUM(N40:W40)</f>
        <v>178</v>
      </c>
      <c r="K40" s="3">
        <f>I40-J40</f>
        <v>-142</v>
      </c>
      <c r="L40" s="3">
        <f>I40-N40-O40-P40</f>
        <v>-23</v>
      </c>
      <c r="M40" s="13">
        <f>I40-N40-O40</f>
        <v>18</v>
      </c>
      <c r="N40" s="74" cm="1">
        <f t="array" ref="N40">SUMPRODUCT((TEXT('Quantity by orders'!$C$3:$BQ$3,"mmyy")=TEXT(EDATE('Quantity by orders'!$A$2,N$1),"mmyy"))*_xlfn._xlws.FILTER('Quantity by orders'!$C:$BQ,'Quantity by orders'!$A:$A='Stocks vs Orders'!$A40)*NOT('Quantity by orders'!$C$2:$BQ$2))</f>
        <v>6</v>
      </c>
      <c r="O40" s="74" cm="1">
        <f t="array" ref="O40">SUMPRODUCT((TEXT('Quantity by orders'!$C$3:$BQ$3,"mmyy")=TEXT(EDATE('Quantity by orders'!$A$2,O$1),"mmyy"))*_xlfn._xlws.FILTER('Quantity by orders'!$C:$BQ,'Quantity by orders'!$A:$A='Stocks vs Orders'!$A40)*NOT('Quantity by orders'!$C$2:$BQ$2))</f>
        <v>12</v>
      </c>
      <c r="P40" s="74" cm="1">
        <f t="array" ref="P40">SUMPRODUCT((TEXT('Quantity by orders'!$C$3:$BQ$3,"mmyy")=TEXT(EDATE('Quantity by orders'!$A$2,P$1),"mmyy"))*_xlfn._xlws.FILTER('Quantity by orders'!$C:$BQ,'Quantity by orders'!$A:$A='Stocks vs Orders'!$A40)*NOT('Quantity by orders'!$C$2:$BQ$2))</f>
        <v>41</v>
      </c>
      <c r="Q40" s="74" cm="1">
        <f t="array" ref="Q40">SUMPRODUCT((TEXT('Quantity by orders'!$C$3:$BQ$3,"mmyy")=TEXT(EDATE('Quantity by orders'!$A$2,Q$1),"mmyy"))*_xlfn._xlws.FILTER('Quantity by orders'!$C:$BQ,'Quantity by orders'!$A:$A='Stocks vs Orders'!$A40)*NOT('Quantity by orders'!$C$2:$BQ$2))</f>
        <v>18</v>
      </c>
      <c r="R40" s="74" cm="1">
        <f t="array" ref="R40">SUMPRODUCT((TEXT('Quantity by orders'!$C$3:$BQ$3,"mmyy")=TEXT(EDATE('Quantity by orders'!$A$2,R$1),"mmyy"))*_xlfn._xlws.FILTER('Quantity by orders'!$C:$BQ,'Quantity by orders'!$A:$A='Stocks vs Orders'!$A40)*NOT('Quantity by orders'!$C$2:$BQ$2))</f>
        <v>31</v>
      </c>
      <c r="S40" s="74" cm="1">
        <f t="array" ref="S40">SUMPRODUCT((TEXT('Quantity by orders'!$C$3:$BQ$3,"mmyy")=TEXT(EDATE('Quantity by orders'!$A$2,S$1),"mmyy"))*_xlfn._xlws.FILTER('Quantity by orders'!$C:$BQ,'Quantity by orders'!$A:$A='Stocks vs Orders'!$A40)*NOT('Quantity by orders'!$C$2:$BQ$2))</f>
        <v>9</v>
      </c>
      <c r="T40" s="74" cm="1">
        <f t="array" ref="T40">SUMPRODUCT((TEXT('Quantity by orders'!$C$3:$BQ$3,"mmyy")=TEXT(EDATE('Quantity by orders'!$A$2,T$1),"mmyy"))*_xlfn._xlws.FILTER('Quantity by orders'!$C:$BQ,'Quantity by orders'!$A:$A='Stocks vs Orders'!$A40)*NOT('Quantity by orders'!$C$2:$BQ$2))</f>
        <v>23</v>
      </c>
      <c r="U40" s="74" cm="1">
        <f t="array" ref="U40">SUMPRODUCT((TEXT('Quantity by orders'!$C$3:$BQ$3,"mmyy")=TEXT(EDATE('Quantity by orders'!$A$2,U$1),"mmyy"))*_xlfn._xlws.FILTER('Quantity by orders'!$C:$BQ,'Quantity by orders'!$A:$A='Stocks vs Orders'!$A40)*NOT('Quantity by orders'!$C$2:$BQ$2))</f>
        <v>26</v>
      </c>
      <c r="V40" s="74" cm="1">
        <f t="array" ref="V40">SUMPRODUCT((TEXT('Quantity by orders'!$C$3:$BQ$3,"mmyy")=TEXT(EDATE('Quantity by orders'!$A$2,V$1),"mmyy"))*_xlfn._xlws.FILTER('Quantity by orders'!$C:$BQ,'Quantity by orders'!$A:$A='Stocks vs Orders'!$A40)*NOT('Quantity by orders'!$C$2:$BQ$2))</f>
        <v>9</v>
      </c>
      <c r="W40" s="74" cm="1">
        <f t="array" ref="W40">SUMPRODUCT((TEXT('Quantity by orders'!$C$3:$BQ$3,"mmyy")=TEXT(EDATE('Quantity by orders'!$A$2,W$1),"mmyy"))*_xlfn._xlws.FILTER('Quantity by orders'!$C:$BQ,'Quantity by orders'!$A:$A='Stocks vs Orders'!$A40)*NOT('Quantity by orders'!$C$2:$BQ$2))</f>
        <v>3</v>
      </c>
    </row>
    <row r="41" spans="1:23">
      <c r="A41" s="1" t="s">
        <v>182</v>
      </c>
      <c r="B41" s="1" t="s">
        <v>183</v>
      </c>
      <c r="C41" s="76">
        <f>INDEX('Paste warehouse stocks'!$A$2:$G$15000,MATCH($A41,INDEX('Paste warehouse stocks'!$A$2:$G$15000,0,MATCH("Code",'Paste warehouse stocks'!$A$1:$G$1,0)),0),MATCH(C$1,'Paste warehouse stocks'!$A$1:$G$1,0))</f>
        <v>56</v>
      </c>
      <c r="D41" s="76">
        <f>INDEX('Paste warehouse stocks'!$A$2:$G$15000,MATCH($A41,INDEX('Paste warehouse stocks'!$A$2:$G$15000,0,MATCH("Code",'Paste warehouse stocks'!$A$1:$G$1,0)),0),MATCH(D$1,'Paste warehouse stocks'!$A$1:$G$1,0))</f>
        <v>0</v>
      </c>
      <c r="E41" s="76">
        <f>INDEX('Paste warehouse stocks'!$A$2:$G$15000,MATCH($A41,INDEX('Paste warehouse stocks'!$A$2:$G$15000,0,MATCH("Code",'Paste warehouse stocks'!$A$1:$G$1,0)),0),MATCH(E$1,'Paste warehouse stocks'!$A$1:$G$1,0))</f>
        <v>0</v>
      </c>
      <c r="F41" s="14"/>
      <c r="G41" s="1"/>
      <c r="H41" s="63"/>
      <c r="I41" s="2">
        <f>SUM(C41:H41)</f>
        <v>56</v>
      </c>
      <c r="J41" s="12">
        <f>SUM(N41:W41)</f>
        <v>219</v>
      </c>
      <c r="K41" s="3">
        <f>I41-J41</f>
        <v>-163</v>
      </c>
      <c r="L41" s="3">
        <f>I41-N41-O41-P41</f>
        <v>-16</v>
      </c>
      <c r="M41" s="13">
        <f>I41-N41-O41</f>
        <v>33</v>
      </c>
      <c r="N41" s="74" cm="1">
        <f t="array" ref="N41">SUMPRODUCT((TEXT('Quantity by orders'!$C$3:$BQ$3,"mmyy")=TEXT(EDATE('Quantity by orders'!$A$2,N$1),"mmyy"))*_xlfn._xlws.FILTER('Quantity by orders'!$C:$BQ,'Quantity by orders'!$A:$A='Stocks vs Orders'!$A41)*NOT('Quantity by orders'!$C$2:$BQ$2))</f>
        <v>8</v>
      </c>
      <c r="O41" s="74" cm="1">
        <f t="array" ref="O41">SUMPRODUCT((TEXT('Quantity by orders'!$C$3:$BQ$3,"mmyy")=TEXT(EDATE('Quantity by orders'!$A$2,O$1),"mmyy"))*_xlfn._xlws.FILTER('Quantity by orders'!$C:$BQ,'Quantity by orders'!$A:$A='Stocks vs Orders'!$A41)*NOT('Quantity by orders'!$C$2:$BQ$2))</f>
        <v>15</v>
      </c>
      <c r="P41" s="74" cm="1">
        <f t="array" ref="P41">SUMPRODUCT((TEXT('Quantity by orders'!$C$3:$BQ$3,"mmyy")=TEXT(EDATE('Quantity by orders'!$A$2,P$1),"mmyy"))*_xlfn._xlws.FILTER('Quantity by orders'!$C:$BQ,'Quantity by orders'!$A:$A='Stocks vs Orders'!$A41)*NOT('Quantity by orders'!$C$2:$BQ$2))</f>
        <v>49</v>
      </c>
      <c r="Q41" s="74" cm="1">
        <f t="array" ref="Q41">SUMPRODUCT((TEXT('Quantity by orders'!$C$3:$BQ$3,"mmyy")=TEXT(EDATE('Quantity by orders'!$A$2,Q$1),"mmyy"))*_xlfn._xlws.FILTER('Quantity by orders'!$C:$BQ,'Quantity by orders'!$A:$A='Stocks vs Orders'!$A41)*NOT('Quantity by orders'!$C$2:$BQ$2))</f>
        <v>18</v>
      </c>
      <c r="R41" s="74" cm="1">
        <f t="array" ref="R41">SUMPRODUCT((TEXT('Quantity by orders'!$C$3:$BQ$3,"mmyy")=TEXT(EDATE('Quantity by orders'!$A$2,R$1),"mmyy"))*_xlfn._xlws.FILTER('Quantity by orders'!$C:$BQ,'Quantity by orders'!$A:$A='Stocks vs Orders'!$A41)*NOT('Quantity by orders'!$C$2:$BQ$2))</f>
        <v>39</v>
      </c>
      <c r="S41" s="74" cm="1">
        <f t="array" ref="S41">SUMPRODUCT((TEXT('Quantity by orders'!$C$3:$BQ$3,"mmyy")=TEXT(EDATE('Quantity by orders'!$A$2,S$1),"mmyy"))*_xlfn._xlws.FILTER('Quantity by orders'!$C:$BQ,'Quantity by orders'!$A:$A='Stocks vs Orders'!$A41)*NOT('Quantity by orders'!$C$2:$BQ$2))</f>
        <v>12</v>
      </c>
      <c r="T41" s="74" cm="1">
        <f t="array" ref="T41">SUMPRODUCT((TEXT('Quantity by orders'!$C$3:$BQ$3,"mmyy")=TEXT(EDATE('Quantity by orders'!$A$2,T$1),"mmyy"))*_xlfn._xlws.FILTER('Quantity by orders'!$C:$BQ,'Quantity by orders'!$A:$A='Stocks vs Orders'!$A41)*NOT('Quantity by orders'!$C$2:$BQ$2))</f>
        <v>29</v>
      </c>
      <c r="U41" s="74" cm="1">
        <f t="array" ref="U41">SUMPRODUCT((TEXT('Quantity by orders'!$C$3:$BQ$3,"mmyy")=TEXT(EDATE('Quantity by orders'!$A$2,U$1),"mmyy"))*_xlfn._xlws.FILTER('Quantity by orders'!$C:$BQ,'Quantity by orders'!$A:$A='Stocks vs Orders'!$A41)*NOT('Quantity by orders'!$C$2:$BQ$2))</f>
        <v>33</v>
      </c>
      <c r="V41" s="74" cm="1">
        <f t="array" ref="V41">SUMPRODUCT((TEXT('Quantity by orders'!$C$3:$BQ$3,"mmyy")=TEXT(EDATE('Quantity by orders'!$A$2,V$1),"mmyy"))*_xlfn._xlws.FILTER('Quantity by orders'!$C:$BQ,'Quantity by orders'!$A:$A='Stocks vs Orders'!$A41)*NOT('Quantity by orders'!$C$2:$BQ$2))</f>
        <v>12</v>
      </c>
      <c r="W41" s="74" cm="1">
        <f t="array" ref="W41">SUMPRODUCT((TEXT('Quantity by orders'!$C$3:$BQ$3,"mmyy")=TEXT(EDATE('Quantity by orders'!$A$2,W$1),"mmyy"))*_xlfn._xlws.FILTER('Quantity by orders'!$C:$BQ,'Quantity by orders'!$A:$A='Stocks vs Orders'!$A41)*NOT('Quantity by orders'!$C$2:$BQ$2))</f>
        <v>4</v>
      </c>
    </row>
    <row r="42" spans="1:23">
      <c r="A42" s="1" t="s">
        <v>184</v>
      </c>
      <c r="B42" s="1" t="s">
        <v>185</v>
      </c>
      <c r="C42" s="76">
        <f>INDEX('Paste warehouse stocks'!$A$2:$G$15000,MATCH($A42,INDEX('Paste warehouse stocks'!$A$2:$G$15000,0,MATCH("Code",'Paste warehouse stocks'!$A$1:$G$1,0)),0),MATCH(C$1,'Paste warehouse stocks'!$A$1:$G$1,0))</f>
        <v>20</v>
      </c>
      <c r="D42" s="76">
        <f>INDEX('Paste warehouse stocks'!$A$2:$G$15000,MATCH($A42,INDEX('Paste warehouse stocks'!$A$2:$G$15000,0,MATCH("Code",'Paste warehouse stocks'!$A$1:$G$1,0)),0),MATCH(D$1,'Paste warehouse stocks'!$A$1:$G$1,0))</f>
        <v>0</v>
      </c>
      <c r="E42" s="76">
        <f>INDEX('Paste warehouse stocks'!$A$2:$G$15000,MATCH($A42,INDEX('Paste warehouse stocks'!$A$2:$G$15000,0,MATCH("Code",'Paste warehouse stocks'!$A$1:$G$1,0)),0),MATCH(E$1,'Paste warehouse stocks'!$A$1:$G$1,0))</f>
        <v>84</v>
      </c>
      <c r="F42" s="14"/>
      <c r="G42" s="1"/>
      <c r="H42" s="63"/>
      <c r="I42" s="2">
        <f>SUM(C42:H42)</f>
        <v>104</v>
      </c>
      <c r="J42" s="12">
        <f>SUM(N42:W42)</f>
        <v>77</v>
      </c>
      <c r="K42" s="3">
        <f>I42-J42</f>
        <v>27</v>
      </c>
      <c r="L42" s="3">
        <f>I42-N42-O42-P42</f>
        <v>84</v>
      </c>
      <c r="M42" s="13">
        <f>I42-N42-O42</f>
        <v>94</v>
      </c>
      <c r="N42" s="74" cm="1">
        <f t="array" ref="N42">SUMPRODUCT((TEXT('Quantity by orders'!$C$3:$BQ$3,"mmyy")=TEXT(EDATE('Quantity by orders'!$A$2,N$1),"mmyy"))*_xlfn._xlws.FILTER('Quantity by orders'!$C:$BQ,'Quantity by orders'!$A:$A='Stocks vs Orders'!$A42)*NOT('Quantity by orders'!$C$2:$BQ$2))</f>
        <v>4</v>
      </c>
      <c r="O42" s="74" cm="1">
        <f t="array" ref="O42">SUMPRODUCT((TEXT('Quantity by orders'!$C$3:$BQ$3,"mmyy")=TEXT(EDATE('Quantity by orders'!$A$2,O$1),"mmyy"))*_xlfn._xlws.FILTER('Quantity by orders'!$C:$BQ,'Quantity by orders'!$A:$A='Stocks vs Orders'!$A42)*NOT('Quantity by orders'!$C$2:$BQ$2))</f>
        <v>6</v>
      </c>
      <c r="P42" s="74" cm="1">
        <f t="array" ref="P42">SUMPRODUCT((TEXT('Quantity by orders'!$C$3:$BQ$3,"mmyy")=TEXT(EDATE('Quantity by orders'!$A$2,P$1),"mmyy"))*_xlfn._xlws.FILTER('Quantity by orders'!$C:$BQ,'Quantity by orders'!$A:$A='Stocks vs Orders'!$A42)*NOT('Quantity by orders'!$C$2:$BQ$2))</f>
        <v>10</v>
      </c>
      <c r="Q42" s="74" cm="1">
        <f t="array" ref="Q42">SUMPRODUCT((TEXT('Quantity by orders'!$C$3:$BQ$3,"mmyy")=TEXT(EDATE('Quantity by orders'!$A$2,Q$1),"mmyy"))*_xlfn._xlws.FILTER('Quantity by orders'!$C:$BQ,'Quantity by orders'!$A:$A='Stocks vs Orders'!$A42)*NOT('Quantity by orders'!$C$2:$BQ$2))</f>
        <v>0</v>
      </c>
      <c r="R42" s="74" cm="1">
        <f t="array" ref="R42">SUMPRODUCT((TEXT('Quantity by orders'!$C$3:$BQ$3,"mmyy")=TEXT(EDATE('Quantity by orders'!$A$2,R$1),"mmyy"))*_xlfn._xlws.FILTER('Quantity by orders'!$C:$BQ,'Quantity by orders'!$A:$A='Stocks vs Orders'!$A42)*NOT('Quantity by orders'!$C$2:$BQ$2))</f>
        <v>23</v>
      </c>
      <c r="S42" s="74" cm="1">
        <f t="array" ref="S42">SUMPRODUCT((TEXT('Quantity by orders'!$C$3:$BQ$3,"mmyy")=TEXT(EDATE('Quantity by orders'!$A$2,S$1),"mmyy"))*_xlfn._xlws.FILTER('Quantity by orders'!$C:$BQ,'Quantity by orders'!$A:$A='Stocks vs Orders'!$A42)*NOT('Quantity by orders'!$C$2:$BQ$2))</f>
        <v>6</v>
      </c>
      <c r="T42" s="74" cm="1">
        <f t="array" ref="T42">SUMPRODUCT((TEXT('Quantity by orders'!$C$3:$BQ$3,"mmyy")=TEXT(EDATE('Quantity by orders'!$A$2,T$1),"mmyy"))*_xlfn._xlws.FILTER('Quantity by orders'!$C:$BQ,'Quantity by orders'!$A:$A='Stocks vs Orders'!$A42)*NOT('Quantity by orders'!$C$2:$BQ$2))</f>
        <v>12</v>
      </c>
      <c r="U42" s="74" cm="1">
        <f t="array" ref="U42">SUMPRODUCT((TEXT('Quantity by orders'!$C$3:$BQ$3,"mmyy")=TEXT(EDATE('Quantity by orders'!$A$2,U$1),"mmyy"))*_xlfn._xlws.FILTER('Quantity by orders'!$C:$BQ,'Quantity by orders'!$A:$A='Stocks vs Orders'!$A42)*NOT('Quantity by orders'!$C$2:$BQ$2))</f>
        <v>8</v>
      </c>
      <c r="V42" s="74" cm="1">
        <f t="array" ref="V42">SUMPRODUCT((TEXT('Quantity by orders'!$C$3:$BQ$3,"mmyy")=TEXT(EDATE('Quantity by orders'!$A$2,V$1),"mmyy"))*_xlfn._xlws.FILTER('Quantity by orders'!$C:$BQ,'Quantity by orders'!$A:$A='Stocks vs Orders'!$A42)*NOT('Quantity by orders'!$C$2:$BQ$2))</f>
        <v>6</v>
      </c>
      <c r="W42" s="74" cm="1">
        <f t="array" ref="W42">SUMPRODUCT((TEXT('Quantity by orders'!$C$3:$BQ$3,"mmyy")=TEXT(EDATE('Quantity by orders'!$A$2,W$1),"mmyy"))*_xlfn._xlws.FILTER('Quantity by orders'!$C:$BQ,'Quantity by orders'!$A:$A='Stocks vs Orders'!$A42)*NOT('Quantity by orders'!$C$2:$BQ$2))</f>
        <v>2</v>
      </c>
    </row>
    <row r="43" spans="1:23">
      <c r="A43" s="1" t="s">
        <v>186</v>
      </c>
      <c r="B43" s="1" t="s">
        <v>187</v>
      </c>
      <c r="C43" s="76">
        <f>INDEX('Paste warehouse stocks'!$A$2:$G$15000,MATCH($A43,INDEX('Paste warehouse stocks'!$A$2:$G$15000,0,MATCH("Code",'Paste warehouse stocks'!$A$1:$G$1,0)),0),MATCH(C$1,'Paste warehouse stocks'!$A$1:$G$1,0))</f>
        <v>0</v>
      </c>
      <c r="D43" s="76">
        <f>INDEX('Paste warehouse stocks'!$A$2:$G$15000,MATCH($A43,INDEX('Paste warehouse stocks'!$A$2:$G$15000,0,MATCH("Code",'Paste warehouse stocks'!$A$1:$G$1,0)),0),MATCH(D$1,'Paste warehouse stocks'!$A$1:$G$1,0))</f>
        <v>0</v>
      </c>
      <c r="E43" s="76">
        <f>INDEX('Paste warehouse stocks'!$A$2:$G$15000,MATCH($A43,INDEX('Paste warehouse stocks'!$A$2:$G$15000,0,MATCH("Code",'Paste warehouse stocks'!$A$1:$G$1,0)),0),MATCH(E$1,'Paste warehouse stocks'!$A$1:$G$1,0))</f>
        <v>549</v>
      </c>
      <c r="F43" s="14"/>
      <c r="G43" s="1"/>
      <c r="H43" s="63"/>
      <c r="I43" s="2">
        <f>SUM(C43:H43)</f>
        <v>549</v>
      </c>
      <c r="J43" s="12">
        <f>SUM(N43:W43)</f>
        <v>792</v>
      </c>
      <c r="K43" s="3">
        <f>I43-J43</f>
        <v>-243</v>
      </c>
      <c r="L43" s="3">
        <f>I43-N43-O43-P43</f>
        <v>257</v>
      </c>
      <c r="M43" s="13">
        <f>I43-N43-O43</f>
        <v>464</v>
      </c>
      <c r="N43" s="74" cm="1">
        <f t="array" ref="N43">SUMPRODUCT((TEXT('Quantity by orders'!$C$3:$BQ$3,"mmyy")=TEXT(EDATE('Quantity by orders'!$A$2,N$1),"mmyy"))*_xlfn._xlws.FILTER('Quantity by orders'!$C:$BQ,'Quantity by orders'!$A:$A='Stocks vs Orders'!$A43)*NOT('Quantity by orders'!$C$2:$BQ$2))</f>
        <v>30</v>
      </c>
      <c r="O43" s="74" cm="1">
        <f t="array" ref="O43">SUMPRODUCT((TEXT('Quantity by orders'!$C$3:$BQ$3,"mmyy")=TEXT(EDATE('Quantity by orders'!$A$2,O$1),"mmyy"))*_xlfn._xlws.FILTER('Quantity by orders'!$C:$BQ,'Quantity by orders'!$A:$A='Stocks vs Orders'!$A43)*NOT('Quantity by orders'!$C$2:$BQ$2))</f>
        <v>55</v>
      </c>
      <c r="P43" s="74" cm="1">
        <f t="array" ref="P43">SUMPRODUCT((TEXT('Quantity by orders'!$C$3:$BQ$3,"mmyy")=TEXT(EDATE('Quantity by orders'!$A$2,P$1),"mmyy"))*_xlfn._xlws.FILTER('Quantity by orders'!$C:$BQ,'Quantity by orders'!$A:$A='Stocks vs Orders'!$A43)*NOT('Quantity by orders'!$C$2:$BQ$2))</f>
        <v>207</v>
      </c>
      <c r="Q43" s="74" cm="1">
        <f t="array" ref="Q43">SUMPRODUCT((TEXT('Quantity by orders'!$C$3:$BQ$3,"mmyy")=TEXT(EDATE('Quantity by orders'!$A$2,Q$1),"mmyy"))*_xlfn._xlws.FILTER('Quantity by orders'!$C:$BQ,'Quantity by orders'!$A:$A='Stocks vs Orders'!$A43)*NOT('Quantity by orders'!$C$2:$BQ$2))</f>
        <v>64</v>
      </c>
      <c r="R43" s="74" cm="1">
        <f t="array" ref="R43">SUMPRODUCT((TEXT('Quantity by orders'!$C$3:$BQ$3,"mmyy")=TEXT(EDATE('Quantity by orders'!$A$2,R$1),"mmyy"))*_xlfn._xlws.FILTER('Quantity by orders'!$C:$BQ,'Quantity by orders'!$A:$A='Stocks vs Orders'!$A43)*NOT('Quantity by orders'!$C$2:$BQ$2))</f>
        <v>145</v>
      </c>
      <c r="S43" s="74" cm="1">
        <f t="array" ref="S43">SUMPRODUCT((TEXT('Quantity by orders'!$C$3:$BQ$3,"mmyy")=TEXT(EDATE('Quantity by orders'!$A$2,S$1),"mmyy"))*_xlfn._xlws.FILTER('Quantity by orders'!$C:$BQ,'Quantity by orders'!$A:$A='Stocks vs Orders'!$A43)*NOT('Quantity by orders'!$C$2:$BQ$2))</f>
        <v>45</v>
      </c>
      <c r="T43" s="74" cm="1">
        <f t="array" ref="T43">SUMPRODUCT((TEXT('Quantity by orders'!$C$3:$BQ$3,"mmyy")=TEXT(EDATE('Quantity by orders'!$A$2,T$1),"mmyy"))*_xlfn._xlws.FILTER('Quantity by orders'!$C:$BQ,'Quantity by orders'!$A:$A='Stocks vs Orders'!$A43)*NOT('Quantity by orders'!$C$2:$BQ$2))</f>
        <v>100</v>
      </c>
      <c r="U43" s="74" cm="1">
        <f t="array" ref="U43">SUMPRODUCT((TEXT('Quantity by orders'!$C$3:$BQ$3,"mmyy")=TEXT(EDATE('Quantity by orders'!$A$2,U$1),"mmyy"))*_xlfn._xlws.FILTER('Quantity by orders'!$C:$BQ,'Quantity by orders'!$A:$A='Stocks vs Orders'!$A43)*NOT('Quantity by orders'!$C$2:$BQ$2))</f>
        <v>86</v>
      </c>
      <c r="V43" s="74" cm="1">
        <f t="array" ref="V43">SUMPRODUCT((TEXT('Quantity by orders'!$C$3:$BQ$3,"mmyy")=TEXT(EDATE('Quantity by orders'!$A$2,V$1),"mmyy"))*_xlfn._xlws.FILTER('Quantity by orders'!$C:$BQ,'Quantity by orders'!$A:$A='Stocks vs Orders'!$A43)*NOT('Quantity by orders'!$C$2:$BQ$2))</f>
        <v>45</v>
      </c>
      <c r="W43" s="74" cm="1">
        <f t="array" ref="W43">SUMPRODUCT((TEXT('Quantity by orders'!$C$3:$BQ$3,"mmyy")=TEXT(EDATE('Quantity by orders'!$A$2,W$1),"mmyy"))*_xlfn._xlws.FILTER('Quantity by orders'!$C:$BQ,'Quantity by orders'!$A:$A='Stocks vs Orders'!$A43)*NOT('Quantity by orders'!$C$2:$BQ$2))</f>
        <v>15</v>
      </c>
    </row>
    <row r="44" spans="1:23">
      <c r="A44" s="1" t="s">
        <v>188</v>
      </c>
      <c r="B44" s="1" t="s">
        <v>189</v>
      </c>
      <c r="C44" s="76">
        <f>INDEX('Paste warehouse stocks'!$A$2:$G$15000,MATCH($A44,INDEX('Paste warehouse stocks'!$A$2:$G$15000,0,MATCH("Code",'Paste warehouse stocks'!$A$1:$G$1,0)),0),MATCH(C$1,'Paste warehouse stocks'!$A$1:$G$1,0))</f>
        <v>0</v>
      </c>
      <c r="D44" s="76">
        <f>INDEX('Paste warehouse stocks'!$A$2:$G$15000,MATCH($A44,INDEX('Paste warehouse stocks'!$A$2:$G$15000,0,MATCH("Code",'Paste warehouse stocks'!$A$1:$G$1,0)),0),MATCH(D$1,'Paste warehouse stocks'!$A$1:$G$1,0))</f>
        <v>0</v>
      </c>
      <c r="E44" s="76">
        <f>INDEX('Paste warehouse stocks'!$A$2:$G$15000,MATCH($A44,INDEX('Paste warehouse stocks'!$A$2:$G$15000,0,MATCH("Code",'Paste warehouse stocks'!$A$1:$G$1,0)),0),MATCH(E$1,'Paste warehouse stocks'!$A$1:$G$1,0))</f>
        <v>1</v>
      </c>
      <c r="F44" s="14"/>
      <c r="G44" s="1"/>
      <c r="H44" s="63"/>
      <c r="I44" s="2">
        <f>SUM(C44:H44)</f>
        <v>1</v>
      </c>
      <c r="J44" s="12">
        <f>SUM(N44:W44)</f>
        <v>51</v>
      </c>
      <c r="K44" s="3">
        <f>I44-J44</f>
        <v>-50</v>
      </c>
      <c r="L44" s="3">
        <f>I44-N44-O44-P44</f>
        <v>-17</v>
      </c>
      <c r="M44" s="13">
        <f>I44-N44-O44</f>
        <v>-4</v>
      </c>
      <c r="N44" s="74" cm="1">
        <f t="array" ref="N44">SUMPRODUCT((TEXT('Quantity by orders'!$C$3:$BQ$3,"mmyy")=TEXT(EDATE('Quantity by orders'!$A$2,N$1),"mmyy"))*_xlfn._xlws.FILTER('Quantity by orders'!$C:$BQ,'Quantity by orders'!$A:$A='Stocks vs Orders'!$A44)*NOT('Quantity by orders'!$C$2:$BQ$2))</f>
        <v>2</v>
      </c>
      <c r="O44" s="74" cm="1">
        <f t="array" ref="O44">SUMPRODUCT((TEXT('Quantity by orders'!$C$3:$BQ$3,"mmyy")=TEXT(EDATE('Quantity by orders'!$A$2,O$1),"mmyy"))*_xlfn._xlws.FILTER('Quantity by orders'!$C:$BQ,'Quantity by orders'!$A:$A='Stocks vs Orders'!$A44)*NOT('Quantity by orders'!$C$2:$BQ$2))</f>
        <v>3</v>
      </c>
      <c r="P44" s="74" cm="1">
        <f t="array" ref="P44">SUMPRODUCT((TEXT('Quantity by orders'!$C$3:$BQ$3,"mmyy")=TEXT(EDATE('Quantity by orders'!$A$2,P$1),"mmyy"))*_xlfn._xlws.FILTER('Quantity by orders'!$C:$BQ,'Quantity by orders'!$A:$A='Stocks vs Orders'!$A44)*NOT('Quantity by orders'!$C$2:$BQ$2))</f>
        <v>13</v>
      </c>
      <c r="Q44" s="74" cm="1">
        <f t="array" ref="Q44">SUMPRODUCT((TEXT('Quantity by orders'!$C$3:$BQ$3,"mmyy")=TEXT(EDATE('Quantity by orders'!$A$2,Q$1),"mmyy"))*_xlfn._xlws.FILTER('Quantity by orders'!$C:$BQ,'Quantity by orders'!$A:$A='Stocks vs Orders'!$A44)*NOT('Quantity by orders'!$C$2:$BQ$2))</f>
        <v>5</v>
      </c>
      <c r="R44" s="74" cm="1">
        <f t="array" ref="R44">SUMPRODUCT((TEXT('Quantity by orders'!$C$3:$BQ$3,"mmyy")=TEXT(EDATE('Quantity by orders'!$A$2,R$1),"mmyy"))*_xlfn._xlws.FILTER('Quantity by orders'!$C:$BQ,'Quantity by orders'!$A:$A='Stocks vs Orders'!$A44)*NOT('Quantity by orders'!$C$2:$BQ$2))</f>
        <v>10</v>
      </c>
      <c r="S44" s="74" cm="1">
        <f t="array" ref="S44">SUMPRODUCT((TEXT('Quantity by orders'!$C$3:$BQ$3,"mmyy")=TEXT(EDATE('Quantity by orders'!$A$2,S$1),"mmyy"))*_xlfn._xlws.FILTER('Quantity by orders'!$C:$BQ,'Quantity by orders'!$A:$A='Stocks vs Orders'!$A44)*NOT('Quantity by orders'!$C$2:$BQ$2))</f>
        <v>3</v>
      </c>
      <c r="T44" s="74" cm="1">
        <f t="array" ref="T44">SUMPRODUCT((TEXT('Quantity by orders'!$C$3:$BQ$3,"mmyy")=TEXT(EDATE('Quantity by orders'!$A$2,T$1),"mmyy"))*_xlfn._xlws.FILTER('Quantity by orders'!$C:$BQ,'Quantity by orders'!$A:$A='Stocks vs Orders'!$A44)*NOT('Quantity by orders'!$C$2:$BQ$2))</f>
        <v>6</v>
      </c>
      <c r="U44" s="74" cm="1">
        <f t="array" ref="U44">SUMPRODUCT((TEXT('Quantity by orders'!$C$3:$BQ$3,"mmyy")=TEXT(EDATE('Quantity by orders'!$A$2,U$1),"mmyy"))*_xlfn._xlws.FILTER('Quantity by orders'!$C:$BQ,'Quantity by orders'!$A:$A='Stocks vs Orders'!$A44)*NOT('Quantity by orders'!$C$2:$BQ$2))</f>
        <v>5</v>
      </c>
      <c r="V44" s="74" cm="1">
        <f t="array" ref="V44">SUMPRODUCT((TEXT('Quantity by orders'!$C$3:$BQ$3,"mmyy")=TEXT(EDATE('Quantity by orders'!$A$2,V$1),"mmyy"))*_xlfn._xlws.FILTER('Quantity by orders'!$C:$BQ,'Quantity by orders'!$A:$A='Stocks vs Orders'!$A44)*NOT('Quantity by orders'!$C$2:$BQ$2))</f>
        <v>3</v>
      </c>
      <c r="W44" s="74" cm="1">
        <f t="array" ref="W44">SUMPRODUCT((TEXT('Quantity by orders'!$C$3:$BQ$3,"mmyy")=TEXT(EDATE('Quantity by orders'!$A$2,W$1),"mmyy"))*_xlfn._xlws.FILTER('Quantity by orders'!$C:$BQ,'Quantity by orders'!$A:$A='Stocks vs Orders'!$A44)*NOT('Quantity by orders'!$C$2:$BQ$2))</f>
        <v>1</v>
      </c>
    </row>
    <row r="45" spans="1:23">
      <c r="A45" s="1" t="s">
        <v>190</v>
      </c>
      <c r="B45" s="1" t="s">
        <v>191</v>
      </c>
      <c r="C45" s="76">
        <f>INDEX('Paste warehouse stocks'!$A$2:$G$15000,MATCH($A45,INDEX('Paste warehouse stocks'!$A$2:$G$15000,0,MATCH("Code",'Paste warehouse stocks'!$A$1:$G$1,0)),0),MATCH(C$1,'Paste warehouse stocks'!$A$1:$G$1,0))</f>
        <v>3</v>
      </c>
      <c r="D45" s="76">
        <f>INDEX('Paste warehouse stocks'!$A$2:$G$15000,MATCH($A45,INDEX('Paste warehouse stocks'!$A$2:$G$15000,0,MATCH("Code",'Paste warehouse stocks'!$A$1:$G$1,0)),0),MATCH(D$1,'Paste warehouse stocks'!$A$1:$G$1,0))</f>
        <v>0</v>
      </c>
      <c r="E45" s="76">
        <f>INDEX('Paste warehouse stocks'!$A$2:$G$15000,MATCH($A45,INDEX('Paste warehouse stocks'!$A$2:$G$15000,0,MATCH("Code",'Paste warehouse stocks'!$A$1:$G$1,0)),0),MATCH(E$1,'Paste warehouse stocks'!$A$1:$G$1,0))</f>
        <v>334</v>
      </c>
      <c r="F45" s="14"/>
      <c r="G45" s="1"/>
      <c r="H45" s="63"/>
      <c r="I45" s="2">
        <f>SUM(C45:H45)</f>
        <v>337</v>
      </c>
      <c r="J45" s="12">
        <f>SUM(N45:W45)</f>
        <v>472</v>
      </c>
      <c r="K45" s="3">
        <f>I45-J45</f>
        <v>-135</v>
      </c>
      <c r="L45" s="3">
        <f>I45-N45-O45-P45</f>
        <v>173</v>
      </c>
      <c r="M45" s="13">
        <f>I45-N45-O45</f>
        <v>288</v>
      </c>
      <c r="N45" s="74" cm="1">
        <f t="array" ref="N45">SUMPRODUCT((TEXT('Quantity by orders'!$C$3:$BQ$3,"mmyy")=TEXT(EDATE('Quantity by orders'!$A$2,N$1),"mmyy"))*_xlfn._xlws.FILTER('Quantity by orders'!$C:$BQ,'Quantity by orders'!$A:$A='Stocks vs Orders'!$A45)*NOT('Quantity by orders'!$C$2:$BQ$2))</f>
        <v>18</v>
      </c>
      <c r="O45" s="74" cm="1">
        <f t="array" ref="O45">SUMPRODUCT((TEXT('Quantity by orders'!$C$3:$BQ$3,"mmyy")=TEXT(EDATE('Quantity by orders'!$A$2,O$1),"mmyy"))*_xlfn._xlws.FILTER('Quantity by orders'!$C:$BQ,'Quantity by orders'!$A:$A='Stocks vs Orders'!$A45)*NOT('Quantity by orders'!$C$2:$BQ$2))</f>
        <v>31</v>
      </c>
      <c r="P45" s="74" cm="1">
        <f t="array" ref="P45">SUMPRODUCT((TEXT('Quantity by orders'!$C$3:$BQ$3,"mmyy")=TEXT(EDATE('Quantity by orders'!$A$2,P$1),"mmyy"))*_xlfn._xlws.FILTER('Quantity by orders'!$C:$BQ,'Quantity by orders'!$A:$A='Stocks vs Orders'!$A45)*NOT('Quantity by orders'!$C$2:$BQ$2))</f>
        <v>115</v>
      </c>
      <c r="Q45" s="74" cm="1">
        <f t="array" ref="Q45">SUMPRODUCT((TEXT('Quantity by orders'!$C$3:$BQ$3,"mmyy")=TEXT(EDATE('Quantity by orders'!$A$2,Q$1),"mmyy"))*_xlfn._xlws.FILTER('Quantity by orders'!$C:$BQ,'Quantity by orders'!$A:$A='Stocks vs Orders'!$A45)*NOT('Quantity by orders'!$C$2:$BQ$2))</f>
        <v>49</v>
      </c>
      <c r="R45" s="74" cm="1">
        <f t="array" ref="R45">SUMPRODUCT((TEXT('Quantity by orders'!$C$3:$BQ$3,"mmyy")=TEXT(EDATE('Quantity by orders'!$A$2,R$1),"mmyy"))*_xlfn._xlws.FILTER('Quantity by orders'!$C:$BQ,'Quantity by orders'!$A:$A='Stocks vs Orders'!$A45)*NOT('Quantity by orders'!$C$2:$BQ$2))</f>
        <v>84</v>
      </c>
      <c r="S45" s="74" cm="1">
        <f t="array" ref="S45">SUMPRODUCT((TEXT('Quantity by orders'!$C$3:$BQ$3,"mmyy")=TEXT(EDATE('Quantity by orders'!$A$2,S$1),"mmyy"))*_xlfn._xlws.FILTER('Quantity by orders'!$C:$BQ,'Quantity by orders'!$A:$A='Stocks vs Orders'!$A45)*NOT('Quantity by orders'!$C$2:$BQ$2))</f>
        <v>27</v>
      </c>
      <c r="T45" s="74" cm="1">
        <f t="array" ref="T45">SUMPRODUCT((TEXT('Quantity by orders'!$C$3:$BQ$3,"mmyy")=TEXT(EDATE('Quantity by orders'!$A$2,T$1),"mmyy"))*_xlfn._xlws.FILTER('Quantity by orders'!$C:$BQ,'Quantity by orders'!$A:$A='Stocks vs Orders'!$A45)*NOT('Quantity by orders'!$C$2:$BQ$2))</f>
        <v>63</v>
      </c>
      <c r="U45" s="74" cm="1">
        <f t="array" ref="U45">SUMPRODUCT((TEXT('Quantity by orders'!$C$3:$BQ$3,"mmyy")=TEXT(EDATE('Quantity by orders'!$A$2,U$1),"mmyy"))*_xlfn._xlws.FILTER('Quantity by orders'!$C:$BQ,'Quantity by orders'!$A:$A='Stocks vs Orders'!$A45)*NOT('Quantity by orders'!$C$2:$BQ$2))</f>
        <v>49</v>
      </c>
      <c r="V45" s="74" cm="1">
        <f t="array" ref="V45">SUMPRODUCT((TEXT('Quantity by orders'!$C$3:$BQ$3,"mmyy")=TEXT(EDATE('Quantity by orders'!$A$2,V$1),"mmyy"))*_xlfn._xlws.FILTER('Quantity by orders'!$C:$BQ,'Quantity by orders'!$A:$A='Stocks vs Orders'!$A45)*NOT('Quantity by orders'!$C$2:$BQ$2))</f>
        <v>27</v>
      </c>
      <c r="W45" s="74" cm="1">
        <f t="array" ref="W45">SUMPRODUCT((TEXT('Quantity by orders'!$C$3:$BQ$3,"mmyy")=TEXT(EDATE('Quantity by orders'!$A$2,W$1),"mmyy"))*_xlfn._xlws.FILTER('Quantity by orders'!$C:$BQ,'Quantity by orders'!$A:$A='Stocks vs Orders'!$A45)*NOT('Quantity by orders'!$C$2:$BQ$2))</f>
        <v>9</v>
      </c>
    </row>
    <row r="46" spans="1:23">
      <c r="A46" s="1" t="s">
        <v>192</v>
      </c>
      <c r="B46" s="1" t="s">
        <v>193</v>
      </c>
      <c r="C46" s="76">
        <f>INDEX('Paste warehouse stocks'!$A$2:$G$15000,MATCH($A46,INDEX('Paste warehouse stocks'!$A$2:$G$15000,0,MATCH("Code",'Paste warehouse stocks'!$A$1:$G$1,0)),0),MATCH(C$1,'Paste warehouse stocks'!$A$1:$G$1,0))</f>
        <v>0</v>
      </c>
      <c r="D46" s="76">
        <f>INDEX('Paste warehouse stocks'!$A$2:$G$15000,MATCH($A46,INDEX('Paste warehouse stocks'!$A$2:$G$15000,0,MATCH("Code",'Paste warehouse stocks'!$A$1:$G$1,0)),0),MATCH(D$1,'Paste warehouse stocks'!$A$1:$G$1,0))</f>
        <v>0</v>
      </c>
      <c r="E46" s="76">
        <f>INDEX('Paste warehouse stocks'!$A$2:$G$15000,MATCH($A46,INDEX('Paste warehouse stocks'!$A$2:$G$15000,0,MATCH("Code",'Paste warehouse stocks'!$A$1:$G$1,0)),0),MATCH(E$1,'Paste warehouse stocks'!$A$1:$G$1,0))</f>
        <v>312</v>
      </c>
      <c r="F46" s="14"/>
      <c r="G46" s="1"/>
      <c r="H46" s="63"/>
      <c r="I46" s="2">
        <f>SUM(C46:H46)</f>
        <v>312</v>
      </c>
      <c r="J46" s="12">
        <f>SUM(N46:W46)</f>
        <v>965</v>
      </c>
      <c r="K46" s="3">
        <f>I46-J46</f>
        <v>-653</v>
      </c>
      <c r="L46" s="3">
        <f>I46-N46-O46-P46</f>
        <v>-38</v>
      </c>
      <c r="M46" s="13">
        <f>I46-N46-O46</f>
        <v>212</v>
      </c>
      <c r="N46" s="74" cm="1">
        <f t="array" ref="N46">SUMPRODUCT((TEXT('Quantity by orders'!$C$3:$BQ$3,"mmyy")=TEXT(EDATE('Quantity by orders'!$A$2,N$1),"mmyy"))*_xlfn._xlws.FILTER('Quantity by orders'!$C:$BQ,'Quantity by orders'!$A:$A='Stocks vs Orders'!$A46)*NOT('Quantity by orders'!$C$2:$BQ$2))</f>
        <v>36</v>
      </c>
      <c r="O46" s="74" cm="1">
        <f t="array" ref="O46">SUMPRODUCT((TEXT('Quantity by orders'!$C$3:$BQ$3,"mmyy")=TEXT(EDATE('Quantity by orders'!$A$2,O$1),"mmyy"))*_xlfn._xlws.FILTER('Quantity by orders'!$C:$BQ,'Quantity by orders'!$A:$A='Stocks vs Orders'!$A46)*NOT('Quantity by orders'!$C$2:$BQ$2))</f>
        <v>64</v>
      </c>
      <c r="P46" s="74" cm="1">
        <f t="array" ref="P46">SUMPRODUCT((TEXT('Quantity by orders'!$C$3:$BQ$3,"mmyy")=TEXT(EDATE('Quantity by orders'!$A$2,P$1),"mmyy"))*_xlfn._xlws.FILTER('Quantity by orders'!$C:$BQ,'Quantity by orders'!$A:$A='Stocks vs Orders'!$A46)*NOT('Quantity by orders'!$C$2:$BQ$2))</f>
        <v>250</v>
      </c>
      <c r="Q46" s="74" cm="1">
        <f t="array" ref="Q46">SUMPRODUCT((TEXT('Quantity by orders'!$C$3:$BQ$3,"mmyy")=TEXT(EDATE('Quantity by orders'!$A$2,Q$1),"mmyy"))*_xlfn._xlws.FILTER('Quantity by orders'!$C:$BQ,'Quantity by orders'!$A:$A='Stocks vs Orders'!$A46)*NOT('Quantity by orders'!$C$2:$BQ$2))</f>
        <v>89</v>
      </c>
      <c r="R46" s="74" cm="1">
        <f t="array" ref="R46">SUMPRODUCT((TEXT('Quantity by orders'!$C$3:$BQ$3,"mmyy")=TEXT(EDATE('Quantity by orders'!$A$2,R$1),"mmyy"))*_xlfn._xlws.FILTER('Quantity by orders'!$C:$BQ,'Quantity by orders'!$A:$A='Stocks vs Orders'!$A46)*NOT('Quantity by orders'!$C$2:$BQ$2))</f>
        <v>171</v>
      </c>
      <c r="S46" s="74" cm="1">
        <f t="array" ref="S46">SUMPRODUCT((TEXT('Quantity by orders'!$C$3:$BQ$3,"mmyy")=TEXT(EDATE('Quantity by orders'!$A$2,S$1),"mmyy"))*_xlfn._xlws.FILTER('Quantity by orders'!$C:$BQ,'Quantity by orders'!$A:$A='Stocks vs Orders'!$A46)*NOT('Quantity by orders'!$C$2:$BQ$2))</f>
        <v>54</v>
      </c>
      <c r="T46" s="74" cm="1">
        <f t="array" ref="T46">SUMPRODUCT((TEXT('Quantity by orders'!$C$3:$BQ$3,"mmyy")=TEXT(EDATE('Quantity by orders'!$A$2,T$1),"mmyy"))*_xlfn._xlws.FILTER('Quantity by orders'!$C:$BQ,'Quantity by orders'!$A:$A='Stocks vs Orders'!$A46)*NOT('Quantity by orders'!$C$2:$BQ$2))</f>
        <v>122</v>
      </c>
      <c r="U46" s="74" cm="1">
        <f t="array" ref="U46">SUMPRODUCT((TEXT('Quantity by orders'!$C$3:$BQ$3,"mmyy")=TEXT(EDATE('Quantity by orders'!$A$2,U$1),"mmyy"))*_xlfn._xlws.FILTER('Quantity by orders'!$C:$BQ,'Quantity by orders'!$A:$A='Stocks vs Orders'!$A46)*NOT('Quantity by orders'!$C$2:$BQ$2))</f>
        <v>107</v>
      </c>
      <c r="V46" s="74" cm="1">
        <f t="array" ref="V46">SUMPRODUCT((TEXT('Quantity by orders'!$C$3:$BQ$3,"mmyy")=TEXT(EDATE('Quantity by orders'!$A$2,V$1),"mmyy"))*_xlfn._xlws.FILTER('Quantity by orders'!$C:$BQ,'Quantity by orders'!$A:$A='Stocks vs Orders'!$A46)*NOT('Quantity by orders'!$C$2:$BQ$2))</f>
        <v>54</v>
      </c>
      <c r="W46" s="74" cm="1">
        <f t="array" ref="W46">SUMPRODUCT((TEXT('Quantity by orders'!$C$3:$BQ$3,"mmyy")=TEXT(EDATE('Quantity by orders'!$A$2,W$1),"mmyy"))*_xlfn._xlws.FILTER('Quantity by orders'!$C:$BQ,'Quantity by orders'!$A:$A='Stocks vs Orders'!$A46)*NOT('Quantity by orders'!$C$2:$BQ$2))</f>
        <v>18</v>
      </c>
    </row>
    <row r="47" spans="1:23">
      <c r="A47" s="1" t="s">
        <v>194</v>
      </c>
      <c r="B47" s="1" t="s">
        <v>195</v>
      </c>
      <c r="C47" s="76">
        <f>INDEX('Paste warehouse stocks'!$A$2:$G$15000,MATCH($A47,INDEX('Paste warehouse stocks'!$A$2:$G$15000,0,MATCH("Code",'Paste warehouse stocks'!$A$1:$G$1,0)),0),MATCH(C$1,'Paste warehouse stocks'!$A$1:$G$1,0))</f>
        <v>76</v>
      </c>
      <c r="D47" s="76">
        <f>INDEX('Paste warehouse stocks'!$A$2:$G$15000,MATCH($A47,INDEX('Paste warehouse stocks'!$A$2:$G$15000,0,MATCH("Code",'Paste warehouse stocks'!$A$1:$G$1,0)),0),MATCH(D$1,'Paste warehouse stocks'!$A$1:$G$1,0))</f>
        <v>0</v>
      </c>
      <c r="E47" s="76">
        <f>INDEX('Paste warehouse stocks'!$A$2:$G$15000,MATCH($A47,INDEX('Paste warehouse stocks'!$A$2:$G$15000,0,MATCH("Code",'Paste warehouse stocks'!$A$1:$G$1,0)),0),MATCH(E$1,'Paste warehouse stocks'!$A$1:$G$1,0))</f>
        <v>47</v>
      </c>
      <c r="F47" s="14">
        <v>500</v>
      </c>
      <c r="G47" s="1">
        <v>500</v>
      </c>
      <c r="H47" s="63">
        <v>500</v>
      </c>
      <c r="I47" s="2">
        <f>SUM(C47:H47)</f>
        <v>1623</v>
      </c>
      <c r="J47" s="12">
        <f>SUM(N47:W47)</f>
        <v>2797</v>
      </c>
      <c r="K47" s="3">
        <f>I47-J47</f>
        <v>-1174</v>
      </c>
      <c r="L47" s="3">
        <f>I47-N47-O47-P47</f>
        <v>549</v>
      </c>
      <c r="M47" s="13">
        <f>I47-N47-O47</f>
        <v>1353</v>
      </c>
      <c r="N47" s="74" cm="1">
        <f t="array" ref="N47">SUMPRODUCT((TEXT('Quantity by orders'!$C$3:$BQ$3,"mmyy")=TEXT(EDATE('Quantity by orders'!$A$2,N$1),"mmyy"))*_xlfn._xlws.FILTER('Quantity by orders'!$C:$BQ,'Quantity by orders'!$A:$A='Stocks vs Orders'!$A47)*NOT('Quantity by orders'!$C$2:$BQ$2))</f>
        <v>108</v>
      </c>
      <c r="O47" s="74" cm="1">
        <f t="array" ref="O47">SUMPRODUCT((TEXT('Quantity by orders'!$C$3:$BQ$3,"mmyy")=TEXT(EDATE('Quantity by orders'!$A$2,O$1),"mmyy"))*_xlfn._xlws.FILTER('Quantity by orders'!$C:$BQ,'Quantity by orders'!$A:$A='Stocks vs Orders'!$A47)*NOT('Quantity by orders'!$C$2:$BQ$2))</f>
        <v>162</v>
      </c>
      <c r="P47" s="74" cm="1">
        <f t="array" ref="P47">SUMPRODUCT((TEXT('Quantity by orders'!$C$3:$BQ$3,"mmyy")=TEXT(EDATE('Quantity by orders'!$A$2,P$1),"mmyy"))*_xlfn._xlws.FILTER('Quantity by orders'!$C:$BQ,'Quantity by orders'!$A:$A='Stocks vs Orders'!$A47)*NOT('Quantity by orders'!$C$2:$BQ$2))</f>
        <v>804</v>
      </c>
      <c r="Q47" s="74" cm="1">
        <f t="array" ref="Q47">SUMPRODUCT((TEXT('Quantity by orders'!$C$3:$BQ$3,"mmyy")=TEXT(EDATE('Quantity by orders'!$A$2,Q$1),"mmyy"))*_xlfn._xlws.FILTER('Quantity by orders'!$C:$BQ,'Quantity by orders'!$A:$A='Stocks vs Orders'!$A47)*NOT('Quantity by orders'!$C$2:$BQ$2))</f>
        <v>220</v>
      </c>
      <c r="R47" s="74" cm="1">
        <f t="array" ref="R47">SUMPRODUCT((TEXT('Quantity by orders'!$C$3:$BQ$3,"mmyy")=TEXT(EDATE('Quantity by orders'!$A$2,R$1),"mmyy"))*_xlfn._xlws.FILTER('Quantity by orders'!$C:$BQ,'Quantity by orders'!$A:$A='Stocks vs Orders'!$A47)*NOT('Quantity by orders'!$C$2:$BQ$2))</f>
        <v>523</v>
      </c>
      <c r="S47" s="74" cm="1">
        <f t="array" ref="S47">SUMPRODUCT((TEXT('Quantity by orders'!$C$3:$BQ$3,"mmyy")=TEXT(EDATE('Quantity by orders'!$A$2,S$1),"mmyy"))*_xlfn._xlws.FILTER('Quantity by orders'!$C:$BQ,'Quantity by orders'!$A:$A='Stocks vs Orders'!$A47)*NOT('Quantity by orders'!$C$2:$BQ$2))</f>
        <v>162</v>
      </c>
      <c r="T47" s="74" cm="1">
        <f t="array" ref="T47">SUMPRODUCT((TEXT('Quantity by orders'!$C$3:$BQ$3,"mmyy")=TEXT(EDATE('Quantity by orders'!$A$2,T$1),"mmyy"))*_xlfn._xlws.FILTER('Quantity by orders'!$C:$BQ,'Quantity by orders'!$A:$A='Stocks vs Orders'!$A47)*NOT('Quantity by orders'!$C$2:$BQ$2))</f>
        <v>324</v>
      </c>
      <c r="U47" s="74" cm="1">
        <f t="array" ref="U47">SUMPRODUCT((TEXT('Quantity by orders'!$C$3:$BQ$3,"mmyy")=TEXT(EDATE('Quantity by orders'!$A$2,U$1),"mmyy"))*_xlfn._xlws.FILTER('Quantity by orders'!$C:$BQ,'Quantity by orders'!$A:$A='Stocks vs Orders'!$A47)*NOT('Quantity by orders'!$C$2:$BQ$2))</f>
        <v>278</v>
      </c>
      <c r="V47" s="74" cm="1">
        <f t="array" ref="V47">SUMPRODUCT((TEXT('Quantity by orders'!$C$3:$BQ$3,"mmyy")=TEXT(EDATE('Quantity by orders'!$A$2,V$1),"mmyy"))*_xlfn._xlws.FILTER('Quantity by orders'!$C:$BQ,'Quantity by orders'!$A:$A='Stocks vs Orders'!$A47)*NOT('Quantity by orders'!$C$2:$BQ$2))</f>
        <v>162</v>
      </c>
      <c r="W47" s="74" cm="1">
        <f t="array" ref="W47">SUMPRODUCT((TEXT('Quantity by orders'!$C$3:$BQ$3,"mmyy")=TEXT(EDATE('Quantity by orders'!$A$2,W$1),"mmyy"))*_xlfn._xlws.FILTER('Quantity by orders'!$C:$BQ,'Quantity by orders'!$A:$A='Stocks vs Orders'!$A47)*NOT('Quantity by orders'!$C$2:$BQ$2))</f>
        <v>54</v>
      </c>
    </row>
    <row r="48" spans="1:23">
      <c r="A48" s="1" t="s">
        <v>196</v>
      </c>
      <c r="B48" s="1" t="s">
        <v>197</v>
      </c>
      <c r="C48" s="76">
        <f>INDEX('Paste warehouse stocks'!$A$2:$G$15000,MATCH($A48,INDEX('Paste warehouse stocks'!$A$2:$G$15000,0,MATCH("Code",'Paste warehouse stocks'!$A$1:$G$1,0)),0),MATCH(C$1,'Paste warehouse stocks'!$A$1:$G$1,0))</f>
        <v>2</v>
      </c>
      <c r="D48" s="76">
        <f>INDEX('Paste warehouse stocks'!$A$2:$G$15000,MATCH($A48,INDEX('Paste warehouse stocks'!$A$2:$G$15000,0,MATCH("Code",'Paste warehouse stocks'!$A$1:$G$1,0)),0),MATCH(D$1,'Paste warehouse stocks'!$A$1:$G$1,0))</f>
        <v>0</v>
      </c>
      <c r="E48" s="76">
        <f>INDEX('Paste warehouse stocks'!$A$2:$G$15000,MATCH($A48,INDEX('Paste warehouse stocks'!$A$2:$G$15000,0,MATCH("Code",'Paste warehouse stocks'!$A$1:$G$1,0)),0),MATCH(E$1,'Paste warehouse stocks'!$A$1:$G$1,0))</f>
        <v>0</v>
      </c>
      <c r="F48" s="14">
        <v>500</v>
      </c>
      <c r="G48" s="1"/>
      <c r="H48" s="63"/>
      <c r="I48" s="2">
        <f>SUM(C48:H48)</f>
        <v>502</v>
      </c>
      <c r="J48" s="12">
        <f>SUM(N48:W48)</f>
        <v>287</v>
      </c>
      <c r="K48" s="3">
        <f>I48-J48</f>
        <v>215</v>
      </c>
      <c r="L48" s="3">
        <f>I48-N48-O48-P48</f>
        <v>430</v>
      </c>
      <c r="M48" s="13">
        <f>I48-N48-O48</f>
        <v>445</v>
      </c>
      <c r="N48" s="74" cm="1">
        <f t="array" ref="N48">SUMPRODUCT((TEXT('Quantity by orders'!$C$3:$BQ$3,"mmyy")=TEXT(EDATE('Quantity by orders'!$A$2,N$1),"mmyy"))*_xlfn._xlws.FILTER('Quantity by orders'!$C:$BQ,'Quantity by orders'!$A:$A='Stocks vs Orders'!$A48)*NOT('Quantity by orders'!$C$2:$BQ$2))</f>
        <v>10</v>
      </c>
      <c r="O48" s="74" cm="1">
        <f t="array" ref="O48">SUMPRODUCT((TEXT('Quantity by orders'!$C$3:$BQ$3,"mmyy")=TEXT(EDATE('Quantity by orders'!$A$2,O$1),"mmyy"))*_xlfn._xlws.FILTER('Quantity by orders'!$C:$BQ,'Quantity by orders'!$A:$A='Stocks vs Orders'!$A48)*NOT('Quantity by orders'!$C$2:$BQ$2))</f>
        <v>47</v>
      </c>
      <c r="P48" s="74" cm="1">
        <f t="array" ref="P48">SUMPRODUCT((TEXT('Quantity by orders'!$C$3:$BQ$3,"mmyy")=TEXT(EDATE('Quantity by orders'!$A$2,P$1),"mmyy"))*_xlfn._xlws.FILTER('Quantity by orders'!$C:$BQ,'Quantity by orders'!$A:$A='Stocks vs Orders'!$A48)*NOT('Quantity by orders'!$C$2:$BQ$2))</f>
        <v>15</v>
      </c>
      <c r="Q48" s="74" cm="1">
        <f t="array" ref="Q48">SUMPRODUCT((TEXT('Quantity by orders'!$C$3:$BQ$3,"mmyy")=TEXT(EDATE('Quantity by orders'!$A$2,Q$1),"mmyy"))*_xlfn._xlws.FILTER('Quantity by orders'!$C:$BQ,'Quantity by orders'!$A:$A='Stocks vs Orders'!$A48)*NOT('Quantity by orders'!$C$2:$BQ$2))</f>
        <v>0</v>
      </c>
      <c r="R48" s="74" cm="1">
        <f t="array" ref="R48">SUMPRODUCT((TEXT('Quantity by orders'!$C$3:$BQ$3,"mmyy")=TEXT(EDATE('Quantity by orders'!$A$2,R$1),"mmyy"))*_xlfn._xlws.FILTER('Quantity by orders'!$C:$BQ,'Quantity by orders'!$A:$A='Stocks vs Orders'!$A48)*NOT('Quantity by orders'!$C$2:$BQ$2))</f>
        <v>40</v>
      </c>
      <c r="S48" s="74" cm="1">
        <f t="array" ref="S48">SUMPRODUCT((TEXT('Quantity by orders'!$C$3:$BQ$3,"mmyy")=TEXT(EDATE('Quantity by orders'!$A$2,S$1),"mmyy"))*_xlfn._xlws.FILTER('Quantity by orders'!$C:$BQ,'Quantity by orders'!$A:$A='Stocks vs Orders'!$A48)*NOT('Quantity by orders'!$C$2:$BQ$2))</f>
        <v>15</v>
      </c>
      <c r="T48" s="74" cm="1">
        <f t="array" ref="T48">SUMPRODUCT((TEXT('Quantity by orders'!$C$3:$BQ$3,"mmyy")=TEXT(EDATE('Quantity by orders'!$A$2,T$1),"mmyy"))*_xlfn._xlws.FILTER('Quantity by orders'!$C:$BQ,'Quantity by orders'!$A:$A='Stocks vs Orders'!$A48)*NOT('Quantity by orders'!$C$2:$BQ$2))</f>
        <v>74</v>
      </c>
      <c r="U48" s="74" cm="1">
        <f t="array" ref="U48">SUMPRODUCT((TEXT('Quantity by orders'!$C$3:$BQ$3,"mmyy")=TEXT(EDATE('Quantity by orders'!$A$2,U$1),"mmyy"))*_xlfn._xlws.FILTER('Quantity by orders'!$C:$BQ,'Quantity by orders'!$A:$A='Stocks vs Orders'!$A48)*NOT('Quantity by orders'!$C$2:$BQ$2))</f>
        <v>66</v>
      </c>
      <c r="V48" s="74" cm="1">
        <f t="array" ref="V48">SUMPRODUCT((TEXT('Quantity by orders'!$C$3:$BQ$3,"mmyy")=TEXT(EDATE('Quantity by orders'!$A$2,V$1),"mmyy"))*_xlfn._xlws.FILTER('Quantity by orders'!$C:$BQ,'Quantity by orders'!$A:$A='Stocks vs Orders'!$A48)*NOT('Quantity by orders'!$C$2:$BQ$2))</f>
        <v>15</v>
      </c>
      <c r="W48" s="74" cm="1">
        <f t="array" ref="W48">SUMPRODUCT((TEXT('Quantity by orders'!$C$3:$BQ$3,"mmyy")=TEXT(EDATE('Quantity by orders'!$A$2,W$1),"mmyy"))*_xlfn._xlws.FILTER('Quantity by orders'!$C:$BQ,'Quantity by orders'!$A:$A='Stocks vs Orders'!$A48)*NOT('Quantity by orders'!$C$2:$BQ$2))</f>
        <v>5</v>
      </c>
    </row>
    <row r="49" spans="1:23">
      <c r="A49" s="1" t="s">
        <v>198</v>
      </c>
      <c r="B49" s="1" t="s">
        <v>199</v>
      </c>
      <c r="C49" s="76">
        <f>INDEX('Paste warehouse stocks'!$A$2:$G$15000,MATCH($A49,INDEX('Paste warehouse stocks'!$A$2:$G$15000,0,MATCH("Code",'Paste warehouse stocks'!$A$1:$G$1,0)),0),MATCH(C$1,'Paste warehouse stocks'!$A$1:$G$1,0))</f>
        <v>0</v>
      </c>
      <c r="D49" s="76">
        <f>INDEX('Paste warehouse stocks'!$A$2:$G$15000,MATCH($A49,INDEX('Paste warehouse stocks'!$A$2:$G$15000,0,MATCH("Code",'Paste warehouse stocks'!$A$1:$G$1,0)),0),MATCH(D$1,'Paste warehouse stocks'!$A$1:$G$1,0))</f>
        <v>0</v>
      </c>
      <c r="E49" s="76">
        <f>INDEX('Paste warehouse stocks'!$A$2:$G$15000,MATCH($A49,INDEX('Paste warehouse stocks'!$A$2:$G$15000,0,MATCH("Code",'Paste warehouse stocks'!$A$1:$G$1,0)),0),MATCH(E$1,'Paste warehouse stocks'!$A$1:$G$1,0))</f>
        <v>67</v>
      </c>
      <c r="F49" s="14"/>
      <c r="G49" s="1"/>
      <c r="H49" s="63"/>
      <c r="I49" s="2">
        <f>SUM(C49:H49)</f>
        <v>67</v>
      </c>
      <c r="J49" s="12">
        <f>SUM(N49:W49)</f>
        <v>6</v>
      </c>
      <c r="K49" s="3">
        <f>I49-J49</f>
        <v>61</v>
      </c>
      <c r="L49" s="3">
        <f>I49-N49-O49-P49</f>
        <v>65</v>
      </c>
      <c r="M49" s="13">
        <f>I49-N49-O49</f>
        <v>65</v>
      </c>
      <c r="N49" s="74" cm="1">
        <f t="array" ref="N49">SUMPRODUCT((TEXT('Quantity by orders'!$C$3:$BQ$3,"mmyy")=TEXT(EDATE('Quantity by orders'!$A$2,N$1),"mmyy"))*_xlfn._xlws.FILTER('Quantity by orders'!$C:$BQ,'Quantity by orders'!$A:$A='Stocks vs Orders'!$A49)*NOT('Quantity by orders'!$C$2:$BQ$2))</f>
        <v>0</v>
      </c>
      <c r="O49" s="74" cm="1">
        <f t="array" ref="O49">SUMPRODUCT((TEXT('Quantity by orders'!$C$3:$BQ$3,"mmyy")=TEXT(EDATE('Quantity by orders'!$A$2,O$1),"mmyy"))*_xlfn._xlws.FILTER('Quantity by orders'!$C:$BQ,'Quantity by orders'!$A:$A='Stocks vs Orders'!$A49)*NOT('Quantity by orders'!$C$2:$BQ$2))</f>
        <v>2</v>
      </c>
      <c r="P49" s="74" cm="1">
        <f t="array" ref="P49">SUMPRODUCT((TEXT('Quantity by orders'!$C$3:$BQ$3,"mmyy")=TEXT(EDATE('Quantity by orders'!$A$2,P$1),"mmyy"))*_xlfn._xlws.FILTER('Quantity by orders'!$C:$BQ,'Quantity by orders'!$A:$A='Stocks vs Orders'!$A49)*NOT('Quantity by orders'!$C$2:$BQ$2))</f>
        <v>0</v>
      </c>
      <c r="Q49" s="74" cm="1">
        <f t="array" ref="Q49">SUMPRODUCT((TEXT('Quantity by orders'!$C$3:$BQ$3,"mmyy")=TEXT(EDATE('Quantity by orders'!$A$2,Q$1),"mmyy"))*_xlfn._xlws.FILTER('Quantity by orders'!$C:$BQ,'Quantity by orders'!$A:$A='Stocks vs Orders'!$A49)*NOT('Quantity by orders'!$C$2:$BQ$2))</f>
        <v>0</v>
      </c>
      <c r="R49" s="74" cm="1">
        <f t="array" ref="R49">SUMPRODUCT((TEXT('Quantity by orders'!$C$3:$BQ$3,"mmyy")=TEXT(EDATE('Quantity by orders'!$A$2,R$1),"mmyy"))*_xlfn._xlws.FILTER('Quantity by orders'!$C:$BQ,'Quantity by orders'!$A:$A='Stocks vs Orders'!$A49)*NOT('Quantity by orders'!$C$2:$BQ$2))</f>
        <v>0</v>
      </c>
      <c r="S49" s="74" cm="1">
        <f t="array" ref="S49">SUMPRODUCT((TEXT('Quantity by orders'!$C$3:$BQ$3,"mmyy")=TEXT(EDATE('Quantity by orders'!$A$2,S$1),"mmyy"))*_xlfn._xlws.FILTER('Quantity by orders'!$C:$BQ,'Quantity by orders'!$A:$A='Stocks vs Orders'!$A49)*NOT('Quantity by orders'!$C$2:$BQ$2))</f>
        <v>0</v>
      </c>
      <c r="T49" s="74" cm="1">
        <f t="array" ref="T49">SUMPRODUCT((TEXT('Quantity by orders'!$C$3:$BQ$3,"mmyy")=TEXT(EDATE('Quantity by orders'!$A$2,T$1),"mmyy"))*_xlfn._xlws.FILTER('Quantity by orders'!$C:$BQ,'Quantity by orders'!$A:$A='Stocks vs Orders'!$A49)*NOT('Quantity by orders'!$C$2:$BQ$2))</f>
        <v>3</v>
      </c>
      <c r="U49" s="74" cm="1">
        <f t="array" ref="U49">SUMPRODUCT((TEXT('Quantity by orders'!$C$3:$BQ$3,"mmyy")=TEXT(EDATE('Quantity by orders'!$A$2,U$1),"mmyy"))*_xlfn._xlws.FILTER('Quantity by orders'!$C:$BQ,'Quantity by orders'!$A:$A='Stocks vs Orders'!$A49)*NOT('Quantity by orders'!$C$2:$BQ$2))</f>
        <v>1</v>
      </c>
      <c r="V49" s="74" cm="1">
        <f t="array" ref="V49">SUMPRODUCT((TEXT('Quantity by orders'!$C$3:$BQ$3,"mmyy")=TEXT(EDATE('Quantity by orders'!$A$2,V$1),"mmyy"))*_xlfn._xlws.FILTER('Quantity by orders'!$C:$BQ,'Quantity by orders'!$A:$A='Stocks vs Orders'!$A49)*NOT('Quantity by orders'!$C$2:$BQ$2))</f>
        <v>0</v>
      </c>
      <c r="W49" s="74" cm="1">
        <f t="array" ref="W49">SUMPRODUCT((TEXT('Quantity by orders'!$C$3:$BQ$3,"mmyy")=TEXT(EDATE('Quantity by orders'!$A$2,W$1),"mmyy"))*_xlfn._xlws.FILTER('Quantity by orders'!$C:$BQ,'Quantity by orders'!$A:$A='Stocks vs Orders'!$A49)*NOT('Quantity by orders'!$C$2:$BQ$2))</f>
        <v>0</v>
      </c>
    </row>
    <row r="50" spans="1:23">
      <c r="A50" s="1" t="s">
        <v>200</v>
      </c>
      <c r="B50" s="1" t="s">
        <v>201</v>
      </c>
      <c r="C50" s="76">
        <f>INDEX('Paste warehouse stocks'!$A$2:$G$15000,MATCH($A50,INDEX('Paste warehouse stocks'!$A$2:$G$15000,0,MATCH("Code",'Paste warehouse stocks'!$A$1:$G$1,0)),0),MATCH(C$1,'Paste warehouse stocks'!$A$1:$G$1,0))</f>
        <v>2907</v>
      </c>
      <c r="D50" s="76">
        <f>INDEX('Paste warehouse stocks'!$A$2:$G$15000,MATCH($A50,INDEX('Paste warehouse stocks'!$A$2:$G$15000,0,MATCH("Code",'Paste warehouse stocks'!$A$1:$G$1,0)),0),MATCH(D$1,'Paste warehouse stocks'!$A$1:$G$1,0))</f>
        <v>0</v>
      </c>
      <c r="E50" s="76">
        <f>INDEX('Paste warehouse stocks'!$A$2:$G$15000,MATCH($A50,INDEX('Paste warehouse stocks'!$A$2:$G$15000,0,MATCH("Code",'Paste warehouse stocks'!$A$1:$G$1,0)),0),MATCH(E$1,'Paste warehouse stocks'!$A$1:$G$1,0))</f>
        <v>0</v>
      </c>
      <c r="F50" s="14"/>
      <c r="G50" s="1"/>
      <c r="H50" s="63"/>
      <c r="I50" s="2">
        <f>SUM(C50:H50)</f>
        <v>2907</v>
      </c>
      <c r="J50" s="12">
        <f>SUM(N50:W50)</f>
        <v>5354</v>
      </c>
      <c r="K50" s="3">
        <f>I50-J50</f>
        <v>-2447</v>
      </c>
      <c r="L50" s="3">
        <f>I50-N50-O50-P50</f>
        <v>550</v>
      </c>
      <c r="M50" s="13">
        <f>I50-N50-O50</f>
        <v>2367</v>
      </c>
      <c r="N50" s="74" cm="1">
        <f t="array" ref="N50">SUMPRODUCT((TEXT('Quantity by orders'!$C$3:$BQ$3,"mmyy")=TEXT(EDATE('Quantity by orders'!$A$2,N$1),"mmyy"))*_xlfn._xlws.FILTER('Quantity by orders'!$C:$BQ,'Quantity by orders'!$A:$A='Stocks vs Orders'!$A50)*NOT('Quantity by orders'!$C$2:$BQ$2))</f>
        <v>216</v>
      </c>
      <c r="O50" s="74" cm="1">
        <f t="array" ref="O50">SUMPRODUCT((TEXT('Quantity by orders'!$C$3:$BQ$3,"mmyy")=TEXT(EDATE('Quantity by orders'!$A$2,O$1),"mmyy"))*_xlfn._xlws.FILTER('Quantity by orders'!$C:$BQ,'Quantity by orders'!$A:$A='Stocks vs Orders'!$A50)*NOT('Quantity by orders'!$C$2:$BQ$2))</f>
        <v>324</v>
      </c>
      <c r="P50" s="74" cm="1">
        <f t="array" ref="P50">SUMPRODUCT((TEXT('Quantity by orders'!$C$3:$BQ$3,"mmyy")=TEXT(EDATE('Quantity by orders'!$A$2,P$1),"mmyy"))*_xlfn._xlws.FILTER('Quantity by orders'!$C:$BQ,'Quantity by orders'!$A:$A='Stocks vs Orders'!$A50)*NOT('Quantity by orders'!$C$2:$BQ$2))</f>
        <v>1817</v>
      </c>
      <c r="Q50" s="74" cm="1">
        <f t="array" ref="Q50">SUMPRODUCT((TEXT('Quantity by orders'!$C$3:$BQ$3,"mmyy")=TEXT(EDATE('Quantity by orders'!$A$2,Q$1),"mmyy"))*_xlfn._xlws.FILTER('Quantity by orders'!$C:$BQ,'Quantity by orders'!$A:$A='Stocks vs Orders'!$A50)*NOT('Quantity by orders'!$C$2:$BQ$2))</f>
        <v>0</v>
      </c>
      <c r="R50" s="74" cm="1">
        <f t="array" ref="R50">SUMPRODUCT((TEXT('Quantity by orders'!$C$3:$BQ$3,"mmyy")=TEXT(EDATE('Quantity by orders'!$A$2,R$1),"mmyy"))*_xlfn._xlws.FILTER('Quantity by orders'!$C:$BQ,'Quantity by orders'!$A:$A='Stocks vs Orders'!$A50)*NOT('Quantity by orders'!$C$2:$BQ$2))</f>
        <v>1161</v>
      </c>
      <c r="S50" s="74" cm="1">
        <f t="array" ref="S50">SUMPRODUCT((TEXT('Quantity by orders'!$C$3:$BQ$3,"mmyy")=TEXT(EDATE('Quantity by orders'!$A$2,S$1),"mmyy"))*_xlfn._xlws.FILTER('Quantity by orders'!$C:$BQ,'Quantity by orders'!$A:$A='Stocks vs Orders'!$A50)*NOT('Quantity by orders'!$C$2:$BQ$2))</f>
        <v>324</v>
      </c>
      <c r="T50" s="74" cm="1">
        <f t="array" ref="T50">SUMPRODUCT((TEXT('Quantity by orders'!$C$3:$BQ$3,"mmyy")=TEXT(EDATE('Quantity by orders'!$A$2,T$1),"mmyy"))*_xlfn._xlws.FILTER('Quantity by orders'!$C:$BQ,'Quantity by orders'!$A:$A='Stocks vs Orders'!$A50)*NOT('Quantity by orders'!$C$2:$BQ$2))</f>
        <v>648</v>
      </c>
      <c r="U50" s="74" cm="1">
        <f t="array" ref="U50">SUMPRODUCT((TEXT('Quantity by orders'!$C$3:$BQ$3,"mmyy")=TEXT(EDATE('Quantity by orders'!$A$2,U$1),"mmyy"))*_xlfn._xlws.FILTER('Quantity by orders'!$C:$BQ,'Quantity by orders'!$A:$A='Stocks vs Orders'!$A50)*NOT('Quantity by orders'!$C$2:$BQ$2))</f>
        <v>432</v>
      </c>
      <c r="V50" s="74" cm="1">
        <f t="array" ref="V50">SUMPRODUCT((TEXT('Quantity by orders'!$C$3:$BQ$3,"mmyy")=TEXT(EDATE('Quantity by orders'!$A$2,V$1),"mmyy"))*_xlfn._xlws.FILTER('Quantity by orders'!$C:$BQ,'Quantity by orders'!$A:$A='Stocks vs Orders'!$A50)*NOT('Quantity by orders'!$C$2:$BQ$2))</f>
        <v>324</v>
      </c>
      <c r="W50" s="74" cm="1">
        <f t="array" ref="W50">SUMPRODUCT((TEXT('Quantity by orders'!$C$3:$BQ$3,"mmyy")=TEXT(EDATE('Quantity by orders'!$A$2,W$1),"mmyy"))*_xlfn._xlws.FILTER('Quantity by orders'!$C:$BQ,'Quantity by orders'!$A:$A='Stocks vs Orders'!$A50)*NOT('Quantity by orders'!$C$2:$BQ$2))</f>
        <v>108</v>
      </c>
    </row>
    <row r="51" spans="1:23">
      <c r="A51" s="1" t="s">
        <v>202</v>
      </c>
      <c r="B51" s="1" t="s">
        <v>203</v>
      </c>
      <c r="C51" s="76">
        <f>INDEX('Paste warehouse stocks'!$A$2:$G$15000,MATCH($A51,INDEX('Paste warehouse stocks'!$A$2:$G$15000,0,MATCH("Code",'Paste warehouse stocks'!$A$1:$G$1,0)),0),MATCH(C$1,'Paste warehouse stocks'!$A$1:$G$1,0))</f>
        <v>4239</v>
      </c>
      <c r="D51" s="76">
        <f>INDEX('Paste warehouse stocks'!$A$2:$G$15000,MATCH($A51,INDEX('Paste warehouse stocks'!$A$2:$G$15000,0,MATCH("Code",'Paste warehouse stocks'!$A$1:$G$1,0)),0),MATCH(D$1,'Paste warehouse stocks'!$A$1:$G$1,0))</f>
        <v>0</v>
      </c>
      <c r="E51" s="76">
        <f>INDEX('Paste warehouse stocks'!$A$2:$G$15000,MATCH($A51,INDEX('Paste warehouse stocks'!$A$2:$G$15000,0,MATCH("Code",'Paste warehouse stocks'!$A$1:$G$1,0)),0),MATCH(E$1,'Paste warehouse stocks'!$A$1:$G$1,0))</f>
        <v>325</v>
      </c>
      <c r="F51" s="14"/>
      <c r="G51" s="1"/>
      <c r="H51" s="63"/>
      <c r="I51" s="2">
        <f>SUM(C51:H51)</f>
        <v>4564</v>
      </c>
      <c r="J51" s="12">
        <f>SUM(N51:W51)</f>
        <v>10051</v>
      </c>
      <c r="K51" s="3">
        <f>I51-J51</f>
        <v>-5487</v>
      </c>
      <c r="L51" s="3">
        <f>I51-N51-O51-P51</f>
        <v>795</v>
      </c>
      <c r="M51" s="13">
        <f>I51-N51-O51</f>
        <v>3779</v>
      </c>
      <c r="N51" s="74" cm="1">
        <f t="array" ref="N51">SUMPRODUCT((TEXT('Quantity by orders'!$C$3:$BQ$3,"mmyy")=TEXT(EDATE('Quantity by orders'!$A$2,N$1),"mmyy"))*_xlfn._xlws.FILTER('Quantity by orders'!$C:$BQ,'Quantity by orders'!$A:$A='Stocks vs Orders'!$A51)*NOT('Quantity by orders'!$C$2:$BQ$2))</f>
        <v>314</v>
      </c>
      <c r="O51" s="74" cm="1">
        <f t="array" ref="O51">SUMPRODUCT((TEXT('Quantity by orders'!$C$3:$BQ$3,"mmyy")=TEXT(EDATE('Quantity by orders'!$A$2,O$1),"mmyy"))*_xlfn._xlws.FILTER('Quantity by orders'!$C:$BQ,'Quantity by orders'!$A:$A='Stocks vs Orders'!$A51)*NOT('Quantity by orders'!$C$2:$BQ$2))</f>
        <v>471</v>
      </c>
      <c r="P51" s="74" cm="1">
        <f t="array" ref="P51">SUMPRODUCT((TEXT('Quantity by orders'!$C$3:$BQ$3,"mmyy")=TEXT(EDATE('Quantity by orders'!$A$2,P$1),"mmyy"))*_xlfn._xlws.FILTER('Quantity by orders'!$C:$BQ,'Quantity by orders'!$A:$A='Stocks vs Orders'!$A51)*NOT('Quantity by orders'!$C$2:$BQ$2))</f>
        <v>2984</v>
      </c>
      <c r="Q51" s="74" cm="1">
        <f t="array" ref="Q51">SUMPRODUCT((TEXT('Quantity by orders'!$C$3:$BQ$3,"mmyy")=TEXT(EDATE('Quantity by orders'!$A$2,Q$1),"mmyy"))*_xlfn._xlws.FILTER('Quantity by orders'!$C:$BQ,'Quantity by orders'!$A:$A='Stocks vs Orders'!$A51)*NOT('Quantity by orders'!$C$2:$BQ$2))</f>
        <v>2061</v>
      </c>
      <c r="R51" s="74" cm="1">
        <f t="array" ref="R51">SUMPRODUCT((TEXT('Quantity by orders'!$C$3:$BQ$3,"mmyy")=TEXT(EDATE('Quantity by orders'!$A$2,R$1),"mmyy"))*_xlfn._xlws.FILTER('Quantity by orders'!$C:$BQ,'Quantity by orders'!$A:$A='Stocks vs Orders'!$A51)*NOT('Quantity by orders'!$C$2:$BQ$2))</f>
        <v>1552</v>
      </c>
      <c r="S51" s="74" cm="1">
        <f t="array" ref="S51">SUMPRODUCT((TEXT('Quantity by orders'!$C$3:$BQ$3,"mmyy")=TEXT(EDATE('Quantity by orders'!$A$2,S$1),"mmyy"))*_xlfn._xlws.FILTER('Quantity by orders'!$C:$BQ,'Quantity by orders'!$A:$A='Stocks vs Orders'!$A51)*NOT('Quantity by orders'!$C$2:$BQ$2))</f>
        <v>471</v>
      </c>
      <c r="T51" s="74" cm="1">
        <f t="array" ref="T51">SUMPRODUCT((TEXT('Quantity by orders'!$C$3:$BQ$3,"mmyy")=TEXT(EDATE('Quantity by orders'!$A$2,T$1),"mmyy"))*_xlfn._xlws.FILTER('Quantity by orders'!$C:$BQ,'Quantity by orders'!$A:$A='Stocks vs Orders'!$A51)*NOT('Quantity by orders'!$C$2:$BQ$2))</f>
        <v>942</v>
      </c>
      <c r="U51" s="74" cm="1">
        <f t="array" ref="U51">SUMPRODUCT((TEXT('Quantity by orders'!$C$3:$BQ$3,"mmyy")=TEXT(EDATE('Quantity by orders'!$A$2,U$1),"mmyy"))*_xlfn._xlws.FILTER('Quantity by orders'!$C:$BQ,'Quantity by orders'!$A:$A='Stocks vs Orders'!$A51)*NOT('Quantity by orders'!$C$2:$BQ$2))</f>
        <v>628</v>
      </c>
      <c r="V51" s="74" cm="1">
        <f t="array" ref="V51">SUMPRODUCT((TEXT('Quantity by orders'!$C$3:$BQ$3,"mmyy")=TEXT(EDATE('Quantity by orders'!$A$2,V$1),"mmyy"))*_xlfn._xlws.FILTER('Quantity by orders'!$C:$BQ,'Quantity by orders'!$A:$A='Stocks vs Orders'!$A51)*NOT('Quantity by orders'!$C$2:$BQ$2))</f>
        <v>471</v>
      </c>
      <c r="W51" s="74" cm="1">
        <f t="array" ref="W51">SUMPRODUCT((TEXT('Quantity by orders'!$C$3:$BQ$3,"mmyy")=TEXT(EDATE('Quantity by orders'!$A$2,W$1),"mmyy"))*_xlfn._xlws.FILTER('Quantity by orders'!$C:$BQ,'Quantity by orders'!$A:$A='Stocks vs Orders'!$A51)*NOT('Quantity by orders'!$C$2:$BQ$2))</f>
        <v>157</v>
      </c>
    </row>
    <row r="52" spans="1:23">
      <c r="A52" s="1" t="s">
        <v>204</v>
      </c>
      <c r="B52" s="1" t="s">
        <v>205</v>
      </c>
      <c r="C52" s="76">
        <f>INDEX('Paste warehouse stocks'!$A$2:$G$15000,MATCH($A52,INDEX('Paste warehouse stocks'!$A$2:$G$15000,0,MATCH("Code",'Paste warehouse stocks'!$A$1:$G$1,0)),0),MATCH(C$1,'Paste warehouse stocks'!$A$1:$G$1,0))</f>
        <v>4323</v>
      </c>
      <c r="D52" s="76">
        <f>INDEX('Paste warehouse stocks'!$A$2:$G$15000,MATCH($A52,INDEX('Paste warehouse stocks'!$A$2:$G$15000,0,MATCH("Code",'Paste warehouse stocks'!$A$1:$G$1,0)),0),MATCH(D$1,'Paste warehouse stocks'!$A$1:$G$1,0))</f>
        <v>52</v>
      </c>
      <c r="E52" s="76">
        <f>INDEX('Paste warehouse stocks'!$A$2:$G$15000,MATCH($A52,INDEX('Paste warehouse stocks'!$A$2:$G$15000,0,MATCH("Code",'Paste warehouse stocks'!$A$1:$G$1,0)),0),MATCH(E$1,'Paste warehouse stocks'!$A$1:$G$1,0))</f>
        <v>0</v>
      </c>
      <c r="F52" s="14"/>
      <c r="G52" s="1"/>
      <c r="H52" s="63"/>
      <c r="I52" s="2">
        <f>SUM(C52:H52)</f>
        <v>4375</v>
      </c>
      <c r="J52" s="12">
        <f>SUM(N52:W52)</f>
        <v>4417</v>
      </c>
      <c r="K52" s="3">
        <f>I52-J52</f>
        <v>-42</v>
      </c>
      <c r="L52" s="3">
        <f>I52-N52-O52-P52</f>
        <v>3022</v>
      </c>
      <c r="M52" s="13">
        <f>I52-N52-O52</f>
        <v>3840</v>
      </c>
      <c r="N52" s="74" cm="1">
        <f t="array" ref="N52">SUMPRODUCT((TEXT('Quantity by orders'!$C$3:$BQ$3,"mmyy")=TEXT(EDATE('Quantity by orders'!$A$2,N$1),"mmyy"))*_xlfn._xlws.FILTER('Quantity by orders'!$C:$BQ,'Quantity by orders'!$A:$A='Stocks vs Orders'!$A52)*NOT('Quantity by orders'!$C$2:$BQ$2))</f>
        <v>214</v>
      </c>
      <c r="O52" s="74" cm="1">
        <f t="array" ref="O52">SUMPRODUCT((TEXT('Quantity by orders'!$C$3:$BQ$3,"mmyy")=TEXT(EDATE('Quantity by orders'!$A$2,O$1),"mmyy"))*_xlfn._xlws.FILTER('Quantity by orders'!$C:$BQ,'Quantity by orders'!$A:$A='Stocks vs Orders'!$A52)*NOT('Quantity by orders'!$C$2:$BQ$2))</f>
        <v>321</v>
      </c>
      <c r="P52" s="74" cm="1">
        <f t="array" ref="P52">SUMPRODUCT((TEXT('Quantity by orders'!$C$3:$BQ$3,"mmyy")=TEXT(EDATE('Quantity by orders'!$A$2,P$1),"mmyy"))*_xlfn._xlws.FILTER('Quantity by orders'!$C:$BQ,'Quantity by orders'!$A:$A='Stocks vs Orders'!$A52)*NOT('Quantity by orders'!$C$2:$BQ$2))</f>
        <v>818</v>
      </c>
      <c r="Q52" s="74" cm="1">
        <f t="array" ref="Q52">SUMPRODUCT((TEXT('Quantity by orders'!$C$3:$BQ$3,"mmyy")=TEXT(EDATE('Quantity by orders'!$A$2,Q$1),"mmyy"))*_xlfn._xlws.FILTER('Quantity by orders'!$C:$BQ,'Quantity by orders'!$A:$A='Stocks vs Orders'!$A52)*NOT('Quantity by orders'!$C$2:$BQ$2))</f>
        <v>0</v>
      </c>
      <c r="R52" s="74" cm="1">
        <f t="array" ref="R52">SUMPRODUCT((TEXT('Quantity by orders'!$C$3:$BQ$3,"mmyy")=TEXT(EDATE('Quantity by orders'!$A$2,R$1),"mmyy"))*_xlfn._xlws.FILTER('Quantity by orders'!$C:$BQ,'Quantity by orders'!$A:$A='Stocks vs Orders'!$A52)*NOT('Quantity by orders'!$C$2:$BQ$2))</f>
        <v>856</v>
      </c>
      <c r="S52" s="74" cm="1">
        <f t="array" ref="S52">SUMPRODUCT((TEXT('Quantity by orders'!$C$3:$BQ$3,"mmyy")=TEXT(EDATE('Quantity by orders'!$A$2,S$1),"mmyy"))*_xlfn._xlws.FILTER('Quantity by orders'!$C:$BQ,'Quantity by orders'!$A:$A='Stocks vs Orders'!$A52)*NOT('Quantity by orders'!$C$2:$BQ$2))</f>
        <v>321</v>
      </c>
      <c r="T52" s="74" cm="1">
        <f t="array" ref="T52">SUMPRODUCT((TEXT('Quantity by orders'!$C$3:$BQ$3,"mmyy")=TEXT(EDATE('Quantity by orders'!$A$2,T$1),"mmyy"))*_xlfn._xlws.FILTER('Quantity by orders'!$C:$BQ,'Quantity by orders'!$A:$A='Stocks vs Orders'!$A52)*NOT('Quantity by orders'!$C$2:$BQ$2))</f>
        <v>642</v>
      </c>
      <c r="U52" s="74" cm="1">
        <f t="array" ref="U52">SUMPRODUCT((TEXT('Quantity by orders'!$C$3:$BQ$3,"mmyy")=TEXT(EDATE('Quantity by orders'!$A$2,U$1),"mmyy"))*_xlfn._xlws.FILTER('Quantity by orders'!$C:$BQ,'Quantity by orders'!$A:$A='Stocks vs Orders'!$A52)*NOT('Quantity by orders'!$C$2:$BQ$2))</f>
        <v>817</v>
      </c>
      <c r="V52" s="74" cm="1">
        <f t="array" ref="V52">SUMPRODUCT((TEXT('Quantity by orders'!$C$3:$BQ$3,"mmyy")=TEXT(EDATE('Quantity by orders'!$A$2,V$1),"mmyy"))*_xlfn._xlws.FILTER('Quantity by orders'!$C:$BQ,'Quantity by orders'!$A:$A='Stocks vs Orders'!$A52)*NOT('Quantity by orders'!$C$2:$BQ$2))</f>
        <v>321</v>
      </c>
      <c r="W52" s="74" cm="1">
        <f t="array" ref="W52">SUMPRODUCT((TEXT('Quantity by orders'!$C$3:$BQ$3,"mmyy")=TEXT(EDATE('Quantity by orders'!$A$2,W$1),"mmyy"))*_xlfn._xlws.FILTER('Quantity by orders'!$C:$BQ,'Quantity by orders'!$A:$A='Stocks vs Orders'!$A52)*NOT('Quantity by orders'!$C$2:$BQ$2))</f>
        <v>107</v>
      </c>
    </row>
    <row r="53" spans="1:23">
      <c r="A53" s="1" t="s">
        <v>206</v>
      </c>
      <c r="B53" s="1" t="s">
        <v>207</v>
      </c>
      <c r="C53" s="76">
        <f>INDEX('Paste warehouse stocks'!$A$2:$G$15000,MATCH($A53,INDEX('Paste warehouse stocks'!$A$2:$G$15000,0,MATCH("Code",'Paste warehouse stocks'!$A$1:$G$1,0)),0),MATCH(C$1,'Paste warehouse stocks'!$A$1:$G$1,0))</f>
        <v>0</v>
      </c>
      <c r="D53" s="76">
        <f>INDEX('Paste warehouse stocks'!$A$2:$G$15000,MATCH($A53,INDEX('Paste warehouse stocks'!$A$2:$G$15000,0,MATCH("Code",'Paste warehouse stocks'!$A$1:$G$1,0)),0),MATCH(D$1,'Paste warehouse stocks'!$A$1:$G$1,0))</f>
        <v>0</v>
      </c>
      <c r="E53" s="76">
        <f>INDEX('Paste warehouse stocks'!$A$2:$G$15000,MATCH($A53,INDEX('Paste warehouse stocks'!$A$2:$G$15000,0,MATCH("Code",'Paste warehouse stocks'!$A$1:$G$1,0)),0),MATCH(E$1,'Paste warehouse stocks'!$A$1:$G$1,0))</f>
        <v>95</v>
      </c>
      <c r="F53" s="14"/>
      <c r="G53" s="1"/>
      <c r="H53" s="63"/>
      <c r="I53" s="2">
        <f>SUM(C53:H53)</f>
        <v>95</v>
      </c>
      <c r="J53" s="12">
        <f>SUM(N53:W53)</f>
        <v>1386</v>
      </c>
      <c r="K53" s="3">
        <f>I53-J53</f>
        <v>-1291</v>
      </c>
      <c r="L53" s="3">
        <f>I53-N53-O53-P53</f>
        <v>-241</v>
      </c>
      <c r="M53" s="13">
        <f>I53-N53-O53</f>
        <v>-115</v>
      </c>
      <c r="N53" s="74" cm="1">
        <f t="array" ref="N53">SUMPRODUCT((TEXT('Quantity by orders'!$C$3:$BQ$3,"mmyy")=TEXT(EDATE('Quantity by orders'!$A$2,N$1),"mmyy"))*_xlfn._xlws.FILTER('Quantity by orders'!$C:$BQ,'Quantity by orders'!$A:$A='Stocks vs Orders'!$A53)*NOT('Quantity by orders'!$C$2:$BQ$2))</f>
        <v>84</v>
      </c>
      <c r="O53" s="74" cm="1">
        <f t="array" ref="O53">SUMPRODUCT((TEXT('Quantity by orders'!$C$3:$BQ$3,"mmyy")=TEXT(EDATE('Quantity by orders'!$A$2,O$1),"mmyy"))*_xlfn._xlws.FILTER('Quantity by orders'!$C:$BQ,'Quantity by orders'!$A:$A='Stocks vs Orders'!$A53)*NOT('Quantity by orders'!$C$2:$BQ$2))</f>
        <v>126</v>
      </c>
      <c r="P53" s="74" cm="1">
        <f t="array" ref="P53">SUMPRODUCT((TEXT('Quantity by orders'!$C$3:$BQ$3,"mmyy")=TEXT(EDATE('Quantity by orders'!$A$2,P$1),"mmyy"))*_xlfn._xlws.FILTER('Quantity by orders'!$C:$BQ,'Quantity by orders'!$A:$A='Stocks vs Orders'!$A53)*NOT('Quantity by orders'!$C$2:$BQ$2))</f>
        <v>126</v>
      </c>
      <c r="Q53" s="74" cm="1">
        <f t="array" ref="Q53">SUMPRODUCT((TEXT('Quantity by orders'!$C$3:$BQ$3,"mmyy")=TEXT(EDATE('Quantity by orders'!$A$2,Q$1),"mmyy"))*_xlfn._xlws.FILTER('Quantity by orders'!$C:$BQ,'Quantity by orders'!$A:$A='Stocks vs Orders'!$A53)*NOT('Quantity by orders'!$C$2:$BQ$2))</f>
        <v>0</v>
      </c>
      <c r="R53" s="74" cm="1">
        <f t="array" ref="R53">SUMPRODUCT((TEXT('Quantity by orders'!$C$3:$BQ$3,"mmyy")=TEXT(EDATE('Quantity by orders'!$A$2,R$1),"mmyy"))*_xlfn._xlws.FILTER('Quantity by orders'!$C:$BQ,'Quantity by orders'!$A:$A='Stocks vs Orders'!$A53)*NOT('Quantity by orders'!$C$2:$BQ$2))</f>
        <v>336</v>
      </c>
      <c r="S53" s="74" cm="1">
        <f t="array" ref="S53">SUMPRODUCT((TEXT('Quantity by orders'!$C$3:$BQ$3,"mmyy")=TEXT(EDATE('Quantity by orders'!$A$2,S$1),"mmyy"))*_xlfn._xlws.FILTER('Quantity by orders'!$C:$BQ,'Quantity by orders'!$A:$A='Stocks vs Orders'!$A53)*NOT('Quantity by orders'!$C$2:$BQ$2))</f>
        <v>126</v>
      </c>
      <c r="T53" s="74" cm="1">
        <f t="array" ref="T53">SUMPRODUCT((TEXT('Quantity by orders'!$C$3:$BQ$3,"mmyy")=TEXT(EDATE('Quantity by orders'!$A$2,T$1),"mmyy"))*_xlfn._xlws.FILTER('Quantity by orders'!$C:$BQ,'Quantity by orders'!$A:$A='Stocks vs Orders'!$A53)*NOT('Quantity by orders'!$C$2:$BQ$2))</f>
        <v>252</v>
      </c>
      <c r="U53" s="74" cm="1">
        <f t="array" ref="U53">SUMPRODUCT((TEXT('Quantity by orders'!$C$3:$BQ$3,"mmyy")=TEXT(EDATE('Quantity by orders'!$A$2,U$1),"mmyy"))*_xlfn._xlws.FILTER('Quantity by orders'!$C:$BQ,'Quantity by orders'!$A:$A='Stocks vs Orders'!$A53)*NOT('Quantity by orders'!$C$2:$BQ$2))</f>
        <v>168</v>
      </c>
      <c r="V53" s="74" cm="1">
        <f t="array" ref="V53">SUMPRODUCT((TEXT('Quantity by orders'!$C$3:$BQ$3,"mmyy")=TEXT(EDATE('Quantity by orders'!$A$2,V$1),"mmyy"))*_xlfn._xlws.FILTER('Quantity by orders'!$C:$BQ,'Quantity by orders'!$A:$A='Stocks vs Orders'!$A53)*NOT('Quantity by orders'!$C$2:$BQ$2))</f>
        <v>126</v>
      </c>
      <c r="W53" s="74" cm="1">
        <f t="array" ref="W53">SUMPRODUCT((TEXT('Quantity by orders'!$C$3:$BQ$3,"mmyy")=TEXT(EDATE('Quantity by orders'!$A$2,W$1),"mmyy"))*_xlfn._xlws.FILTER('Quantity by orders'!$C:$BQ,'Quantity by orders'!$A:$A='Stocks vs Orders'!$A53)*NOT('Quantity by orders'!$C$2:$BQ$2))</f>
        <v>42</v>
      </c>
    </row>
    <row r="54" spans="1:23">
      <c r="A54" s="1" t="s">
        <v>208</v>
      </c>
      <c r="B54" s="1" t="s">
        <v>209</v>
      </c>
      <c r="C54" s="76">
        <f>INDEX('Paste warehouse stocks'!$A$2:$G$15000,MATCH($A54,INDEX('Paste warehouse stocks'!$A$2:$G$15000,0,MATCH("Code",'Paste warehouse stocks'!$A$1:$G$1,0)),0),MATCH(C$1,'Paste warehouse stocks'!$A$1:$G$1,0))</f>
        <v>339</v>
      </c>
      <c r="D54" s="76">
        <f>INDEX('Paste warehouse stocks'!$A$2:$G$15000,MATCH($A54,INDEX('Paste warehouse stocks'!$A$2:$G$15000,0,MATCH("Code",'Paste warehouse stocks'!$A$1:$G$1,0)),0),MATCH(D$1,'Paste warehouse stocks'!$A$1:$G$1,0))</f>
        <v>0</v>
      </c>
      <c r="E54" s="76">
        <f>INDEX('Paste warehouse stocks'!$A$2:$G$15000,MATCH($A54,INDEX('Paste warehouse stocks'!$A$2:$G$15000,0,MATCH("Code",'Paste warehouse stocks'!$A$1:$G$1,0)),0),MATCH(E$1,'Paste warehouse stocks'!$A$1:$G$1,0))</f>
        <v>264</v>
      </c>
      <c r="F54" s="14"/>
      <c r="G54" s="1"/>
      <c r="H54" s="63"/>
      <c r="I54" s="2">
        <f>SUM(C54:H54)</f>
        <v>603</v>
      </c>
      <c r="J54" s="12">
        <f>SUM(N54:W54)</f>
        <v>11404</v>
      </c>
      <c r="K54" s="3">
        <f>I54-J54</f>
        <v>-10801</v>
      </c>
      <c r="L54" s="3">
        <f>I54-N54-O54-P54</f>
        <v>-3831</v>
      </c>
      <c r="M54" s="13">
        <f>I54-N54-O54</f>
        <v>-267</v>
      </c>
      <c r="N54" s="74" cm="1">
        <f t="array" ref="N54">SUMPRODUCT((TEXT('Quantity by orders'!$C$3:$BQ$3,"mmyy")=TEXT(EDATE('Quantity by orders'!$A$2,N$1),"mmyy"))*_xlfn._xlws.FILTER('Quantity by orders'!$C:$BQ,'Quantity by orders'!$A:$A='Stocks vs Orders'!$A54)*NOT('Quantity by orders'!$C$2:$BQ$2))</f>
        <v>348</v>
      </c>
      <c r="O54" s="74" cm="1">
        <f t="array" ref="O54">SUMPRODUCT((TEXT('Quantity by orders'!$C$3:$BQ$3,"mmyy")=TEXT(EDATE('Quantity by orders'!$A$2,O$1),"mmyy"))*_xlfn._xlws.FILTER('Quantity by orders'!$C:$BQ,'Quantity by orders'!$A:$A='Stocks vs Orders'!$A54)*NOT('Quantity by orders'!$C$2:$BQ$2))</f>
        <v>522</v>
      </c>
      <c r="P54" s="74" cm="1">
        <f t="array" ref="P54">SUMPRODUCT((TEXT('Quantity by orders'!$C$3:$BQ$3,"mmyy")=TEXT(EDATE('Quantity by orders'!$A$2,P$1),"mmyy"))*_xlfn._xlws.FILTER('Quantity by orders'!$C:$BQ,'Quantity by orders'!$A:$A='Stocks vs Orders'!$A54)*NOT('Quantity by orders'!$C$2:$BQ$2))</f>
        <v>3564</v>
      </c>
      <c r="Q54" s="74" cm="1">
        <f t="array" ref="Q54">SUMPRODUCT((TEXT('Quantity by orders'!$C$3:$BQ$3,"mmyy")=TEXT(EDATE('Quantity by orders'!$A$2,Q$1),"mmyy"))*_xlfn._xlws.FILTER('Quantity by orders'!$C:$BQ,'Quantity by orders'!$A:$A='Stocks vs Orders'!$A54)*NOT('Quantity by orders'!$C$2:$BQ$2))</f>
        <v>1843</v>
      </c>
      <c r="R54" s="74" cm="1">
        <f t="array" ref="R54">SUMPRODUCT((TEXT('Quantity by orders'!$C$3:$BQ$3,"mmyy")=TEXT(EDATE('Quantity by orders'!$A$2,R$1),"mmyy"))*_xlfn._xlws.FILTER('Quantity by orders'!$C:$BQ,'Quantity by orders'!$A:$A='Stocks vs Orders'!$A54)*NOT('Quantity by orders'!$C$2:$BQ$2))</f>
        <v>1860</v>
      </c>
      <c r="S54" s="74" cm="1">
        <f t="array" ref="S54">SUMPRODUCT((TEXT('Quantity by orders'!$C$3:$BQ$3,"mmyy")=TEXT(EDATE('Quantity by orders'!$A$2,S$1),"mmyy"))*_xlfn._xlws.FILTER('Quantity by orders'!$C:$BQ,'Quantity by orders'!$A:$A='Stocks vs Orders'!$A54)*NOT('Quantity by orders'!$C$2:$BQ$2))</f>
        <v>522</v>
      </c>
      <c r="T54" s="74" cm="1">
        <f t="array" ref="T54">SUMPRODUCT((TEXT('Quantity by orders'!$C$3:$BQ$3,"mmyy")=TEXT(EDATE('Quantity by orders'!$A$2,T$1),"mmyy"))*_xlfn._xlws.FILTER('Quantity by orders'!$C:$BQ,'Quantity by orders'!$A:$A='Stocks vs Orders'!$A54)*NOT('Quantity by orders'!$C$2:$BQ$2))</f>
        <v>1044</v>
      </c>
      <c r="U54" s="74" cm="1">
        <f t="array" ref="U54">SUMPRODUCT((TEXT('Quantity by orders'!$C$3:$BQ$3,"mmyy")=TEXT(EDATE('Quantity by orders'!$A$2,U$1),"mmyy"))*_xlfn._xlws.FILTER('Quantity by orders'!$C:$BQ,'Quantity by orders'!$A:$A='Stocks vs Orders'!$A54)*NOT('Quantity by orders'!$C$2:$BQ$2))</f>
        <v>1005</v>
      </c>
      <c r="V54" s="74" cm="1">
        <f t="array" ref="V54">SUMPRODUCT((TEXT('Quantity by orders'!$C$3:$BQ$3,"mmyy")=TEXT(EDATE('Quantity by orders'!$A$2,V$1),"mmyy"))*_xlfn._xlws.FILTER('Quantity by orders'!$C:$BQ,'Quantity by orders'!$A:$A='Stocks vs Orders'!$A54)*NOT('Quantity by orders'!$C$2:$BQ$2))</f>
        <v>522</v>
      </c>
      <c r="W54" s="74" cm="1">
        <f t="array" ref="W54">SUMPRODUCT((TEXT('Quantity by orders'!$C$3:$BQ$3,"mmyy")=TEXT(EDATE('Quantity by orders'!$A$2,W$1),"mmyy"))*_xlfn._xlws.FILTER('Quantity by orders'!$C:$BQ,'Quantity by orders'!$A:$A='Stocks vs Orders'!$A54)*NOT('Quantity by orders'!$C$2:$BQ$2))</f>
        <v>174</v>
      </c>
    </row>
    <row r="55" spans="1:23">
      <c r="A55" s="1" t="s">
        <v>210</v>
      </c>
      <c r="B55" s="1" t="s">
        <v>211</v>
      </c>
      <c r="C55" s="76">
        <f>INDEX('Paste warehouse stocks'!$A$2:$G$15000,MATCH($A55,INDEX('Paste warehouse stocks'!$A$2:$G$15000,0,MATCH("Code",'Paste warehouse stocks'!$A$1:$G$1,0)),0),MATCH(C$1,'Paste warehouse stocks'!$A$1:$G$1,0))</f>
        <v>0</v>
      </c>
      <c r="D55" s="76">
        <f>INDEX('Paste warehouse stocks'!$A$2:$G$15000,MATCH($A55,INDEX('Paste warehouse stocks'!$A$2:$G$15000,0,MATCH("Code",'Paste warehouse stocks'!$A$1:$G$1,0)),0),MATCH(D$1,'Paste warehouse stocks'!$A$1:$G$1,0))</f>
        <v>0</v>
      </c>
      <c r="E55" s="76">
        <f>INDEX('Paste warehouse stocks'!$A$2:$G$15000,MATCH($A55,INDEX('Paste warehouse stocks'!$A$2:$G$15000,0,MATCH("Code",'Paste warehouse stocks'!$A$1:$G$1,0)),0),MATCH(E$1,'Paste warehouse stocks'!$A$1:$G$1,0))</f>
        <v>0</v>
      </c>
      <c r="F55" s="14"/>
      <c r="G55" s="1"/>
      <c r="H55" s="63"/>
      <c r="I55" s="2">
        <f>SUM(C55:H55)</f>
        <v>0</v>
      </c>
      <c r="J55" s="12">
        <f>SUM(N55:W55)</f>
        <v>102</v>
      </c>
      <c r="K55" s="3">
        <f>I55-J55</f>
        <v>-102</v>
      </c>
      <c r="L55" s="3">
        <f>I55-N55-O55-P55</f>
        <v>-36</v>
      </c>
      <c r="M55" s="13">
        <f>I55-N55-O55</f>
        <v>-10</v>
      </c>
      <c r="N55" s="74" cm="1">
        <f t="array" ref="N55">SUMPRODUCT((TEXT('Quantity by orders'!$C$3:$BQ$3,"mmyy")=TEXT(EDATE('Quantity by orders'!$A$2,N$1),"mmyy"))*_xlfn._xlws.FILTER('Quantity by orders'!$C:$BQ,'Quantity by orders'!$A:$A='Stocks vs Orders'!$A55)*NOT('Quantity by orders'!$C$2:$BQ$2))</f>
        <v>4</v>
      </c>
      <c r="O55" s="74" cm="1">
        <f t="array" ref="O55">SUMPRODUCT((TEXT('Quantity by orders'!$C$3:$BQ$3,"mmyy")=TEXT(EDATE('Quantity by orders'!$A$2,O$1),"mmyy"))*_xlfn._xlws.FILTER('Quantity by orders'!$C:$BQ,'Quantity by orders'!$A:$A='Stocks vs Orders'!$A55)*NOT('Quantity by orders'!$C$2:$BQ$2))</f>
        <v>6</v>
      </c>
      <c r="P55" s="74" cm="1">
        <f t="array" ref="P55">SUMPRODUCT((TEXT('Quantity by orders'!$C$3:$BQ$3,"mmyy")=TEXT(EDATE('Quantity by orders'!$A$2,P$1),"mmyy"))*_xlfn._xlws.FILTER('Quantity by orders'!$C:$BQ,'Quantity by orders'!$A:$A='Stocks vs Orders'!$A55)*NOT('Quantity by orders'!$C$2:$BQ$2))</f>
        <v>26</v>
      </c>
      <c r="Q55" s="74" cm="1">
        <f t="array" ref="Q55">SUMPRODUCT((TEXT('Quantity by orders'!$C$3:$BQ$3,"mmyy")=TEXT(EDATE('Quantity by orders'!$A$2,Q$1),"mmyy"))*_xlfn._xlws.FILTER('Quantity by orders'!$C:$BQ,'Quantity by orders'!$A:$A='Stocks vs Orders'!$A55)*NOT('Quantity by orders'!$C$2:$BQ$2))</f>
        <v>10</v>
      </c>
      <c r="R55" s="74" cm="1">
        <f t="array" ref="R55">SUMPRODUCT((TEXT('Quantity by orders'!$C$3:$BQ$3,"mmyy")=TEXT(EDATE('Quantity by orders'!$A$2,R$1),"mmyy"))*_xlfn._xlws.FILTER('Quantity by orders'!$C:$BQ,'Quantity by orders'!$A:$A='Stocks vs Orders'!$A55)*NOT('Quantity by orders'!$C$2:$BQ$2))</f>
        <v>20</v>
      </c>
      <c r="S55" s="74" cm="1">
        <f t="array" ref="S55">SUMPRODUCT((TEXT('Quantity by orders'!$C$3:$BQ$3,"mmyy")=TEXT(EDATE('Quantity by orders'!$A$2,S$1),"mmyy"))*_xlfn._xlws.FILTER('Quantity by orders'!$C:$BQ,'Quantity by orders'!$A:$A='Stocks vs Orders'!$A55)*NOT('Quantity by orders'!$C$2:$BQ$2))</f>
        <v>6</v>
      </c>
      <c r="T55" s="74" cm="1">
        <f t="array" ref="T55">SUMPRODUCT((TEXT('Quantity by orders'!$C$3:$BQ$3,"mmyy")=TEXT(EDATE('Quantity by orders'!$A$2,T$1),"mmyy"))*_xlfn._xlws.FILTER('Quantity by orders'!$C:$BQ,'Quantity by orders'!$A:$A='Stocks vs Orders'!$A55)*NOT('Quantity by orders'!$C$2:$BQ$2))</f>
        <v>12</v>
      </c>
      <c r="U55" s="74" cm="1">
        <f t="array" ref="U55">SUMPRODUCT((TEXT('Quantity by orders'!$C$3:$BQ$3,"mmyy")=TEXT(EDATE('Quantity by orders'!$A$2,U$1),"mmyy"))*_xlfn._xlws.FILTER('Quantity by orders'!$C:$BQ,'Quantity by orders'!$A:$A='Stocks vs Orders'!$A55)*NOT('Quantity by orders'!$C$2:$BQ$2))</f>
        <v>10</v>
      </c>
      <c r="V55" s="74" cm="1">
        <f t="array" ref="V55">SUMPRODUCT((TEXT('Quantity by orders'!$C$3:$BQ$3,"mmyy")=TEXT(EDATE('Quantity by orders'!$A$2,V$1),"mmyy"))*_xlfn._xlws.FILTER('Quantity by orders'!$C:$BQ,'Quantity by orders'!$A:$A='Stocks vs Orders'!$A55)*NOT('Quantity by orders'!$C$2:$BQ$2))</f>
        <v>6</v>
      </c>
      <c r="W55" s="74" cm="1">
        <f t="array" ref="W55">SUMPRODUCT((TEXT('Quantity by orders'!$C$3:$BQ$3,"mmyy")=TEXT(EDATE('Quantity by orders'!$A$2,W$1),"mmyy"))*_xlfn._xlws.FILTER('Quantity by orders'!$C:$BQ,'Quantity by orders'!$A:$A='Stocks vs Orders'!$A55)*NOT('Quantity by orders'!$C$2:$BQ$2))</f>
        <v>2</v>
      </c>
    </row>
    <row r="56" spans="1:23">
      <c r="A56" s="1" t="s">
        <v>212</v>
      </c>
      <c r="B56" s="1" t="s">
        <v>213</v>
      </c>
      <c r="C56" s="76">
        <f>INDEX('Paste warehouse stocks'!$A$2:$G$15000,MATCH($A56,INDEX('Paste warehouse stocks'!$A$2:$G$15000,0,MATCH("Code",'Paste warehouse stocks'!$A$1:$G$1,0)),0),MATCH(C$1,'Paste warehouse stocks'!$A$1:$G$1,0))</f>
        <v>0</v>
      </c>
      <c r="D56" s="76">
        <f>INDEX('Paste warehouse stocks'!$A$2:$G$15000,MATCH($A56,INDEX('Paste warehouse stocks'!$A$2:$G$15000,0,MATCH("Code",'Paste warehouse stocks'!$A$1:$G$1,0)),0),MATCH(D$1,'Paste warehouse stocks'!$A$1:$G$1,0))</f>
        <v>0</v>
      </c>
      <c r="E56" s="76">
        <f>INDEX('Paste warehouse stocks'!$A$2:$G$15000,MATCH($A56,INDEX('Paste warehouse stocks'!$A$2:$G$15000,0,MATCH("Code",'Paste warehouse stocks'!$A$1:$G$1,0)),0),MATCH(E$1,'Paste warehouse stocks'!$A$1:$G$1,0))</f>
        <v>3</v>
      </c>
      <c r="F56" s="14"/>
      <c r="G56" s="1"/>
      <c r="H56" s="63"/>
      <c r="I56" s="2">
        <f>SUM(C56:H56)</f>
        <v>3</v>
      </c>
      <c r="J56" s="12">
        <f>SUM(N56:W56)</f>
        <v>51</v>
      </c>
      <c r="K56" s="3">
        <f>I56-J56</f>
        <v>-48</v>
      </c>
      <c r="L56" s="3">
        <f>I56-N56-O56-P56</f>
        <v>-15</v>
      </c>
      <c r="M56" s="13">
        <f>I56-N56-O56</f>
        <v>-2</v>
      </c>
      <c r="N56" s="74" cm="1">
        <f t="array" ref="N56">SUMPRODUCT((TEXT('Quantity by orders'!$C$3:$BQ$3,"mmyy")=TEXT(EDATE('Quantity by orders'!$A$2,N$1),"mmyy"))*_xlfn._xlws.FILTER('Quantity by orders'!$C:$BQ,'Quantity by orders'!$A:$A='Stocks vs Orders'!$A56)*NOT('Quantity by orders'!$C$2:$BQ$2))</f>
        <v>2</v>
      </c>
      <c r="O56" s="74" cm="1">
        <f t="array" ref="O56">SUMPRODUCT((TEXT('Quantity by orders'!$C$3:$BQ$3,"mmyy")=TEXT(EDATE('Quantity by orders'!$A$2,O$1),"mmyy"))*_xlfn._xlws.FILTER('Quantity by orders'!$C:$BQ,'Quantity by orders'!$A:$A='Stocks vs Orders'!$A56)*NOT('Quantity by orders'!$C$2:$BQ$2))</f>
        <v>3</v>
      </c>
      <c r="P56" s="74" cm="1">
        <f t="array" ref="P56">SUMPRODUCT((TEXT('Quantity by orders'!$C$3:$BQ$3,"mmyy")=TEXT(EDATE('Quantity by orders'!$A$2,P$1),"mmyy"))*_xlfn._xlws.FILTER('Quantity by orders'!$C:$BQ,'Quantity by orders'!$A:$A='Stocks vs Orders'!$A56)*NOT('Quantity by orders'!$C$2:$BQ$2))</f>
        <v>13</v>
      </c>
      <c r="Q56" s="74" cm="1">
        <f t="array" ref="Q56">SUMPRODUCT((TEXT('Quantity by orders'!$C$3:$BQ$3,"mmyy")=TEXT(EDATE('Quantity by orders'!$A$2,Q$1),"mmyy"))*_xlfn._xlws.FILTER('Quantity by orders'!$C:$BQ,'Quantity by orders'!$A:$A='Stocks vs Orders'!$A56)*NOT('Quantity by orders'!$C$2:$BQ$2))</f>
        <v>5</v>
      </c>
      <c r="R56" s="74" cm="1">
        <f t="array" ref="R56">SUMPRODUCT((TEXT('Quantity by orders'!$C$3:$BQ$3,"mmyy")=TEXT(EDATE('Quantity by orders'!$A$2,R$1),"mmyy"))*_xlfn._xlws.FILTER('Quantity by orders'!$C:$BQ,'Quantity by orders'!$A:$A='Stocks vs Orders'!$A56)*NOT('Quantity by orders'!$C$2:$BQ$2))</f>
        <v>10</v>
      </c>
      <c r="S56" s="74" cm="1">
        <f t="array" ref="S56">SUMPRODUCT((TEXT('Quantity by orders'!$C$3:$BQ$3,"mmyy")=TEXT(EDATE('Quantity by orders'!$A$2,S$1),"mmyy"))*_xlfn._xlws.FILTER('Quantity by orders'!$C:$BQ,'Quantity by orders'!$A:$A='Stocks vs Orders'!$A56)*NOT('Quantity by orders'!$C$2:$BQ$2))</f>
        <v>3</v>
      </c>
      <c r="T56" s="74" cm="1">
        <f t="array" ref="T56">SUMPRODUCT((TEXT('Quantity by orders'!$C$3:$BQ$3,"mmyy")=TEXT(EDATE('Quantity by orders'!$A$2,T$1),"mmyy"))*_xlfn._xlws.FILTER('Quantity by orders'!$C:$BQ,'Quantity by orders'!$A:$A='Stocks vs Orders'!$A56)*NOT('Quantity by orders'!$C$2:$BQ$2))</f>
        <v>6</v>
      </c>
      <c r="U56" s="74" cm="1">
        <f t="array" ref="U56">SUMPRODUCT((TEXT('Quantity by orders'!$C$3:$BQ$3,"mmyy")=TEXT(EDATE('Quantity by orders'!$A$2,U$1),"mmyy"))*_xlfn._xlws.FILTER('Quantity by orders'!$C:$BQ,'Quantity by orders'!$A:$A='Stocks vs Orders'!$A56)*NOT('Quantity by orders'!$C$2:$BQ$2))</f>
        <v>5</v>
      </c>
      <c r="V56" s="74" cm="1">
        <f t="array" ref="V56">SUMPRODUCT((TEXT('Quantity by orders'!$C$3:$BQ$3,"mmyy")=TEXT(EDATE('Quantity by orders'!$A$2,V$1),"mmyy"))*_xlfn._xlws.FILTER('Quantity by orders'!$C:$BQ,'Quantity by orders'!$A:$A='Stocks vs Orders'!$A56)*NOT('Quantity by orders'!$C$2:$BQ$2))</f>
        <v>3</v>
      </c>
      <c r="W56" s="74" cm="1">
        <f t="array" ref="W56">SUMPRODUCT((TEXT('Quantity by orders'!$C$3:$BQ$3,"mmyy")=TEXT(EDATE('Quantity by orders'!$A$2,W$1),"mmyy"))*_xlfn._xlws.FILTER('Quantity by orders'!$C:$BQ,'Quantity by orders'!$A:$A='Stocks vs Orders'!$A56)*NOT('Quantity by orders'!$C$2:$BQ$2))</f>
        <v>1</v>
      </c>
    </row>
    <row r="57" spans="1:23">
      <c r="A57" s="1" t="s">
        <v>214</v>
      </c>
      <c r="B57" s="1" t="s">
        <v>215</v>
      </c>
      <c r="C57" s="76">
        <f>INDEX('Paste warehouse stocks'!$A$2:$G$15000,MATCH($A57,INDEX('Paste warehouse stocks'!$A$2:$G$15000,0,MATCH("Code",'Paste warehouse stocks'!$A$1:$G$1,0)),0),MATCH(C$1,'Paste warehouse stocks'!$A$1:$G$1,0))</f>
        <v>0</v>
      </c>
      <c r="D57" s="76">
        <f>INDEX('Paste warehouse stocks'!$A$2:$G$15000,MATCH($A57,INDEX('Paste warehouse stocks'!$A$2:$G$15000,0,MATCH("Code",'Paste warehouse stocks'!$A$1:$G$1,0)),0),MATCH(D$1,'Paste warehouse stocks'!$A$1:$G$1,0))</f>
        <v>0</v>
      </c>
      <c r="E57" s="76">
        <f>INDEX('Paste warehouse stocks'!$A$2:$G$15000,MATCH($A57,INDEX('Paste warehouse stocks'!$A$2:$G$15000,0,MATCH("Code",'Paste warehouse stocks'!$A$1:$G$1,0)),0),MATCH(E$1,'Paste warehouse stocks'!$A$1:$G$1,0))</f>
        <v>2</v>
      </c>
      <c r="F57" s="14"/>
      <c r="G57" s="1"/>
      <c r="H57" s="63"/>
      <c r="I57" s="2">
        <f>SUM(C57:H57)</f>
        <v>2</v>
      </c>
      <c r="J57" s="12">
        <f>SUM(N57:W57)</f>
        <v>102</v>
      </c>
      <c r="K57" s="3">
        <f>I57-J57</f>
        <v>-100</v>
      </c>
      <c r="L57" s="3">
        <f>I57-N57-O57-P57</f>
        <v>-34</v>
      </c>
      <c r="M57" s="13">
        <f>I57-N57-O57</f>
        <v>-8</v>
      </c>
      <c r="N57" s="74" cm="1">
        <f t="array" ref="N57">SUMPRODUCT((TEXT('Quantity by orders'!$C$3:$BQ$3,"mmyy")=TEXT(EDATE('Quantity by orders'!$A$2,N$1),"mmyy"))*_xlfn._xlws.FILTER('Quantity by orders'!$C:$BQ,'Quantity by orders'!$A:$A='Stocks vs Orders'!$A57)*NOT('Quantity by orders'!$C$2:$BQ$2))</f>
        <v>4</v>
      </c>
      <c r="O57" s="74" cm="1">
        <f t="array" ref="O57">SUMPRODUCT((TEXT('Quantity by orders'!$C$3:$BQ$3,"mmyy")=TEXT(EDATE('Quantity by orders'!$A$2,O$1),"mmyy"))*_xlfn._xlws.FILTER('Quantity by orders'!$C:$BQ,'Quantity by orders'!$A:$A='Stocks vs Orders'!$A57)*NOT('Quantity by orders'!$C$2:$BQ$2))</f>
        <v>6</v>
      </c>
      <c r="P57" s="74" cm="1">
        <f t="array" ref="P57">SUMPRODUCT((TEXT('Quantity by orders'!$C$3:$BQ$3,"mmyy")=TEXT(EDATE('Quantity by orders'!$A$2,P$1),"mmyy"))*_xlfn._xlws.FILTER('Quantity by orders'!$C:$BQ,'Quantity by orders'!$A:$A='Stocks vs Orders'!$A57)*NOT('Quantity by orders'!$C$2:$BQ$2))</f>
        <v>26</v>
      </c>
      <c r="Q57" s="74" cm="1">
        <f t="array" ref="Q57">SUMPRODUCT((TEXT('Quantity by orders'!$C$3:$BQ$3,"mmyy")=TEXT(EDATE('Quantity by orders'!$A$2,Q$1),"mmyy"))*_xlfn._xlws.FILTER('Quantity by orders'!$C:$BQ,'Quantity by orders'!$A:$A='Stocks vs Orders'!$A57)*NOT('Quantity by orders'!$C$2:$BQ$2))</f>
        <v>10</v>
      </c>
      <c r="R57" s="74" cm="1">
        <f t="array" ref="R57">SUMPRODUCT((TEXT('Quantity by orders'!$C$3:$BQ$3,"mmyy")=TEXT(EDATE('Quantity by orders'!$A$2,R$1),"mmyy"))*_xlfn._xlws.FILTER('Quantity by orders'!$C:$BQ,'Quantity by orders'!$A:$A='Stocks vs Orders'!$A57)*NOT('Quantity by orders'!$C$2:$BQ$2))</f>
        <v>20</v>
      </c>
      <c r="S57" s="74" cm="1">
        <f t="array" ref="S57">SUMPRODUCT((TEXT('Quantity by orders'!$C$3:$BQ$3,"mmyy")=TEXT(EDATE('Quantity by orders'!$A$2,S$1),"mmyy"))*_xlfn._xlws.FILTER('Quantity by orders'!$C:$BQ,'Quantity by orders'!$A:$A='Stocks vs Orders'!$A57)*NOT('Quantity by orders'!$C$2:$BQ$2))</f>
        <v>6</v>
      </c>
      <c r="T57" s="74" cm="1">
        <f t="array" ref="T57">SUMPRODUCT((TEXT('Quantity by orders'!$C$3:$BQ$3,"mmyy")=TEXT(EDATE('Quantity by orders'!$A$2,T$1),"mmyy"))*_xlfn._xlws.FILTER('Quantity by orders'!$C:$BQ,'Quantity by orders'!$A:$A='Stocks vs Orders'!$A57)*NOT('Quantity by orders'!$C$2:$BQ$2))</f>
        <v>12</v>
      </c>
      <c r="U57" s="74" cm="1">
        <f t="array" ref="U57">SUMPRODUCT((TEXT('Quantity by orders'!$C$3:$BQ$3,"mmyy")=TEXT(EDATE('Quantity by orders'!$A$2,U$1),"mmyy"))*_xlfn._xlws.FILTER('Quantity by orders'!$C:$BQ,'Quantity by orders'!$A:$A='Stocks vs Orders'!$A57)*NOT('Quantity by orders'!$C$2:$BQ$2))</f>
        <v>10</v>
      </c>
      <c r="V57" s="74" cm="1">
        <f t="array" ref="V57">SUMPRODUCT((TEXT('Quantity by orders'!$C$3:$BQ$3,"mmyy")=TEXT(EDATE('Quantity by orders'!$A$2,V$1),"mmyy"))*_xlfn._xlws.FILTER('Quantity by orders'!$C:$BQ,'Quantity by orders'!$A:$A='Stocks vs Orders'!$A57)*NOT('Quantity by orders'!$C$2:$BQ$2))</f>
        <v>6</v>
      </c>
      <c r="W57" s="74" cm="1">
        <f t="array" ref="W57">SUMPRODUCT((TEXT('Quantity by orders'!$C$3:$BQ$3,"mmyy")=TEXT(EDATE('Quantity by orders'!$A$2,W$1),"mmyy"))*_xlfn._xlws.FILTER('Quantity by orders'!$C:$BQ,'Quantity by orders'!$A:$A='Stocks vs Orders'!$A57)*NOT('Quantity by orders'!$C$2:$BQ$2))</f>
        <v>2</v>
      </c>
    </row>
    <row r="58" spans="1:23">
      <c r="A58" s="1" t="s">
        <v>216</v>
      </c>
      <c r="B58" s="1" t="s">
        <v>217</v>
      </c>
      <c r="C58" s="76">
        <f>INDEX('Paste warehouse stocks'!$A$2:$G$15000,MATCH($A58,INDEX('Paste warehouse stocks'!$A$2:$G$15000,0,MATCH("Code",'Paste warehouse stocks'!$A$1:$G$1,0)),0),MATCH(C$1,'Paste warehouse stocks'!$A$1:$G$1,0))</f>
        <v>0</v>
      </c>
      <c r="D58" s="76">
        <f>INDEX('Paste warehouse stocks'!$A$2:$G$15000,MATCH($A58,INDEX('Paste warehouse stocks'!$A$2:$G$15000,0,MATCH("Code",'Paste warehouse stocks'!$A$1:$G$1,0)),0),MATCH(D$1,'Paste warehouse stocks'!$A$1:$G$1,0))</f>
        <v>0</v>
      </c>
      <c r="E58" s="76">
        <f>INDEX('Paste warehouse stocks'!$A$2:$G$15000,MATCH($A58,INDEX('Paste warehouse stocks'!$A$2:$G$15000,0,MATCH("Code",'Paste warehouse stocks'!$A$1:$G$1,0)),0),MATCH(E$1,'Paste warehouse stocks'!$A$1:$G$1,0))</f>
        <v>2</v>
      </c>
      <c r="F58" s="14"/>
      <c r="G58" s="1"/>
      <c r="H58" s="63"/>
      <c r="I58" s="2">
        <f>SUM(C58:H58)</f>
        <v>2</v>
      </c>
      <c r="J58" s="12">
        <f>SUM(N58:W58)</f>
        <v>102</v>
      </c>
      <c r="K58" s="3">
        <f>I58-J58</f>
        <v>-100</v>
      </c>
      <c r="L58" s="3">
        <f>I58-N58-O58-P58</f>
        <v>-34</v>
      </c>
      <c r="M58" s="13">
        <f>I58-N58-O58</f>
        <v>-8</v>
      </c>
      <c r="N58" s="74" cm="1">
        <f t="array" ref="N58">SUMPRODUCT((TEXT('Quantity by orders'!$C$3:$BQ$3,"mmyy")=TEXT(EDATE('Quantity by orders'!$A$2,N$1),"mmyy"))*_xlfn._xlws.FILTER('Quantity by orders'!$C:$BQ,'Quantity by orders'!$A:$A='Stocks vs Orders'!$A58)*NOT('Quantity by orders'!$C$2:$BQ$2))</f>
        <v>4</v>
      </c>
      <c r="O58" s="74" cm="1">
        <f t="array" ref="O58">SUMPRODUCT((TEXT('Quantity by orders'!$C$3:$BQ$3,"mmyy")=TEXT(EDATE('Quantity by orders'!$A$2,O$1),"mmyy"))*_xlfn._xlws.FILTER('Quantity by orders'!$C:$BQ,'Quantity by orders'!$A:$A='Stocks vs Orders'!$A58)*NOT('Quantity by orders'!$C$2:$BQ$2))</f>
        <v>6</v>
      </c>
      <c r="P58" s="74" cm="1">
        <f t="array" ref="P58">SUMPRODUCT((TEXT('Quantity by orders'!$C$3:$BQ$3,"mmyy")=TEXT(EDATE('Quantity by orders'!$A$2,P$1),"mmyy"))*_xlfn._xlws.FILTER('Quantity by orders'!$C:$BQ,'Quantity by orders'!$A:$A='Stocks vs Orders'!$A58)*NOT('Quantity by orders'!$C$2:$BQ$2))</f>
        <v>26</v>
      </c>
      <c r="Q58" s="74" cm="1">
        <f t="array" ref="Q58">SUMPRODUCT((TEXT('Quantity by orders'!$C$3:$BQ$3,"mmyy")=TEXT(EDATE('Quantity by orders'!$A$2,Q$1),"mmyy"))*_xlfn._xlws.FILTER('Quantity by orders'!$C:$BQ,'Quantity by orders'!$A:$A='Stocks vs Orders'!$A58)*NOT('Quantity by orders'!$C$2:$BQ$2))</f>
        <v>10</v>
      </c>
      <c r="R58" s="74" cm="1">
        <f t="array" ref="R58">SUMPRODUCT((TEXT('Quantity by orders'!$C$3:$BQ$3,"mmyy")=TEXT(EDATE('Quantity by orders'!$A$2,R$1),"mmyy"))*_xlfn._xlws.FILTER('Quantity by orders'!$C:$BQ,'Quantity by orders'!$A:$A='Stocks vs Orders'!$A58)*NOT('Quantity by orders'!$C$2:$BQ$2))</f>
        <v>20</v>
      </c>
      <c r="S58" s="74" cm="1">
        <f t="array" ref="S58">SUMPRODUCT((TEXT('Quantity by orders'!$C$3:$BQ$3,"mmyy")=TEXT(EDATE('Quantity by orders'!$A$2,S$1),"mmyy"))*_xlfn._xlws.FILTER('Quantity by orders'!$C:$BQ,'Quantity by orders'!$A:$A='Stocks vs Orders'!$A58)*NOT('Quantity by orders'!$C$2:$BQ$2))</f>
        <v>6</v>
      </c>
      <c r="T58" s="74" cm="1">
        <f t="array" ref="T58">SUMPRODUCT((TEXT('Quantity by orders'!$C$3:$BQ$3,"mmyy")=TEXT(EDATE('Quantity by orders'!$A$2,T$1),"mmyy"))*_xlfn._xlws.FILTER('Quantity by orders'!$C:$BQ,'Quantity by orders'!$A:$A='Stocks vs Orders'!$A58)*NOT('Quantity by orders'!$C$2:$BQ$2))</f>
        <v>12</v>
      </c>
      <c r="U58" s="74" cm="1">
        <f t="array" ref="U58">SUMPRODUCT((TEXT('Quantity by orders'!$C$3:$BQ$3,"mmyy")=TEXT(EDATE('Quantity by orders'!$A$2,U$1),"mmyy"))*_xlfn._xlws.FILTER('Quantity by orders'!$C:$BQ,'Quantity by orders'!$A:$A='Stocks vs Orders'!$A58)*NOT('Quantity by orders'!$C$2:$BQ$2))</f>
        <v>10</v>
      </c>
      <c r="V58" s="74" cm="1">
        <f t="array" ref="V58">SUMPRODUCT((TEXT('Quantity by orders'!$C$3:$BQ$3,"mmyy")=TEXT(EDATE('Quantity by orders'!$A$2,V$1),"mmyy"))*_xlfn._xlws.FILTER('Quantity by orders'!$C:$BQ,'Quantity by orders'!$A:$A='Stocks vs Orders'!$A58)*NOT('Quantity by orders'!$C$2:$BQ$2))</f>
        <v>6</v>
      </c>
      <c r="W58" s="74" cm="1">
        <f t="array" ref="W58">SUMPRODUCT((TEXT('Quantity by orders'!$C$3:$BQ$3,"mmyy")=TEXT(EDATE('Quantity by orders'!$A$2,W$1),"mmyy"))*_xlfn._xlws.FILTER('Quantity by orders'!$C:$BQ,'Quantity by orders'!$A:$A='Stocks vs Orders'!$A58)*NOT('Quantity by orders'!$C$2:$BQ$2))</f>
        <v>2</v>
      </c>
    </row>
    <row r="59" spans="1:23" ht="15">
      <c r="C59" s="1"/>
      <c r="D59" s="1"/>
      <c r="E59" s="1"/>
      <c r="F59" s="1"/>
      <c r="G59" s="1"/>
      <c r="H59" s="1"/>
      <c r="I59" s="1"/>
      <c r="J59" s="2"/>
      <c r="K59" s="1"/>
      <c r="L59" s="3"/>
      <c r="M59" s="3"/>
      <c r="N59" s="3"/>
      <c r="O59" s="3"/>
      <c r="P59" s="3"/>
      <c r="Q59" s="1"/>
      <c r="R59" s="1"/>
      <c r="S59" s="1"/>
      <c r="T59" s="1"/>
      <c r="U59" s="1"/>
      <c r="V59" s="1"/>
      <c r="W59" s="1"/>
    </row>
    <row r="60" spans="1:23" ht="15">
      <c r="C60" s="1"/>
      <c r="D60" s="1"/>
      <c r="E60" s="1"/>
      <c r="F60" s="1"/>
      <c r="G60" s="1"/>
      <c r="H60" s="1"/>
      <c r="I60" s="1"/>
      <c r="J60" s="2"/>
      <c r="K60" s="1"/>
      <c r="L60" s="3"/>
      <c r="M60" s="3"/>
      <c r="N60" s="3"/>
      <c r="O60" s="3"/>
      <c r="P60" s="3"/>
      <c r="Q60" s="1"/>
      <c r="R60" s="1"/>
      <c r="S60" s="1"/>
      <c r="T60" s="1"/>
      <c r="U60" s="1"/>
      <c r="V60" s="1"/>
      <c r="W60" s="1"/>
    </row>
    <row r="61" spans="1:23" ht="15">
      <c r="C61" s="1"/>
      <c r="D61" s="1"/>
      <c r="E61" s="1"/>
      <c r="F61" s="1"/>
      <c r="G61" s="1"/>
      <c r="H61" s="1"/>
      <c r="I61" s="1"/>
      <c r="J61" s="2"/>
      <c r="K61" s="1"/>
      <c r="L61" s="3"/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</row>
    <row r="62" spans="1:23" ht="15">
      <c r="C62" s="1"/>
      <c r="D62" s="1"/>
      <c r="E62" s="1"/>
      <c r="F62" s="1"/>
      <c r="G62" s="1"/>
      <c r="H62" s="1"/>
      <c r="I62" s="1"/>
      <c r="J62" s="2"/>
      <c r="K62" s="1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</row>
    <row r="63" spans="1:23" ht="15">
      <c r="C63" s="1"/>
      <c r="D63" s="1"/>
      <c r="E63" s="1"/>
      <c r="F63" s="1"/>
      <c r="G63" s="1"/>
      <c r="H63" s="1"/>
      <c r="I63" s="1"/>
      <c r="J63" s="2"/>
      <c r="K63" s="1"/>
      <c r="L63" s="3"/>
      <c r="M63" s="3"/>
      <c r="N63" s="3"/>
      <c r="O63" s="3"/>
      <c r="P63" s="3"/>
      <c r="Q63" s="1"/>
      <c r="R63" s="1"/>
      <c r="S63" s="1"/>
      <c r="T63" s="1"/>
      <c r="U63" s="1"/>
      <c r="V63" s="1"/>
      <c r="W63" s="1"/>
    </row>
    <row r="64" spans="1:23" ht="15">
      <c r="C64" s="1"/>
      <c r="D64" s="1"/>
      <c r="E64" s="1"/>
      <c r="F64" s="1"/>
      <c r="G64" s="1"/>
      <c r="H64" s="1"/>
      <c r="I64" s="1"/>
      <c r="J64" s="2"/>
      <c r="K64" s="1"/>
      <c r="L64" s="3"/>
      <c r="M64" s="3"/>
      <c r="N64" s="3"/>
      <c r="O64" s="3"/>
      <c r="P64" s="3"/>
      <c r="Q64" s="1"/>
      <c r="R64" s="1"/>
      <c r="S64" s="1"/>
      <c r="T64" s="1"/>
      <c r="U64" s="1"/>
      <c r="V64" s="1"/>
      <c r="W64" s="1"/>
    </row>
    <row r="65" spans="3:23" ht="15">
      <c r="C65" s="1"/>
      <c r="D65" s="1"/>
      <c r="E65" s="1"/>
      <c r="F65" s="1"/>
      <c r="G65" s="1"/>
      <c r="H65" s="1"/>
      <c r="I65" s="1"/>
      <c r="J65" s="2"/>
      <c r="K65" s="1"/>
      <c r="L65" s="3"/>
      <c r="M65" s="3"/>
      <c r="N65" s="3"/>
      <c r="O65" s="3"/>
      <c r="P65" s="3"/>
      <c r="Q65" s="1"/>
      <c r="R65" s="1"/>
      <c r="S65" s="1"/>
      <c r="T65" s="1"/>
      <c r="U65" s="1"/>
      <c r="V65" s="1"/>
      <c r="W65" s="1"/>
    </row>
    <row r="66" spans="3:23" ht="15">
      <c r="C66" s="1"/>
      <c r="D66" s="1"/>
      <c r="E66" s="1"/>
      <c r="F66" s="1"/>
      <c r="G66" s="1"/>
      <c r="H66" s="1"/>
      <c r="I66" s="1"/>
      <c r="J66" s="2"/>
      <c r="K66" s="1"/>
      <c r="L66" s="3"/>
      <c r="M66" s="3"/>
      <c r="N66" s="3"/>
      <c r="O66" s="3"/>
      <c r="P66" s="3"/>
      <c r="Q66" s="1"/>
      <c r="R66" s="1"/>
      <c r="S66" s="1"/>
      <c r="T66" s="1"/>
      <c r="U66" s="1"/>
      <c r="V66" s="1"/>
      <c r="W66" s="1"/>
    </row>
    <row r="67" spans="3:23" ht="15">
      <c r="C67" s="1"/>
      <c r="D67" s="1"/>
      <c r="E67" s="1"/>
      <c r="F67" s="1"/>
      <c r="G67" s="1"/>
      <c r="H67" s="1"/>
      <c r="I67" s="1"/>
      <c r="J67" s="2"/>
      <c r="K67" s="1"/>
      <c r="L67" s="3"/>
      <c r="M67" s="3"/>
      <c r="N67" s="3"/>
      <c r="O67" s="3"/>
      <c r="P67" s="3"/>
      <c r="Q67" s="1"/>
      <c r="R67" s="1"/>
      <c r="S67" s="1"/>
      <c r="T67" s="1"/>
      <c r="U67" s="1"/>
      <c r="V67" s="1"/>
      <c r="W67" s="1"/>
    </row>
    <row r="68" spans="3:23" ht="15">
      <c r="C68" s="1"/>
      <c r="D68" s="1"/>
      <c r="E68" s="1"/>
      <c r="F68" s="1"/>
      <c r="G68" s="1"/>
      <c r="H68" s="1"/>
      <c r="I68" s="1"/>
      <c r="J68" s="2"/>
      <c r="K68" s="1"/>
      <c r="L68" s="3"/>
      <c r="M68" s="3"/>
      <c r="N68" s="3"/>
      <c r="O68" s="3"/>
      <c r="P68" s="3"/>
      <c r="Q68" s="1"/>
      <c r="R68" s="1"/>
      <c r="S68" s="1"/>
      <c r="T68" s="1"/>
      <c r="U68" s="1"/>
      <c r="V68" s="1"/>
      <c r="W68" s="1"/>
    </row>
    <row r="69" spans="3:23" ht="15">
      <c r="C69" s="1"/>
      <c r="D69" s="1"/>
      <c r="E69" s="1"/>
      <c r="F69" s="1"/>
      <c r="G69" s="1"/>
      <c r="H69" s="1"/>
      <c r="I69" s="1"/>
      <c r="J69" s="2"/>
      <c r="K69" s="1"/>
      <c r="L69" s="3"/>
      <c r="M69" s="3"/>
      <c r="N69" s="3"/>
      <c r="O69" s="3"/>
      <c r="P69" s="3"/>
      <c r="Q69" s="1"/>
      <c r="R69" s="1"/>
      <c r="S69" s="1"/>
      <c r="T69" s="1"/>
      <c r="U69" s="1"/>
      <c r="V69" s="1"/>
      <c r="W69" s="1"/>
    </row>
    <row r="70" spans="3:23" ht="15">
      <c r="C70" s="1"/>
      <c r="D70" s="1"/>
      <c r="E70" s="1"/>
      <c r="F70" s="1"/>
      <c r="G70" s="1"/>
      <c r="H70" s="1"/>
      <c r="I70" s="1"/>
      <c r="J70" s="2"/>
      <c r="K70" s="1"/>
      <c r="L70" s="3"/>
      <c r="M70" s="3"/>
      <c r="N70" s="3"/>
      <c r="O70" s="3"/>
      <c r="P70" s="3"/>
      <c r="Q70" s="1"/>
      <c r="R70" s="1"/>
      <c r="S70" s="1"/>
      <c r="T70" s="1"/>
      <c r="U70" s="1"/>
      <c r="V70" s="1"/>
      <c r="W70" s="1"/>
    </row>
    <row r="71" spans="3:23" ht="15">
      <c r="C71" s="1"/>
      <c r="D71" s="1"/>
      <c r="E71" s="1"/>
      <c r="F71" s="1"/>
      <c r="G71" s="1"/>
      <c r="H71" s="1"/>
      <c r="I71" s="1"/>
      <c r="J71" s="2"/>
      <c r="K71" s="1"/>
      <c r="L71" s="3"/>
      <c r="M71" s="3"/>
      <c r="N71" s="3"/>
      <c r="O71" s="3"/>
      <c r="P71" s="3"/>
      <c r="Q71" s="1"/>
      <c r="R71" s="1"/>
      <c r="S71" s="1"/>
      <c r="T71" s="1"/>
      <c r="U71" s="1"/>
      <c r="V71" s="1"/>
      <c r="W71" s="1"/>
    </row>
    <row r="72" spans="3:23" ht="15">
      <c r="C72" s="1"/>
      <c r="D72" s="1"/>
      <c r="E72" s="1"/>
      <c r="F72" s="1"/>
      <c r="G72" s="1"/>
      <c r="H72" s="1"/>
      <c r="I72" s="1"/>
      <c r="J72" s="2"/>
      <c r="K72" s="1"/>
      <c r="L72" s="3"/>
      <c r="M72" s="3"/>
      <c r="N72" s="3"/>
      <c r="O72" s="3"/>
      <c r="P72" s="3"/>
      <c r="Q72" s="1"/>
      <c r="R72" s="1"/>
      <c r="S72" s="1"/>
      <c r="T72" s="1"/>
      <c r="U72" s="1"/>
      <c r="V72" s="1"/>
      <c r="W72" s="1"/>
    </row>
    <row r="73" spans="3:23" ht="15">
      <c r="C73" s="1"/>
      <c r="D73" s="1"/>
      <c r="E73" s="1"/>
      <c r="F73" s="1"/>
      <c r="G73" s="1"/>
      <c r="H73" s="1"/>
      <c r="I73" s="1"/>
      <c r="J73" s="2"/>
      <c r="K73" s="1"/>
      <c r="L73" s="3"/>
      <c r="M73" s="3"/>
      <c r="N73" s="3"/>
      <c r="O73" s="3"/>
      <c r="P73" s="3"/>
      <c r="Q73" s="1"/>
      <c r="R73" s="1"/>
      <c r="S73" s="1"/>
      <c r="T73" s="1"/>
      <c r="U73" s="1"/>
      <c r="V73" s="1"/>
      <c r="W73" s="1"/>
    </row>
    <row r="74" spans="3:23" ht="15">
      <c r="C74" s="1"/>
      <c r="D74" s="1"/>
      <c r="E74" s="1"/>
      <c r="F74" s="1"/>
      <c r="G74" s="1"/>
      <c r="H74" s="1"/>
      <c r="I74" s="1"/>
      <c r="J74" s="2"/>
      <c r="K74" s="1"/>
      <c r="L74" s="3"/>
      <c r="M74" s="3"/>
      <c r="N74" s="3"/>
      <c r="O74" s="3"/>
      <c r="P74" s="3"/>
      <c r="Q74" s="1"/>
      <c r="R74" s="1"/>
      <c r="S74" s="1"/>
      <c r="T74" s="1"/>
      <c r="U74" s="1"/>
      <c r="V74" s="1"/>
      <c r="W74" s="1"/>
    </row>
    <row r="75" spans="3:23" ht="15">
      <c r="C75" s="1"/>
      <c r="D75" s="1"/>
      <c r="E75" s="1"/>
      <c r="F75" s="1"/>
      <c r="G75" s="1"/>
      <c r="H75" s="1"/>
      <c r="I75" s="1"/>
      <c r="J75" s="2"/>
      <c r="K75" s="1"/>
      <c r="L75" s="3"/>
      <c r="M75" s="3"/>
      <c r="N75" s="3"/>
      <c r="O75" s="3"/>
      <c r="P75" s="3"/>
      <c r="Q75" s="1"/>
      <c r="R75" s="1"/>
      <c r="S75" s="1"/>
      <c r="T75" s="1"/>
      <c r="U75" s="1"/>
      <c r="V75" s="1"/>
      <c r="W75" s="1"/>
    </row>
    <row r="76" spans="3:23" ht="15">
      <c r="C76" s="1"/>
      <c r="D76" s="1"/>
      <c r="E76" s="1"/>
      <c r="F76" s="1"/>
      <c r="G76" s="1"/>
      <c r="H76" s="1"/>
      <c r="I76" s="1"/>
      <c r="J76" s="2"/>
      <c r="K76" s="1"/>
      <c r="L76" s="3"/>
      <c r="M76" s="3"/>
      <c r="N76" s="3"/>
      <c r="O76" s="3"/>
      <c r="P76" s="3"/>
      <c r="Q76" s="1"/>
      <c r="R76" s="1"/>
      <c r="S76" s="1"/>
      <c r="T76" s="1"/>
      <c r="U76" s="1"/>
      <c r="V76" s="1"/>
      <c r="W76" s="1"/>
    </row>
    <row r="77" spans="3:23" ht="15">
      <c r="C77" s="1"/>
      <c r="D77" s="1"/>
      <c r="E77" s="1"/>
      <c r="F77" s="1"/>
      <c r="G77" s="1"/>
      <c r="H77" s="1"/>
      <c r="I77" s="1"/>
      <c r="J77" s="2"/>
      <c r="K77" s="1"/>
      <c r="L77" s="3"/>
      <c r="M77" s="3"/>
      <c r="N77" s="3"/>
      <c r="O77" s="3"/>
      <c r="P77" s="3"/>
      <c r="Q77" s="1"/>
      <c r="R77" s="1"/>
      <c r="S77" s="1"/>
      <c r="T77" s="1"/>
      <c r="U77" s="1"/>
      <c r="V77" s="1"/>
      <c r="W77" s="1"/>
    </row>
    <row r="78" spans="3:23" ht="15">
      <c r="C78" s="1"/>
      <c r="D78" s="1"/>
      <c r="E78" s="1"/>
      <c r="F78" s="1"/>
      <c r="G78" s="1"/>
      <c r="H78" s="1"/>
      <c r="I78" s="1"/>
      <c r="J78" s="2"/>
      <c r="K78" s="1"/>
      <c r="L78" s="3"/>
      <c r="M78" s="3"/>
      <c r="N78" s="3"/>
      <c r="O78" s="3"/>
      <c r="P78" s="3"/>
      <c r="Q78" s="1"/>
      <c r="R78" s="1"/>
      <c r="S78" s="1"/>
      <c r="T78" s="1"/>
      <c r="U78" s="1"/>
      <c r="V78" s="1"/>
      <c r="W78" s="1"/>
    </row>
    <row r="79" spans="3:23" ht="15">
      <c r="C79" s="1"/>
      <c r="D79" s="1"/>
      <c r="E79" s="1"/>
      <c r="F79" s="1"/>
      <c r="G79" s="1"/>
      <c r="H79" s="1"/>
      <c r="I79" s="1"/>
      <c r="J79" s="2"/>
      <c r="K79" s="1"/>
      <c r="L79" s="3"/>
      <c r="M79" s="3"/>
      <c r="N79" s="3"/>
      <c r="O79" s="3"/>
      <c r="P79" s="3"/>
      <c r="Q79" s="1"/>
      <c r="R79" s="1"/>
      <c r="S79" s="1"/>
      <c r="T79" s="1"/>
      <c r="U79" s="1"/>
      <c r="V79" s="1"/>
      <c r="W79" s="1"/>
    </row>
    <row r="80" spans="3:23" ht="15">
      <c r="C80" s="1"/>
      <c r="D80" s="1"/>
      <c r="E80" s="1"/>
      <c r="F80" s="1"/>
      <c r="G80" s="1"/>
      <c r="H80" s="1"/>
      <c r="I80" s="1"/>
      <c r="J80" s="2"/>
      <c r="K80" s="1"/>
      <c r="L80" s="3"/>
      <c r="M80" s="3"/>
      <c r="N80" s="3"/>
      <c r="O80" s="3"/>
      <c r="P80" s="3"/>
      <c r="Q80" s="1"/>
      <c r="R80" s="1"/>
      <c r="S80" s="1"/>
      <c r="T80" s="1"/>
      <c r="U80" s="1"/>
      <c r="V80" s="1"/>
      <c r="W80" s="1"/>
    </row>
    <row r="81" spans="3:23" ht="15">
      <c r="C81" s="1"/>
      <c r="D81" s="1"/>
      <c r="E81" s="1"/>
      <c r="F81" s="1"/>
      <c r="G81" s="1"/>
      <c r="H81" s="1"/>
      <c r="I81" s="1"/>
      <c r="J81" s="2"/>
      <c r="K81" s="1"/>
      <c r="L81" s="3"/>
      <c r="M81" s="3"/>
      <c r="N81" s="3"/>
      <c r="O81" s="3"/>
      <c r="P81" s="3"/>
      <c r="Q81" s="1"/>
      <c r="R81" s="1"/>
      <c r="S81" s="1"/>
      <c r="T81" s="1"/>
      <c r="U81" s="1"/>
      <c r="V81" s="1"/>
      <c r="W81" s="1"/>
    </row>
    <row r="82" spans="3:23" ht="15">
      <c r="C82" s="1"/>
      <c r="D82" s="1"/>
      <c r="E82" s="1"/>
      <c r="F82" s="1"/>
      <c r="G82" s="1"/>
      <c r="H82" s="1"/>
      <c r="I82" s="1"/>
      <c r="J82" s="2"/>
      <c r="K82" s="1"/>
      <c r="L82" s="3"/>
      <c r="M82" s="3"/>
      <c r="N82" s="3"/>
      <c r="O82" s="3"/>
      <c r="P82" s="3"/>
      <c r="Q82" s="1"/>
      <c r="R82" s="1"/>
      <c r="S82" s="1"/>
      <c r="T82" s="1"/>
      <c r="U82" s="1"/>
      <c r="V82" s="1"/>
      <c r="W82" s="1"/>
    </row>
    <row r="83" spans="3:23" ht="15">
      <c r="C83" s="1"/>
      <c r="D83" s="1"/>
      <c r="E83" s="1"/>
      <c r="F83" s="1"/>
      <c r="G83" s="1"/>
      <c r="H83" s="1"/>
      <c r="I83" s="1"/>
      <c r="J83" s="2"/>
      <c r="K83" s="1"/>
      <c r="L83" s="3"/>
      <c r="M83" s="3"/>
      <c r="N83" s="3"/>
      <c r="O83" s="3"/>
      <c r="P83" s="3"/>
      <c r="Q83" s="1"/>
      <c r="R83" s="1"/>
      <c r="S83" s="1"/>
      <c r="T83" s="1"/>
      <c r="U83" s="1"/>
      <c r="V83" s="1"/>
      <c r="W83" s="1"/>
    </row>
    <row r="84" spans="3:23" ht="15">
      <c r="C84" s="1"/>
      <c r="D84" s="1"/>
      <c r="E84" s="1"/>
      <c r="F84" s="1"/>
      <c r="G84" s="1"/>
      <c r="H84" s="1"/>
      <c r="I84" s="1"/>
      <c r="J84" s="2"/>
      <c r="K84" s="1"/>
      <c r="L84" s="3"/>
      <c r="M84" s="3"/>
      <c r="N84" s="3"/>
      <c r="O84" s="3"/>
      <c r="P84" s="3"/>
      <c r="Q84" s="1"/>
      <c r="R84" s="1"/>
      <c r="S84" s="1"/>
      <c r="T84" s="1"/>
      <c r="U84" s="1"/>
      <c r="V84" s="1"/>
      <c r="W84" s="1"/>
    </row>
    <row r="85" spans="3:23" ht="15">
      <c r="C85" s="1"/>
      <c r="D85" s="1"/>
      <c r="E85" s="1"/>
      <c r="F85" s="1"/>
      <c r="G85" s="1"/>
      <c r="H85" s="1"/>
      <c r="I85" s="1"/>
      <c r="J85" s="2"/>
      <c r="K85" s="1"/>
      <c r="L85" s="3"/>
      <c r="M85" s="3"/>
      <c r="N85" s="3"/>
      <c r="O85" s="3"/>
      <c r="P85" s="3"/>
      <c r="Q85" s="1"/>
      <c r="R85" s="1"/>
      <c r="S85" s="1"/>
      <c r="T85" s="1"/>
      <c r="U85" s="1"/>
      <c r="V85" s="1"/>
      <c r="W85" s="1"/>
    </row>
    <row r="86" spans="3:23" ht="15">
      <c r="C86" s="1"/>
      <c r="D86" s="1"/>
      <c r="E86" s="1"/>
      <c r="F86" s="1"/>
      <c r="G86" s="1"/>
      <c r="H86" s="1"/>
      <c r="I86" s="1"/>
      <c r="J86" s="2"/>
      <c r="K86" s="1"/>
      <c r="L86" s="3"/>
      <c r="M86" s="3"/>
      <c r="N86" s="3"/>
      <c r="O86" s="3"/>
      <c r="P86" s="3"/>
      <c r="Q86" s="1"/>
      <c r="R86" s="1"/>
      <c r="S86" s="1"/>
      <c r="T86" s="1"/>
      <c r="U86" s="1"/>
      <c r="V86" s="1"/>
      <c r="W86" s="1"/>
    </row>
    <row r="87" spans="3:23" ht="15">
      <c r="C87" s="1"/>
      <c r="D87" s="1"/>
      <c r="E87" s="1"/>
      <c r="F87" s="1"/>
      <c r="G87" s="1"/>
      <c r="H87" s="1"/>
      <c r="I87" s="1"/>
      <c r="J87" s="2"/>
      <c r="K87" s="1"/>
      <c r="L87" s="3"/>
      <c r="M87" s="3"/>
      <c r="N87" s="3"/>
      <c r="O87" s="3"/>
      <c r="P87" s="3"/>
      <c r="Q87" s="1"/>
      <c r="R87" s="1"/>
      <c r="S87" s="1"/>
      <c r="T87" s="1"/>
      <c r="U87" s="1"/>
      <c r="V87" s="1"/>
      <c r="W87" s="1"/>
    </row>
    <row r="88" spans="3:23" ht="15">
      <c r="C88" s="1"/>
      <c r="D88" s="1"/>
      <c r="E88" s="1"/>
      <c r="F88" s="1"/>
      <c r="G88" s="1"/>
      <c r="H88" s="1"/>
      <c r="I88" s="1"/>
      <c r="J88" s="2"/>
      <c r="K88" s="1"/>
      <c r="L88" s="3"/>
      <c r="M88" s="3"/>
      <c r="N88" s="3"/>
      <c r="O88" s="3"/>
      <c r="P88" s="3"/>
      <c r="Q88" s="1"/>
      <c r="R88" s="1"/>
      <c r="S88" s="1"/>
      <c r="T88" s="1"/>
      <c r="U88" s="1"/>
      <c r="V88" s="1"/>
      <c r="W88" s="1"/>
    </row>
    <row r="89" spans="3:23" ht="15">
      <c r="C89" s="1"/>
      <c r="D89" s="1"/>
      <c r="E89" s="1"/>
      <c r="F89" s="1"/>
      <c r="G89" s="1"/>
      <c r="H89" s="1"/>
      <c r="I89" s="1"/>
      <c r="J89" s="2"/>
      <c r="K89" s="1"/>
      <c r="L89" s="3"/>
      <c r="M89" s="3"/>
      <c r="N89" s="3"/>
      <c r="O89" s="3"/>
      <c r="P89" s="3"/>
      <c r="Q89" s="1"/>
      <c r="R89" s="1"/>
      <c r="S89" s="1"/>
      <c r="T89" s="1"/>
      <c r="U89" s="1"/>
      <c r="V89" s="1"/>
      <c r="W89" s="1"/>
    </row>
    <row r="90" spans="3:23" ht="15">
      <c r="C90" s="1"/>
      <c r="D90" s="1"/>
      <c r="E90" s="1"/>
      <c r="F90" s="1"/>
      <c r="G90" s="1"/>
      <c r="H90" s="1"/>
      <c r="I90" s="1"/>
      <c r="J90" s="2"/>
      <c r="K90" s="1"/>
      <c r="L90" s="3"/>
      <c r="M90" s="3"/>
      <c r="N90" s="3"/>
      <c r="O90" s="3"/>
      <c r="P90" s="3"/>
      <c r="Q90" s="1"/>
      <c r="R90" s="1"/>
      <c r="S90" s="1"/>
      <c r="T90" s="1"/>
      <c r="U90" s="1"/>
      <c r="V90" s="1"/>
      <c r="W90" s="1"/>
    </row>
    <row r="91" spans="3:23" ht="15">
      <c r="C91" s="1"/>
      <c r="D91" s="1"/>
      <c r="E91" s="1"/>
      <c r="F91" s="1"/>
      <c r="G91" s="1"/>
      <c r="H91" s="1"/>
      <c r="I91" s="1"/>
      <c r="J91" s="2"/>
      <c r="K91" s="1"/>
      <c r="L91" s="3"/>
      <c r="M91" s="3"/>
      <c r="N91" s="3"/>
      <c r="O91" s="3"/>
      <c r="P91" s="3"/>
      <c r="Q91" s="1"/>
      <c r="R91" s="1"/>
      <c r="S91" s="1"/>
      <c r="T91" s="1"/>
      <c r="U91" s="1"/>
      <c r="V91" s="1"/>
      <c r="W91" s="1"/>
    </row>
    <row r="92" spans="3:23" ht="15">
      <c r="C92" s="1"/>
      <c r="D92" s="1"/>
      <c r="E92" s="1"/>
      <c r="F92" s="1"/>
      <c r="G92" s="1"/>
      <c r="H92" s="1"/>
      <c r="I92" s="1"/>
      <c r="J92" s="2"/>
      <c r="K92" s="1"/>
      <c r="L92" s="3"/>
      <c r="M92" s="3"/>
      <c r="N92" s="3"/>
      <c r="O92" s="3"/>
      <c r="P92" s="3"/>
      <c r="Q92" s="1"/>
      <c r="R92" s="1"/>
      <c r="S92" s="1"/>
      <c r="T92" s="1"/>
      <c r="U92" s="1"/>
      <c r="V92" s="1"/>
      <c r="W92" s="1"/>
    </row>
    <row r="93" spans="3:23" ht="15">
      <c r="C93" s="1"/>
      <c r="D93" s="1"/>
      <c r="E93" s="1"/>
      <c r="F93" s="1"/>
      <c r="G93" s="1"/>
      <c r="H93" s="1"/>
      <c r="I93" s="1"/>
      <c r="J93" s="2"/>
      <c r="K93" s="1"/>
      <c r="L93" s="3"/>
      <c r="M93" s="3"/>
      <c r="N93" s="3"/>
      <c r="O93" s="3"/>
      <c r="P93" s="3"/>
      <c r="Q93" s="1"/>
      <c r="R93" s="1"/>
      <c r="S93" s="1"/>
      <c r="T93" s="1"/>
      <c r="U93" s="1"/>
      <c r="V93" s="1"/>
      <c r="W93" s="1"/>
    </row>
    <row r="94" spans="3:23" ht="15">
      <c r="C94" s="1"/>
      <c r="D94" s="1"/>
      <c r="E94" s="1"/>
      <c r="F94" s="1"/>
      <c r="G94" s="1"/>
      <c r="H94" s="1"/>
      <c r="I94" s="1"/>
      <c r="J94" s="2"/>
      <c r="K94" s="1"/>
      <c r="L94" s="3"/>
      <c r="M94" s="3"/>
      <c r="N94" s="3"/>
      <c r="O94" s="3"/>
      <c r="P94" s="3"/>
      <c r="Q94" s="1"/>
      <c r="R94" s="1"/>
      <c r="S94" s="1"/>
      <c r="T94" s="1"/>
      <c r="U94" s="1"/>
      <c r="V94" s="1"/>
      <c r="W94" s="1"/>
    </row>
    <row r="95" spans="3:23" ht="15">
      <c r="C95" s="1"/>
      <c r="D95" s="1"/>
      <c r="E95" s="1"/>
      <c r="F95" s="1"/>
      <c r="G95" s="1"/>
      <c r="H95" s="1"/>
      <c r="I95" s="1"/>
      <c r="J95" s="2"/>
      <c r="K95" s="1"/>
      <c r="L95" s="3"/>
      <c r="M95" s="3"/>
      <c r="N95" s="3"/>
      <c r="O95" s="3"/>
      <c r="P95" s="3"/>
      <c r="Q95" s="1"/>
      <c r="R95" s="1"/>
      <c r="S95" s="1"/>
      <c r="T95" s="1"/>
      <c r="U95" s="1"/>
      <c r="V95" s="1"/>
      <c r="W95" s="1"/>
    </row>
    <row r="96" spans="3:23" ht="15">
      <c r="C96" s="1"/>
      <c r="D96" s="1"/>
      <c r="E96" s="1"/>
      <c r="F96" s="1"/>
      <c r="G96" s="1"/>
      <c r="H96" s="1"/>
      <c r="I96" s="1"/>
      <c r="J96" s="2"/>
      <c r="K96" s="1"/>
      <c r="L96" s="3"/>
      <c r="M96" s="3"/>
      <c r="N96" s="3"/>
      <c r="O96" s="3"/>
      <c r="P96" s="3"/>
      <c r="Q96" s="1"/>
      <c r="R96" s="1"/>
      <c r="S96" s="1"/>
      <c r="T96" s="1"/>
      <c r="U96" s="1"/>
      <c r="V96" s="1"/>
      <c r="W96" s="1"/>
    </row>
    <row r="97" spans="3:23" ht="15">
      <c r="C97" s="1"/>
      <c r="D97" s="1"/>
      <c r="E97" s="1"/>
      <c r="F97" s="1"/>
      <c r="G97" s="1"/>
      <c r="H97" s="1"/>
      <c r="I97" s="1"/>
      <c r="J97" s="2"/>
      <c r="K97" s="1"/>
      <c r="L97" s="3"/>
      <c r="M97" s="3"/>
      <c r="N97" s="3"/>
      <c r="O97" s="3"/>
      <c r="P97" s="3"/>
      <c r="Q97" s="1"/>
      <c r="R97" s="1"/>
      <c r="S97" s="1"/>
      <c r="T97" s="1"/>
      <c r="U97" s="1"/>
      <c r="V97" s="1"/>
      <c r="W97" s="1"/>
    </row>
    <row r="98" spans="3:23" ht="15">
      <c r="C98" s="1"/>
      <c r="D98" s="1"/>
      <c r="E98" s="1"/>
      <c r="F98" s="1"/>
      <c r="G98" s="1"/>
      <c r="H98" s="1"/>
      <c r="I98" s="1"/>
      <c r="J98" s="2"/>
      <c r="K98" s="1"/>
      <c r="L98" s="3"/>
      <c r="M98" s="3"/>
      <c r="N98" s="3"/>
      <c r="O98" s="3"/>
      <c r="P98" s="3"/>
      <c r="Q98" s="1"/>
      <c r="R98" s="1"/>
      <c r="S98" s="1"/>
      <c r="T98" s="1"/>
      <c r="U98" s="1"/>
      <c r="V98" s="1"/>
      <c r="W98" s="1"/>
    </row>
    <row r="99" spans="3:23" ht="15">
      <c r="C99" s="1"/>
      <c r="D99" s="1"/>
      <c r="E99" s="1"/>
      <c r="F99" s="1"/>
      <c r="G99" s="1"/>
      <c r="H99" s="1"/>
      <c r="I99" s="1"/>
      <c r="J99" s="2"/>
      <c r="K99" s="1"/>
      <c r="L99" s="3"/>
      <c r="M99" s="3"/>
      <c r="N99" s="3"/>
      <c r="O99" s="3"/>
      <c r="P99" s="3"/>
      <c r="Q99" s="1"/>
      <c r="R99" s="1"/>
      <c r="S99" s="1"/>
      <c r="T99" s="1"/>
      <c r="U99" s="1"/>
      <c r="V99" s="1"/>
      <c r="W99" s="1"/>
    </row>
    <row r="100" spans="3:23" ht="15">
      <c r="C100" s="1"/>
      <c r="D100" s="1"/>
      <c r="E100" s="1"/>
      <c r="F100" s="1"/>
      <c r="G100" s="1"/>
      <c r="H100" s="1"/>
      <c r="I100" s="1"/>
      <c r="J100" s="2"/>
      <c r="K100" s="1"/>
      <c r="L100" s="3"/>
      <c r="M100" s="3"/>
      <c r="N100" s="3"/>
      <c r="O100" s="3"/>
      <c r="P100" s="3"/>
      <c r="Q100" s="1"/>
      <c r="R100" s="1"/>
      <c r="S100" s="1"/>
      <c r="T100" s="1"/>
      <c r="U100" s="1"/>
      <c r="V100" s="1"/>
      <c r="W100" s="1"/>
    </row>
    <row r="101" spans="3:23" ht="15">
      <c r="C101" s="1"/>
      <c r="D101" s="1"/>
      <c r="E101" s="1"/>
      <c r="F101" s="1"/>
      <c r="G101" s="1"/>
      <c r="H101" s="1"/>
      <c r="I101" s="1"/>
      <c r="J101" s="2"/>
      <c r="K101" s="1"/>
      <c r="L101" s="3"/>
      <c r="M101" s="3"/>
      <c r="N101" s="3"/>
      <c r="O101" s="3"/>
      <c r="P101" s="3"/>
      <c r="Q101" s="1"/>
      <c r="R101" s="1"/>
      <c r="S101" s="1"/>
      <c r="T101" s="1"/>
      <c r="U101" s="1"/>
      <c r="V101" s="1"/>
      <c r="W101" s="1"/>
    </row>
    <row r="102" spans="3:23" ht="15">
      <c r="C102" s="1"/>
      <c r="D102" s="1"/>
      <c r="E102" s="1"/>
      <c r="F102" s="1"/>
      <c r="G102" s="1"/>
      <c r="H102" s="1"/>
      <c r="I102" s="1"/>
      <c r="J102" s="2"/>
      <c r="K102" s="1"/>
      <c r="L102" s="3"/>
      <c r="M102" s="3"/>
      <c r="N102" s="3"/>
      <c r="O102" s="3"/>
      <c r="P102" s="3"/>
      <c r="Q102" s="1"/>
      <c r="R102" s="1"/>
      <c r="S102" s="1"/>
      <c r="T102" s="1"/>
      <c r="U102" s="1"/>
      <c r="V102" s="1"/>
      <c r="W102" s="1"/>
    </row>
    <row r="103" spans="3:23" ht="15">
      <c r="C103" s="1"/>
      <c r="D103" s="1"/>
      <c r="E103" s="1"/>
      <c r="F103" s="1"/>
      <c r="G103" s="1"/>
      <c r="H103" s="1"/>
      <c r="I103" s="1"/>
      <c r="J103" s="2"/>
      <c r="K103" s="1"/>
      <c r="L103" s="3"/>
      <c r="M103" s="3"/>
      <c r="N103" s="3"/>
      <c r="O103" s="3"/>
      <c r="P103" s="3"/>
      <c r="Q103" s="1"/>
      <c r="R103" s="1"/>
      <c r="S103" s="1"/>
      <c r="T103" s="1"/>
      <c r="U103" s="1"/>
      <c r="V103" s="1"/>
      <c r="W103" s="1"/>
    </row>
    <row r="104" spans="3:23" ht="15">
      <c r="C104" s="1"/>
      <c r="D104" s="1"/>
      <c r="E104" s="1"/>
      <c r="F104" s="1"/>
      <c r="G104" s="1"/>
      <c r="H104" s="1"/>
      <c r="I104" s="1"/>
      <c r="J104" s="2"/>
      <c r="K104" s="1"/>
      <c r="L104" s="3"/>
      <c r="M104" s="3"/>
      <c r="N104" s="3"/>
      <c r="O104" s="3"/>
      <c r="P104" s="3"/>
      <c r="Q104" s="1"/>
      <c r="R104" s="1"/>
      <c r="S104" s="1"/>
      <c r="T104" s="1"/>
      <c r="U104" s="1"/>
      <c r="V104" s="1"/>
      <c r="W104" s="1"/>
    </row>
    <row r="105" spans="3:23" ht="15">
      <c r="C105" s="1"/>
      <c r="D105" s="1"/>
      <c r="E105" s="1"/>
      <c r="F105" s="1"/>
      <c r="G105" s="1"/>
      <c r="H105" s="1"/>
      <c r="I105" s="1"/>
      <c r="J105" s="2"/>
      <c r="K105" s="1"/>
      <c r="L105" s="3"/>
      <c r="M105" s="3"/>
      <c r="N105" s="3"/>
      <c r="O105" s="3"/>
      <c r="P105" s="3"/>
      <c r="Q105" s="1"/>
      <c r="R105" s="1"/>
      <c r="S105" s="1"/>
      <c r="T105" s="1"/>
      <c r="U105" s="1"/>
      <c r="V105" s="1"/>
      <c r="W105" s="1"/>
    </row>
    <row r="106" spans="3:23" ht="15">
      <c r="C106" s="1"/>
      <c r="D106" s="1"/>
      <c r="E106" s="1"/>
      <c r="F106" s="1"/>
      <c r="G106" s="1"/>
      <c r="H106" s="1"/>
      <c r="I106" s="1"/>
      <c r="J106" s="2"/>
      <c r="K106" s="1"/>
      <c r="L106" s="3"/>
      <c r="M106" s="3"/>
      <c r="N106" s="3"/>
      <c r="O106" s="3"/>
      <c r="P106" s="3"/>
      <c r="Q106" s="1"/>
      <c r="R106" s="1"/>
      <c r="S106" s="1"/>
      <c r="T106" s="1"/>
      <c r="U106" s="1"/>
      <c r="V106" s="1"/>
      <c r="W106" s="1"/>
    </row>
    <row r="107" spans="3:23" ht="15">
      <c r="C107" s="1"/>
      <c r="D107" s="1"/>
      <c r="E107" s="1"/>
      <c r="F107" s="1"/>
      <c r="G107" s="1"/>
      <c r="H107" s="1"/>
      <c r="I107" s="1"/>
      <c r="J107" s="2"/>
      <c r="K107" s="1"/>
      <c r="L107" s="3"/>
      <c r="M107" s="3"/>
      <c r="N107" s="3"/>
      <c r="O107" s="3"/>
      <c r="P107" s="3"/>
      <c r="Q107" s="1"/>
      <c r="R107" s="1"/>
      <c r="S107" s="1"/>
      <c r="T107" s="1"/>
      <c r="U107" s="1"/>
      <c r="V107" s="1"/>
      <c r="W107" s="1"/>
    </row>
    <row r="108" spans="3:23" ht="15">
      <c r="C108" s="1"/>
      <c r="D108" s="1"/>
      <c r="E108" s="1"/>
      <c r="F108" s="1"/>
      <c r="G108" s="1"/>
      <c r="H108" s="1"/>
      <c r="I108" s="1"/>
      <c r="J108" s="2"/>
      <c r="K108" s="1"/>
      <c r="L108" s="3"/>
      <c r="M108" s="3"/>
      <c r="N108" s="3"/>
      <c r="O108" s="3"/>
      <c r="P108" s="3"/>
      <c r="Q108" s="1"/>
      <c r="R108" s="1"/>
      <c r="S108" s="1"/>
      <c r="T108" s="1"/>
      <c r="U108" s="1"/>
      <c r="V108" s="1"/>
      <c r="W108" s="1"/>
    </row>
    <row r="109" spans="3:23" ht="15">
      <c r="C109" s="1"/>
      <c r="D109" s="1"/>
      <c r="E109" s="1"/>
      <c r="F109" s="1"/>
      <c r="G109" s="1"/>
      <c r="H109" s="1"/>
      <c r="I109" s="1"/>
      <c r="J109" s="2"/>
      <c r="K109" s="1"/>
      <c r="L109" s="3"/>
      <c r="M109" s="3"/>
      <c r="N109" s="3"/>
      <c r="O109" s="3"/>
      <c r="P109" s="3"/>
      <c r="Q109" s="1"/>
      <c r="R109" s="1"/>
      <c r="S109" s="1"/>
      <c r="T109" s="1"/>
      <c r="U109" s="1"/>
      <c r="V109" s="1"/>
      <c r="W109" s="1"/>
    </row>
    <row r="110" spans="3:23" ht="15">
      <c r="C110" s="1"/>
      <c r="D110" s="1"/>
      <c r="E110" s="1"/>
      <c r="F110" s="1"/>
      <c r="G110" s="1"/>
      <c r="H110" s="1"/>
      <c r="I110" s="1"/>
      <c r="J110" s="2"/>
      <c r="K110" s="1"/>
      <c r="L110" s="3"/>
      <c r="M110" s="3"/>
      <c r="N110" s="3"/>
      <c r="O110" s="3"/>
      <c r="P110" s="3"/>
      <c r="Q110" s="1"/>
      <c r="R110" s="1"/>
      <c r="S110" s="1"/>
      <c r="T110" s="1"/>
      <c r="U110" s="1"/>
      <c r="V110" s="1"/>
      <c r="W110" s="1"/>
    </row>
    <row r="111" spans="3:23" ht="15">
      <c r="C111" s="1"/>
      <c r="D111" s="1"/>
      <c r="E111" s="1"/>
      <c r="F111" s="1"/>
      <c r="G111" s="1"/>
      <c r="H111" s="1"/>
      <c r="I111" s="1"/>
      <c r="J111" s="2"/>
      <c r="K111" s="1"/>
      <c r="L111" s="3"/>
      <c r="M111" s="3"/>
      <c r="N111" s="3"/>
      <c r="O111" s="3"/>
      <c r="P111" s="3"/>
      <c r="Q111" s="1"/>
      <c r="R111" s="1"/>
      <c r="S111" s="1"/>
      <c r="T111" s="1"/>
      <c r="U111" s="1"/>
      <c r="V111" s="1"/>
      <c r="W111" s="1"/>
    </row>
    <row r="112" spans="3:23" ht="15">
      <c r="C112" s="1"/>
      <c r="D112" s="1"/>
      <c r="E112" s="1"/>
      <c r="F112" s="1"/>
      <c r="G112" s="1"/>
      <c r="H112" s="1"/>
      <c r="I112" s="1"/>
      <c r="J112" s="2"/>
      <c r="K112" s="1"/>
      <c r="L112" s="3"/>
      <c r="M112" s="3"/>
      <c r="N112" s="3"/>
      <c r="O112" s="3"/>
      <c r="P112" s="3"/>
      <c r="Q112" s="1"/>
      <c r="R112" s="1"/>
      <c r="S112" s="1"/>
      <c r="T112" s="1"/>
      <c r="U112" s="1"/>
      <c r="V112" s="1"/>
      <c r="W112" s="1"/>
    </row>
    <row r="113" spans="3:23" ht="15">
      <c r="C113" s="1"/>
      <c r="D113" s="1"/>
      <c r="E113" s="1"/>
      <c r="F113" s="1"/>
      <c r="G113" s="1"/>
      <c r="H113" s="1"/>
      <c r="I113" s="1"/>
      <c r="J113" s="2"/>
      <c r="K113" s="1"/>
      <c r="L113" s="3"/>
      <c r="M113" s="3"/>
      <c r="N113" s="3"/>
      <c r="O113" s="3"/>
      <c r="P113" s="3"/>
      <c r="Q113" s="1"/>
      <c r="R113" s="1"/>
      <c r="S113" s="1"/>
      <c r="T113" s="1"/>
      <c r="U113" s="1"/>
      <c r="V113" s="1"/>
      <c r="W113" s="1"/>
    </row>
    <row r="114" spans="3:23" ht="15">
      <c r="C114" s="1"/>
      <c r="D114" s="1"/>
      <c r="E114" s="1"/>
      <c r="F114" s="1"/>
      <c r="G114" s="1"/>
      <c r="H114" s="1"/>
      <c r="I114" s="1"/>
      <c r="J114" s="2"/>
      <c r="K114" s="1"/>
      <c r="L114" s="3"/>
      <c r="M114" s="3"/>
      <c r="N114" s="3"/>
      <c r="O114" s="3"/>
      <c r="P114" s="3"/>
      <c r="Q114" s="1"/>
      <c r="R114" s="1"/>
      <c r="S114" s="1"/>
      <c r="T114" s="1"/>
      <c r="U114" s="1"/>
      <c r="V114" s="1"/>
      <c r="W114" s="1"/>
    </row>
    <row r="115" spans="3:23" ht="15">
      <c r="C115" s="1"/>
      <c r="D115" s="1"/>
      <c r="E115" s="1"/>
      <c r="F115" s="1"/>
      <c r="G115" s="1"/>
      <c r="H115" s="1"/>
      <c r="I115" s="1"/>
      <c r="J115" s="2"/>
      <c r="K115" s="1"/>
      <c r="L115" s="3"/>
      <c r="M115" s="3"/>
      <c r="N115" s="3"/>
      <c r="O115" s="3"/>
      <c r="P115" s="3"/>
      <c r="Q115" s="1"/>
      <c r="R115" s="1"/>
      <c r="S115" s="1"/>
      <c r="T115" s="1"/>
      <c r="U115" s="1"/>
      <c r="V115" s="1"/>
      <c r="W115" s="1"/>
    </row>
    <row r="116" spans="3:23" ht="15">
      <c r="C116" s="1"/>
      <c r="D116" s="1"/>
      <c r="E116" s="1"/>
      <c r="F116" s="1"/>
      <c r="G116" s="1"/>
      <c r="H116" s="1"/>
      <c r="I116" s="1"/>
      <c r="J116" s="2"/>
      <c r="K116" s="1"/>
      <c r="L116" s="3"/>
      <c r="M116" s="3"/>
      <c r="N116" s="3"/>
      <c r="O116" s="3"/>
      <c r="P116" s="3"/>
      <c r="Q116" s="1"/>
      <c r="R116" s="1"/>
      <c r="S116" s="1"/>
      <c r="T116" s="1"/>
      <c r="U116" s="1"/>
      <c r="V116" s="1"/>
      <c r="W116" s="1"/>
    </row>
    <row r="117" spans="3:23" ht="15">
      <c r="C117" s="1"/>
      <c r="D117" s="1"/>
      <c r="E117" s="1"/>
      <c r="F117" s="1"/>
      <c r="G117" s="1"/>
      <c r="H117" s="1"/>
      <c r="I117" s="1"/>
      <c r="J117" s="2"/>
      <c r="K117" s="1"/>
      <c r="L117" s="3"/>
      <c r="M117" s="3"/>
      <c r="N117" s="3"/>
      <c r="O117" s="3"/>
      <c r="P117" s="3"/>
      <c r="Q117" s="1"/>
      <c r="R117" s="1"/>
      <c r="S117" s="1"/>
      <c r="T117" s="1"/>
      <c r="U117" s="1"/>
      <c r="V117" s="1"/>
      <c r="W117" s="1"/>
    </row>
    <row r="118" spans="3:23" ht="15">
      <c r="C118" s="1"/>
      <c r="D118" s="1"/>
      <c r="E118" s="1"/>
      <c r="F118" s="1"/>
      <c r="G118" s="1"/>
      <c r="H118" s="1"/>
      <c r="I118" s="1"/>
      <c r="J118" s="2"/>
      <c r="K118" s="1"/>
      <c r="L118" s="3"/>
      <c r="M118" s="3"/>
      <c r="N118" s="3"/>
      <c r="O118" s="3"/>
      <c r="P118" s="3"/>
      <c r="Q118" s="1"/>
      <c r="R118" s="1"/>
      <c r="S118" s="1"/>
      <c r="T118" s="1"/>
      <c r="U118" s="1"/>
      <c r="V118" s="1"/>
      <c r="W118" s="1"/>
    </row>
    <row r="119" spans="3:23" ht="15">
      <c r="C119" s="1"/>
      <c r="D119" s="1"/>
      <c r="E119" s="1"/>
      <c r="F119" s="1"/>
      <c r="G119" s="1"/>
      <c r="H119" s="1"/>
      <c r="I119" s="1"/>
      <c r="J119" s="2"/>
      <c r="K119" s="1"/>
      <c r="L119" s="3"/>
      <c r="M119" s="3"/>
      <c r="N119" s="3"/>
      <c r="O119" s="3"/>
      <c r="P119" s="3"/>
      <c r="Q119" s="1"/>
      <c r="R119" s="1"/>
      <c r="S119" s="1"/>
      <c r="T119" s="1"/>
      <c r="U119" s="1"/>
      <c r="V119" s="1"/>
      <c r="W119" s="1"/>
    </row>
    <row r="120" spans="3:23" ht="15">
      <c r="C120" s="1"/>
      <c r="D120" s="1"/>
      <c r="E120" s="1"/>
      <c r="F120" s="1"/>
      <c r="G120" s="1"/>
      <c r="H120" s="1"/>
      <c r="I120" s="1"/>
      <c r="J120" s="2"/>
      <c r="K120" s="1"/>
      <c r="L120" s="3"/>
      <c r="M120" s="3"/>
      <c r="N120" s="3"/>
      <c r="O120" s="3"/>
      <c r="P120" s="3"/>
      <c r="Q120" s="1"/>
      <c r="R120" s="1"/>
      <c r="S120" s="1"/>
      <c r="T120" s="1"/>
      <c r="U120" s="1"/>
      <c r="V120" s="1"/>
      <c r="W120" s="1"/>
    </row>
    <row r="121" spans="3:23" ht="15">
      <c r="C121" s="1"/>
      <c r="D121" s="1"/>
      <c r="E121" s="1"/>
      <c r="F121" s="1"/>
      <c r="G121" s="1"/>
      <c r="H121" s="1"/>
      <c r="I121" s="1"/>
      <c r="J121" s="2"/>
      <c r="K121" s="1"/>
      <c r="L121" s="3"/>
      <c r="M121" s="3"/>
      <c r="N121" s="3"/>
      <c r="O121" s="3"/>
      <c r="P121" s="3"/>
      <c r="Q121" s="1"/>
      <c r="R121" s="1"/>
      <c r="S121" s="1"/>
      <c r="T121" s="1"/>
      <c r="U121" s="1"/>
      <c r="V121" s="1"/>
      <c r="W121" s="1"/>
    </row>
    <row r="122" spans="3:23" ht="15">
      <c r="C122" s="1"/>
      <c r="D122" s="1"/>
      <c r="E122" s="1"/>
      <c r="F122" s="1"/>
      <c r="G122" s="1"/>
      <c r="H122" s="1"/>
      <c r="I122" s="1"/>
      <c r="J122" s="2"/>
      <c r="K122" s="1"/>
      <c r="L122" s="3"/>
      <c r="M122" s="3"/>
      <c r="N122" s="3"/>
      <c r="O122" s="3"/>
      <c r="P122" s="3"/>
      <c r="Q122" s="1"/>
      <c r="R122" s="1"/>
      <c r="S122" s="1"/>
      <c r="T122" s="1"/>
      <c r="U122" s="1"/>
      <c r="V122" s="1"/>
      <c r="W122" s="1"/>
    </row>
    <row r="123" spans="3:23" ht="15">
      <c r="C123" s="1"/>
      <c r="D123" s="1"/>
      <c r="E123" s="1"/>
      <c r="F123" s="1"/>
      <c r="G123" s="1"/>
      <c r="H123" s="1"/>
      <c r="I123" s="1"/>
      <c r="J123" s="2"/>
      <c r="K123" s="1"/>
      <c r="L123" s="3"/>
      <c r="M123" s="3"/>
      <c r="N123" s="3"/>
      <c r="O123" s="3"/>
      <c r="P123" s="3"/>
      <c r="Q123" s="1"/>
      <c r="R123" s="1"/>
      <c r="S123" s="1"/>
      <c r="T123" s="1"/>
      <c r="U123" s="1"/>
      <c r="V123" s="1"/>
      <c r="W123" s="1"/>
    </row>
    <row r="124" spans="3:23" ht="15">
      <c r="C124" s="1"/>
      <c r="D124" s="1"/>
      <c r="E124" s="1"/>
      <c r="F124" s="1"/>
      <c r="G124" s="1"/>
      <c r="H124" s="1"/>
      <c r="I124" s="1"/>
      <c r="J124" s="2"/>
      <c r="K124" s="1"/>
      <c r="L124" s="3"/>
      <c r="M124" s="3"/>
      <c r="N124" s="3"/>
      <c r="O124" s="3"/>
      <c r="P124" s="3"/>
      <c r="Q124" s="1"/>
      <c r="R124" s="1"/>
      <c r="S124" s="1"/>
      <c r="T124" s="1"/>
      <c r="U124" s="1"/>
      <c r="V124" s="1"/>
      <c r="W124" s="1"/>
    </row>
    <row r="125" spans="3:23" ht="15">
      <c r="C125" s="1"/>
      <c r="D125" s="1"/>
      <c r="E125" s="1"/>
      <c r="F125" s="1"/>
      <c r="G125" s="1"/>
      <c r="H125" s="1"/>
      <c r="I125" s="1"/>
      <c r="J125" s="2"/>
      <c r="K125" s="1"/>
      <c r="L125" s="3"/>
      <c r="M125" s="3"/>
      <c r="N125" s="3"/>
      <c r="O125" s="3"/>
      <c r="P125" s="3"/>
      <c r="Q125" s="1"/>
      <c r="R125" s="1"/>
      <c r="S125" s="1"/>
      <c r="T125" s="1"/>
      <c r="U125" s="1"/>
      <c r="V125" s="1"/>
      <c r="W125" s="1"/>
    </row>
    <row r="126" spans="3:23" ht="15">
      <c r="C126" s="1"/>
      <c r="D126" s="1"/>
      <c r="E126" s="1"/>
      <c r="F126" s="1"/>
      <c r="G126" s="1"/>
      <c r="H126" s="1"/>
      <c r="I126" s="1"/>
      <c r="J126" s="2"/>
      <c r="K126" s="1"/>
      <c r="L126" s="3"/>
      <c r="M126" s="3"/>
      <c r="N126" s="3"/>
      <c r="O126" s="3"/>
      <c r="P126" s="3"/>
      <c r="Q126" s="1"/>
      <c r="R126" s="1"/>
      <c r="S126" s="1"/>
      <c r="T126" s="1"/>
      <c r="U126" s="1"/>
      <c r="V126" s="1"/>
      <c r="W126" s="1"/>
    </row>
    <row r="127" spans="3:23" ht="15">
      <c r="C127" s="1"/>
      <c r="D127" s="1"/>
      <c r="E127" s="1"/>
      <c r="F127" s="1"/>
      <c r="G127" s="1"/>
      <c r="H127" s="1"/>
      <c r="I127" s="1"/>
      <c r="J127" s="2"/>
      <c r="K127" s="1"/>
      <c r="L127" s="3"/>
      <c r="M127" s="3"/>
      <c r="N127" s="3"/>
      <c r="O127" s="3"/>
      <c r="P127" s="3"/>
      <c r="Q127" s="1"/>
      <c r="R127" s="1"/>
      <c r="S127" s="1"/>
      <c r="T127" s="1"/>
      <c r="U127" s="1"/>
      <c r="V127" s="1"/>
      <c r="W127" s="1"/>
    </row>
    <row r="128" spans="3:23" ht="15">
      <c r="C128" s="1"/>
      <c r="D128" s="1"/>
      <c r="E128" s="1"/>
      <c r="F128" s="1"/>
      <c r="G128" s="1"/>
      <c r="H128" s="1"/>
      <c r="I128" s="1"/>
      <c r="J128" s="2"/>
      <c r="K128" s="1"/>
      <c r="L128" s="3"/>
      <c r="M128" s="3"/>
      <c r="N128" s="3"/>
      <c r="O128" s="3"/>
      <c r="P128" s="3"/>
      <c r="Q128" s="1"/>
      <c r="R128" s="1"/>
      <c r="S128" s="1"/>
      <c r="T128" s="1"/>
      <c r="U128" s="1"/>
      <c r="V128" s="1"/>
      <c r="W128" s="1"/>
    </row>
    <row r="129" spans="3:23" ht="15">
      <c r="C129" s="1"/>
      <c r="D129" s="1"/>
      <c r="E129" s="1"/>
      <c r="F129" s="1"/>
      <c r="G129" s="1"/>
      <c r="H129" s="1"/>
      <c r="I129" s="1"/>
      <c r="J129" s="2"/>
      <c r="K129" s="1"/>
      <c r="L129" s="3"/>
      <c r="M129" s="3"/>
      <c r="N129" s="3"/>
      <c r="O129" s="3"/>
      <c r="P129" s="3"/>
      <c r="Q129" s="1"/>
      <c r="R129" s="1"/>
      <c r="S129" s="1"/>
      <c r="T129" s="1"/>
      <c r="U129" s="1"/>
      <c r="V129" s="1"/>
      <c r="W129" s="1"/>
    </row>
    <row r="130" spans="3:23" ht="15">
      <c r="C130" s="1"/>
      <c r="D130" s="1"/>
      <c r="E130" s="1"/>
      <c r="F130" s="1"/>
      <c r="G130" s="1"/>
      <c r="H130" s="1"/>
      <c r="I130" s="1"/>
      <c r="J130" s="2"/>
      <c r="K130" s="1"/>
      <c r="L130" s="3"/>
      <c r="M130" s="3"/>
      <c r="N130" s="3"/>
      <c r="O130" s="3"/>
      <c r="P130" s="3"/>
      <c r="Q130" s="1"/>
      <c r="R130" s="1"/>
      <c r="S130" s="1"/>
      <c r="T130" s="1"/>
      <c r="U130" s="1"/>
      <c r="V130" s="1"/>
      <c r="W130" s="1"/>
    </row>
    <row r="131" spans="3:23" ht="15">
      <c r="C131" s="1"/>
      <c r="D131" s="1"/>
      <c r="E131" s="1"/>
      <c r="F131" s="1"/>
      <c r="G131" s="1"/>
      <c r="H131" s="1"/>
      <c r="I131" s="1"/>
      <c r="J131" s="2"/>
      <c r="K131" s="1"/>
      <c r="L131" s="3"/>
      <c r="M131" s="3"/>
      <c r="N131" s="3"/>
      <c r="O131" s="3"/>
      <c r="P131" s="3"/>
      <c r="Q131" s="1"/>
      <c r="R131" s="1"/>
      <c r="S131" s="1"/>
      <c r="T131" s="1"/>
      <c r="U131" s="1"/>
      <c r="V131" s="1"/>
      <c r="W131" s="1"/>
    </row>
    <row r="132" spans="3:23" ht="15">
      <c r="C132" s="1"/>
      <c r="D132" s="1"/>
      <c r="E132" s="1"/>
      <c r="F132" s="1"/>
      <c r="G132" s="1"/>
      <c r="H132" s="1"/>
      <c r="I132" s="1"/>
      <c r="J132" s="2"/>
      <c r="K132" s="1"/>
      <c r="L132" s="3"/>
      <c r="M132" s="3"/>
      <c r="N132" s="3"/>
      <c r="O132" s="3"/>
      <c r="P132" s="3"/>
      <c r="Q132" s="1"/>
      <c r="R132" s="1"/>
      <c r="S132" s="1"/>
      <c r="T132" s="1"/>
      <c r="U132" s="1"/>
      <c r="V132" s="1"/>
      <c r="W132" s="1"/>
    </row>
    <row r="133" spans="3:23" ht="15">
      <c r="C133" s="1"/>
      <c r="D133" s="1"/>
      <c r="E133" s="1"/>
      <c r="F133" s="1"/>
      <c r="G133" s="1"/>
      <c r="H133" s="1"/>
      <c r="I133" s="1"/>
      <c r="J133" s="2"/>
      <c r="K133" s="1"/>
      <c r="L133" s="3"/>
      <c r="M133" s="3"/>
      <c r="N133" s="3"/>
      <c r="O133" s="3"/>
      <c r="P133" s="3"/>
      <c r="Q133" s="1"/>
      <c r="R133" s="1"/>
      <c r="S133" s="1"/>
      <c r="T133" s="1"/>
      <c r="U133" s="1"/>
      <c r="V133" s="1"/>
      <c r="W133" s="1"/>
    </row>
    <row r="134" spans="3:23" ht="15">
      <c r="C134" s="1"/>
      <c r="D134" s="1"/>
      <c r="E134" s="1"/>
      <c r="F134" s="1"/>
      <c r="G134" s="1"/>
      <c r="H134" s="1"/>
      <c r="I134" s="1"/>
      <c r="J134" s="2"/>
      <c r="K134" s="1"/>
      <c r="L134" s="3"/>
      <c r="M134" s="3"/>
      <c r="N134" s="3"/>
      <c r="O134" s="3"/>
      <c r="P134" s="3"/>
      <c r="Q134" s="1"/>
      <c r="R134" s="1"/>
      <c r="S134" s="1"/>
      <c r="T134" s="1"/>
      <c r="U134" s="1"/>
      <c r="V134" s="1"/>
      <c r="W134" s="1"/>
    </row>
    <row r="135" spans="3:23" ht="15">
      <c r="C135" s="1"/>
      <c r="D135" s="1"/>
      <c r="E135" s="1"/>
      <c r="F135" s="1"/>
      <c r="G135" s="1"/>
      <c r="H135" s="1"/>
      <c r="I135" s="1"/>
      <c r="J135" s="2"/>
      <c r="K135" s="1"/>
      <c r="L135" s="3"/>
      <c r="M135" s="3"/>
      <c r="N135" s="3"/>
      <c r="O135" s="3"/>
      <c r="P135" s="3"/>
      <c r="Q135" s="1"/>
      <c r="R135" s="1"/>
      <c r="S135" s="1"/>
      <c r="T135" s="1"/>
      <c r="U135" s="1"/>
      <c r="V135" s="1"/>
      <c r="W135" s="1"/>
    </row>
    <row r="136" spans="3:23" ht="15">
      <c r="C136" s="1"/>
      <c r="D136" s="1"/>
      <c r="E136" s="1"/>
      <c r="F136" s="1"/>
      <c r="G136" s="1"/>
      <c r="H136" s="1"/>
      <c r="I136" s="1"/>
      <c r="J136" s="2"/>
      <c r="K136" s="1"/>
      <c r="L136" s="3"/>
      <c r="M136" s="3"/>
      <c r="N136" s="3"/>
      <c r="O136" s="3"/>
      <c r="P136" s="3"/>
      <c r="Q136" s="1"/>
      <c r="R136" s="1"/>
      <c r="S136" s="1"/>
      <c r="T136" s="1"/>
      <c r="U136" s="1"/>
      <c r="V136" s="1"/>
      <c r="W136" s="1"/>
    </row>
    <row r="137" spans="3:23" ht="15">
      <c r="C137" s="1"/>
      <c r="D137" s="1"/>
      <c r="E137" s="1"/>
      <c r="F137" s="1"/>
      <c r="G137" s="1"/>
      <c r="H137" s="1"/>
      <c r="I137" s="1"/>
      <c r="J137" s="2"/>
      <c r="K137" s="1"/>
      <c r="L137" s="3"/>
      <c r="M137" s="3"/>
      <c r="N137" s="3"/>
      <c r="O137" s="3"/>
      <c r="P137" s="3"/>
      <c r="Q137" s="1"/>
      <c r="R137" s="1"/>
      <c r="S137" s="1"/>
      <c r="T137" s="1"/>
      <c r="U137" s="1"/>
      <c r="V137" s="1"/>
      <c r="W137" s="1"/>
    </row>
    <row r="138" spans="3:23" ht="15">
      <c r="C138" s="1"/>
      <c r="D138" s="1"/>
      <c r="E138" s="1"/>
      <c r="F138" s="1"/>
      <c r="G138" s="1"/>
      <c r="H138" s="1"/>
      <c r="I138" s="1"/>
      <c r="J138" s="2"/>
      <c r="K138" s="1"/>
      <c r="L138" s="3"/>
      <c r="M138" s="3"/>
      <c r="N138" s="3"/>
      <c r="O138" s="3"/>
      <c r="P138" s="3"/>
      <c r="Q138" s="1"/>
      <c r="R138" s="1"/>
      <c r="S138" s="1"/>
      <c r="T138" s="1"/>
      <c r="U138" s="1"/>
      <c r="V138" s="1"/>
      <c r="W138" s="1"/>
    </row>
    <row r="139" spans="3:23" ht="15">
      <c r="C139" s="1"/>
      <c r="D139" s="1"/>
      <c r="E139" s="1"/>
      <c r="F139" s="1"/>
      <c r="G139" s="1"/>
      <c r="H139" s="1"/>
      <c r="I139" s="1"/>
      <c r="J139" s="2"/>
      <c r="K139" s="1"/>
      <c r="L139" s="3"/>
      <c r="M139" s="3"/>
      <c r="N139" s="3"/>
      <c r="O139" s="3"/>
      <c r="P139" s="3"/>
      <c r="Q139" s="1"/>
      <c r="R139" s="1"/>
      <c r="S139" s="1"/>
      <c r="T139" s="1"/>
      <c r="U139" s="1"/>
      <c r="V139" s="1"/>
      <c r="W139" s="1"/>
    </row>
    <row r="140" spans="3:23" ht="15">
      <c r="C140" s="1"/>
      <c r="D140" s="1"/>
      <c r="E140" s="1"/>
      <c r="F140" s="1"/>
      <c r="G140" s="1"/>
      <c r="H140" s="1"/>
      <c r="I140" s="1"/>
      <c r="J140" s="2"/>
      <c r="K140" s="1"/>
      <c r="L140" s="3"/>
      <c r="M140" s="3"/>
      <c r="N140" s="3"/>
      <c r="O140" s="3"/>
      <c r="P140" s="3"/>
      <c r="Q140" s="1"/>
      <c r="R140" s="1"/>
      <c r="S140" s="1"/>
      <c r="T140" s="1"/>
      <c r="U140" s="1"/>
      <c r="V140" s="1"/>
      <c r="W140" s="1"/>
    </row>
    <row r="141" spans="3:23" ht="15">
      <c r="C141" s="1"/>
      <c r="D141" s="1"/>
      <c r="E141" s="1"/>
      <c r="F141" s="1"/>
      <c r="G141" s="1"/>
      <c r="H141" s="1"/>
      <c r="I141" s="1"/>
      <c r="J141" s="2"/>
      <c r="K141" s="1"/>
      <c r="L141" s="3"/>
      <c r="M141" s="3"/>
      <c r="N141" s="3"/>
      <c r="O141" s="3"/>
      <c r="P141" s="3"/>
      <c r="Q141" s="1"/>
      <c r="R141" s="1"/>
      <c r="S141" s="1"/>
      <c r="T141" s="1"/>
      <c r="U141" s="1"/>
      <c r="V141" s="1"/>
      <c r="W141" s="1"/>
    </row>
    <row r="142" spans="3:23" ht="15">
      <c r="C142" s="1"/>
      <c r="D142" s="1"/>
      <c r="E142" s="1"/>
      <c r="F142" s="1"/>
      <c r="G142" s="1"/>
      <c r="H142" s="1"/>
      <c r="I142" s="1"/>
      <c r="J142" s="2"/>
      <c r="K142" s="1"/>
      <c r="L142" s="3"/>
      <c r="M142" s="3"/>
      <c r="N142" s="3"/>
      <c r="O142" s="3"/>
      <c r="P142" s="3"/>
      <c r="Q142" s="1"/>
      <c r="R142" s="1"/>
      <c r="S142" s="1"/>
      <c r="T142" s="1"/>
      <c r="U142" s="1"/>
      <c r="V142" s="1"/>
      <c r="W142" s="1"/>
    </row>
    <row r="143" spans="3:23" ht="15">
      <c r="C143" s="1"/>
      <c r="D143" s="1"/>
      <c r="E143" s="1"/>
      <c r="F143" s="1"/>
      <c r="G143" s="1"/>
      <c r="H143" s="1"/>
      <c r="I143" s="1"/>
      <c r="J143" s="2"/>
      <c r="K143" s="1"/>
      <c r="L143" s="3"/>
      <c r="M143" s="3"/>
      <c r="N143" s="3"/>
      <c r="O143" s="3"/>
      <c r="P143" s="3"/>
      <c r="Q143" s="1"/>
      <c r="R143" s="1"/>
      <c r="S143" s="1"/>
      <c r="T143" s="1"/>
      <c r="U143" s="1"/>
      <c r="V143" s="1"/>
      <c r="W143" s="1"/>
    </row>
    <row r="144" spans="3:23" ht="15">
      <c r="C144" s="1"/>
      <c r="D144" s="1"/>
      <c r="E144" s="1"/>
      <c r="F144" s="1"/>
      <c r="G144" s="1"/>
      <c r="H144" s="1"/>
      <c r="I144" s="1"/>
      <c r="J144" s="2"/>
      <c r="K144" s="1"/>
      <c r="L144" s="3"/>
      <c r="M144" s="3"/>
      <c r="N144" s="3"/>
      <c r="O144" s="3"/>
      <c r="P144" s="3"/>
      <c r="Q144" s="1"/>
      <c r="R144" s="1"/>
      <c r="S144" s="1"/>
      <c r="T144" s="1"/>
      <c r="U144" s="1"/>
      <c r="V144" s="1"/>
      <c r="W144" s="1"/>
    </row>
    <row r="145" spans="3:23" ht="15">
      <c r="C145" s="1"/>
      <c r="D145" s="1"/>
      <c r="E145" s="1"/>
      <c r="F145" s="1"/>
      <c r="G145" s="1"/>
      <c r="H145" s="1"/>
      <c r="I145" s="1"/>
      <c r="J145" s="2"/>
      <c r="K145" s="1"/>
      <c r="L145" s="3"/>
      <c r="M145" s="3"/>
      <c r="N145" s="3"/>
      <c r="O145" s="3"/>
      <c r="P145" s="3"/>
      <c r="Q145" s="1"/>
      <c r="R145" s="1"/>
      <c r="S145" s="1"/>
      <c r="T145" s="1"/>
      <c r="U145" s="1"/>
      <c r="V145" s="1"/>
      <c r="W145" s="1"/>
    </row>
    <row r="146" spans="3:23" ht="15">
      <c r="C146" s="1"/>
      <c r="D146" s="1"/>
      <c r="E146" s="1"/>
      <c r="F146" s="1"/>
      <c r="G146" s="1"/>
      <c r="H146" s="1"/>
      <c r="I146" s="1"/>
      <c r="J146" s="2"/>
      <c r="K146" s="1"/>
      <c r="L146" s="3"/>
      <c r="M146" s="3"/>
      <c r="N146" s="3"/>
      <c r="O146" s="3"/>
      <c r="P146" s="3"/>
      <c r="Q146" s="1"/>
      <c r="R146" s="1"/>
      <c r="S146" s="1"/>
      <c r="T146" s="1"/>
      <c r="U146" s="1"/>
      <c r="V146" s="1"/>
      <c r="W146" s="1"/>
    </row>
    <row r="147" spans="3:23" ht="15">
      <c r="C147" s="1"/>
      <c r="D147" s="1"/>
      <c r="E147" s="1"/>
      <c r="F147" s="1"/>
      <c r="G147" s="1"/>
      <c r="H147" s="1"/>
      <c r="I147" s="1"/>
      <c r="J147" s="2"/>
      <c r="K147" s="1"/>
      <c r="L147" s="3"/>
      <c r="M147" s="3"/>
      <c r="N147" s="3"/>
      <c r="O147" s="3"/>
      <c r="P147" s="3"/>
      <c r="Q147" s="1"/>
      <c r="R147" s="1"/>
      <c r="S147" s="1"/>
      <c r="T147" s="1"/>
      <c r="U147" s="1"/>
      <c r="V147" s="1"/>
      <c r="W147" s="1"/>
    </row>
    <row r="148" spans="3:23" ht="15">
      <c r="C148" s="1"/>
      <c r="D148" s="1"/>
      <c r="E148" s="1"/>
      <c r="F148" s="1"/>
      <c r="G148" s="1"/>
      <c r="H148" s="1"/>
      <c r="I148" s="1"/>
      <c r="J148" s="2"/>
      <c r="K148" s="1"/>
      <c r="L148" s="3"/>
      <c r="M148" s="3"/>
      <c r="N148" s="3"/>
      <c r="O148" s="3"/>
      <c r="P148" s="3"/>
      <c r="Q148" s="1"/>
      <c r="R148" s="1"/>
      <c r="S148" s="1"/>
      <c r="T148" s="1"/>
      <c r="U148" s="1"/>
      <c r="V148" s="1"/>
      <c r="W148" s="1"/>
    </row>
    <row r="149" spans="3:23" ht="15">
      <c r="C149" s="1"/>
      <c r="D149" s="1"/>
      <c r="E149" s="1"/>
      <c r="F149" s="1"/>
      <c r="G149" s="1"/>
      <c r="H149" s="1"/>
      <c r="I149" s="1"/>
      <c r="J149" s="2"/>
      <c r="K149" s="1"/>
      <c r="L149" s="3"/>
      <c r="M149" s="3"/>
      <c r="N149" s="3"/>
      <c r="O149" s="3"/>
      <c r="P149" s="3"/>
      <c r="Q149" s="1"/>
      <c r="R149" s="1"/>
      <c r="S149" s="1"/>
      <c r="T149" s="1"/>
      <c r="U149" s="1"/>
      <c r="V149" s="1"/>
      <c r="W149" s="1"/>
    </row>
    <row r="150" spans="3:23" ht="15">
      <c r="C150" s="1"/>
      <c r="D150" s="1"/>
      <c r="E150" s="1"/>
      <c r="F150" s="1"/>
      <c r="G150" s="1"/>
      <c r="H150" s="1"/>
      <c r="I150" s="1"/>
      <c r="J150" s="2"/>
      <c r="K150" s="1"/>
      <c r="L150" s="3"/>
      <c r="M150" s="3"/>
      <c r="N150" s="3"/>
      <c r="O150" s="3"/>
      <c r="P150" s="3"/>
      <c r="Q150" s="1"/>
      <c r="R150" s="1"/>
      <c r="S150" s="1"/>
      <c r="T150" s="1"/>
      <c r="U150" s="1"/>
      <c r="V150" s="1"/>
      <c r="W150" s="1"/>
    </row>
    <row r="151" spans="3:23" ht="15">
      <c r="C151" s="1"/>
      <c r="D151" s="1"/>
      <c r="E151" s="1"/>
      <c r="F151" s="1"/>
      <c r="G151" s="1"/>
      <c r="H151" s="1"/>
      <c r="I151" s="1"/>
      <c r="J151" s="2"/>
      <c r="K151" s="1"/>
      <c r="L151" s="3"/>
      <c r="M151" s="3"/>
      <c r="N151" s="3"/>
      <c r="O151" s="3"/>
      <c r="P151" s="3"/>
      <c r="Q151" s="1"/>
      <c r="R151" s="1"/>
      <c r="S151" s="1"/>
      <c r="T151" s="1"/>
      <c r="U151" s="1"/>
      <c r="V151" s="1"/>
      <c r="W151" s="1"/>
    </row>
    <row r="152" spans="3:23" ht="15">
      <c r="C152" s="1"/>
      <c r="D152" s="1"/>
      <c r="E152" s="1"/>
      <c r="F152" s="1"/>
      <c r="G152" s="1"/>
      <c r="H152" s="1"/>
      <c r="I152" s="1"/>
      <c r="J152" s="2"/>
      <c r="K152" s="1"/>
      <c r="L152" s="3"/>
      <c r="M152" s="3"/>
      <c r="N152" s="4"/>
      <c r="O152" s="1"/>
      <c r="P152" s="1"/>
      <c r="Q152" s="1"/>
      <c r="R152" s="1"/>
      <c r="S152" s="1"/>
      <c r="T152" s="1"/>
      <c r="U152" s="1"/>
      <c r="V152" s="1"/>
      <c r="W152" s="1"/>
    </row>
    <row r="153" spans="3:23" ht="15">
      <c r="C153" s="1"/>
      <c r="D153" s="1"/>
      <c r="E153" s="1"/>
      <c r="F153" s="1"/>
      <c r="G153" s="1"/>
      <c r="H153" s="1"/>
      <c r="I153" s="1"/>
      <c r="J153" s="2"/>
      <c r="K153" s="1"/>
      <c r="L153" s="3"/>
      <c r="M153" s="3"/>
      <c r="N153" s="4"/>
      <c r="O153" s="1"/>
      <c r="P153" s="1"/>
      <c r="Q153" s="1"/>
      <c r="R153" s="1"/>
      <c r="S153" s="1"/>
      <c r="T153" s="1"/>
      <c r="U153" s="1"/>
      <c r="V153" s="1"/>
      <c r="W153" s="1"/>
    </row>
    <row r="154" spans="3:23" ht="15">
      <c r="C154" s="1"/>
      <c r="D154" s="1"/>
      <c r="E154" s="1"/>
      <c r="F154" s="1"/>
      <c r="G154" s="1"/>
      <c r="H154" s="1"/>
      <c r="I154" s="1"/>
      <c r="J154" s="2"/>
      <c r="K154" s="1"/>
      <c r="L154" s="3"/>
      <c r="M154" s="3"/>
      <c r="N154" s="4"/>
      <c r="O154" s="1"/>
      <c r="P154" s="1"/>
      <c r="Q154" s="1"/>
      <c r="R154" s="1"/>
      <c r="S154" s="1"/>
      <c r="T154" s="1"/>
      <c r="U154" s="1"/>
      <c r="V154" s="1"/>
      <c r="W154" s="1"/>
    </row>
    <row r="155" spans="3:23" ht="15">
      <c r="C155" s="1"/>
      <c r="D155" s="1"/>
      <c r="E155" s="1"/>
      <c r="F155" s="1"/>
      <c r="G155" s="1"/>
      <c r="H155" s="1"/>
      <c r="I155" s="1"/>
      <c r="J155" s="2"/>
      <c r="K155" s="1"/>
      <c r="L155" s="3"/>
      <c r="M155" s="3"/>
      <c r="N155" s="4"/>
      <c r="O155" s="1"/>
      <c r="P155" s="1"/>
      <c r="Q155" s="1"/>
      <c r="R155" s="1"/>
      <c r="S155" s="1"/>
      <c r="T155" s="1"/>
      <c r="U155" s="1"/>
      <c r="V155" s="1"/>
      <c r="W155" s="1"/>
    </row>
    <row r="156" spans="3:23" ht="15">
      <c r="C156" s="1"/>
      <c r="D156" s="1"/>
      <c r="E156" s="1"/>
      <c r="F156" s="1"/>
      <c r="G156" s="1"/>
      <c r="H156" s="1"/>
      <c r="I156" s="1"/>
      <c r="J156" s="2"/>
      <c r="K156" s="1"/>
      <c r="L156" s="3"/>
      <c r="M156" s="3"/>
      <c r="N156" s="4"/>
      <c r="O156" s="1"/>
      <c r="P156" s="1"/>
      <c r="Q156" s="1"/>
      <c r="R156" s="1"/>
      <c r="S156" s="1"/>
      <c r="T156" s="1"/>
      <c r="U156" s="1"/>
      <c r="V156" s="1"/>
      <c r="W156" s="1"/>
    </row>
    <row r="157" spans="3:23" ht="15">
      <c r="C157" s="1"/>
      <c r="D157" s="1"/>
      <c r="E157" s="1"/>
      <c r="F157" s="1"/>
      <c r="G157" s="1"/>
      <c r="H157" s="1"/>
      <c r="I157" s="1"/>
      <c r="J157" s="2"/>
      <c r="K157" s="1"/>
      <c r="L157" s="3"/>
      <c r="M157" s="3"/>
      <c r="N157" s="4"/>
      <c r="O157" s="1"/>
      <c r="P157" s="1"/>
      <c r="Q157" s="1"/>
      <c r="R157" s="1"/>
      <c r="S157" s="1"/>
      <c r="T157" s="1"/>
      <c r="U157" s="1"/>
      <c r="V157" s="1"/>
      <c r="W157" s="1"/>
    </row>
    <row r="158" spans="3:23" ht="15">
      <c r="C158" s="1"/>
      <c r="D158" s="1"/>
      <c r="E158" s="1"/>
      <c r="F158" s="1"/>
      <c r="G158" s="1"/>
      <c r="H158" s="1"/>
      <c r="I158" s="1"/>
      <c r="J158" s="2"/>
      <c r="K158" s="1"/>
      <c r="L158" s="3"/>
      <c r="M158" s="3"/>
      <c r="N158" s="4"/>
      <c r="O158" s="1"/>
      <c r="P158" s="1"/>
      <c r="Q158" s="1"/>
      <c r="R158" s="1"/>
      <c r="S158" s="1"/>
      <c r="T158" s="1"/>
      <c r="U158" s="1"/>
      <c r="V158" s="1"/>
      <c r="W158" s="1"/>
    </row>
    <row r="159" spans="3:23" ht="15">
      <c r="C159" s="1"/>
      <c r="D159" s="1"/>
      <c r="E159" s="1"/>
      <c r="F159" s="1"/>
      <c r="G159" s="1"/>
      <c r="H159" s="1"/>
      <c r="I159" s="1"/>
      <c r="J159" s="2"/>
      <c r="K159" s="1"/>
      <c r="L159" s="3"/>
      <c r="M159" s="3"/>
      <c r="N159" s="4"/>
      <c r="O159" s="1"/>
      <c r="P159" s="1"/>
      <c r="Q159" s="1"/>
      <c r="R159" s="1"/>
      <c r="S159" s="1"/>
      <c r="T159" s="1"/>
      <c r="U159" s="1"/>
      <c r="V159" s="1"/>
      <c r="W159" s="1"/>
    </row>
    <row r="160" spans="3:23" ht="15">
      <c r="C160" s="1"/>
      <c r="D160" s="1"/>
      <c r="E160" s="1"/>
      <c r="F160" s="1"/>
      <c r="G160" s="1"/>
      <c r="H160" s="1"/>
      <c r="I160" s="1"/>
      <c r="J160" s="2"/>
      <c r="K160" s="1"/>
      <c r="L160" s="3"/>
      <c r="M160" s="3"/>
      <c r="N160" s="4"/>
      <c r="O160" s="1"/>
      <c r="P160" s="1"/>
      <c r="Q160" s="1"/>
      <c r="R160" s="1"/>
      <c r="S160" s="1"/>
      <c r="T160" s="1"/>
      <c r="U160" s="1"/>
      <c r="V160" s="1"/>
      <c r="W160" s="1"/>
    </row>
    <row r="161" spans="3:23" ht="15">
      <c r="C161" s="1"/>
      <c r="D161" s="1"/>
      <c r="E161" s="1"/>
      <c r="F161" s="1"/>
      <c r="G161" s="1"/>
      <c r="H161" s="1"/>
      <c r="I161" s="1"/>
      <c r="J161" s="2"/>
      <c r="K161" s="1"/>
      <c r="L161" s="3"/>
      <c r="M161" s="3"/>
      <c r="N161" s="4"/>
      <c r="O161" s="1"/>
      <c r="P161" s="1"/>
      <c r="Q161" s="1"/>
      <c r="R161" s="1"/>
      <c r="S161" s="1"/>
      <c r="T161" s="1"/>
      <c r="U161" s="1"/>
      <c r="V161" s="1"/>
      <c r="W161" s="1"/>
    </row>
    <row r="162" spans="3:23" ht="15">
      <c r="C162" s="1"/>
      <c r="D162" s="1"/>
      <c r="E162" s="1"/>
      <c r="F162" s="1"/>
      <c r="G162" s="1"/>
      <c r="H162" s="1"/>
      <c r="I162" s="1"/>
      <c r="J162" s="2"/>
      <c r="K162" s="1"/>
      <c r="L162" s="3"/>
      <c r="M162" s="3"/>
      <c r="N162" s="4"/>
      <c r="O162" s="1"/>
      <c r="P162" s="1"/>
      <c r="Q162" s="1"/>
      <c r="R162" s="1"/>
      <c r="S162" s="1"/>
      <c r="T162" s="1"/>
      <c r="U162" s="1"/>
      <c r="V162" s="1"/>
      <c r="W162" s="1"/>
    </row>
    <row r="163" spans="3:23" ht="15">
      <c r="C163" s="1"/>
      <c r="D163" s="1"/>
      <c r="E163" s="1"/>
      <c r="F163" s="1"/>
      <c r="G163" s="1"/>
      <c r="H163" s="1"/>
      <c r="I163" s="1"/>
      <c r="J163" s="2"/>
      <c r="K163" s="1"/>
      <c r="L163" s="3"/>
      <c r="M163" s="3"/>
      <c r="N163" s="4"/>
      <c r="O163" s="1"/>
      <c r="P163" s="1"/>
      <c r="Q163" s="1"/>
      <c r="R163" s="1"/>
      <c r="S163" s="1"/>
      <c r="T163" s="1"/>
      <c r="U163" s="1"/>
      <c r="V163" s="1"/>
      <c r="W163" s="1"/>
    </row>
    <row r="164" spans="3:23" ht="15">
      <c r="C164" s="1"/>
      <c r="D164" s="1"/>
      <c r="E164" s="1"/>
      <c r="F164" s="1"/>
      <c r="G164" s="1"/>
      <c r="H164" s="1"/>
      <c r="I164" s="1"/>
      <c r="J164" s="2"/>
      <c r="K164" s="1"/>
      <c r="L164" s="3"/>
      <c r="M164" s="3"/>
      <c r="N164" s="4"/>
      <c r="O164" s="1"/>
      <c r="P164" s="1"/>
      <c r="Q164" s="1"/>
      <c r="R164" s="1"/>
      <c r="S164" s="1"/>
      <c r="T164" s="1"/>
      <c r="U164" s="1"/>
      <c r="V164" s="1"/>
      <c r="W164" s="1"/>
    </row>
    <row r="165" spans="3:23" ht="15">
      <c r="C165" s="1"/>
      <c r="D165" s="1"/>
      <c r="E165" s="1"/>
      <c r="F165" s="1"/>
      <c r="G165" s="1"/>
      <c r="H165" s="1"/>
      <c r="I165" s="1"/>
      <c r="J165" s="2"/>
      <c r="K165" s="1"/>
      <c r="L165" s="3"/>
      <c r="M165" s="3"/>
      <c r="N165" s="4"/>
      <c r="O165" s="1"/>
      <c r="P165" s="1"/>
      <c r="Q165" s="1"/>
      <c r="R165" s="1"/>
      <c r="S165" s="1"/>
      <c r="T165" s="1"/>
      <c r="U165" s="1"/>
      <c r="V165" s="1"/>
      <c r="W165" s="1"/>
    </row>
    <row r="166" spans="3:23" ht="15">
      <c r="C166" s="1"/>
      <c r="D166" s="1"/>
      <c r="E166" s="1"/>
      <c r="F166" s="1"/>
      <c r="G166" s="1"/>
      <c r="H166" s="1"/>
      <c r="I166" s="1"/>
      <c r="J166" s="2"/>
      <c r="K166" s="1"/>
      <c r="L166" s="3"/>
      <c r="M166" s="3"/>
      <c r="N166" s="4"/>
      <c r="O166" s="1"/>
      <c r="P166" s="1"/>
      <c r="Q166" s="1"/>
      <c r="R166" s="1"/>
      <c r="S166" s="1"/>
      <c r="T166" s="1"/>
      <c r="U166" s="1"/>
      <c r="V166" s="1"/>
      <c r="W166" s="1"/>
    </row>
    <row r="167" spans="3:23" ht="15">
      <c r="C167" s="1"/>
      <c r="D167" s="1"/>
      <c r="E167" s="1"/>
      <c r="F167" s="1"/>
      <c r="G167" s="1"/>
      <c r="H167" s="1"/>
      <c r="I167" s="1"/>
      <c r="J167" s="2"/>
      <c r="K167" s="1"/>
      <c r="L167" s="3"/>
      <c r="M167" s="3"/>
      <c r="N167" s="4"/>
      <c r="O167" s="1"/>
      <c r="P167" s="1"/>
      <c r="Q167" s="1"/>
      <c r="R167" s="1"/>
      <c r="S167" s="1"/>
      <c r="T167" s="1"/>
      <c r="U167" s="1"/>
      <c r="V167" s="1"/>
      <c r="W167" s="1"/>
    </row>
    <row r="168" spans="3:23" ht="15">
      <c r="C168" s="1"/>
      <c r="D168" s="1"/>
      <c r="E168" s="1"/>
      <c r="F168" s="1"/>
      <c r="G168" s="1"/>
      <c r="H168" s="1"/>
      <c r="I168" s="1"/>
      <c r="J168" s="2"/>
      <c r="K168" s="1"/>
      <c r="L168" s="3"/>
      <c r="M168" s="3"/>
      <c r="N168" s="4"/>
      <c r="O168" s="1"/>
      <c r="P168" s="1"/>
      <c r="Q168" s="1"/>
      <c r="R168" s="1"/>
      <c r="S168" s="1"/>
      <c r="T168" s="1"/>
      <c r="U168" s="1"/>
      <c r="V168" s="1"/>
      <c r="W168" s="1"/>
    </row>
    <row r="169" spans="3:23" ht="15">
      <c r="C169" s="1"/>
      <c r="D169" s="1"/>
      <c r="E169" s="1"/>
      <c r="F169" s="1"/>
      <c r="G169" s="1"/>
      <c r="H169" s="1"/>
      <c r="I169" s="1"/>
      <c r="J169" s="2"/>
      <c r="K169" s="1"/>
      <c r="L169" s="3"/>
      <c r="M169" s="3"/>
      <c r="N169" s="4"/>
      <c r="O169" s="1"/>
      <c r="P169" s="1"/>
      <c r="Q169" s="1"/>
      <c r="R169" s="1"/>
      <c r="S169" s="1"/>
      <c r="T169" s="1"/>
      <c r="U169" s="1"/>
      <c r="V169" s="1"/>
      <c r="W169" s="1"/>
    </row>
    <row r="170" spans="3:23" ht="15">
      <c r="C170" s="1"/>
      <c r="D170" s="1"/>
      <c r="E170" s="1"/>
      <c r="F170" s="1"/>
      <c r="G170" s="1"/>
      <c r="H170" s="1"/>
      <c r="I170" s="1"/>
      <c r="J170" s="2"/>
      <c r="K170" s="1"/>
      <c r="L170" s="3"/>
      <c r="M170" s="3"/>
      <c r="N170" s="4"/>
      <c r="O170" s="1"/>
      <c r="P170" s="1"/>
      <c r="Q170" s="1"/>
      <c r="R170" s="1"/>
      <c r="S170" s="1"/>
      <c r="T170" s="1"/>
      <c r="U170" s="1"/>
      <c r="V170" s="1"/>
      <c r="W170" s="1"/>
    </row>
    <row r="171" spans="3:23" ht="15">
      <c r="C171" s="1"/>
      <c r="D171" s="1"/>
      <c r="E171" s="1"/>
      <c r="F171" s="1"/>
      <c r="G171" s="1"/>
      <c r="H171" s="1"/>
      <c r="I171" s="1"/>
      <c r="J171" s="2"/>
      <c r="K171" s="1"/>
      <c r="L171" s="3"/>
      <c r="M171" s="3"/>
      <c r="N171" s="4"/>
      <c r="O171" s="1"/>
      <c r="P171" s="1"/>
      <c r="Q171" s="1"/>
      <c r="R171" s="1"/>
      <c r="S171" s="1"/>
      <c r="T171" s="1"/>
      <c r="U171" s="1"/>
      <c r="V171" s="1"/>
      <c r="W171" s="1"/>
    </row>
    <row r="172" spans="3:23" ht="15">
      <c r="C172" s="1"/>
      <c r="D172" s="1"/>
      <c r="E172" s="1"/>
      <c r="F172" s="1"/>
      <c r="G172" s="1"/>
      <c r="H172" s="1"/>
      <c r="I172" s="1"/>
      <c r="J172" s="2"/>
      <c r="K172" s="1"/>
      <c r="L172" s="3"/>
      <c r="M172" s="3"/>
      <c r="N172" s="4"/>
      <c r="O172" s="1"/>
      <c r="P172" s="1"/>
      <c r="Q172" s="1"/>
      <c r="R172" s="1"/>
      <c r="S172" s="1"/>
      <c r="T172" s="1"/>
      <c r="U172" s="1"/>
      <c r="V172" s="1"/>
      <c r="W172" s="1"/>
    </row>
    <row r="173" spans="3:23" ht="15">
      <c r="C173" s="1"/>
      <c r="D173" s="1"/>
      <c r="E173" s="1"/>
      <c r="F173" s="1"/>
      <c r="G173" s="1"/>
      <c r="H173" s="1"/>
      <c r="I173" s="1"/>
      <c r="J173" s="2"/>
      <c r="K173" s="1"/>
      <c r="L173" s="3"/>
      <c r="M173" s="3"/>
      <c r="N173" s="4"/>
      <c r="O173" s="1"/>
      <c r="P173" s="1"/>
      <c r="Q173" s="1"/>
      <c r="R173" s="1"/>
      <c r="S173" s="1"/>
      <c r="T173" s="1"/>
      <c r="U173" s="1"/>
      <c r="V173" s="1"/>
      <c r="W173" s="1"/>
    </row>
    <row r="174" spans="3:23" ht="15">
      <c r="C174" s="1"/>
      <c r="D174" s="1"/>
      <c r="E174" s="1"/>
      <c r="F174" s="1"/>
      <c r="G174" s="1"/>
      <c r="H174" s="1"/>
      <c r="I174" s="1"/>
      <c r="J174" s="2"/>
      <c r="K174" s="1"/>
      <c r="L174" s="3"/>
      <c r="M174" s="3"/>
      <c r="N174" s="4"/>
      <c r="O174" s="1"/>
      <c r="P174" s="1"/>
      <c r="Q174" s="1"/>
      <c r="R174" s="1"/>
      <c r="S174" s="1"/>
      <c r="T174" s="1"/>
      <c r="U174" s="1"/>
      <c r="V174" s="1"/>
      <c r="W174" s="1"/>
    </row>
    <row r="175" spans="3:23" ht="15">
      <c r="C175" s="1"/>
      <c r="D175" s="1"/>
      <c r="E175" s="1"/>
      <c r="F175" s="1"/>
      <c r="G175" s="1"/>
      <c r="H175" s="1"/>
      <c r="I175" s="1"/>
      <c r="J175" s="2"/>
      <c r="K175" s="1"/>
      <c r="L175" s="3"/>
      <c r="M175" s="3"/>
      <c r="N175" s="4"/>
      <c r="O175" s="1"/>
      <c r="P175" s="1"/>
      <c r="Q175" s="1"/>
      <c r="R175" s="1"/>
      <c r="S175" s="1"/>
      <c r="T175" s="1"/>
      <c r="U175" s="1"/>
      <c r="V175" s="1"/>
      <c r="W175" s="1"/>
    </row>
    <row r="176" spans="3:23" ht="15">
      <c r="C176" s="1"/>
      <c r="D176" s="1"/>
      <c r="E176" s="1"/>
      <c r="F176" s="1"/>
      <c r="G176" s="1"/>
      <c r="H176" s="1"/>
      <c r="I176" s="1"/>
      <c r="J176" s="2"/>
      <c r="K176" s="1"/>
      <c r="L176" s="3"/>
      <c r="M176" s="3"/>
      <c r="N176" s="4"/>
      <c r="O176" s="1"/>
      <c r="P176" s="1"/>
      <c r="Q176" s="1"/>
      <c r="R176" s="1"/>
      <c r="S176" s="1"/>
      <c r="T176" s="1"/>
      <c r="U176" s="1"/>
      <c r="V176" s="1"/>
      <c r="W176" s="1"/>
    </row>
    <row r="177" spans="3:23" ht="15">
      <c r="C177" s="1"/>
      <c r="D177" s="1"/>
      <c r="E177" s="1"/>
      <c r="F177" s="1"/>
      <c r="G177" s="1"/>
      <c r="H177" s="1"/>
      <c r="I177" s="1"/>
      <c r="J177" s="2"/>
      <c r="K177" s="1"/>
      <c r="L177" s="3"/>
      <c r="M177" s="3"/>
      <c r="N177" s="4"/>
      <c r="O177" s="1"/>
      <c r="P177" s="1"/>
      <c r="Q177" s="1"/>
      <c r="R177" s="1"/>
      <c r="S177" s="1"/>
      <c r="T177" s="1"/>
      <c r="U177" s="1"/>
      <c r="V177" s="1"/>
      <c r="W177" s="1"/>
    </row>
    <row r="178" spans="3:23" ht="15">
      <c r="C178" s="1"/>
      <c r="D178" s="1"/>
      <c r="E178" s="1"/>
      <c r="F178" s="1"/>
      <c r="G178" s="1"/>
      <c r="H178" s="1"/>
      <c r="I178" s="1"/>
      <c r="J178" s="2"/>
      <c r="K178" s="1"/>
      <c r="L178" s="3"/>
      <c r="M178" s="3"/>
      <c r="N178" s="4"/>
      <c r="O178" s="1"/>
      <c r="P178" s="1"/>
      <c r="Q178" s="1"/>
      <c r="R178" s="1"/>
      <c r="S178" s="1"/>
      <c r="T178" s="1"/>
      <c r="U178" s="1"/>
      <c r="V178" s="1"/>
      <c r="W178" s="1"/>
    </row>
    <row r="179" spans="3:23" ht="15">
      <c r="C179" s="1"/>
      <c r="D179" s="1"/>
      <c r="E179" s="1"/>
      <c r="F179" s="1"/>
      <c r="G179" s="1"/>
      <c r="H179" s="1"/>
      <c r="I179" s="1"/>
      <c r="J179" s="2"/>
      <c r="K179" s="1"/>
      <c r="L179" s="3"/>
      <c r="M179" s="3"/>
      <c r="N179" s="4"/>
      <c r="O179" s="1"/>
      <c r="P179" s="1"/>
      <c r="Q179" s="1"/>
      <c r="R179" s="1"/>
      <c r="S179" s="1"/>
      <c r="T179" s="1"/>
      <c r="U179" s="1"/>
      <c r="V179" s="1"/>
      <c r="W179" s="1"/>
    </row>
    <row r="180" spans="3:23" ht="15">
      <c r="C180" s="1"/>
      <c r="D180" s="1"/>
      <c r="E180" s="1"/>
      <c r="F180" s="1"/>
      <c r="G180" s="1"/>
      <c r="H180" s="1"/>
      <c r="I180" s="1"/>
      <c r="J180" s="2"/>
      <c r="K180" s="1"/>
      <c r="L180" s="3"/>
      <c r="M180" s="3"/>
      <c r="N180" s="4"/>
      <c r="O180" s="1"/>
      <c r="P180" s="1"/>
      <c r="Q180" s="1"/>
      <c r="R180" s="1"/>
      <c r="S180" s="1"/>
      <c r="T180" s="1"/>
      <c r="U180" s="1"/>
      <c r="V180" s="1"/>
      <c r="W180" s="1"/>
    </row>
    <row r="181" spans="3:23" ht="15">
      <c r="C181" s="1"/>
      <c r="D181" s="1"/>
      <c r="E181" s="1"/>
      <c r="F181" s="1"/>
      <c r="G181" s="1"/>
      <c r="H181" s="1"/>
      <c r="I181" s="1"/>
      <c r="J181" s="2"/>
      <c r="K181" s="1"/>
      <c r="L181" s="3"/>
      <c r="M181" s="3"/>
      <c r="N181" s="4"/>
      <c r="O181" s="1"/>
      <c r="P181" s="1"/>
      <c r="Q181" s="1"/>
      <c r="R181" s="1"/>
      <c r="S181" s="1"/>
      <c r="T181" s="1"/>
      <c r="U181" s="1"/>
      <c r="V181" s="1"/>
      <c r="W181" s="1"/>
    </row>
    <row r="182" spans="3:23" ht="15">
      <c r="C182" s="1"/>
      <c r="D182" s="1"/>
      <c r="E182" s="1"/>
      <c r="F182" s="1"/>
      <c r="G182" s="1"/>
      <c r="H182" s="1"/>
      <c r="I182" s="1"/>
      <c r="J182" s="2"/>
      <c r="K182" s="1"/>
      <c r="L182" s="3"/>
      <c r="M182" s="3"/>
      <c r="N182" s="4"/>
      <c r="O182" s="1"/>
      <c r="P182" s="1"/>
      <c r="Q182" s="1"/>
      <c r="R182" s="1"/>
      <c r="S182" s="1"/>
      <c r="T182" s="1"/>
      <c r="U182" s="1"/>
      <c r="V182" s="1"/>
      <c r="W182" s="1"/>
    </row>
    <row r="183" spans="3:23" ht="15">
      <c r="C183" s="1"/>
      <c r="D183" s="1"/>
      <c r="E183" s="1"/>
      <c r="F183" s="1"/>
      <c r="G183" s="1"/>
      <c r="H183" s="1"/>
      <c r="I183" s="1"/>
      <c r="J183" s="2"/>
      <c r="K183" s="1"/>
      <c r="L183" s="3"/>
      <c r="M183" s="3"/>
      <c r="N183" s="4"/>
      <c r="O183" s="1"/>
      <c r="P183" s="1"/>
      <c r="Q183" s="1"/>
      <c r="R183" s="1"/>
      <c r="S183" s="1"/>
      <c r="T183" s="1"/>
      <c r="U183" s="1"/>
      <c r="V183" s="1"/>
      <c r="W183" s="1"/>
    </row>
    <row r="184" spans="3:23" ht="15">
      <c r="C184" s="1"/>
      <c r="D184" s="1"/>
      <c r="E184" s="1"/>
      <c r="F184" s="1"/>
      <c r="G184" s="1"/>
      <c r="H184" s="1"/>
      <c r="I184" s="1"/>
      <c r="J184" s="2"/>
      <c r="K184" s="1"/>
      <c r="L184" s="3"/>
      <c r="M184" s="3"/>
      <c r="N184" s="4"/>
      <c r="O184" s="1"/>
      <c r="P184" s="1"/>
      <c r="Q184" s="1"/>
      <c r="R184" s="1"/>
      <c r="S184" s="1"/>
      <c r="T184" s="1"/>
      <c r="U184" s="1"/>
      <c r="V184" s="1"/>
      <c r="W184" s="1"/>
    </row>
    <row r="185" spans="3:23" ht="15">
      <c r="C185" s="1"/>
      <c r="D185" s="1"/>
      <c r="E185" s="1"/>
      <c r="F185" s="1"/>
      <c r="G185" s="1"/>
      <c r="H185" s="1"/>
      <c r="I185" s="1"/>
      <c r="J185" s="2"/>
      <c r="K185" s="1"/>
      <c r="L185" s="3"/>
      <c r="M185" s="3"/>
      <c r="N185" s="4"/>
      <c r="O185" s="1"/>
      <c r="P185" s="1"/>
      <c r="Q185" s="1"/>
      <c r="R185" s="1"/>
      <c r="S185" s="1"/>
      <c r="T185" s="1"/>
      <c r="U185" s="1"/>
      <c r="V185" s="1"/>
      <c r="W185" s="1"/>
    </row>
    <row r="186" spans="3:23" ht="15">
      <c r="C186" s="1"/>
      <c r="D186" s="1"/>
      <c r="E186" s="1"/>
      <c r="F186" s="1"/>
      <c r="G186" s="1"/>
      <c r="H186" s="1"/>
      <c r="I186" s="1"/>
      <c r="J186" s="2"/>
      <c r="K186" s="1"/>
      <c r="L186" s="3"/>
      <c r="M186" s="3"/>
      <c r="N186" s="4"/>
      <c r="O186" s="1"/>
      <c r="P186" s="1"/>
      <c r="Q186" s="1"/>
      <c r="R186" s="1"/>
      <c r="S186" s="1"/>
      <c r="T186" s="1"/>
      <c r="U186" s="1"/>
      <c r="V186" s="1"/>
      <c r="W186" s="1"/>
    </row>
    <row r="187" spans="3:23" ht="15">
      <c r="C187" s="1"/>
      <c r="D187" s="1"/>
      <c r="E187" s="1"/>
      <c r="F187" s="1"/>
      <c r="G187" s="1"/>
      <c r="H187" s="1"/>
      <c r="I187" s="1"/>
      <c r="J187" s="2"/>
      <c r="K187" s="1"/>
      <c r="L187" s="3"/>
      <c r="M187" s="3"/>
      <c r="N187" s="4"/>
      <c r="O187" s="1"/>
      <c r="P187" s="1"/>
      <c r="Q187" s="1"/>
      <c r="R187" s="1"/>
      <c r="S187" s="1"/>
      <c r="T187" s="1"/>
      <c r="U187" s="1"/>
      <c r="V187" s="1"/>
      <c r="W187" s="1"/>
    </row>
    <row r="188" spans="3:23" ht="15">
      <c r="C188" s="1"/>
      <c r="D188" s="1"/>
      <c r="E188" s="1"/>
      <c r="F188" s="1"/>
      <c r="G188" s="1"/>
      <c r="H188" s="1"/>
      <c r="I188" s="1"/>
      <c r="J188" s="2"/>
      <c r="K188" s="1"/>
      <c r="L188" s="3"/>
      <c r="M188" s="3"/>
      <c r="N188" s="4"/>
      <c r="O188" s="1"/>
      <c r="P188" s="1"/>
      <c r="Q188" s="1"/>
      <c r="R188" s="1"/>
      <c r="S188" s="1"/>
      <c r="T188" s="1"/>
      <c r="U188" s="1"/>
      <c r="V188" s="1"/>
      <c r="W188" s="1"/>
    </row>
    <row r="189" spans="3:23" ht="15">
      <c r="C189" s="1"/>
      <c r="D189" s="1"/>
      <c r="E189" s="1"/>
      <c r="F189" s="1"/>
      <c r="G189" s="1"/>
      <c r="H189" s="1"/>
      <c r="I189" s="1"/>
      <c r="J189" s="2"/>
      <c r="K189" s="1"/>
      <c r="L189" s="3"/>
      <c r="M189" s="3"/>
      <c r="N189" s="4"/>
      <c r="O189" s="1"/>
      <c r="P189" s="1"/>
      <c r="Q189" s="1"/>
      <c r="R189" s="1"/>
      <c r="S189" s="1"/>
      <c r="T189" s="1"/>
      <c r="U189" s="1"/>
      <c r="V189" s="1"/>
      <c r="W189" s="1"/>
    </row>
    <row r="190" spans="3:23" ht="15">
      <c r="C190" s="1"/>
      <c r="D190" s="1"/>
      <c r="E190" s="1"/>
      <c r="F190" s="1"/>
      <c r="G190" s="1"/>
      <c r="H190" s="1"/>
      <c r="I190" s="1"/>
      <c r="J190" s="2"/>
      <c r="K190" s="1"/>
      <c r="L190" s="3"/>
      <c r="M190" s="3"/>
      <c r="N190" s="4"/>
      <c r="O190" s="1"/>
      <c r="P190" s="1"/>
      <c r="Q190" s="1"/>
      <c r="R190" s="1"/>
      <c r="S190" s="1"/>
      <c r="T190" s="1"/>
      <c r="U190" s="1"/>
      <c r="V190" s="1"/>
      <c r="W190" s="1"/>
    </row>
    <row r="191" spans="3:23" ht="15">
      <c r="C191" s="1"/>
      <c r="D191" s="1"/>
      <c r="E191" s="1"/>
      <c r="F191" s="1"/>
      <c r="G191" s="1"/>
      <c r="H191" s="1"/>
      <c r="I191" s="1"/>
      <c r="J191" s="2"/>
      <c r="K191" s="1"/>
      <c r="L191" s="3"/>
      <c r="M191" s="3"/>
      <c r="N191" s="4"/>
      <c r="O191" s="1"/>
      <c r="P191" s="1"/>
      <c r="Q191" s="1"/>
      <c r="R191" s="1"/>
      <c r="S191" s="1"/>
      <c r="T191" s="1"/>
      <c r="U191" s="1"/>
      <c r="V191" s="1"/>
      <c r="W191" s="1"/>
    </row>
    <row r="192" spans="3:23" ht="15">
      <c r="C192" s="1"/>
      <c r="D192" s="1"/>
      <c r="E192" s="1"/>
      <c r="F192" s="1"/>
      <c r="G192" s="1"/>
      <c r="H192" s="1"/>
      <c r="I192" s="1"/>
      <c r="J192" s="2"/>
      <c r="K192" s="1"/>
      <c r="L192" s="3"/>
      <c r="M192" s="3"/>
      <c r="N192" s="4"/>
      <c r="O192" s="1"/>
      <c r="P192" s="1"/>
      <c r="Q192" s="1"/>
      <c r="R192" s="1"/>
      <c r="S192" s="1"/>
      <c r="T192" s="1"/>
      <c r="U192" s="1"/>
      <c r="V192" s="1"/>
      <c r="W192" s="1"/>
    </row>
    <row r="193" spans="3:23" ht="15">
      <c r="C193" s="1"/>
      <c r="D193" s="1"/>
      <c r="E193" s="1"/>
      <c r="F193" s="1"/>
      <c r="G193" s="1"/>
      <c r="H193" s="1"/>
      <c r="I193" s="1"/>
      <c r="J193" s="2"/>
      <c r="K193" s="1"/>
      <c r="L193" s="3"/>
      <c r="M193" s="3"/>
      <c r="N193" s="4"/>
      <c r="O193" s="1"/>
      <c r="P193" s="1"/>
      <c r="Q193" s="1"/>
      <c r="R193" s="1"/>
      <c r="S193" s="1"/>
      <c r="T193" s="1"/>
      <c r="U193" s="1"/>
      <c r="V193" s="1"/>
      <c r="W193" s="1"/>
    </row>
    <row r="194" spans="3:23" ht="15">
      <c r="C194" s="1"/>
      <c r="D194" s="1"/>
      <c r="E194" s="1"/>
      <c r="F194" s="1"/>
      <c r="G194" s="1"/>
      <c r="H194" s="1"/>
      <c r="I194" s="1"/>
      <c r="J194" s="2"/>
      <c r="K194" s="1"/>
      <c r="L194" s="3"/>
      <c r="M194" s="3"/>
      <c r="N194" s="4"/>
      <c r="O194" s="1"/>
      <c r="P194" s="1"/>
      <c r="Q194" s="1"/>
      <c r="R194" s="1"/>
      <c r="S194" s="1"/>
      <c r="T194" s="1"/>
      <c r="U194" s="1"/>
      <c r="V194" s="1"/>
      <c r="W194" s="1"/>
    </row>
    <row r="195" spans="3:23" ht="15">
      <c r="C195" s="1"/>
      <c r="D195" s="1"/>
      <c r="E195" s="1"/>
      <c r="F195" s="1"/>
      <c r="G195" s="1"/>
      <c r="H195" s="1"/>
      <c r="I195" s="1"/>
      <c r="J195" s="2"/>
      <c r="K195" s="1"/>
      <c r="L195" s="3"/>
      <c r="M195" s="3"/>
      <c r="N195" s="4"/>
      <c r="O195" s="1"/>
      <c r="P195" s="1"/>
      <c r="Q195" s="1"/>
      <c r="R195" s="1"/>
      <c r="S195" s="1"/>
      <c r="T195" s="1"/>
      <c r="U195" s="1"/>
      <c r="V195" s="1"/>
      <c r="W195" s="1"/>
    </row>
    <row r="196" spans="3:23" ht="15">
      <c r="C196" s="1"/>
      <c r="D196" s="1"/>
      <c r="E196" s="1"/>
      <c r="F196" s="1"/>
      <c r="G196" s="1"/>
      <c r="H196" s="1"/>
      <c r="I196" s="1"/>
      <c r="J196" s="2"/>
      <c r="K196" s="1"/>
      <c r="L196" s="3"/>
      <c r="M196" s="3"/>
      <c r="N196" s="4"/>
      <c r="O196" s="1"/>
      <c r="P196" s="1"/>
      <c r="Q196" s="1"/>
      <c r="R196" s="1"/>
      <c r="S196" s="1"/>
      <c r="T196" s="1"/>
      <c r="U196" s="1"/>
      <c r="V196" s="1"/>
      <c r="W196" s="1"/>
    </row>
    <row r="197" spans="3:23" ht="15">
      <c r="C197" s="1"/>
      <c r="D197" s="1"/>
      <c r="E197" s="1"/>
      <c r="F197" s="1"/>
      <c r="G197" s="1"/>
      <c r="H197" s="1"/>
      <c r="I197" s="1"/>
      <c r="J197" s="2"/>
      <c r="K197" s="1"/>
      <c r="L197" s="3"/>
      <c r="M197" s="3"/>
      <c r="N197" s="4"/>
      <c r="O197" s="1"/>
      <c r="P197" s="1"/>
      <c r="Q197" s="1"/>
      <c r="R197" s="1"/>
      <c r="S197" s="1"/>
      <c r="T197" s="1"/>
      <c r="U197" s="1"/>
      <c r="V197" s="1"/>
      <c r="W197" s="1"/>
    </row>
    <row r="198" spans="3:23" ht="15">
      <c r="C198" s="1"/>
      <c r="D198" s="1"/>
      <c r="E198" s="1"/>
      <c r="F198" s="1"/>
      <c r="G198" s="1"/>
      <c r="H198" s="1"/>
      <c r="I198" s="1"/>
      <c r="J198" s="2"/>
      <c r="K198" s="1"/>
      <c r="L198" s="3"/>
      <c r="M198" s="3"/>
      <c r="N198" s="4"/>
      <c r="O198" s="1"/>
      <c r="P198" s="1"/>
      <c r="Q198" s="1"/>
      <c r="R198" s="1"/>
      <c r="S198" s="1"/>
      <c r="T198" s="1"/>
      <c r="U198" s="1"/>
      <c r="V198" s="1"/>
      <c r="W198" s="1"/>
    </row>
    <row r="199" spans="3:23" ht="15">
      <c r="C199" s="1"/>
      <c r="D199" s="1"/>
      <c r="E199" s="1"/>
      <c r="F199" s="1"/>
      <c r="G199" s="1"/>
      <c r="H199" s="1"/>
      <c r="I199" s="1"/>
      <c r="J199" s="2"/>
      <c r="K199" s="1"/>
      <c r="L199" s="3"/>
      <c r="M199" s="3"/>
      <c r="N199" s="4"/>
      <c r="O199" s="1"/>
      <c r="P199" s="1"/>
      <c r="Q199" s="1"/>
      <c r="R199" s="1"/>
      <c r="S199" s="1"/>
      <c r="T199" s="1"/>
      <c r="U199" s="1"/>
      <c r="V199" s="1"/>
      <c r="W199" s="1"/>
    </row>
    <row r="200" spans="3:23" ht="15">
      <c r="C200" s="1"/>
      <c r="D200" s="1"/>
      <c r="E200" s="1"/>
      <c r="F200" s="1"/>
      <c r="G200" s="1"/>
      <c r="H200" s="1"/>
      <c r="I200" s="1"/>
      <c r="J200" s="2"/>
      <c r="K200" s="1"/>
      <c r="L200" s="3"/>
      <c r="M200" s="3"/>
      <c r="N200" s="4"/>
      <c r="O200" s="1"/>
      <c r="P200" s="1"/>
      <c r="Q200" s="1"/>
      <c r="R200" s="1"/>
      <c r="S200" s="1"/>
      <c r="T200" s="1"/>
      <c r="U200" s="1"/>
      <c r="V200" s="1"/>
      <c r="W200" s="1"/>
    </row>
    <row r="201" spans="3:23" ht="15">
      <c r="C201" s="1"/>
      <c r="D201" s="1"/>
      <c r="E201" s="1"/>
      <c r="F201" s="1"/>
      <c r="G201" s="1"/>
      <c r="H201" s="1"/>
      <c r="I201" s="1"/>
      <c r="J201" s="2"/>
      <c r="K201" s="1"/>
      <c r="L201" s="3"/>
      <c r="M201" s="3"/>
      <c r="N201" s="4"/>
      <c r="O201" s="1"/>
      <c r="P201" s="1"/>
      <c r="Q201" s="1"/>
      <c r="R201" s="1"/>
      <c r="S201" s="1"/>
      <c r="T201" s="1"/>
      <c r="U201" s="1"/>
      <c r="V201" s="1"/>
      <c r="W201" s="1"/>
    </row>
    <row r="202" spans="3:23" ht="15">
      <c r="C202" s="1"/>
      <c r="D202" s="1"/>
      <c r="E202" s="1"/>
      <c r="F202" s="1"/>
      <c r="G202" s="1"/>
      <c r="H202" s="1"/>
      <c r="I202" s="1"/>
      <c r="J202" s="2"/>
      <c r="K202" s="1"/>
      <c r="L202" s="3"/>
      <c r="M202" s="3"/>
      <c r="N202" s="4"/>
      <c r="O202" s="1"/>
      <c r="P202" s="1"/>
      <c r="Q202" s="1"/>
      <c r="R202" s="1"/>
      <c r="S202" s="1"/>
      <c r="T202" s="1"/>
      <c r="U202" s="1"/>
      <c r="V202" s="1"/>
      <c r="W202" s="1"/>
    </row>
    <row r="203" spans="3:23" ht="15">
      <c r="C203" s="1"/>
      <c r="D203" s="1"/>
      <c r="E203" s="1"/>
      <c r="F203" s="1"/>
      <c r="G203" s="1"/>
      <c r="H203" s="1"/>
      <c r="I203" s="1"/>
      <c r="J203" s="2"/>
      <c r="K203" s="1"/>
      <c r="L203" s="3"/>
      <c r="M203" s="3"/>
      <c r="N203" s="4"/>
      <c r="O203" s="1"/>
      <c r="P203" s="1"/>
      <c r="Q203" s="1"/>
      <c r="R203" s="1"/>
      <c r="S203" s="1"/>
      <c r="T203" s="1"/>
      <c r="U203" s="1"/>
      <c r="V203" s="1"/>
      <c r="W203" s="1"/>
    </row>
    <row r="204" spans="3:23" ht="15">
      <c r="C204" s="1"/>
      <c r="D204" s="1"/>
      <c r="E204" s="1"/>
      <c r="F204" s="1"/>
      <c r="G204" s="1"/>
      <c r="H204" s="1"/>
      <c r="I204" s="1"/>
      <c r="J204" s="2"/>
      <c r="K204" s="1"/>
      <c r="L204" s="3"/>
      <c r="M204" s="3"/>
      <c r="N204" s="4"/>
      <c r="O204" s="1"/>
      <c r="P204" s="1"/>
      <c r="Q204" s="1"/>
      <c r="R204" s="1"/>
      <c r="S204" s="1"/>
      <c r="T204" s="1"/>
      <c r="U204" s="1"/>
      <c r="V204" s="1"/>
      <c r="W204" s="1"/>
    </row>
    <row r="205" spans="3:23" ht="15">
      <c r="C205" s="1"/>
      <c r="D205" s="1"/>
      <c r="E205" s="1"/>
      <c r="F205" s="1"/>
      <c r="G205" s="1"/>
      <c r="H205" s="1"/>
      <c r="I205" s="1"/>
      <c r="J205" s="2"/>
      <c r="K205" s="1"/>
      <c r="L205" s="3"/>
      <c r="M205" s="3"/>
      <c r="N205" s="4"/>
      <c r="O205" s="1"/>
      <c r="P205" s="1"/>
      <c r="Q205" s="1"/>
      <c r="R205" s="1"/>
      <c r="S205" s="1"/>
      <c r="T205" s="1"/>
      <c r="U205" s="1"/>
      <c r="V205" s="1"/>
      <c r="W205" s="1"/>
    </row>
    <row r="206" spans="3:23" ht="15">
      <c r="C206" s="1"/>
      <c r="D206" s="1"/>
      <c r="E206" s="1"/>
      <c r="F206" s="1"/>
      <c r="G206" s="1"/>
      <c r="H206" s="1"/>
      <c r="I206" s="1"/>
      <c r="J206" s="2"/>
      <c r="K206" s="1"/>
      <c r="L206" s="3"/>
      <c r="M206" s="3"/>
      <c r="N206" s="4"/>
      <c r="O206" s="1"/>
      <c r="P206" s="1"/>
      <c r="Q206" s="1"/>
      <c r="R206" s="1"/>
      <c r="S206" s="1"/>
      <c r="T206" s="1"/>
      <c r="U206" s="1"/>
      <c r="V206" s="1"/>
      <c r="W206" s="1"/>
    </row>
    <row r="207" spans="3:23" ht="15">
      <c r="C207" s="1"/>
      <c r="D207" s="1"/>
      <c r="E207" s="1"/>
      <c r="F207" s="1"/>
      <c r="G207" s="1"/>
      <c r="H207" s="1"/>
      <c r="I207" s="1"/>
      <c r="J207" s="2"/>
      <c r="K207" s="1"/>
      <c r="L207" s="3"/>
      <c r="M207" s="3"/>
      <c r="N207" s="4"/>
      <c r="O207" s="1"/>
      <c r="P207" s="1"/>
      <c r="Q207" s="1"/>
      <c r="R207" s="1"/>
      <c r="S207" s="1"/>
      <c r="T207" s="1"/>
      <c r="U207" s="1"/>
      <c r="V207" s="1"/>
      <c r="W207" s="1"/>
    </row>
    <row r="208" spans="3:23" ht="15">
      <c r="C208" s="1"/>
      <c r="D208" s="1"/>
      <c r="E208" s="1"/>
      <c r="F208" s="1"/>
      <c r="G208" s="1"/>
      <c r="H208" s="1"/>
      <c r="I208" s="1"/>
      <c r="J208" s="2"/>
      <c r="K208" s="1"/>
      <c r="L208" s="3"/>
      <c r="M208" s="3"/>
      <c r="N208" s="4"/>
      <c r="O208" s="1"/>
      <c r="P208" s="1"/>
      <c r="Q208" s="1"/>
      <c r="R208" s="1"/>
      <c r="S208" s="1"/>
      <c r="T208" s="1"/>
      <c r="U208" s="1"/>
      <c r="V208" s="1"/>
      <c r="W208" s="1"/>
    </row>
    <row r="209" spans="3:23" ht="15">
      <c r="C209" s="1"/>
      <c r="D209" s="1"/>
      <c r="E209" s="1"/>
      <c r="F209" s="1"/>
      <c r="G209" s="1"/>
      <c r="H209" s="1"/>
      <c r="I209" s="1"/>
      <c r="J209" s="2"/>
      <c r="K209" s="1"/>
      <c r="L209" s="3"/>
      <c r="M209" s="3"/>
      <c r="N209" s="4"/>
      <c r="O209" s="1"/>
      <c r="P209" s="1"/>
      <c r="Q209" s="1"/>
      <c r="R209" s="1"/>
      <c r="S209" s="1"/>
      <c r="T209" s="1"/>
      <c r="U209" s="1"/>
      <c r="V209" s="1"/>
      <c r="W209" s="1"/>
    </row>
    <row r="210" spans="3:23" ht="15">
      <c r="C210" s="1"/>
      <c r="D210" s="1"/>
      <c r="E210" s="1"/>
      <c r="F210" s="1"/>
      <c r="G210" s="1"/>
      <c r="H210" s="1"/>
      <c r="I210" s="1"/>
      <c r="J210" s="2"/>
      <c r="K210" s="1"/>
      <c r="L210" s="3"/>
      <c r="M210" s="3"/>
      <c r="N210" s="4"/>
      <c r="O210" s="1"/>
      <c r="P210" s="1"/>
      <c r="Q210" s="1"/>
      <c r="R210" s="1"/>
      <c r="S210" s="1"/>
      <c r="T210" s="1"/>
      <c r="U210" s="1"/>
      <c r="V210" s="1"/>
      <c r="W210" s="1"/>
    </row>
    <row r="211" spans="3:23" ht="15">
      <c r="C211" s="1"/>
      <c r="D211" s="1"/>
      <c r="E211" s="1"/>
      <c r="F211" s="1"/>
      <c r="G211" s="1"/>
      <c r="H211" s="1"/>
      <c r="I211" s="1"/>
      <c r="J211" s="2"/>
      <c r="K211" s="1"/>
      <c r="L211" s="3"/>
      <c r="M211" s="3"/>
      <c r="N211" s="4"/>
      <c r="O211" s="1"/>
      <c r="P211" s="1"/>
      <c r="Q211" s="1"/>
      <c r="R211" s="1"/>
      <c r="S211" s="1"/>
      <c r="T211" s="1"/>
      <c r="U211" s="1"/>
      <c r="V211" s="1"/>
      <c r="W211" s="1"/>
    </row>
    <row r="212" spans="3:23" ht="15">
      <c r="C212" s="1"/>
      <c r="D212" s="1"/>
      <c r="E212" s="1"/>
      <c r="F212" s="1"/>
      <c r="G212" s="1"/>
      <c r="H212" s="1"/>
      <c r="I212" s="1"/>
      <c r="J212" s="2"/>
      <c r="K212" s="1"/>
      <c r="L212" s="3"/>
      <c r="M212" s="3"/>
      <c r="N212" s="4"/>
      <c r="O212" s="1"/>
      <c r="P212" s="1"/>
      <c r="Q212" s="1"/>
      <c r="R212" s="1"/>
      <c r="S212" s="1"/>
      <c r="T212" s="1"/>
      <c r="U212" s="1"/>
      <c r="V212" s="1"/>
      <c r="W212" s="1"/>
    </row>
    <row r="213" spans="3:23" ht="15">
      <c r="C213" s="1"/>
      <c r="D213" s="1"/>
      <c r="E213" s="1"/>
      <c r="F213" s="1"/>
      <c r="G213" s="1"/>
      <c r="H213" s="1"/>
      <c r="I213" s="1"/>
      <c r="J213" s="2"/>
      <c r="K213" s="1"/>
      <c r="L213" s="3"/>
      <c r="M213" s="3"/>
      <c r="N213" s="4"/>
      <c r="O213" s="1"/>
      <c r="P213" s="1"/>
      <c r="Q213" s="1"/>
      <c r="R213" s="1"/>
      <c r="S213" s="1"/>
      <c r="T213" s="1"/>
      <c r="U213" s="1"/>
      <c r="V213" s="1"/>
      <c r="W213" s="1"/>
    </row>
    <row r="214" spans="3:23" ht="15">
      <c r="C214" s="1"/>
      <c r="D214" s="1"/>
      <c r="E214" s="1"/>
      <c r="F214" s="1"/>
      <c r="G214" s="1"/>
      <c r="H214" s="1"/>
      <c r="I214" s="1"/>
      <c r="J214" s="2"/>
      <c r="K214" s="1"/>
      <c r="L214" s="3"/>
      <c r="M214" s="3"/>
      <c r="N214" s="4"/>
      <c r="O214" s="1"/>
      <c r="P214" s="1"/>
      <c r="Q214" s="1"/>
      <c r="R214" s="1"/>
      <c r="S214" s="1"/>
      <c r="T214" s="1"/>
      <c r="U214" s="1"/>
      <c r="V214" s="1"/>
      <c r="W214" s="1"/>
    </row>
    <row r="215" spans="3:23" ht="15">
      <c r="C215" s="1"/>
      <c r="D215" s="1"/>
      <c r="E215" s="1"/>
      <c r="F215" s="1"/>
      <c r="G215" s="1"/>
      <c r="H215" s="1"/>
      <c r="I215" s="1"/>
      <c r="J215" s="2"/>
      <c r="K215" s="1"/>
      <c r="L215" s="3"/>
      <c r="M215" s="3"/>
      <c r="N215" s="4"/>
      <c r="O215" s="1"/>
      <c r="P215" s="1"/>
      <c r="Q215" s="1"/>
      <c r="R215" s="1"/>
      <c r="S215" s="1"/>
      <c r="T215" s="1"/>
      <c r="U215" s="1"/>
      <c r="V215" s="1"/>
      <c r="W215" s="1"/>
    </row>
    <row r="216" spans="3:23" ht="15">
      <c r="C216" s="1"/>
      <c r="D216" s="1"/>
      <c r="E216" s="1"/>
      <c r="F216" s="1"/>
      <c r="G216" s="1"/>
      <c r="H216" s="1"/>
      <c r="I216" s="1"/>
      <c r="J216" s="2"/>
      <c r="K216" s="1"/>
      <c r="L216" s="3"/>
      <c r="M216" s="3"/>
      <c r="N216" s="4"/>
      <c r="O216" s="1"/>
      <c r="P216" s="1"/>
      <c r="Q216" s="1"/>
      <c r="R216" s="1"/>
      <c r="S216" s="1"/>
      <c r="T216" s="1"/>
      <c r="U216" s="1"/>
      <c r="V216" s="1"/>
      <c r="W216" s="1"/>
    </row>
    <row r="217" spans="3:23" ht="15">
      <c r="C217" s="1"/>
      <c r="D217" s="1"/>
      <c r="E217" s="1"/>
      <c r="F217" s="1"/>
      <c r="G217" s="1"/>
      <c r="H217" s="1"/>
      <c r="I217" s="1"/>
      <c r="J217" s="2"/>
      <c r="K217" s="1"/>
      <c r="L217" s="3"/>
      <c r="M217" s="3"/>
      <c r="N217" s="4"/>
      <c r="O217" s="1"/>
      <c r="P217" s="1"/>
      <c r="Q217" s="1"/>
      <c r="R217" s="1"/>
      <c r="S217" s="1"/>
      <c r="T217" s="1"/>
      <c r="U217" s="1"/>
      <c r="V217" s="1"/>
      <c r="W217" s="1"/>
    </row>
    <row r="218" spans="3:23" ht="15">
      <c r="C218" s="1"/>
      <c r="D218" s="1"/>
      <c r="E218" s="1"/>
      <c r="F218" s="1"/>
      <c r="G218" s="1"/>
      <c r="H218" s="1"/>
      <c r="I218" s="1"/>
      <c r="J218" s="2"/>
      <c r="K218" s="1"/>
      <c r="L218" s="3"/>
      <c r="M218" s="3"/>
      <c r="N218" s="4"/>
      <c r="O218" s="1"/>
      <c r="P218" s="1"/>
      <c r="Q218" s="1"/>
      <c r="R218" s="1"/>
      <c r="S218" s="1"/>
      <c r="T218" s="1"/>
      <c r="U218" s="1"/>
      <c r="V218" s="1"/>
      <c r="W218" s="1"/>
    </row>
    <row r="219" spans="3:23" ht="15">
      <c r="C219" s="1"/>
      <c r="D219" s="1"/>
      <c r="E219" s="1"/>
      <c r="F219" s="1"/>
      <c r="G219" s="1"/>
      <c r="H219" s="1"/>
      <c r="I219" s="1"/>
      <c r="J219" s="2"/>
      <c r="K219" s="1"/>
      <c r="L219" s="3"/>
      <c r="M219" s="3"/>
      <c r="N219" s="4"/>
      <c r="O219" s="1"/>
      <c r="P219" s="1"/>
      <c r="Q219" s="1"/>
      <c r="R219" s="1"/>
      <c r="S219" s="1"/>
      <c r="T219" s="1"/>
      <c r="U219" s="1"/>
      <c r="V219" s="1"/>
      <c r="W219" s="1"/>
    </row>
    <row r="220" spans="3:23" ht="15">
      <c r="C220" s="1"/>
      <c r="D220" s="1"/>
      <c r="E220" s="1"/>
      <c r="F220" s="1"/>
      <c r="G220" s="1"/>
      <c r="H220" s="1"/>
      <c r="I220" s="1"/>
      <c r="J220" s="2"/>
      <c r="K220" s="1"/>
      <c r="L220" s="3"/>
      <c r="M220" s="3"/>
      <c r="N220" s="4"/>
      <c r="O220" s="1"/>
      <c r="P220" s="1"/>
      <c r="Q220" s="1"/>
      <c r="R220" s="1"/>
      <c r="S220" s="1"/>
      <c r="T220" s="1"/>
      <c r="U220" s="1"/>
      <c r="V220" s="1"/>
      <c r="W220" s="1"/>
    </row>
    <row r="221" spans="3:23" ht="15">
      <c r="C221" s="1"/>
      <c r="D221" s="1"/>
      <c r="E221" s="1"/>
      <c r="F221" s="1"/>
      <c r="G221" s="1"/>
      <c r="H221" s="1"/>
      <c r="I221" s="1"/>
      <c r="J221" s="2"/>
      <c r="K221" s="1"/>
      <c r="L221" s="3"/>
      <c r="M221" s="3"/>
      <c r="N221" s="4"/>
      <c r="O221" s="1"/>
      <c r="P221" s="1"/>
      <c r="Q221" s="1"/>
      <c r="R221" s="1"/>
      <c r="S221" s="1"/>
      <c r="T221" s="1"/>
      <c r="U221" s="1"/>
      <c r="V221" s="1"/>
      <c r="W221" s="1"/>
    </row>
    <row r="222" spans="3:23" ht="15">
      <c r="C222" s="1"/>
      <c r="D222" s="1"/>
      <c r="E222" s="1"/>
      <c r="F222" s="1"/>
      <c r="G222" s="1"/>
      <c r="H222" s="1"/>
      <c r="I222" s="1"/>
      <c r="J222" s="2"/>
      <c r="K222" s="1"/>
      <c r="L222" s="3"/>
      <c r="M222" s="3"/>
      <c r="N222" s="4"/>
      <c r="O222" s="1"/>
      <c r="P222" s="1"/>
      <c r="Q222" s="1"/>
      <c r="R222" s="1"/>
      <c r="S222" s="1"/>
      <c r="T222" s="1"/>
      <c r="U222" s="1"/>
      <c r="V222" s="1"/>
      <c r="W222" s="1"/>
    </row>
    <row r="223" spans="3:23" ht="15">
      <c r="C223" s="1"/>
      <c r="D223" s="1"/>
      <c r="E223" s="1"/>
      <c r="F223" s="1"/>
      <c r="G223" s="1"/>
      <c r="H223" s="1"/>
      <c r="I223" s="1"/>
      <c r="J223" s="2"/>
      <c r="K223" s="1"/>
      <c r="L223" s="3"/>
      <c r="M223" s="3"/>
      <c r="N223" s="4"/>
      <c r="O223" s="1"/>
      <c r="P223" s="1"/>
      <c r="Q223" s="1"/>
      <c r="R223" s="1"/>
      <c r="S223" s="1"/>
      <c r="T223" s="1"/>
      <c r="U223" s="1"/>
      <c r="V223" s="1"/>
      <c r="W223" s="1"/>
    </row>
    <row r="224" spans="3:23" ht="15">
      <c r="C224" s="1"/>
      <c r="D224" s="1"/>
      <c r="E224" s="1"/>
      <c r="F224" s="1"/>
      <c r="G224" s="1"/>
      <c r="H224" s="1"/>
      <c r="I224" s="1"/>
      <c r="J224" s="2"/>
      <c r="K224" s="1"/>
      <c r="L224" s="3"/>
      <c r="M224" s="3"/>
      <c r="N224" s="4"/>
      <c r="O224" s="1"/>
      <c r="P224" s="1"/>
      <c r="Q224" s="1"/>
      <c r="R224" s="1"/>
      <c r="S224" s="1"/>
      <c r="T224" s="1"/>
      <c r="U224" s="1"/>
      <c r="V224" s="1"/>
      <c r="W224" s="1"/>
    </row>
    <row r="225" spans="3:23" ht="15">
      <c r="C225" s="1"/>
      <c r="D225" s="1"/>
      <c r="E225" s="1"/>
      <c r="F225" s="1"/>
      <c r="G225" s="1"/>
      <c r="H225" s="1"/>
      <c r="I225" s="1"/>
      <c r="J225" s="2"/>
      <c r="K225" s="1"/>
      <c r="L225" s="3"/>
      <c r="M225" s="3"/>
      <c r="N225" s="4"/>
      <c r="O225" s="1"/>
      <c r="P225" s="1"/>
      <c r="Q225" s="1"/>
      <c r="R225" s="1"/>
      <c r="S225" s="1"/>
      <c r="T225" s="1"/>
      <c r="U225" s="1"/>
      <c r="V225" s="1"/>
      <c r="W225" s="1"/>
    </row>
    <row r="226" spans="3:23" ht="15">
      <c r="C226" s="1"/>
      <c r="D226" s="1"/>
      <c r="E226" s="1"/>
      <c r="F226" s="1"/>
      <c r="G226" s="1"/>
      <c r="H226" s="1"/>
      <c r="I226" s="1"/>
      <c r="J226" s="2"/>
      <c r="K226" s="1"/>
      <c r="L226" s="3"/>
      <c r="M226" s="3"/>
      <c r="N226" s="4"/>
      <c r="O226" s="1"/>
      <c r="P226" s="1"/>
      <c r="Q226" s="1"/>
      <c r="R226" s="1"/>
      <c r="S226" s="1"/>
      <c r="T226" s="1"/>
      <c r="U226" s="1"/>
      <c r="V226" s="1"/>
      <c r="W226" s="1"/>
    </row>
    <row r="227" spans="3:23" ht="15">
      <c r="C227" s="1"/>
      <c r="D227" s="1"/>
      <c r="E227" s="1"/>
      <c r="F227" s="1"/>
      <c r="G227" s="1"/>
      <c r="H227" s="1"/>
      <c r="I227" s="1"/>
      <c r="J227" s="2"/>
      <c r="K227" s="1"/>
      <c r="L227" s="3"/>
      <c r="M227" s="3"/>
      <c r="N227" s="4"/>
      <c r="O227" s="1"/>
      <c r="P227" s="1"/>
      <c r="Q227" s="1"/>
      <c r="R227" s="1"/>
      <c r="S227" s="1"/>
      <c r="T227" s="1"/>
      <c r="U227" s="1"/>
      <c r="V227" s="1"/>
      <c r="W227" s="1"/>
    </row>
    <row r="228" spans="3:23" ht="15">
      <c r="C228" s="1"/>
      <c r="D228" s="1"/>
      <c r="E228" s="1"/>
      <c r="F228" s="1"/>
      <c r="G228" s="1"/>
      <c r="H228" s="1"/>
      <c r="I228" s="1"/>
      <c r="J228" s="2"/>
      <c r="K228" s="1"/>
      <c r="L228" s="3"/>
      <c r="M228" s="3"/>
      <c r="N228" s="4"/>
      <c r="O228" s="1"/>
      <c r="P228" s="1"/>
      <c r="Q228" s="1"/>
      <c r="R228" s="1"/>
      <c r="S228" s="1"/>
      <c r="T228" s="1"/>
      <c r="U228" s="1"/>
      <c r="V228" s="1"/>
      <c r="W228" s="1"/>
    </row>
    <row r="229" spans="3:23" ht="15">
      <c r="C229" s="1"/>
      <c r="D229" s="1"/>
      <c r="E229" s="1"/>
      <c r="F229" s="1"/>
      <c r="G229" s="1"/>
      <c r="H229" s="1"/>
      <c r="I229" s="1"/>
      <c r="J229" s="2"/>
      <c r="K229" s="1"/>
      <c r="L229" s="3"/>
      <c r="M229" s="3"/>
      <c r="N229" s="4"/>
      <c r="O229" s="1"/>
      <c r="P229" s="1"/>
      <c r="Q229" s="1"/>
      <c r="R229" s="1"/>
      <c r="S229" s="1"/>
      <c r="T229" s="1"/>
      <c r="U229" s="1"/>
      <c r="V229" s="1"/>
      <c r="W229" s="1"/>
    </row>
    <row r="230" spans="3:23" ht="15">
      <c r="C230" s="1"/>
      <c r="D230" s="1"/>
      <c r="E230" s="1"/>
      <c r="F230" s="1"/>
      <c r="G230" s="1"/>
      <c r="H230" s="1"/>
      <c r="I230" s="1"/>
      <c r="J230" s="2"/>
      <c r="K230" s="1"/>
      <c r="L230" s="3"/>
      <c r="M230" s="3"/>
      <c r="N230" s="4"/>
      <c r="O230" s="1"/>
      <c r="P230" s="1"/>
      <c r="Q230" s="1"/>
      <c r="R230" s="1"/>
      <c r="S230" s="1"/>
      <c r="T230" s="1"/>
      <c r="U230" s="1"/>
      <c r="V230" s="1"/>
      <c r="W230" s="1"/>
    </row>
    <row r="231" spans="3:23" ht="15">
      <c r="C231" s="1"/>
      <c r="D231" s="1"/>
      <c r="E231" s="1"/>
      <c r="F231" s="1"/>
      <c r="G231" s="1"/>
      <c r="H231" s="1"/>
      <c r="I231" s="1"/>
      <c r="J231" s="2"/>
      <c r="K231" s="1"/>
      <c r="L231" s="3"/>
      <c r="M231" s="3"/>
      <c r="N231" s="4"/>
      <c r="O231" s="1"/>
      <c r="P231" s="1"/>
      <c r="Q231" s="1"/>
      <c r="R231" s="1"/>
      <c r="S231" s="1"/>
      <c r="T231" s="1"/>
      <c r="U231" s="1"/>
      <c r="V231" s="1"/>
      <c r="W231" s="1"/>
    </row>
    <row r="232" spans="3:23" ht="15">
      <c r="C232" s="1"/>
      <c r="D232" s="1"/>
      <c r="E232" s="1"/>
      <c r="F232" s="1"/>
      <c r="G232" s="1"/>
      <c r="H232" s="1"/>
      <c r="I232" s="1"/>
      <c r="J232" s="2"/>
      <c r="K232" s="1"/>
      <c r="L232" s="3"/>
      <c r="M232" s="3"/>
      <c r="N232" s="4"/>
      <c r="O232" s="1"/>
      <c r="P232" s="1"/>
      <c r="Q232" s="1"/>
      <c r="R232" s="1"/>
      <c r="S232" s="1"/>
      <c r="T232" s="1"/>
      <c r="U232" s="1"/>
      <c r="V232" s="1"/>
      <c r="W232" s="1"/>
    </row>
    <row r="233" spans="3:23" ht="15">
      <c r="C233" s="1"/>
      <c r="D233" s="1"/>
      <c r="E233" s="1"/>
      <c r="F233" s="1"/>
      <c r="G233" s="1"/>
      <c r="H233" s="1"/>
      <c r="I233" s="1"/>
      <c r="J233" s="2"/>
      <c r="K233" s="1"/>
      <c r="L233" s="3"/>
      <c r="M233" s="3"/>
      <c r="N233" s="4"/>
      <c r="O233" s="1"/>
      <c r="P233" s="1"/>
      <c r="Q233" s="1"/>
      <c r="R233" s="1"/>
      <c r="S233" s="1"/>
      <c r="T233" s="1"/>
      <c r="U233" s="1"/>
      <c r="V233" s="1"/>
      <c r="W233" s="1"/>
    </row>
    <row r="234" spans="3:23" ht="15">
      <c r="C234" s="1"/>
      <c r="D234" s="1"/>
      <c r="E234" s="1"/>
      <c r="F234" s="1"/>
      <c r="G234" s="1"/>
      <c r="H234" s="1"/>
      <c r="I234" s="1"/>
      <c r="J234" s="2"/>
      <c r="K234" s="1"/>
      <c r="L234" s="3"/>
      <c r="M234" s="3"/>
      <c r="N234" s="4"/>
      <c r="O234" s="1"/>
      <c r="P234" s="1"/>
      <c r="Q234" s="1"/>
      <c r="R234" s="1"/>
      <c r="S234" s="1"/>
      <c r="T234" s="1"/>
      <c r="U234" s="1"/>
      <c r="V234" s="1"/>
      <c r="W234" s="1"/>
    </row>
    <row r="235" spans="3:23" ht="15">
      <c r="C235" s="1"/>
      <c r="D235" s="1"/>
      <c r="E235" s="1"/>
      <c r="F235" s="1"/>
      <c r="G235" s="1"/>
      <c r="H235" s="1"/>
      <c r="I235" s="1"/>
      <c r="J235" s="2"/>
      <c r="K235" s="1"/>
      <c r="L235" s="3"/>
      <c r="M235" s="3"/>
      <c r="N235" s="4"/>
      <c r="O235" s="1"/>
      <c r="P235" s="1"/>
      <c r="Q235" s="1"/>
      <c r="R235" s="1"/>
      <c r="S235" s="1"/>
      <c r="T235" s="1"/>
      <c r="U235" s="1"/>
      <c r="V235" s="1"/>
      <c r="W235" s="1"/>
    </row>
    <row r="236" spans="3:23" ht="15">
      <c r="C236" s="1"/>
      <c r="D236" s="1"/>
      <c r="E236" s="1"/>
      <c r="F236" s="1"/>
      <c r="G236" s="1"/>
      <c r="H236" s="1"/>
      <c r="I236" s="1"/>
      <c r="J236" s="2"/>
      <c r="K236" s="1"/>
      <c r="L236" s="3"/>
      <c r="M236" s="3"/>
      <c r="N236" s="4"/>
      <c r="O236" s="1"/>
      <c r="P236" s="1"/>
      <c r="Q236" s="1"/>
      <c r="R236" s="1"/>
      <c r="S236" s="1"/>
      <c r="T236" s="1"/>
      <c r="U236" s="1"/>
      <c r="V236" s="1"/>
      <c r="W236" s="1"/>
    </row>
  </sheetData>
  <conditionalFormatting sqref="A15">
    <cfRule type="cellIs" dxfId="31" priority="1" operator="equal">
      <formula>"us.jedn."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IZ64"/>
  <sheetViews>
    <sheetView topLeftCell="D1" zoomScale="115" zoomScaleNormal="115" workbookViewId="0">
      <selection activeCell="O8" sqref="O8"/>
    </sheetView>
  </sheetViews>
  <sheetFormatPr defaultColWidth="9" defaultRowHeight="14.25"/>
  <cols>
    <col min="1" max="1" width="22.5" style="25" hidden="1" customWidth="1"/>
    <col min="2" max="2" width="22.125" style="25" hidden="1" customWidth="1"/>
    <col min="3" max="3" width="19" style="26" hidden="1" customWidth="1"/>
    <col min="4" max="4" width="11.5" customWidth="1"/>
    <col min="5" max="5" width="20" customWidth="1"/>
    <col min="6" max="6" width="22.5" customWidth="1"/>
    <col min="7" max="7" width="8.875" style="24" customWidth="1"/>
    <col min="8" max="8" width="7.125" customWidth="1"/>
    <col min="9" max="9" width="14.5" style="35" customWidth="1"/>
    <col min="10" max="10" width="13.625" style="46" customWidth="1"/>
    <col min="11" max="11" width="14.875" customWidth="1"/>
    <col min="12" max="12" width="13.875" hidden="1" customWidth="1"/>
    <col min="13" max="13" width="19.25" customWidth="1"/>
    <col min="14" max="20" width="2.5" customWidth="1"/>
    <col min="21" max="198" width="1.5" customWidth="1"/>
    <col min="199" max="199" width="1.75" customWidth="1"/>
    <col min="200" max="1005" width="1.5" customWidth="1"/>
    <col min="1006" max="1011" width="1.25" customWidth="1"/>
  </cols>
  <sheetData>
    <row r="1" spans="1:260" s="47" customFormat="1" ht="43.5" customHeight="1">
      <c r="A1" s="50" t="s">
        <v>100</v>
      </c>
      <c r="B1" s="50"/>
      <c r="C1" s="50"/>
      <c r="D1" s="48" t="s">
        <v>232</v>
      </c>
      <c r="E1" s="48" t="s">
        <v>233</v>
      </c>
      <c r="F1" s="51" t="s">
        <v>234</v>
      </c>
      <c r="G1" s="48" t="s">
        <v>235</v>
      </c>
      <c r="H1" s="51" t="s">
        <v>236</v>
      </c>
      <c r="I1" s="48" t="s">
        <v>237</v>
      </c>
      <c r="J1" s="48" t="s">
        <v>238</v>
      </c>
      <c r="K1" s="48" t="s">
        <v>239</v>
      </c>
      <c r="L1" s="49" t="s">
        <v>240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</row>
    <row r="2" spans="1:260" ht="16.5">
      <c r="A2" s="26" t="str" cm="1">
        <f t="array" ref="A2:A64">_xlfn._xlws.FILTER('Paste openings'!A:A,LEFT('Paste openings'!A:A,4)=A1)</f>
        <v>SHOP_C1_City 28_Retail Park_2023</v>
      </c>
      <c r="B2" s="26" t="str" cm="1">
        <f t="array" ref="B2:B64">MID(_xlfn.ANCHORARRAY(A2),9,LEN(_xlfn.ANCHORARRAY(A2)))</f>
        <v>City 28_Retail Park_2023</v>
      </c>
      <c r="C2" s="26" t="str" cm="1">
        <f t="array" ref="C2:C64">RIGHT(_xlfn.ANCHORARRAY(B2),LEN(_xlfn.ANCHORARRAY(B2))-LEN(_xlfn.ANCHORARRAY(E2))-1)</f>
        <v>Retail Park_2023</v>
      </c>
      <c r="D2" t="str" cm="1">
        <f t="array" ref="D2:D64">_xlfn.XLOOKUP(MID(_xlfn.ANCHORARRAY(A2),6,2),'Table - Countries'!A:A,'Table - Countries'!B:B)</f>
        <v>Country 1</v>
      </c>
      <c r="E2" t="str" cm="1">
        <f t="array" ref="E2:E64">UPPER(LEFT(_xlfn.ANCHORARRAY(B2),(FIND("_",_xlfn.ANCHORARRAY(B2))-1)))</f>
        <v>CITY 28</v>
      </c>
      <c r="F2" t="str" cm="1">
        <f t="array" ref="F2:F64">UPPER(SUBSTITUTE(LEFT(_xlfn.ANCHORARRAY(C2),FIND("202",_xlfn.ANCHORARRAY(C2))-2),"_"," "))</f>
        <v>RETAIL PARK</v>
      </c>
      <c r="G2" s="24" cm="1">
        <f t="array" ref="G2:G64">VALUE(SUBSTITUTE(SUBSTITUTE(_xlfn.XLOOKUP(_xlfn.ANCHORARRAY(A2),'Paste openings'!A:A,'Paste openings'!G:G),",",""),".",","))</f>
        <v>550</v>
      </c>
      <c r="H2" t="str" cm="1">
        <f t="array" ref="H2:H64">IF(LEFT(_xlfn.ANCHORARRAY(A2),4)="SHOP","Retail","n/a")</f>
        <v>Retail</v>
      </c>
      <c r="I2" s="35" cm="1">
        <f t="array" ref="I2:I64">_xlfn.XLOOKUP(_xlfn.ANCHORARRAY(A2),'Paste openings'!A:A,'Paste openings'!H:H)</f>
        <v>45081.916666666672</v>
      </c>
      <c r="J2" s="45" cm="1">
        <f t="array" ref="J2:J64">_xlfn.ANCHORARRAY(I2)+14</f>
        <v>45095.916666666672</v>
      </c>
      <c r="K2" t="str" cm="1">
        <f t="array" ref="K2:K64">IF(_xlfn.XLOOKUP(_xlfn.ANCHORARRAY(A2),'Paste openings'!A:A,'Paste openings'!B:B)="On-hold","ON HOLD",UPPER(_xlfn.ANCHORARRAY(H2))&amp;" "&amp;MID(_xlfn.ANCHORARRAY(A2),FIND("202",_xlfn.ANCHORARRAY(A2)),4))</f>
        <v>RETAIL 2023</v>
      </c>
      <c r="L2" s="42" t="str" cm="1">
        <f t="array" ref="L2">IFERROR(INDEX('Quantity by orders'!$C$3:$BQ$3,MATCH(1,(E2='Quantity by orders'!$C$5:$BQ$5)*(F2='Quantity by orders'!$C$6:$BQ$6),0)),"ADD TO LIST")</f>
        <v>ADD TO LIST</v>
      </c>
      <c r="M2" s="24"/>
    </row>
    <row r="3" spans="1:260" ht="16.5">
      <c r="A3" s="26" t="str">
        <v>SHOP_C2_City 49_Center_2025</v>
      </c>
      <c r="B3" s="26" t="str">
        <v>City 49_Center_2025</v>
      </c>
      <c r="C3" s="26" t="str">
        <v>Center_2025</v>
      </c>
      <c r="D3" t="str">
        <v>Country 2</v>
      </c>
      <c r="E3" t="str">
        <v>CITY 49</v>
      </c>
      <c r="F3" t="str">
        <v>CENTER</v>
      </c>
      <c r="G3" s="24">
        <v>950</v>
      </c>
      <c r="H3" t="str">
        <v>Retail</v>
      </c>
      <c r="I3" s="35">
        <v>45868</v>
      </c>
      <c r="J3" s="45">
        <v>45882</v>
      </c>
      <c r="K3" t="str">
        <v>ON HOLD</v>
      </c>
      <c r="L3" s="42" cm="1">
        <f t="array" ref="L3">IFERROR(INDEX('Quantity by orders'!$C$3:$BQ$3,MATCH(1,(E3='Quantity by orders'!$C$5:$BQ$5)*(F3='Quantity by orders'!$C$6:$BQ$6),0)),"ADD TO LIST")</f>
        <v>45882</v>
      </c>
      <c r="M3" s="24"/>
    </row>
    <row r="4" spans="1:260" ht="16.5">
      <c r="A4" s="26" t="str">
        <v>SHOP_C3_City 34_Mall_2025</v>
      </c>
      <c r="B4" s="26" t="str">
        <v>City 34_Mall_2025</v>
      </c>
      <c r="C4" s="26" t="str">
        <v>Mall_2025</v>
      </c>
      <c r="D4" t="str">
        <v>Country 3</v>
      </c>
      <c r="E4" t="str">
        <v>CITY 34</v>
      </c>
      <c r="F4" t="str">
        <v>MALL</v>
      </c>
      <c r="G4" s="24">
        <v>900</v>
      </c>
      <c r="H4" t="str">
        <v>Retail</v>
      </c>
      <c r="I4" s="35">
        <v>45890</v>
      </c>
      <c r="J4" s="45">
        <v>45904</v>
      </c>
      <c r="K4" t="str">
        <v>RETAIL 2025</v>
      </c>
      <c r="L4" s="42" cm="1">
        <f t="array" ref="L4">IFERROR(INDEX('Quantity by orders'!$C$3:$BQ$3,MATCH(1,(E4='Quantity by orders'!$C$5:$BQ$5)*(F4='Quantity by orders'!$C$6:$BQ$6),0)),"ADD TO LIST")</f>
        <v>45904</v>
      </c>
      <c r="M4" s="24"/>
    </row>
    <row r="5" spans="1:260" ht="16.5">
      <c r="A5" s="26" t="str">
        <v>SHOP_C1_City 54_Center_2025</v>
      </c>
      <c r="B5" s="26" t="str">
        <v>City 54_Center_2025</v>
      </c>
      <c r="C5" s="26" t="str">
        <v>Center_2025</v>
      </c>
      <c r="D5" t="str">
        <v>Country 1</v>
      </c>
      <c r="E5" t="str">
        <v>CITY 54</v>
      </c>
      <c r="F5" t="str">
        <v>CENTER</v>
      </c>
      <c r="G5" s="24">
        <v>750</v>
      </c>
      <c r="H5" t="str">
        <v>Retail</v>
      </c>
      <c r="I5" s="35">
        <v>45869</v>
      </c>
      <c r="J5" s="45">
        <v>45883</v>
      </c>
      <c r="K5" t="str">
        <v>RETAIL 2025</v>
      </c>
      <c r="L5" s="42" cm="1">
        <f t="array" ref="L5">IFERROR(INDEX('Quantity by orders'!$C$3:$BQ$3,MATCH(1,(E5='Quantity by orders'!$C$5:$BQ$5)*(F5='Quantity by orders'!$C$6:$BQ$6),0)),"ADD TO LIST")</f>
        <v>45883</v>
      </c>
      <c r="M5" s="24"/>
    </row>
    <row r="6" spans="1:260" ht="16.5">
      <c r="A6" s="26" t="str">
        <v>SHOP_C4_City 30_Retail Park_2025</v>
      </c>
      <c r="B6" s="26" t="str">
        <v>City 30_Retail Park_2025</v>
      </c>
      <c r="C6" s="26" t="str">
        <v>Retail Park_2025</v>
      </c>
      <c r="D6" t="str">
        <v>Country 4</v>
      </c>
      <c r="E6" t="str">
        <v>CITY 30</v>
      </c>
      <c r="F6" t="str">
        <v>RETAIL PARK</v>
      </c>
      <c r="G6" s="24">
        <v>750</v>
      </c>
      <c r="H6" t="str">
        <v>Retail</v>
      </c>
      <c r="I6" s="35">
        <v>45863.916666666672</v>
      </c>
      <c r="J6" s="45">
        <v>45877.916666666672</v>
      </c>
      <c r="K6" t="str">
        <v>RETAIL 2025</v>
      </c>
      <c r="L6" s="42" cm="1">
        <f t="array" ref="L6">IFERROR(INDEX('Quantity by orders'!$C$3:$BQ$3,MATCH(1,(E6='Quantity by orders'!$C$5:$BQ$5)*(F6='Quantity by orders'!$C$6:$BQ$6),0)),"ADD TO LIST")</f>
        <v>45877.916666666672</v>
      </c>
      <c r="M6" s="24"/>
    </row>
    <row r="7" spans="1:260" ht="16.5">
      <c r="A7" s="26" t="str">
        <v>SHOP_C1_City 46_Retail Park_2026</v>
      </c>
      <c r="B7" s="26" t="str">
        <v>City 46_Retail Park_2026</v>
      </c>
      <c r="C7" s="26" t="str">
        <v>Retail Park_2026</v>
      </c>
      <c r="D7" t="str">
        <v>Country 1</v>
      </c>
      <c r="E7" t="str">
        <v>CITY 46</v>
      </c>
      <c r="F7" t="str">
        <v>RETAIL PARK</v>
      </c>
      <c r="G7" s="24">
        <v>750</v>
      </c>
      <c r="H7" t="str">
        <v>Retail</v>
      </c>
      <c r="I7" s="35">
        <v>46233</v>
      </c>
      <c r="J7" s="45">
        <v>46247</v>
      </c>
      <c r="K7" t="str">
        <v>RETAIL 2026</v>
      </c>
      <c r="L7" s="42" cm="1">
        <f t="array" ref="L7">IFERROR(INDEX('Quantity by orders'!$C$3:$BQ$3,MATCH(1,(E7='Quantity by orders'!$C$5:$BQ$5)*(F7='Quantity by orders'!$C$6:$BQ$6),0)),"ADD TO LIST")</f>
        <v>46247</v>
      </c>
      <c r="M7" s="24"/>
    </row>
    <row r="8" spans="1:260" ht="16.5">
      <c r="A8" s="26" t="str">
        <v>SHOP_C2_City 24_Center_2025</v>
      </c>
      <c r="B8" s="26" t="str">
        <v>City 24_Center_2025</v>
      </c>
      <c r="C8" s="26" t="str">
        <v>Center_2025</v>
      </c>
      <c r="D8" t="str">
        <v>Country 2</v>
      </c>
      <c r="E8" t="str">
        <v>CITY 24</v>
      </c>
      <c r="F8" t="str">
        <v>CENTER</v>
      </c>
      <c r="G8" s="24">
        <v>600</v>
      </c>
      <c r="H8" t="str">
        <v>Retail</v>
      </c>
      <c r="I8" s="35">
        <v>45897</v>
      </c>
      <c r="J8" s="45">
        <v>45911</v>
      </c>
      <c r="K8" t="str">
        <v>RETAIL 2025</v>
      </c>
      <c r="L8" s="42" cm="1">
        <f t="array" ref="L8">IFERROR(INDEX('Quantity by orders'!$C$3:$BQ$3,MATCH(1,(E8='Quantity by orders'!$C$5:$BQ$5)*(F8='Quantity by orders'!$C$6:$BQ$6),0)),"ADD TO LIST")</f>
        <v>45911</v>
      </c>
      <c r="M8" s="24"/>
    </row>
    <row r="9" spans="1:260" ht="16.5">
      <c r="A9" s="26" t="str">
        <v>SHOP_C5_City 25_Center_2025</v>
      </c>
      <c r="B9" s="26" t="str">
        <v>City 25_Center_2025</v>
      </c>
      <c r="C9" s="26" t="str">
        <v>Center_2025</v>
      </c>
      <c r="D9" t="str">
        <v>Country 5</v>
      </c>
      <c r="E9" t="str">
        <v>CITY 25</v>
      </c>
      <c r="F9" t="str">
        <v>CENTER</v>
      </c>
      <c r="G9" s="24">
        <v>750</v>
      </c>
      <c r="H9" t="str">
        <v>Retail</v>
      </c>
      <c r="I9" s="35">
        <v>45920</v>
      </c>
      <c r="J9" s="45">
        <v>45934</v>
      </c>
      <c r="K9" t="str">
        <v>RETAIL 2025</v>
      </c>
      <c r="L9" s="42" cm="1">
        <f t="array" ref="L9">IFERROR(INDEX('Quantity by orders'!$C$3:$BQ$3,MATCH(1,(E9='Quantity by orders'!$C$5:$BQ$5)*(F9='Quantity by orders'!$C$6:$BQ$6),0)),"ADD TO LIST")</f>
        <v>45934</v>
      </c>
      <c r="M9" s="24"/>
    </row>
    <row r="10" spans="1:260" ht="16.5">
      <c r="A10" s="26" t="str">
        <v>SHOP_C1_City 35_Retail Park_2025</v>
      </c>
      <c r="B10" s="26" t="str">
        <v>City 35_Retail Park_2025</v>
      </c>
      <c r="C10" s="26" t="str">
        <v>Retail Park_2025</v>
      </c>
      <c r="D10" t="str">
        <v>Country 1</v>
      </c>
      <c r="E10" t="str">
        <v>CITY 35</v>
      </c>
      <c r="F10" t="str">
        <v>RETAIL PARK</v>
      </c>
      <c r="G10" s="24">
        <v>950</v>
      </c>
      <c r="H10" t="str">
        <v>Retail</v>
      </c>
      <c r="I10" s="35">
        <v>45904</v>
      </c>
      <c r="J10" s="45">
        <v>45918</v>
      </c>
      <c r="K10" t="str">
        <v>RETAIL 2025</v>
      </c>
      <c r="L10" s="42" cm="1">
        <f t="array" ref="L10">IFERROR(INDEX('Quantity by orders'!$C$3:$BQ$3,MATCH(1,(E10='Quantity by orders'!$C$5:$BQ$5)*(F10='Quantity by orders'!$C$6:$BQ$6),0)),"ADD TO LIST")</f>
        <v>45918</v>
      </c>
      <c r="M10" s="24"/>
    </row>
    <row r="11" spans="1:260" ht="16.5">
      <c r="A11" s="26" t="str">
        <v>SHOP_C1_City 21_Center_2025</v>
      </c>
      <c r="B11" s="26" t="str">
        <v>City 21_Center_2025</v>
      </c>
      <c r="C11" s="26" t="str">
        <v>Center_2025</v>
      </c>
      <c r="D11" t="str">
        <v>Country 1</v>
      </c>
      <c r="E11" t="str">
        <v>CITY 21</v>
      </c>
      <c r="F11" t="str">
        <v>CENTER</v>
      </c>
      <c r="G11" s="24">
        <v>750</v>
      </c>
      <c r="H11" t="str">
        <v>Retail</v>
      </c>
      <c r="I11" s="35">
        <v>45904</v>
      </c>
      <c r="J11" s="45">
        <v>45918</v>
      </c>
      <c r="K11" t="str">
        <v>RETAIL 2025</v>
      </c>
      <c r="L11" s="42" cm="1">
        <f t="array" ref="L11">IFERROR(INDEX('Quantity by orders'!$C$3:$BQ$3,MATCH(1,(E11='Quantity by orders'!$C$5:$BQ$5)*(F11='Quantity by orders'!$C$6:$BQ$6),0)),"ADD TO LIST")</f>
        <v>45851.916666666672</v>
      </c>
      <c r="M11" s="24"/>
    </row>
    <row r="12" spans="1:260" ht="16.5">
      <c r="A12" s="26" t="str">
        <v>SHOP_C1_City 48_Retail Park_2025</v>
      </c>
      <c r="B12" s="26" t="str">
        <v>City 48_Retail Park_2025</v>
      </c>
      <c r="C12" s="26" t="str">
        <v>Retail Park_2025</v>
      </c>
      <c r="D12" t="str">
        <v>Country 1</v>
      </c>
      <c r="E12" t="str">
        <v>CITY 48</v>
      </c>
      <c r="F12" t="str">
        <v>RETAIL PARK</v>
      </c>
      <c r="G12" s="24">
        <v>900</v>
      </c>
      <c r="H12" t="str">
        <v>Retail</v>
      </c>
      <c r="I12" s="35">
        <v>45911</v>
      </c>
      <c r="J12" s="45">
        <v>45925</v>
      </c>
      <c r="K12" t="str">
        <v>ON HOLD</v>
      </c>
      <c r="L12" s="42" cm="1">
        <f t="array" ref="L12">IFERROR(INDEX('Quantity by orders'!$C$3:$BQ$3,MATCH(1,(E12='Quantity by orders'!$C$5:$BQ$5)*(F12='Quantity by orders'!$C$6:$BQ$6),0)),"ADD TO LIST")</f>
        <v>45925</v>
      </c>
      <c r="M12" s="24"/>
    </row>
    <row r="13" spans="1:260" ht="16.5">
      <c r="A13" s="26" t="str">
        <v>SHOP_C5_City 57_Mall_2025</v>
      </c>
      <c r="B13" s="26" t="str">
        <v>City 57_Mall_2025</v>
      </c>
      <c r="C13" s="26" t="str">
        <v>Mall_2025</v>
      </c>
      <c r="D13" t="str">
        <v>Country 5</v>
      </c>
      <c r="E13" t="str">
        <v>CITY 57</v>
      </c>
      <c r="F13" t="str">
        <v>MALL</v>
      </c>
      <c r="G13" s="24">
        <v>650</v>
      </c>
      <c r="H13" t="str">
        <v>Retail</v>
      </c>
      <c r="I13" s="35">
        <v>45932.916666666672</v>
      </c>
      <c r="J13" s="45">
        <v>45946.916666666672</v>
      </c>
      <c r="K13" t="str">
        <v>RETAIL 2025</v>
      </c>
      <c r="L13" s="42" cm="1">
        <f t="array" ref="L13">IFERROR(INDEX('Quantity by orders'!$C$3:$BQ$3,MATCH(1,(E13='Quantity by orders'!$C$5:$BQ$5)*(F13='Quantity by orders'!$C$6:$BQ$6),0)),"ADD TO LIST")</f>
        <v>45946.916666666672</v>
      </c>
      <c r="M13" s="24"/>
    </row>
    <row r="14" spans="1:260" ht="16.5">
      <c r="A14" s="26" t="str">
        <v>SHOP_C1_City 2_Center_2025</v>
      </c>
      <c r="B14" s="26" t="str">
        <v>City 2_Center_2025</v>
      </c>
      <c r="C14" s="26" t="str">
        <v>Center_2025</v>
      </c>
      <c r="D14" t="str">
        <v>Country 1</v>
      </c>
      <c r="E14" t="str">
        <v>CITY 2</v>
      </c>
      <c r="F14" t="str">
        <v>CENTER</v>
      </c>
      <c r="G14" s="24">
        <v>650</v>
      </c>
      <c r="H14" t="str">
        <v>Retail</v>
      </c>
      <c r="I14" s="35">
        <v>45924</v>
      </c>
      <c r="J14" s="45">
        <v>45938</v>
      </c>
      <c r="K14" t="str">
        <v>RETAIL 2025</v>
      </c>
      <c r="L14" s="42" cm="1">
        <f t="array" ref="L14">IFERROR(INDEX('Quantity by orders'!$C$3:$BQ$3,MATCH(1,(E14='Quantity by orders'!$C$5:$BQ$5)*(F14='Quantity by orders'!$C$6:$BQ$6),0)),"ADD TO LIST")</f>
        <v>45938</v>
      </c>
      <c r="M14" s="24"/>
    </row>
    <row r="15" spans="1:260" ht="16.5">
      <c r="A15" s="26" t="str">
        <v>SHOP_C1_City 59_Retail Park_2025</v>
      </c>
      <c r="B15" s="26" t="str">
        <v>City 59_Retail Park_2025</v>
      </c>
      <c r="C15" s="26" t="str">
        <v>Retail Park_2025</v>
      </c>
      <c r="D15" t="str">
        <v>Country 1</v>
      </c>
      <c r="E15" t="str">
        <v>CITY 59</v>
      </c>
      <c r="F15" t="str">
        <v>RETAIL PARK</v>
      </c>
      <c r="G15" s="24">
        <v>550</v>
      </c>
      <c r="H15" t="str">
        <v>Retail</v>
      </c>
      <c r="I15" s="35">
        <v>45918</v>
      </c>
      <c r="J15" s="45">
        <v>45932</v>
      </c>
      <c r="K15" t="str">
        <v>ON HOLD</v>
      </c>
      <c r="L15" s="42" cm="1">
        <f t="array" ref="L15">IFERROR(INDEX('Quantity by orders'!$C$3:$BQ$3,MATCH(1,(E15='Quantity by orders'!$C$5:$BQ$5)*(F15='Quantity by orders'!$C$6:$BQ$6),0)),"ADD TO LIST")</f>
        <v>45932</v>
      </c>
      <c r="M15" s="24"/>
    </row>
    <row r="16" spans="1:260" ht="16.5">
      <c r="A16" s="26" t="str">
        <v>SHOP_C1_City 19_Shop_2025</v>
      </c>
      <c r="B16" s="26" t="str">
        <v>City 19_Shop_2025</v>
      </c>
      <c r="C16" s="26" t="str">
        <v>Shop_2025</v>
      </c>
      <c r="D16" t="str">
        <v>Country 1</v>
      </c>
      <c r="E16" t="str">
        <v>CITY 19</v>
      </c>
      <c r="F16" t="str">
        <v>SHOP</v>
      </c>
      <c r="G16" s="24">
        <v>550</v>
      </c>
      <c r="H16" t="str">
        <v>Retail</v>
      </c>
      <c r="I16" s="35">
        <v>45930</v>
      </c>
      <c r="J16" s="45">
        <v>45944</v>
      </c>
      <c r="K16" t="str">
        <v>RETAIL 2025</v>
      </c>
      <c r="L16" s="42" cm="1">
        <f t="array" ref="L16">IFERROR(INDEX('Quantity by orders'!$C$3:$BQ$3,MATCH(1,(E16='Quantity by orders'!$C$5:$BQ$5)*(F16='Quantity by orders'!$C$6:$BQ$6),0)),"ADD TO LIST")</f>
        <v>45944</v>
      </c>
      <c r="M16" s="24"/>
    </row>
    <row r="17" spans="1:13" ht="16.5">
      <c r="A17" s="26" t="str">
        <v>SHOP_C1_City 38_Shop_2026</v>
      </c>
      <c r="B17" s="26" t="str">
        <v>City 38_Shop_2026</v>
      </c>
      <c r="C17" s="26" t="str">
        <v>Shop_2026</v>
      </c>
      <c r="D17" t="str">
        <v>Country 1</v>
      </c>
      <c r="E17" t="str">
        <v>CITY 38</v>
      </c>
      <c r="F17" t="str">
        <v>SHOP</v>
      </c>
      <c r="G17" s="24">
        <v>900</v>
      </c>
      <c r="H17" t="str">
        <v>Retail</v>
      </c>
      <c r="I17" s="35">
        <v>46082</v>
      </c>
      <c r="J17" s="45">
        <v>46096</v>
      </c>
      <c r="K17" t="str">
        <v>RETAIL 2026</v>
      </c>
      <c r="L17" s="42" cm="1">
        <f t="array" ref="L17">IFERROR(INDEX('Quantity by orders'!$C$3:$BQ$3,MATCH(1,(E17='Quantity by orders'!$C$5:$BQ$5)*(F17='Quantity by orders'!$C$6:$BQ$6),0)),"ADD TO LIST")</f>
        <v>46096</v>
      </c>
      <c r="M17" s="24"/>
    </row>
    <row r="18" spans="1:13" ht="16.5">
      <c r="A18" s="26" t="str">
        <v>SHOP_C3_City 23_Shop_2025</v>
      </c>
      <c r="B18" s="26" t="str">
        <v>City 23_Shop_2025</v>
      </c>
      <c r="C18" s="26" t="str">
        <v>Shop_2025</v>
      </c>
      <c r="D18" t="str">
        <v>Country 3</v>
      </c>
      <c r="E18" t="str">
        <v>CITY 23</v>
      </c>
      <c r="F18" t="str">
        <v>SHOP</v>
      </c>
      <c r="G18" s="24">
        <v>750</v>
      </c>
      <c r="H18" t="str">
        <v>Retail</v>
      </c>
      <c r="I18" s="35">
        <v>46001.958333333328</v>
      </c>
      <c r="J18" s="45">
        <v>46015.958333333328</v>
      </c>
      <c r="K18" t="str">
        <v>RETAIL 2025</v>
      </c>
      <c r="L18" s="42" cm="1">
        <f t="array" ref="L18">IFERROR(INDEX('Quantity by orders'!$C$3:$BQ$3,MATCH(1,(E18='Quantity by orders'!$C$5:$BQ$5)*(F18='Quantity by orders'!$C$6:$BQ$6),0)),"ADD TO LIST")</f>
        <v>46015.958333333328</v>
      </c>
      <c r="M18" s="24"/>
    </row>
    <row r="19" spans="1:13" ht="16.5">
      <c r="A19" s="26" t="str">
        <v>SHOP_C1_City 14_Center_2025</v>
      </c>
      <c r="B19" s="26" t="str">
        <v>City 14_Center_2025</v>
      </c>
      <c r="C19" s="26" t="str">
        <v>Center_2025</v>
      </c>
      <c r="D19" t="str">
        <v>Country 1</v>
      </c>
      <c r="E19" t="str">
        <v>CITY 14</v>
      </c>
      <c r="F19" t="str">
        <v>CENTER</v>
      </c>
      <c r="G19" s="24">
        <v>550</v>
      </c>
      <c r="H19" t="str">
        <v>Retail</v>
      </c>
      <c r="I19" s="35">
        <v>45936</v>
      </c>
      <c r="J19" s="45">
        <v>45950</v>
      </c>
      <c r="K19" t="str">
        <v>RETAIL 2025</v>
      </c>
      <c r="L19" s="42" cm="1">
        <f t="array" ref="L19">IFERROR(INDEX('Quantity by orders'!$C$3:$BQ$3,MATCH(1,(E19='Quantity by orders'!$C$5:$BQ$5)*(F19='Quantity by orders'!$C$6:$BQ$6),0)),"ADD TO LIST")</f>
        <v>45950</v>
      </c>
      <c r="M19" s="24"/>
    </row>
    <row r="20" spans="1:13" ht="16.5">
      <c r="A20" s="26" t="str">
        <v>SHOP_C5_City 56_Center_2025</v>
      </c>
      <c r="B20" s="26" t="str">
        <v>City 56_Center_2025</v>
      </c>
      <c r="C20" s="26" t="str">
        <v>Center_2025</v>
      </c>
      <c r="D20" t="str">
        <v>Country 5</v>
      </c>
      <c r="E20" t="str">
        <v>CITY 56</v>
      </c>
      <c r="F20" t="str">
        <v>CENTER</v>
      </c>
      <c r="G20" s="24">
        <v>500</v>
      </c>
      <c r="H20" t="str">
        <v>Retail</v>
      </c>
      <c r="I20" s="35">
        <v>45934</v>
      </c>
      <c r="J20" s="45">
        <v>45948</v>
      </c>
      <c r="K20" t="str">
        <v>RETAIL 2025</v>
      </c>
      <c r="L20" s="42" cm="1">
        <f t="array" ref="L20">IFERROR(INDEX('Quantity by orders'!$C$3:$BQ$3,MATCH(1,(E20='Quantity by orders'!$C$5:$BQ$5)*(F20='Quantity by orders'!$C$6:$BQ$6),0)),"ADD TO LIST")</f>
        <v>45948</v>
      </c>
      <c r="M20" s="24"/>
    </row>
    <row r="21" spans="1:13" ht="16.5">
      <c r="A21" s="26" t="str">
        <v>SHOP_C1_City 9_Retail Park_2025</v>
      </c>
      <c r="B21" s="26" t="str">
        <v>City 9_Retail Park_2025</v>
      </c>
      <c r="C21" s="26" t="str">
        <v>Retail Park_2025</v>
      </c>
      <c r="D21" t="str">
        <v>Country 1</v>
      </c>
      <c r="E21" t="str">
        <v>CITY 9</v>
      </c>
      <c r="F21" t="str">
        <v>RETAIL PARK</v>
      </c>
      <c r="G21" s="24">
        <v>950</v>
      </c>
      <c r="H21" t="str">
        <v>Retail</v>
      </c>
      <c r="I21" s="35">
        <v>45932</v>
      </c>
      <c r="J21" s="45">
        <v>45946</v>
      </c>
      <c r="K21" t="str">
        <v>RETAIL 2025</v>
      </c>
      <c r="L21" s="42" cm="1">
        <f t="array" ref="L21">IFERROR(INDEX('Quantity by orders'!$C$3:$BQ$3,MATCH(1,(E21='Quantity by orders'!$C$5:$BQ$5)*(F21='Quantity by orders'!$C$6:$BQ$6),0)),"ADD TO LIST")</f>
        <v>45946</v>
      </c>
      <c r="M21" s="24"/>
    </row>
    <row r="22" spans="1:13" ht="16.5">
      <c r="A22" s="26" t="str">
        <v>SHOP_C5_City 57_Center_2025</v>
      </c>
      <c r="B22" s="26" t="str">
        <v>City 57_Center_2025</v>
      </c>
      <c r="C22" s="26" t="str">
        <v>Center_2025</v>
      </c>
      <c r="D22" t="str">
        <v>Country 5</v>
      </c>
      <c r="E22" t="str">
        <v>CITY 57</v>
      </c>
      <c r="F22" t="str">
        <v>CENTER</v>
      </c>
      <c r="G22" s="24">
        <v>850</v>
      </c>
      <c r="H22" t="str">
        <v>Retail</v>
      </c>
      <c r="I22" s="35">
        <v>45959.958333333328</v>
      </c>
      <c r="J22" s="45">
        <v>45973.958333333328</v>
      </c>
      <c r="K22" t="str">
        <v>RETAIL 2025</v>
      </c>
      <c r="L22" s="42" cm="1">
        <f t="array" ref="L22">IFERROR(INDEX('Quantity by orders'!$C$3:$BQ$3,MATCH(1,(E22='Quantity by orders'!$C$5:$BQ$5)*(F22='Quantity by orders'!$C$6:$BQ$6),0)),"ADD TO LIST")</f>
        <v>45973.958333333328</v>
      </c>
      <c r="M22" s="24"/>
    </row>
    <row r="23" spans="1:13" ht="16.5">
      <c r="A23" s="26" t="str">
        <v>SHOP_C1_City 27_Shop_2025</v>
      </c>
      <c r="B23" s="26" t="str">
        <v>City 27_Shop_2025</v>
      </c>
      <c r="C23" s="26" t="str">
        <v>Shop_2025</v>
      </c>
      <c r="D23" t="str">
        <v>Country 1</v>
      </c>
      <c r="E23" t="str">
        <v>CITY 27</v>
      </c>
      <c r="F23" t="str">
        <v>SHOP</v>
      </c>
      <c r="G23" s="24">
        <v>500</v>
      </c>
      <c r="H23" t="str">
        <v>Retail</v>
      </c>
      <c r="I23" s="35">
        <v>45945</v>
      </c>
      <c r="J23" s="45">
        <v>45959</v>
      </c>
      <c r="K23" t="str">
        <v>RETAIL 2025</v>
      </c>
      <c r="L23" s="42" cm="1">
        <f t="array" ref="L23">IFERROR(INDEX('Quantity by orders'!$C$3:$BQ$3,MATCH(1,(E23='Quantity by orders'!$C$5:$BQ$5)*(F23='Quantity by orders'!$C$6:$BQ$6),0)),"ADD TO LIST")</f>
        <v>45959</v>
      </c>
      <c r="M23" s="24"/>
    </row>
    <row r="24" spans="1:13" ht="16.5">
      <c r="A24" s="26" t="str">
        <v>SHOP_C1_City 44_Center_2025</v>
      </c>
      <c r="B24" s="26" t="str">
        <v>City 44_Center_2025</v>
      </c>
      <c r="C24" s="26" t="str">
        <v>Center_2025</v>
      </c>
      <c r="D24" t="str">
        <v>Country 1</v>
      </c>
      <c r="E24" t="str">
        <v>CITY 44</v>
      </c>
      <c r="F24" t="str">
        <v>CENTER</v>
      </c>
      <c r="G24" s="24">
        <v>600</v>
      </c>
      <c r="H24" t="str">
        <v>Retail</v>
      </c>
      <c r="I24" s="35">
        <v>45944.916666666672</v>
      </c>
      <c r="J24" s="45">
        <v>45958.916666666672</v>
      </c>
      <c r="K24" t="str">
        <v>RETAIL 2025</v>
      </c>
      <c r="L24" s="42" cm="1">
        <f t="array" ref="L24">IFERROR(INDEX('Quantity by orders'!$C$3:$BQ$3,MATCH(1,(E24='Quantity by orders'!$C$5:$BQ$5)*(F24='Quantity by orders'!$C$6:$BQ$6),0)),"ADD TO LIST")</f>
        <v>45958.916666666672</v>
      </c>
      <c r="M24" s="24"/>
    </row>
    <row r="25" spans="1:13" ht="16.5">
      <c r="A25" s="26" t="str">
        <v>SHOP_C1_City 12_Center_2025</v>
      </c>
      <c r="B25" s="26" t="str">
        <v>City 12_Center_2025</v>
      </c>
      <c r="C25" s="26" t="str">
        <v>Center_2025</v>
      </c>
      <c r="D25" t="str">
        <v>Country 1</v>
      </c>
      <c r="E25" t="str">
        <v>CITY 12</v>
      </c>
      <c r="F25" t="str">
        <v>CENTER</v>
      </c>
      <c r="G25" s="24">
        <v>650</v>
      </c>
      <c r="H25" t="str">
        <v>Retail</v>
      </c>
      <c r="I25" s="35">
        <v>45945</v>
      </c>
      <c r="J25" s="45">
        <v>45959</v>
      </c>
      <c r="K25" t="str">
        <v>RETAIL 2025</v>
      </c>
      <c r="L25" s="42" cm="1">
        <f t="array" ref="L25">IFERROR(INDEX('Quantity by orders'!$C$3:$BQ$3,MATCH(1,(E25='Quantity by orders'!$C$5:$BQ$5)*(F25='Quantity by orders'!$C$6:$BQ$6),0)),"ADD TO LIST")</f>
        <v>45959</v>
      </c>
      <c r="M25" s="24"/>
    </row>
    <row r="26" spans="1:13" ht="16.5">
      <c r="A26" s="26" t="str">
        <v>SHOP_C1_City 51_Retail Park_2025</v>
      </c>
      <c r="B26" s="26" t="str">
        <v>City 51_Retail Park_2025</v>
      </c>
      <c r="C26" s="26" t="str">
        <v>Retail Park_2025</v>
      </c>
      <c r="D26" t="str">
        <v>Country 1</v>
      </c>
      <c r="E26" t="str">
        <v>CITY 51</v>
      </c>
      <c r="F26" t="str">
        <v>RETAIL PARK</v>
      </c>
      <c r="G26" s="24">
        <v>850</v>
      </c>
      <c r="H26" t="str">
        <v>Retail</v>
      </c>
      <c r="I26" s="35">
        <v>45946</v>
      </c>
      <c r="J26" s="45">
        <v>45960</v>
      </c>
      <c r="K26" t="str">
        <v>RETAIL 2025</v>
      </c>
      <c r="L26" s="42" cm="1">
        <f t="array" ref="L26">IFERROR(INDEX('Quantity by orders'!$C$3:$BQ$3,MATCH(1,(E26='Quantity by orders'!$C$5:$BQ$5)*(F26='Quantity by orders'!$C$6:$BQ$6),0)),"ADD TO LIST")</f>
        <v>45960</v>
      </c>
      <c r="M26" s="24"/>
    </row>
    <row r="27" spans="1:13" ht="16.5">
      <c r="A27" s="26" t="str">
        <v>SHOP_C1_City 1_Mall_2025</v>
      </c>
      <c r="B27" s="26" t="str">
        <v>City 1_Mall_2025</v>
      </c>
      <c r="C27" s="26" t="str">
        <v>Mall_2025</v>
      </c>
      <c r="D27" t="str">
        <v>Country 1</v>
      </c>
      <c r="E27" t="str">
        <v>CITY 1</v>
      </c>
      <c r="F27" t="str">
        <v>MALL</v>
      </c>
      <c r="G27" s="24">
        <v>850</v>
      </c>
      <c r="H27" t="str">
        <v>Retail</v>
      </c>
      <c r="I27" s="35">
        <v>45945.916666666672</v>
      </c>
      <c r="J27" s="45">
        <v>45959.916666666672</v>
      </c>
      <c r="K27" t="str">
        <v>RETAIL 2025</v>
      </c>
      <c r="L27" s="42" cm="1">
        <f t="array" ref="L27">IFERROR(INDEX('Quantity by orders'!$C$3:$BQ$3,MATCH(1,(E27='Quantity by orders'!$C$5:$BQ$5)*(F27='Quantity by orders'!$C$6:$BQ$6),0)),"ADD TO LIST")</f>
        <v>45959.916666666672</v>
      </c>
      <c r="M27" s="24"/>
    </row>
    <row r="28" spans="1:13" ht="16.5">
      <c r="A28" s="26" t="str">
        <v>SHOP_C1_City 15_Shop_2025</v>
      </c>
      <c r="B28" s="26" t="str">
        <v>City 15_Shop_2025</v>
      </c>
      <c r="C28" s="26" t="str">
        <v>Shop_2025</v>
      </c>
      <c r="D28" t="str">
        <v>Country 1</v>
      </c>
      <c r="E28" t="str">
        <v>CITY 15</v>
      </c>
      <c r="F28" t="str">
        <v>SHOP</v>
      </c>
      <c r="G28" s="24">
        <v>500</v>
      </c>
      <c r="H28" t="str">
        <v>Retail</v>
      </c>
      <c r="I28" s="35">
        <v>45960</v>
      </c>
      <c r="J28" s="45">
        <v>45974</v>
      </c>
      <c r="K28" t="str">
        <v>RETAIL 2025</v>
      </c>
      <c r="L28" s="42" cm="1">
        <f t="array" ref="L28">IFERROR(INDEX('Quantity by orders'!$C$3:$BQ$3,MATCH(1,(E28='Quantity by orders'!$C$5:$BQ$5)*(F28='Quantity by orders'!$C$6:$BQ$6),0)),"ADD TO LIST")</f>
        <v>45974</v>
      </c>
      <c r="M28" s="24"/>
    </row>
    <row r="29" spans="1:13" ht="16.5">
      <c r="A29" s="26" t="str">
        <v>SHOP_C1_City 11_Shop_2025</v>
      </c>
      <c r="B29" s="26" t="str">
        <v>City 11_Shop_2025</v>
      </c>
      <c r="C29" s="26" t="str">
        <v>Shop_2025</v>
      </c>
      <c r="D29" t="str">
        <v>Country 1</v>
      </c>
      <c r="E29" t="str">
        <v>CITY 11</v>
      </c>
      <c r="F29" t="str">
        <v>SHOP</v>
      </c>
      <c r="G29" s="24">
        <v>700</v>
      </c>
      <c r="H29" t="str">
        <v>Retail</v>
      </c>
      <c r="I29" s="35">
        <v>45961</v>
      </c>
      <c r="J29" s="45">
        <v>45975</v>
      </c>
      <c r="K29" t="str">
        <v>RETAIL 2025</v>
      </c>
      <c r="L29" s="42" cm="1">
        <f t="array" ref="L29">IFERROR(INDEX('Quantity by orders'!$C$3:$BQ$3,MATCH(1,(E29='Quantity by orders'!$C$5:$BQ$5)*(F29='Quantity by orders'!$C$6:$BQ$6),0)),"ADD TO LIST")</f>
        <v>45975</v>
      </c>
      <c r="M29" s="24"/>
    </row>
    <row r="30" spans="1:13" ht="16.5">
      <c r="A30" s="26" t="str">
        <v>SHOP_C1_City 58_Center_2025</v>
      </c>
      <c r="B30" s="26" t="str">
        <v>City 58_Center_2025</v>
      </c>
      <c r="C30" s="26" t="str">
        <v>Center_2025</v>
      </c>
      <c r="D30" t="str">
        <v>Country 1</v>
      </c>
      <c r="E30" t="str">
        <v>CITY 58</v>
      </c>
      <c r="F30" t="str">
        <v>CENTER</v>
      </c>
      <c r="G30" s="24">
        <v>600</v>
      </c>
      <c r="H30" t="str">
        <v>Retail</v>
      </c>
      <c r="I30" s="35">
        <v>45974</v>
      </c>
      <c r="J30" s="45">
        <v>45988</v>
      </c>
      <c r="K30" t="str">
        <v>RETAIL 2025</v>
      </c>
      <c r="L30" s="42" cm="1">
        <f t="array" ref="L30">IFERROR(INDEX('Quantity by orders'!$C$3:$BQ$3,MATCH(1,(E30='Quantity by orders'!$C$5:$BQ$5)*(F30='Quantity by orders'!$C$6:$BQ$6),0)),"ADD TO LIST")</f>
        <v>45988</v>
      </c>
      <c r="M30" s="24"/>
    </row>
    <row r="31" spans="1:13" ht="16.5">
      <c r="A31" s="26" t="str">
        <v>SHOP_C1_City 18_Retail Park_2025</v>
      </c>
      <c r="B31" s="26" t="str">
        <v>City 18_Retail Park_2025</v>
      </c>
      <c r="C31" s="26" t="str">
        <v>Retail Park_2025</v>
      </c>
      <c r="D31" t="str">
        <v>Country 1</v>
      </c>
      <c r="E31" t="str">
        <v>CITY 18</v>
      </c>
      <c r="F31" t="str">
        <v>RETAIL PARK</v>
      </c>
      <c r="G31" s="24">
        <v>850</v>
      </c>
      <c r="H31" t="str">
        <v>Retail</v>
      </c>
      <c r="I31" s="35">
        <v>45981</v>
      </c>
      <c r="J31" s="45">
        <v>45995</v>
      </c>
      <c r="K31" t="str">
        <v>RETAIL 2025</v>
      </c>
      <c r="L31" s="42" cm="1">
        <f t="array" ref="L31">IFERROR(INDEX('Quantity by orders'!$C$3:$BQ$3,MATCH(1,(E31='Quantity by orders'!$C$5:$BQ$5)*(F31='Quantity by orders'!$C$6:$BQ$6),0)),"ADD TO LIST")</f>
        <v>45995</v>
      </c>
      <c r="M31" s="24"/>
    </row>
    <row r="32" spans="1:13" ht="16.5">
      <c r="A32" s="26" t="str">
        <v>SHOP_C1_City 6_Mall_2025</v>
      </c>
      <c r="B32" s="26" t="str">
        <v>City 6_Mall_2025</v>
      </c>
      <c r="C32" s="26" t="str">
        <v>Mall_2025</v>
      </c>
      <c r="D32" t="str">
        <v>Country 1</v>
      </c>
      <c r="E32" t="str">
        <v>CITY 6</v>
      </c>
      <c r="F32" t="str">
        <v>MALL</v>
      </c>
      <c r="G32" s="24">
        <v>750</v>
      </c>
      <c r="H32" t="str">
        <v>Retail</v>
      </c>
      <c r="I32" s="35">
        <v>45991</v>
      </c>
      <c r="J32" s="45">
        <v>46005</v>
      </c>
      <c r="K32" t="str">
        <v>RETAIL 2025</v>
      </c>
      <c r="L32" s="42" cm="1">
        <f t="array" ref="L32">IFERROR(INDEX('Quantity by orders'!$C$3:$BQ$3,MATCH(1,(E32='Quantity by orders'!$C$5:$BQ$5)*(F32='Quantity by orders'!$C$6:$BQ$6),0)),"ADD TO LIST")</f>
        <v>46005</v>
      </c>
      <c r="M32" s="24"/>
    </row>
    <row r="33" spans="1:13" ht="16.5">
      <c r="A33" s="26" t="str">
        <v>SHOP_C1_City 41_Center_2025</v>
      </c>
      <c r="B33" s="26" t="str">
        <v>City 41_Center_2025</v>
      </c>
      <c r="C33" s="26" t="str">
        <v>Center_2025</v>
      </c>
      <c r="D33" t="str">
        <v>Country 1</v>
      </c>
      <c r="E33" t="str">
        <v>CITY 41</v>
      </c>
      <c r="F33" t="str">
        <v>CENTER</v>
      </c>
      <c r="G33" s="24">
        <v>650</v>
      </c>
      <c r="H33" t="str">
        <v>Retail</v>
      </c>
      <c r="I33" s="35">
        <v>45971</v>
      </c>
      <c r="J33" s="45">
        <v>45985</v>
      </c>
      <c r="K33" t="str">
        <v>ON HOLD</v>
      </c>
      <c r="L33" s="42" cm="1">
        <f t="array" ref="L33">IFERROR(INDEX('Quantity by orders'!$C$3:$BQ$3,MATCH(1,(E33='Quantity by orders'!$C$5:$BQ$5)*(F33='Quantity by orders'!$C$6:$BQ$6),0)),"ADD TO LIST")</f>
        <v>45985</v>
      </c>
      <c r="M33" s="24"/>
    </row>
    <row r="34" spans="1:13" ht="16.5">
      <c r="A34" s="26" t="str">
        <v>SHOP_C1_City 20_Center_2025</v>
      </c>
      <c r="B34" s="26" t="str">
        <v>City 20_Center_2025</v>
      </c>
      <c r="C34" s="26" t="str">
        <v>Center_2025</v>
      </c>
      <c r="D34" t="str">
        <v>Country 1</v>
      </c>
      <c r="E34" t="str">
        <v>CITY 20</v>
      </c>
      <c r="F34" t="str">
        <v>CENTER</v>
      </c>
      <c r="G34" s="24">
        <v>750</v>
      </c>
      <c r="H34" t="str">
        <v>Retail</v>
      </c>
      <c r="I34" s="35">
        <v>45983</v>
      </c>
      <c r="J34" s="45">
        <v>45997</v>
      </c>
      <c r="K34" t="str">
        <v>RETAIL 2025</v>
      </c>
      <c r="L34" s="42" cm="1">
        <f t="array" ref="L34">IFERROR(INDEX('Quantity by orders'!$C$3:$BQ$3,MATCH(1,(E34='Quantity by orders'!$C$5:$BQ$5)*(F34='Quantity by orders'!$C$6:$BQ$6),0)),"ADD TO LIST")</f>
        <v>45997</v>
      </c>
      <c r="M34" s="24"/>
    </row>
    <row r="35" spans="1:13" ht="16.5">
      <c r="A35" s="26" t="str">
        <v>SHOP_C1_City 12_Retail Park_2025</v>
      </c>
      <c r="B35" s="26" t="str">
        <v>City 12_Retail Park_2025</v>
      </c>
      <c r="C35" s="26" t="str">
        <v>Retail Park_2025</v>
      </c>
      <c r="D35" t="str">
        <v>Country 1</v>
      </c>
      <c r="E35" t="str">
        <v>CITY 12</v>
      </c>
      <c r="F35" t="str">
        <v>RETAIL PARK</v>
      </c>
      <c r="G35" s="24">
        <v>600</v>
      </c>
      <c r="H35" t="str">
        <v>Retail</v>
      </c>
      <c r="I35" s="35">
        <v>45993</v>
      </c>
      <c r="J35" s="45">
        <v>46007</v>
      </c>
      <c r="K35" t="str">
        <v>RETAIL 2025</v>
      </c>
      <c r="L35" s="42" cm="1">
        <f t="array" ref="L35">IFERROR(INDEX('Quantity by orders'!$C$3:$BQ$3,MATCH(1,(E35='Quantity by orders'!$C$5:$BQ$5)*(F35='Quantity by orders'!$C$6:$BQ$6),0)),"ADD TO LIST")</f>
        <v>46007</v>
      </c>
      <c r="M35" s="24"/>
    </row>
    <row r="36" spans="1:13" ht="16.5">
      <c r="A36" s="26" t="str">
        <v>SHOP_C1_City 52_Retail Park_2025</v>
      </c>
      <c r="B36" s="26" t="str">
        <v>City 52_Retail Park_2025</v>
      </c>
      <c r="C36" s="26" t="str">
        <v>Retail Park_2025</v>
      </c>
      <c r="D36" t="str">
        <v>Country 1</v>
      </c>
      <c r="E36" t="str">
        <v>CITY 52</v>
      </c>
      <c r="F36" t="str">
        <v>RETAIL PARK</v>
      </c>
      <c r="G36" s="24">
        <v>950</v>
      </c>
      <c r="H36" t="str">
        <v>Retail</v>
      </c>
      <c r="I36" s="35">
        <v>45993</v>
      </c>
      <c r="J36" s="45">
        <v>46007</v>
      </c>
      <c r="K36" t="str">
        <v>RETAIL 2025</v>
      </c>
      <c r="L36" s="42" cm="1">
        <f t="array" ref="L36">IFERROR(INDEX('Quantity by orders'!$C$3:$BQ$3,MATCH(1,(E36='Quantity by orders'!$C$5:$BQ$5)*(F36='Quantity by orders'!$C$6:$BQ$6),0)),"ADD TO LIST")</f>
        <v>46007</v>
      </c>
      <c r="M36" s="24"/>
    </row>
    <row r="37" spans="1:13" ht="16.5">
      <c r="A37" s="26" t="str">
        <v>SHOP_C1_City 4_Center_2025</v>
      </c>
      <c r="B37" s="26" t="str">
        <v>City 4_Center_2025</v>
      </c>
      <c r="C37" s="26" t="str">
        <v>Center_2025</v>
      </c>
      <c r="D37" t="str">
        <v>Country 1</v>
      </c>
      <c r="E37" t="str">
        <v>CITY 4</v>
      </c>
      <c r="F37" t="str">
        <v>CENTER</v>
      </c>
      <c r="G37" s="24">
        <v>550</v>
      </c>
      <c r="H37" t="str">
        <v>Retail</v>
      </c>
      <c r="I37" s="35">
        <v>45991</v>
      </c>
      <c r="J37" s="45">
        <v>46005</v>
      </c>
      <c r="K37" t="str">
        <v>RETAIL 2025</v>
      </c>
      <c r="L37" s="42" cm="1">
        <f t="array" ref="L37">IFERROR(INDEX('Quantity by orders'!$C$3:$BQ$3,MATCH(1,(E37='Quantity by orders'!$C$5:$BQ$5)*(F37='Quantity by orders'!$C$6:$BQ$6),0)),"ADD TO LIST")</f>
        <v>46005</v>
      </c>
      <c r="M37" s="24"/>
    </row>
    <row r="38" spans="1:13" ht="16.5">
      <c r="A38" s="26" t="str">
        <v>SHOP_C1_City 5_Center_2025</v>
      </c>
      <c r="B38" s="26" t="str">
        <v>City 5_Center_2025</v>
      </c>
      <c r="C38" s="26" t="str">
        <v>Center_2025</v>
      </c>
      <c r="D38" t="str">
        <v>Country 1</v>
      </c>
      <c r="E38" t="str">
        <v>CITY 5</v>
      </c>
      <c r="F38" t="str">
        <v>CENTER</v>
      </c>
      <c r="G38" s="24">
        <v>700</v>
      </c>
      <c r="H38" t="str">
        <v>Retail</v>
      </c>
      <c r="I38" s="35">
        <v>46001</v>
      </c>
      <c r="J38" s="45">
        <v>46015</v>
      </c>
      <c r="K38" t="str">
        <v>RETAIL 2025</v>
      </c>
      <c r="L38" s="42" cm="1">
        <f t="array" ref="L38">IFERROR(INDEX('Quantity by orders'!$C$3:$BQ$3,MATCH(1,(E38='Quantity by orders'!$C$5:$BQ$5)*(F38='Quantity by orders'!$C$6:$BQ$6),0)),"ADD TO LIST")</f>
        <v>46015</v>
      </c>
      <c r="M38" s="24"/>
    </row>
    <row r="39" spans="1:13" ht="16.5">
      <c r="A39" s="26" t="str">
        <v>SHOP_C1_City 43_Retail Park_2025</v>
      </c>
      <c r="B39" s="26" t="str">
        <v>City 43_Retail Park_2025</v>
      </c>
      <c r="C39" s="26" t="str">
        <v>Retail Park_2025</v>
      </c>
      <c r="D39" t="str">
        <v>Country 1</v>
      </c>
      <c r="E39" t="str">
        <v>CITY 43</v>
      </c>
      <c r="F39" t="str">
        <v>RETAIL PARK</v>
      </c>
      <c r="G39" s="24">
        <v>850</v>
      </c>
      <c r="H39" t="str">
        <v>Retail</v>
      </c>
      <c r="I39" s="35">
        <v>45996</v>
      </c>
      <c r="J39" s="45">
        <v>46010</v>
      </c>
      <c r="K39" t="str">
        <v>RETAIL 2025</v>
      </c>
      <c r="L39" s="42" cm="1">
        <f t="array" ref="L39">IFERROR(INDEX('Quantity by orders'!$C$3:$BQ$3,MATCH(1,(E39='Quantity by orders'!$C$5:$BQ$5)*(F39='Quantity by orders'!$C$6:$BQ$6),0)),"ADD TO LIST")</f>
        <v>46010</v>
      </c>
      <c r="M39" s="24"/>
    </row>
    <row r="40" spans="1:13" ht="16.5">
      <c r="A40" s="26" t="str">
        <v>SHOP_C1_City 40_Shop_2025</v>
      </c>
      <c r="B40" s="26" t="str">
        <v>City 40_Shop_2025</v>
      </c>
      <c r="C40" s="26" t="str">
        <v>Shop_2025</v>
      </c>
      <c r="D40" t="str">
        <v>Country 1</v>
      </c>
      <c r="E40" t="str">
        <v>CITY 40</v>
      </c>
      <c r="F40" t="str">
        <v>SHOP</v>
      </c>
      <c r="G40" s="24">
        <v>450</v>
      </c>
      <c r="H40" t="str">
        <v>Retail</v>
      </c>
      <c r="I40" s="35">
        <v>46006.958333333328</v>
      </c>
      <c r="J40" s="45">
        <v>46020.958333333328</v>
      </c>
      <c r="K40" t="str">
        <v>RETAIL 2025</v>
      </c>
      <c r="L40" s="42" cm="1">
        <f t="array" ref="L40">IFERROR(INDEX('Quantity by orders'!$C$3:$BQ$3,MATCH(1,(E40='Quantity by orders'!$C$5:$BQ$5)*(F40='Quantity by orders'!$C$6:$BQ$6),0)),"ADD TO LIST")</f>
        <v>46020.958333333328</v>
      </c>
      <c r="M40" s="24"/>
    </row>
    <row r="41" spans="1:13" ht="16.5">
      <c r="A41" s="26" t="str">
        <v>SHOP_C1_City 10_Center_2026</v>
      </c>
      <c r="B41" s="26" t="str">
        <v>City 10_Center_2026</v>
      </c>
      <c r="C41" s="26" t="str">
        <v>Center_2026</v>
      </c>
      <c r="D41" t="str">
        <v>Country 1</v>
      </c>
      <c r="E41" t="str">
        <v>CITY 10</v>
      </c>
      <c r="F41" t="str">
        <v>CENTER</v>
      </c>
      <c r="G41" s="24">
        <v>1000</v>
      </c>
      <c r="H41" t="str">
        <v>Retail</v>
      </c>
      <c r="I41" s="35">
        <v>46051</v>
      </c>
      <c r="J41" s="45">
        <v>46065</v>
      </c>
      <c r="K41" t="str">
        <v>RETAIL 2026</v>
      </c>
      <c r="L41" s="42" cm="1">
        <f t="array" ref="L41">IFERROR(INDEX('Quantity by orders'!$C$3:$BQ$3,MATCH(1,(E41='Quantity by orders'!$C$5:$BQ$5)*(F41='Quantity by orders'!$C$6:$BQ$6),0)),"ADD TO LIST")</f>
        <v>46065</v>
      </c>
      <c r="M41" s="24"/>
    </row>
    <row r="42" spans="1:13" ht="16.5">
      <c r="A42" s="26" t="str">
        <v>SHOP_C1_City 8_Shop_2026</v>
      </c>
      <c r="B42" s="26" t="str">
        <v>City 8_Shop_2026</v>
      </c>
      <c r="C42" s="26" t="str">
        <v>Shop_2026</v>
      </c>
      <c r="D42" t="str">
        <v>Country 1</v>
      </c>
      <c r="E42" t="str">
        <v>CITY 8</v>
      </c>
      <c r="F42" t="str">
        <v>SHOP</v>
      </c>
      <c r="G42" s="24">
        <v>950</v>
      </c>
      <c r="H42" t="str">
        <v>Retail</v>
      </c>
      <c r="I42" s="35">
        <v>46039</v>
      </c>
      <c r="J42" s="45">
        <v>46053</v>
      </c>
      <c r="K42" t="str">
        <v>RETAIL 2026</v>
      </c>
      <c r="L42" s="42" cm="1">
        <f t="array" ref="L42">IFERROR(INDEX('Quantity by orders'!$C$3:$BQ$3,MATCH(1,(E42='Quantity by orders'!$C$5:$BQ$5)*(F42='Quantity by orders'!$C$6:$BQ$6),0)),"ADD TO LIST")</f>
        <v>46053</v>
      </c>
      <c r="M42" s="24"/>
    </row>
    <row r="43" spans="1:13" ht="16.5">
      <c r="A43" s="25" t="str">
        <v>SHOP_C6_City 53_Mall_2026</v>
      </c>
      <c r="B43" s="26" t="str">
        <v>City 53_Mall_2026</v>
      </c>
      <c r="C43" s="26" t="str">
        <v>Mall_2026</v>
      </c>
      <c r="D43" t="str">
        <v>Country 6</v>
      </c>
      <c r="E43" t="str">
        <v>CITY 53</v>
      </c>
      <c r="F43" t="str">
        <v>MALL</v>
      </c>
      <c r="G43" s="24">
        <v>950</v>
      </c>
      <c r="H43" t="str">
        <v>Retail</v>
      </c>
      <c r="I43" s="35">
        <v>46085</v>
      </c>
      <c r="J43" s="45">
        <v>46099</v>
      </c>
      <c r="K43" t="str">
        <v>ON HOLD</v>
      </c>
      <c r="L43" s="42" cm="1">
        <f t="array" ref="L43">IFERROR(INDEX('Quantity by orders'!$C$3:$BQ$3,MATCH(1,(E43='Quantity by orders'!$C$5:$BQ$5)*(F43='Quantity by orders'!$C$6:$BQ$6),0)),"ADD TO LIST")</f>
        <v>46099</v>
      </c>
      <c r="M43" s="24"/>
    </row>
    <row r="44" spans="1:13" ht="16.5">
      <c r="A44" s="25" t="str">
        <v>SHOP_C1_City 50_Shop_2026</v>
      </c>
      <c r="B44" s="26" t="str">
        <v>City 50_Shop_2026</v>
      </c>
      <c r="C44" s="26" t="str">
        <v>Shop_2026</v>
      </c>
      <c r="D44" t="str">
        <v>Country 1</v>
      </c>
      <c r="E44" t="str">
        <v>CITY 50</v>
      </c>
      <c r="F44" t="str">
        <v>SHOP</v>
      </c>
      <c r="G44" s="24">
        <v>600</v>
      </c>
      <c r="H44" t="str">
        <v>Retail</v>
      </c>
      <c r="I44" s="35">
        <v>46046.958333333328</v>
      </c>
      <c r="J44" s="45">
        <v>46060.958333333328</v>
      </c>
      <c r="K44" t="str">
        <v>ON HOLD</v>
      </c>
      <c r="L44" s="42" cm="1">
        <f t="array" ref="L44">IFERROR(INDEX('Quantity by orders'!$C$3:$BQ$3,MATCH(1,(E44='Quantity by orders'!$C$5:$BQ$5)*(F44='Quantity by orders'!$C$6:$BQ$6),0)),"ADD TO LIST")</f>
        <v>46060.958333333328</v>
      </c>
      <c r="M44" s="24"/>
    </row>
    <row r="45" spans="1:13" ht="16.5">
      <c r="A45" s="25" t="str">
        <v>SHOP_C1_City 26_Center_2026</v>
      </c>
      <c r="B45" s="26" t="str">
        <v>City 26_Center_2026</v>
      </c>
      <c r="C45" s="26" t="str">
        <v>Center_2026</v>
      </c>
      <c r="D45" t="str">
        <v>Country 1</v>
      </c>
      <c r="E45" t="str">
        <v>CITY 26</v>
      </c>
      <c r="F45" t="str">
        <v>CENTER</v>
      </c>
      <c r="G45" s="24">
        <v>750</v>
      </c>
      <c r="H45" t="str">
        <v>Retail</v>
      </c>
      <c r="I45" s="35">
        <v>46053</v>
      </c>
      <c r="J45" s="45">
        <v>46067</v>
      </c>
      <c r="K45" t="str">
        <v>RETAIL 2026</v>
      </c>
      <c r="L45" s="42" cm="1">
        <f t="array" ref="L45">IFERROR(INDEX('Quantity by orders'!$C$3:$BQ$3,MATCH(1,(E45='Quantity by orders'!$C$5:$BQ$5)*(F45='Quantity by orders'!$C$6:$BQ$6),0)),"ADD TO LIST")</f>
        <v>46067</v>
      </c>
      <c r="M45" s="24"/>
    </row>
    <row r="46" spans="1:13" ht="16.5">
      <c r="A46" s="25" t="str">
        <v>SHOP_C1_City 22_Retail Park_2026</v>
      </c>
      <c r="B46" s="26" t="str">
        <v>City 22_Retail Park_2026</v>
      </c>
      <c r="C46" s="26" t="str">
        <v>Retail Park_2026</v>
      </c>
      <c r="D46" t="str">
        <v>Country 1</v>
      </c>
      <c r="E46" t="str">
        <v>CITY 22</v>
      </c>
      <c r="F46" t="str">
        <v>RETAIL PARK</v>
      </c>
      <c r="G46" s="24">
        <v>950</v>
      </c>
      <c r="H46" t="str">
        <v>Retail</v>
      </c>
      <c r="I46" s="35">
        <v>46037</v>
      </c>
      <c r="J46" s="45">
        <v>46051</v>
      </c>
      <c r="K46" t="str">
        <v>RETAIL 2026</v>
      </c>
      <c r="L46" s="42" cm="1">
        <f t="array" ref="L46">IFERROR(INDEX('Quantity by orders'!$C$3:$BQ$3,MATCH(1,(E46='Quantity by orders'!$C$5:$BQ$5)*(F46='Quantity by orders'!$C$6:$BQ$6),0)),"ADD TO LIST")</f>
        <v>46051</v>
      </c>
      <c r="M46" s="24"/>
    </row>
    <row r="47" spans="1:13" ht="16.5">
      <c r="A47" s="25" t="str">
        <v>SHOP_C1_City 7_Shop_2026</v>
      </c>
      <c r="B47" s="26" t="str">
        <v>City 7_Shop_2026</v>
      </c>
      <c r="C47" s="26" t="str">
        <v>Shop_2026</v>
      </c>
      <c r="D47" t="str">
        <v>Country 1</v>
      </c>
      <c r="E47" t="str">
        <v>CITY 7</v>
      </c>
      <c r="F47" t="str">
        <v>SHOP</v>
      </c>
      <c r="G47" s="24">
        <v>500</v>
      </c>
      <c r="H47" t="str">
        <v>Retail</v>
      </c>
      <c r="I47" s="35">
        <v>46052</v>
      </c>
      <c r="J47" s="45">
        <v>46066</v>
      </c>
      <c r="K47" t="str">
        <v>RETAIL 2026</v>
      </c>
      <c r="L47" s="42" cm="1">
        <f t="array" ref="L47">IFERROR(INDEX('Quantity by orders'!$C$3:$BQ$3,MATCH(1,(E47='Quantity by orders'!$C$5:$BQ$5)*(F47='Quantity by orders'!$C$6:$BQ$6),0)),"ADD TO LIST")</f>
        <v>46066</v>
      </c>
      <c r="M47" s="24"/>
    </row>
    <row r="48" spans="1:13" ht="16.5">
      <c r="A48" s="25" t="str">
        <v>SHOP_C1_City 45_Retail Park_2026</v>
      </c>
      <c r="B48" s="26" t="str">
        <v>City 45_Retail Park_2026</v>
      </c>
      <c r="C48" s="26" t="str">
        <v>Retail Park_2026</v>
      </c>
      <c r="D48" t="str">
        <v>Country 1</v>
      </c>
      <c r="E48" t="str">
        <v>CITY 45</v>
      </c>
      <c r="F48" t="str">
        <v>RETAIL PARK</v>
      </c>
      <c r="G48" s="24">
        <v>500</v>
      </c>
      <c r="H48" t="str">
        <v>Retail</v>
      </c>
      <c r="I48" s="35">
        <v>46053</v>
      </c>
      <c r="J48" s="45">
        <v>46067</v>
      </c>
      <c r="K48" t="str">
        <v>ON HOLD</v>
      </c>
      <c r="L48" s="42" cm="1">
        <f t="array" ref="L48">IFERROR(INDEX('Quantity by orders'!$C$3:$BQ$3,MATCH(1,(E48='Quantity by orders'!$C$5:$BQ$5)*(F48='Quantity by orders'!$C$6:$BQ$6),0)),"ADD TO LIST")</f>
        <v>46067</v>
      </c>
      <c r="M48" s="24"/>
    </row>
    <row r="49" spans="1:13" ht="16.5">
      <c r="A49" s="25" t="str">
        <v>SHOP_C1_City 42_Center_2026</v>
      </c>
      <c r="B49" s="26" t="str">
        <v>City 42_Center_2026</v>
      </c>
      <c r="C49" s="26" t="str">
        <v>Center_2026</v>
      </c>
      <c r="D49" t="str">
        <v>Country 1</v>
      </c>
      <c r="E49" t="str">
        <v>CITY 42</v>
      </c>
      <c r="F49" t="str">
        <v>CENTER</v>
      </c>
      <c r="G49" s="24">
        <v>500</v>
      </c>
      <c r="H49" t="str">
        <v>Retail</v>
      </c>
      <c r="I49" s="35">
        <v>46052</v>
      </c>
      <c r="J49" s="45">
        <v>46066</v>
      </c>
      <c r="K49" t="str">
        <v>RETAIL 2026</v>
      </c>
      <c r="L49" s="42" cm="1">
        <f t="array" ref="L49">IFERROR(INDEX('Quantity by orders'!$C$3:$BQ$3,MATCH(1,(E49='Quantity by orders'!$C$5:$BQ$5)*(F49='Quantity by orders'!$C$6:$BQ$6),0)),"ADD TO LIST")</f>
        <v>46066</v>
      </c>
      <c r="M49" s="24"/>
    </row>
    <row r="50" spans="1:13" ht="16.5">
      <c r="A50" s="25" t="str">
        <v>SHOP_C1_City 47_Shop_2026</v>
      </c>
      <c r="B50" s="26" t="str">
        <v>City 47_Shop_2026</v>
      </c>
      <c r="C50" s="26" t="str">
        <v>Shop_2026</v>
      </c>
      <c r="D50" t="str">
        <v>Country 1</v>
      </c>
      <c r="E50" t="str">
        <v>CITY 47</v>
      </c>
      <c r="F50" t="str">
        <v>SHOP</v>
      </c>
      <c r="G50" s="24">
        <v>650</v>
      </c>
      <c r="H50" t="str">
        <v>Retail</v>
      </c>
      <c r="I50" s="35">
        <v>46053</v>
      </c>
      <c r="J50" s="45">
        <v>46067</v>
      </c>
      <c r="K50" t="str">
        <v>RETAIL 2026</v>
      </c>
      <c r="L50" s="42" cm="1">
        <f t="array" ref="L50">IFERROR(INDEX('Quantity by orders'!$C$3:$BQ$3,MATCH(1,(E50='Quantity by orders'!$C$5:$BQ$5)*(F50='Quantity by orders'!$C$6:$BQ$6),0)),"ADD TO LIST")</f>
        <v>46067</v>
      </c>
      <c r="M50" s="24"/>
    </row>
    <row r="51" spans="1:13" ht="16.5">
      <c r="A51" s="25" t="str">
        <v>SHOP_C6_City 55_Center_2026</v>
      </c>
      <c r="B51" s="26" t="str">
        <v>City 55_Center_2026</v>
      </c>
      <c r="C51" s="26" t="str">
        <v>Center_2026</v>
      </c>
      <c r="D51" t="str">
        <v>Country 6</v>
      </c>
      <c r="E51" t="str">
        <v>CITY 55</v>
      </c>
      <c r="F51" t="str">
        <v>CENTER</v>
      </c>
      <c r="G51" s="24">
        <v>450</v>
      </c>
      <c r="H51" t="str">
        <v>Retail</v>
      </c>
      <c r="I51" s="35">
        <v>46114</v>
      </c>
      <c r="J51" s="45">
        <v>46128</v>
      </c>
      <c r="K51" t="str">
        <v>RETAIL 2026</v>
      </c>
      <c r="L51" s="42" cm="1">
        <f t="array" ref="L51">IFERROR(INDEX('Quantity by orders'!$C$3:$BQ$3,MATCH(1,(E51='Quantity by orders'!$C$5:$BQ$5)*(F51='Quantity by orders'!$C$6:$BQ$6),0)),"ADD TO LIST")</f>
        <v>46128</v>
      </c>
      <c r="M51" s="24"/>
    </row>
    <row r="52" spans="1:13" ht="16.5">
      <c r="A52" s="25" t="str">
        <v>SHOP_C1_City 17_Shop_2026</v>
      </c>
      <c r="B52" s="26" t="str">
        <v>City 17_Shop_2026</v>
      </c>
      <c r="C52" s="26" t="str">
        <v>Shop_2026</v>
      </c>
      <c r="D52" t="str">
        <v>Country 1</v>
      </c>
      <c r="E52" t="str">
        <v>CITY 17</v>
      </c>
      <c r="F52" t="str">
        <v>SHOP</v>
      </c>
      <c r="G52" s="24">
        <v>500</v>
      </c>
      <c r="H52" t="str">
        <v>Retail</v>
      </c>
      <c r="I52" s="35">
        <v>46081</v>
      </c>
      <c r="J52" s="45">
        <v>46095</v>
      </c>
      <c r="K52" t="str">
        <v>ON HOLD</v>
      </c>
      <c r="L52" s="42" cm="1">
        <f t="array" ref="L52">IFERROR(INDEX('Quantity by orders'!$C$3:$BQ$3,MATCH(1,(E52='Quantity by orders'!$C$5:$BQ$5)*(F52='Quantity by orders'!$C$6:$BQ$6),0)),"ADD TO LIST")</f>
        <v>46095</v>
      </c>
      <c r="M52" s="24"/>
    </row>
    <row r="53" spans="1:13" ht="16.5">
      <c r="A53" s="25" t="str">
        <v>SHOP_C1_City 16_Shop_2026</v>
      </c>
      <c r="B53" s="26" t="str">
        <v>City 16_Shop_2026</v>
      </c>
      <c r="C53" s="26" t="str">
        <v>Shop_2026</v>
      </c>
      <c r="D53" t="str">
        <v>Country 1</v>
      </c>
      <c r="E53" t="str">
        <v>CITY 16</v>
      </c>
      <c r="F53" t="str">
        <v>SHOP</v>
      </c>
      <c r="G53" s="24">
        <v>700</v>
      </c>
      <c r="H53" t="str">
        <v>Retail</v>
      </c>
      <c r="I53" s="35">
        <v>46096</v>
      </c>
      <c r="J53" s="45">
        <v>46110</v>
      </c>
      <c r="K53" t="str">
        <v>RETAIL 2026</v>
      </c>
      <c r="L53" s="42" cm="1">
        <f t="array" ref="L53">IFERROR(INDEX('Quantity by orders'!$C$3:$BQ$3,MATCH(1,(E53='Quantity by orders'!$C$5:$BQ$5)*(F53='Quantity by orders'!$C$6:$BQ$6),0)),"ADD TO LIST")</f>
        <v>46110</v>
      </c>
      <c r="M53" s="24"/>
    </row>
    <row r="54" spans="1:13" ht="16.5">
      <c r="A54" s="25" t="str">
        <v>SHOP_C1_City 29_Shop_2026</v>
      </c>
      <c r="B54" s="26" t="str">
        <v>City 29_Shop_2026</v>
      </c>
      <c r="C54" s="26" t="str">
        <v>Shop_2026</v>
      </c>
      <c r="D54" t="str">
        <v>Country 1</v>
      </c>
      <c r="E54" t="str">
        <v>CITY 29</v>
      </c>
      <c r="F54" t="str">
        <v>SHOP</v>
      </c>
      <c r="G54" s="24">
        <v>650</v>
      </c>
      <c r="H54" t="str">
        <v>Retail</v>
      </c>
      <c r="I54" s="35">
        <v>46095.958333333328</v>
      </c>
      <c r="J54" s="45">
        <v>46109.958333333328</v>
      </c>
      <c r="K54" t="str">
        <v>RETAIL 2026</v>
      </c>
      <c r="L54" s="42" cm="1">
        <f t="array" ref="L54">IFERROR(INDEX('Quantity by orders'!$C$3:$BQ$3,MATCH(1,(E54='Quantity by orders'!$C$5:$BQ$5)*(F54='Quantity by orders'!$C$6:$BQ$6),0)),"ADD TO LIST")</f>
        <v>46109.958333333328</v>
      </c>
      <c r="M54" s="24"/>
    </row>
    <row r="55" spans="1:13" ht="16.5">
      <c r="A55" s="25" t="str">
        <v>SHOP_C1_City 8_Shop_2026</v>
      </c>
      <c r="B55" s="26" t="str">
        <v>City 8_Shop_2026</v>
      </c>
      <c r="C55" s="26" t="str">
        <v>Shop_2026</v>
      </c>
      <c r="D55" t="str">
        <v>Country 1</v>
      </c>
      <c r="E55" t="str">
        <v>CITY 8</v>
      </c>
      <c r="F55" t="str">
        <v>SHOP</v>
      </c>
      <c r="G55" s="24">
        <v>950</v>
      </c>
      <c r="H55" t="str">
        <v>Retail</v>
      </c>
      <c r="I55" s="35">
        <v>46039</v>
      </c>
      <c r="J55" s="45">
        <v>46053</v>
      </c>
      <c r="K55" t="str">
        <v>RETAIL 2026</v>
      </c>
      <c r="L55" s="42" cm="1">
        <f t="array" ref="L55">IFERROR(INDEX('Quantity by orders'!$C$3:$BQ$3,MATCH(1,(E55='Quantity by orders'!$C$5:$BQ$5)*(F55='Quantity by orders'!$C$6:$BQ$6),0)),"ADD TO LIST")</f>
        <v>46053</v>
      </c>
      <c r="M55" s="24"/>
    </row>
    <row r="56" spans="1:13" ht="16.5">
      <c r="A56" s="25" t="str">
        <v>SHOP_C1_City 31_Center_2026</v>
      </c>
      <c r="B56" s="26" t="str">
        <v>City 31_Center_2026</v>
      </c>
      <c r="C56" s="26" t="str">
        <v>Center_2026</v>
      </c>
      <c r="D56" t="str">
        <v>Country 1</v>
      </c>
      <c r="E56" t="str">
        <v>CITY 31</v>
      </c>
      <c r="F56" t="str">
        <v>CENTER</v>
      </c>
      <c r="G56" s="24">
        <v>600</v>
      </c>
      <c r="H56" t="str">
        <v>Retail</v>
      </c>
      <c r="I56" s="35">
        <v>46098</v>
      </c>
      <c r="J56" s="45">
        <v>46112</v>
      </c>
      <c r="K56" t="str">
        <v>RETAIL 2026</v>
      </c>
      <c r="L56" s="42" cm="1">
        <f t="array" ref="L56">IFERROR(INDEX('Quantity by orders'!$C$3:$BQ$3,MATCH(1,(E56='Quantity by orders'!$C$5:$BQ$5)*(F56='Quantity by orders'!$C$6:$BQ$6),0)),"ADD TO LIST")</f>
        <v>46112</v>
      </c>
    </row>
    <row r="57" spans="1:13" ht="16.5">
      <c r="A57" s="25" t="str">
        <v>SHOP_C3_City 33_Retail Park_2026</v>
      </c>
      <c r="B57" s="26" t="str">
        <v>City 33_Retail Park_2026</v>
      </c>
      <c r="C57" s="26" t="str">
        <v>Retail Park_2026</v>
      </c>
      <c r="D57" t="str">
        <v>Country 3</v>
      </c>
      <c r="E57" t="str">
        <v>CITY 33</v>
      </c>
      <c r="F57" t="str">
        <v>RETAIL PARK</v>
      </c>
      <c r="G57" s="24">
        <v>950</v>
      </c>
      <c r="H57" t="str">
        <v>Retail</v>
      </c>
      <c r="I57" s="35">
        <v>46184</v>
      </c>
      <c r="J57" s="45">
        <v>46198</v>
      </c>
      <c r="K57" t="str">
        <v>RETAIL 2026</v>
      </c>
      <c r="L57" s="42" cm="1">
        <f t="array" ref="L57">IFERROR(INDEX('Quantity by orders'!$C$3:$BQ$3,MATCH(1,(E57='Quantity by orders'!$C$5:$BQ$5)*(F57='Quantity by orders'!$C$6:$BQ$6),0)),"ADD TO LIST")</f>
        <v>46198</v>
      </c>
    </row>
    <row r="58" spans="1:13" ht="16.5">
      <c r="A58" s="25" t="str">
        <v>SHOP_C1_City 13_Shop_2026</v>
      </c>
      <c r="B58" s="26" t="str">
        <v>City 13_Shop_2026</v>
      </c>
      <c r="C58" s="26" t="str">
        <v>Shop_2026</v>
      </c>
      <c r="D58" t="str">
        <v>Country 1</v>
      </c>
      <c r="E58" t="str">
        <v>CITY 13</v>
      </c>
      <c r="F58" t="str">
        <v>SHOP</v>
      </c>
      <c r="G58" s="24">
        <v>600</v>
      </c>
      <c r="H58" t="str">
        <v>Retail</v>
      </c>
      <c r="I58" s="35">
        <v>46115.916666666672</v>
      </c>
      <c r="J58" s="45">
        <v>46129.916666666672</v>
      </c>
      <c r="K58" t="str">
        <v>RETAIL 2026</v>
      </c>
      <c r="L58" s="42" cm="1">
        <f t="array" ref="L58">IFERROR(INDEX('Quantity by orders'!$C$3:$BQ$3,MATCH(1,(E58='Quantity by orders'!$C$5:$BQ$5)*(F58='Quantity by orders'!$C$6:$BQ$6),0)),"ADD TO LIST")</f>
        <v>46129.916666666672</v>
      </c>
    </row>
    <row r="59" spans="1:13" ht="16.5">
      <c r="A59" s="25" t="str">
        <v>SHOP_C1_City 32_Retail Park_2026</v>
      </c>
      <c r="B59" s="26" t="str">
        <v>City 32_Retail Park_2026</v>
      </c>
      <c r="C59" s="26" t="str">
        <v>Retail Park_2026</v>
      </c>
      <c r="D59" t="str">
        <v>Country 1</v>
      </c>
      <c r="E59" t="str">
        <v>CITY 32</v>
      </c>
      <c r="F59" t="str">
        <v>RETAIL PARK</v>
      </c>
      <c r="G59" s="24">
        <v>550</v>
      </c>
      <c r="H59" t="str">
        <v>Retail</v>
      </c>
      <c r="I59" s="35">
        <v>46128</v>
      </c>
      <c r="J59" s="45">
        <v>46142</v>
      </c>
      <c r="K59" t="str">
        <v>RETAIL 2026</v>
      </c>
      <c r="L59" s="42" cm="1">
        <f t="array" ref="L59">IFERROR(INDEX('Quantity by orders'!$C$3:$BQ$3,MATCH(1,(E59='Quantity by orders'!$C$5:$BQ$5)*(F59='Quantity by orders'!$C$6:$BQ$6),0)),"ADD TO LIST")</f>
        <v>46142</v>
      </c>
    </row>
    <row r="60" spans="1:13" ht="16.5">
      <c r="A60" s="25" t="str">
        <v>SHOP_C1_City 3_Retail Park_2026</v>
      </c>
      <c r="B60" s="26" t="str">
        <v>City 3_Retail Park_2026</v>
      </c>
      <c r="C60" s="26" t="str">
        <v>Retail Park_2026</v>
      </c>
      <c r="D60" t="str">
        <v>Country 1</v>
      </c>
      <c r="E60" t="str">
        <v>CITY 3</v>
      </c>
      <c r="F60" t="str">
        <v>RETAIL PARK</v>
      </c>
      <c r="G60" s="24">
        <v>450</v>
      </c>
      <c r="H60" t="str">
        <v>Retail</v>
      </c>
      <c r="I60" s="35">
        <v>46135</v>
      </c>
      <c r="J60" s="45">
        <v>46149</v>
      </c>
      <c r="K60" t="str">
        <v>RETAIL 2026</v>
      </c>
      <c r="L60" s="42" cm="1">
        <f t="array" ref="L60">IFERROR(INDEX('Quantity by orders'!$C$3:$BQ$3,MATCH(1,(E60='Quantity by orders'!$C$5:$BQ$5)*(F60='Quantity by orders'!$C$6:$BQ$6),0)),"ADD TO LIST")</f>
        <v>46149</v>
      </c>
    </row>
    <row r="61" spans="1:13" ht="16.5">
      <c r="A61" s="25" t="str">
        <v>SHOP_C1_City 8_Center_2026</v>
      </c>
      <c r="B61" s="26" t="str">
        <v>City 8_Center_2026</v>
      </c>
      <c r="C61" s="26" t="str">
        <v>Center_2026</v>
      </c>
      <c r="D61" t="str">
        <v>Country 1</v>
      </c>
      <c r="E61" t="str">
        <v>CITY 8</v>
      </c>
      <c r="F61" t="str">
        <v>CENTER</v>
      </c>
      <c r="G61" s="24">
        <v>900</v>
      </c>
      <c r="H61" t="str">
        <v>Retail</v>
      </c>
      <c r="I61" s="35">
        <v>46201</v>
      </c>
      <c r="J61" s="45">
        <v>46215</v>
      </c>
      <c r="K61" t="str">
        <v>RETAIL 2026</v>
      </c>
      <c r="L61" s="42" cm="1">
        <f t="array" ref="L61">IFERROR(INDEX('Quantity by orders'!$C$3:$BQ$3,MATCH(1,(E61='Quantity by orders'!$C$5:$BQ$5)*(F61='Quantity by orders'!$C$6:$BQ$6),0)),"ADD TO LIST")</f>
        <v>46215</v>
      </c>
    </row>
    <row r="62" spans="1:13" ht="16.5">
      <c r="A62" s="25" t="str">
        <v>SHOP_C1_City 36_Shop_2026</v>
      </c>
      <c r="B62" s="26" t="str">
        <v>City 36_Shop_2026</v>
      </c>
      <c r="C62" s="26" t="str">
        <v>Shop_2026</v>
      </c>
      <c r="D62" t="str">
        <v>Country 1</v>
      </c>
      <c r="E62" t="str">
        <v>CITY 36</v>
      </c>
      <c r="F62" t="str">
        <v>SHOP</v>
      </c>
      <c r="G62" s="24">
        <v>800</v>
      </c>
      <c r="H62" t="str">
        <v>Retail</v>
      </c>
      <c r="I62" s="35">
        <v>46266</v>
      </c>
      <c r="J62" s="45">
        <v>46280</v>
      </c>
      <c r="K62" t="str">
        <v>RETAIL 2026</v>
      </c>
      <c r="L62" s="42" cm="1">
        <f t="array" ref="L62">IFERROR(INDEX('Quantity by orders'!$C$3:$BQ$3,MATCH(1,(E62='Quantity by orders'!$C$5:$BQ$5)*(F62='Quantity by orders'!$C$6:$BQ$6),0)),"ADD TO LIST")</f>
        <v>46280</v>
      </c>
    </row>
    <row r="63" spans="1:13" ht="16.5">
      <c r="A63" s="25" t="str">
        <v>SHOP_C2_City 37_Retail Park_2026</v>
      </c>
      <c r="B63" s="26" t="str">
        <v>City 37_Retail Park_2026</v>
      </c>
      <c r="C63" s="26" t="str">
        <v>Retail Park_2026</v>
      </c>
      <c r="D63" t="str">
        <v>Country 2</v>
      </c>
      <c r="E63" t="str">
        <v>CITY 37</v>
      </c>
      <c r="F63" t="str">
        <v>RETAIL PARK</v>
      </c>
      <c r="G63" s="24">
        <v>550</v>
      </c>
      <c r="H63" t="str">
        <v>Retail</v>
      </c>
      <c r="I63" s="35">
        <v>46325</v>
      </c>
      <c r="J63" s="45">
        <v>46339</v>
      </c>
      <c r="K63" t="str">
        <v>RETAIL 2026</v>
      </c>
      <c r="L63" s="42" cm="1">
        <f t="array" ref="L63">IFERROR(INDEX('Quantity by orders'!$C$3:$BQ$3,MATCH(1,(E63='Quantity by orders'!$C$5:$BQ$5)*(F63='Quantity by orders'!$C$6:$BQ$6),0)),"ADD TO LIST")</f>
        <v>46339</v>
      </c>
    </row>
    <row r="64" spans="1:13" ht="16.5">
      <c r="A64" s="25" t="str">
        <v>SHOP_C1_City 39_Shop_2026</v>
      </c>
      <c r="B64" s="26" t="str">
        <v>City 39_Shop_2026</v>
      </c>
      <c r="C64" s="26" t="str">
        <v>Shop_2026</v>
      </c>
      <c r="D64" t="str">
        <v>Country 1</v>
      </c>
      <c r="E64" t="str">
        <v>CITY 39</v>
      </c>
      <c r="F64" t="str">
        <v>SHOP</v>
      </c>
      <c r="G64" s="24">
        <v>650</v>
      </c>
      <c r="H64" t="str">
        <v>Retail</v>
      </c>
      <c r="I64" s="35">
        <v>46352</v>
      </c>
      <c r="J64" s="45">
        <v>46366</v>
      </c>
      <c r="K64" t="str">
        <v>RETAIL 2026</v>
      </c>
      <c r="L64" s="42" cm="1">
        <f t="array" ref="L64">IFERROR(INDEX('Quantity by orders'!$C$3:$BQ$3,MATCH(1,(E64='Quantity by orders'!$C$5:$BQ$5)*(F64='Quantity by orders'!$C$6:$BQ$6),0)),"ADD TO LIST")</f>
        <v>46366</v>
      </c>
    </row>
  </sheetData>
  <conditionalFormatting sqref="E2:H64">
    <cfRule type="expression" dxfId="30" priority="1">
      <formula>$L2="ADD TO LIST"</formula>
    </cfRule>
  </conditionalFormatting>
  <conditionalFormatting sqref="K1:K1048576">
    <cfRule type="beginsWith" dxfId="29" priority="3" operator="beginsWith" text="Sinsay">
      <formula>LEFT(K1,LEN("Sinsay"))="Sinsay"</formula>
    </cfRule>
    <cfRule type="containsText" dxfId="28" priority="4" operator="containsText" text="ON HOLD">
      <formula>NOT(ISERROR(SEARCH("ON HOLD",K1)))</formula>
    </cfRule>
  </conditionalFormatting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8314-C6E0-4EF4-AF03-D961674A2966}">
  <dimension ref="A1"/>
  <sheetViews>
    <sheetView workbookViewId="0">
      <selection activeCell="H14" sqref="H14"/>
    </sheetView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C860-C999-4C4A-9EA4-3F69ADABD9D6}">
  <sheetPr>
    <tabColor theme="7" tint="-0.249977111117893"/>
  </sheetPr>
  <dimension ref="A1:E215"/>
  <sheetViews>
    <sheetView workbookViewId="0">
      <selection activeCell="E9" sqref="E9"/>
    </sheetView>
  </sheetViews>
  <sheetFormatPr defaultRowHeight="14.25"/>
  <cols>
    <col min="1" max="1" width="15.75" bestFit="1" customWidth="1"/>
    <col min="2" max="2" width="50.625" bestFit="1" customWidth="1"/>
    <col min="3" max="3" width="19.625" style="1" customWidth="1"/>
    <col min="4" max="4" width="15.375" customWidth="1"/>
    <col min="5" max="5" width="18.75" style="61" customWidth="1"/>
  </cols>
  <sheetData>
    <row r="1" spans="1:5">
      <c r="A1" s="1"/>
      <c r="B1" s="1" t="s">
        <v>241</v>
      </c>
      <c r="C1" s="36"/>
      <c r="E1" s="61" t="s">
        <v>242</v>
      </c>
    </row>
    <row r="2" spans="1:5" ht="15">
      <c r="A2" s="1"/>
      <c r="B2" s="1" t="s">
        <v>243</v>
      </c>
      <c r="C2" s="30">
        <v>0</v>
      </c>
      <c r="E2" s="61" t="s">
        <v>244</v>
      </c>
    </row>
    <row r="3" spans="1:5">
      <c r="A3" s="1"/>
      <c r="B3" s="1" t="s">
        <v>241</v>
      </c>
      <c r="C3" s="18"/>
      <c r="E3" s="61" t="s">
        <v>245</v>
      </c>
    </row>
    <row r="4" spans="1:5">
      <c r="A4" s="1"/>
      <c r="B4" s="1" t="s">
        <v>5</v>
      </c>
      <c r="C4" s="22" t="s">
        <v>10</v>
      </c>
      <c r="E4" s="61" t="s">
        <v>246</v>
      </c>
    </row>
    <row r="5" spans="1:5">
      <c r="A5" s="1"/>
      <c r="B5" s="1" t="s">
        <v>247</v>
      </c>
      <c r="C5" s="23" t="s">
        <v>37</v>
      </c>
      <c r="E5" s="78" t="s">
        <v>248</v>
      </c>
    </row>
    <row r="6" spans="1:5">
      <c r="A6" s="1"/>
      <c r="B6" s="1" t="s">
        <v>249</v>
      </c>
      <c r="C6" s="41" t="s">
        <v>98</v>
      </c>
    </row>
    <row r="7" spans="1:5">
      <c r="A7" s="1"/>
      <c r="B7" s="1" t="s">
        <v>250</v>
      </c>
      <c r="C7" s="12" cm="1">
        <f t="array" ref="C7">VALUE(INDEX('Shop openings'!G:G,MATCH(1,('Copy Client Order to Overview'!C5='Shop openings'!E:E)*('Copy Client Order to Overview'!C6='Shop openings'!F:F),0)))</f>
        <v>750</v>
      </c>
    </row>
    <row r="8" spans="1:5">
      <c r="A8" s="1"/>
      <c r="B8" s="1" t="s">
        <v>102</v>
      </c>
      <c r="C8" s="57">
        <f>IFERROR(VALUE(SUM(INDEX('Paste Client Order'!$2:$73,0,MATCH("Net Price",'Paste Client Order'!$1:$1,0)))),"Error, check input")</f>
        <v>21532.640000000003</v>
      </c>
      <c r="E8" s="79"/>
    </row>
    <row r="9" spans="1:5">
      <c r="A9" s="65" t="s">
        <v>103</v>
      </c>
      <c r="B9" s="65" t="s">
        <v>104</v>
      </c>
      <c r="C9" s="65" t="s">
        <v>105</v>
      </c>
      <c r="E9" s="79"/>
    </row>
    <row r="10" spans="1:5">
      <c r="A10" s="1" t="str" cm="1">
        <f t="array" ref="A10:A65">_xlfn.UNIQUE('Quantity by orders'!A10:A65)</f>
        <v>010-353</v>
      </c>
      <c r="B10" s="1" t="str" cm="1">
        <f t="array" ref="B10:B65">_xlfn.XLOOKUP(_xlfn.ANCHORARRAY(A10),'Quantity by orders'!A:A,'Quantity by orders'!B:B)</f>
        <v>Product 10353</v>
      </c>
      <c r="C10" s="12" cm="1">
        <f t="array" ref="C10:C65">IFERROR(VALUE(INDEX('Paste Client Order'!$A$2:$M$140,MATCH(_xlfn.ANCHORARRAY('Copy Client Order to Overview'!A10),INDEX('Paste Client Order'!$A$2:$M$140,0,MATCH("Code",'Paste Client Order'!$A$1:$G$1,0)),0),MATCH("Qty",'Paste Client Order'!$A$1:$G$1,0))),0)</f>
        <v>8</v>
      </c>
    </row>
    <row r="11" spans="1:5" ht="16.5">
      <c r="A11" s="1" t="str">
        <v>010-347</v>
      </c>
      <c r="B11" s="60" t="str">
        <v>Product 10347</v>
      </c>
      <c r="C11" s="12">
        <v>6</v>
      </c>
    </row>
    <row r="12" spans="1:5">
      <c r="A12" s="1" t="str">
        <v>010-349</v>
      </c>
      <c r="B12" s="1" t="str">
        <v>Product 10349</v>
      </c>
      <c r="C12" s="12">
        <v>82</v>
      </c>
    </row>
    <row r="13" spans="1:5">
      <c r="A13" s="1" t="str">
        <v>010-352</v>
      </c>
      <c r="B13" s="1" t="str">
        <v>Product 10352</v>
      </c>
      <c r="C13" s="12">
        <v>62</v>
      </c>
    </row>
    <row r="14" spans="1:5">
      <c r="A14" s="1" t="str">
        <v>010-346</v>
      </c>
      <c r="B14" s="1" t="str">
        <v>Product 10346</v>
      </c>
      <c r="C14" s="12">
        <v>121</v>
      </c>
    </row>
    <row r="15" spans="1:5">
      <c r="A15" s="1" t="str">
        <v>010-348</v>
      </c>
      <c r="B15" s="1" t="str">
        <v>Product 10348</v>
      </c>
      <c r="C15" s="12">
        <v>8</v>
      </c>
    </row>
    <row r="16" spans="1:5">
      <c r="A16" s="1" t="str">
        <v>004-532</v>
      </c>
      <c r="B16" s="1" t="str">
        <v>Product 4532</v>
      </c>
      <c r="C16" s="12">
        <v>12</v>
      </c>
    </row>
    <row r="17" spans="1:3">
      <c r="A17" s="1" t="str">
        <v>003-196</v>
      </c>
      <c r="B17" s="1" t="str">
        <v>Product 3196</v>
      </c>
      <c r="C17" s="12">
        <v>6</v>
      </c>
    </row>
    <row r="18" spans="1:3">
      <c r="A18" s="1" t="str">
        <v>003-197</v>
      </c>
      <c r="B18" s="1" t="str">
        <v>Product 3197</v>
      </c>
      <c r="C18" s="12">
        <v>10</v>
      </c>
    </row>
    <row r="19" spans="1:3">
      <c r="A19" s="1" t="str">
        <v>003-411</v>
      </c>
      <c r="B19" s="1" t="str">
        <v>Product 3411</v>
      </c>
      <c r="C19" s="12">
        <v>1</v>
      </c>
    </row>
    <row r="20" spans="1:3">
      <c r="A20" s="1" t="str">
        <v>011-516</v>
      </c>
      <c r="B20" s="1" t="str">
        <v>Product 11516</v>
      </c>
      <c r="C20" s="12">
        <v>13</v>
      </c>
    </row>
    <row r="21" spans="1:3">
      <c r="A21" s="1" t="str">
        <v>004-244</v>
      </c>
      <c r="B21" s="1" t="str">
        <v>Product 4244</v>
      </c>
      <c r="C21" s="12">
        <v>3</v>
      </c>
    </row>
    <row r="22" spans="1:3">
      <c r="A22" s="1" t="str">
        <v>002-308</v>
      </c>
      <c r="B22" s="1" t="str">
        <v>Product 2308</v>
      </c>
      <c r="C22" s="12">
        <v>3</v>
      </c>
    </row>
    <row r="23" spans="1:3">
      <c r="A23" s="1" t="str">
        <v>002-328</v>
      </c>
      <c r="B23" s="1" t="str">
        <v>Product 2328</v>
      </c>
      <c r="C23" s="12">
        <v>0</v>
      </c>
    </row>
    <row r="24" spans="1:3">
      <c r="A24" s="1" t="str">
        <v>001-143</v>
      </c>
      <c r="B24" s="1" t="str">
        <v>Product 1143</v>
      </c>
      <c r="C24" s="12">
        <v>0</v>
      </c>
    </row>
    <row r="25" spans="1:3">
      <c r="A25" s="1" t="str">
        <v>007-459</v>
      </c>
      <c r="B25" s="1" t="str">
        <v>Product 7459</v>
      </c>
      <c r="C25" s="12">
        <v>91</v>
      </c>
    </row>
    <row r="26" spans="1:3">
      <c r="A26" s="1" t="str">
        <v>007-441</v>
      </c>
      <c r="B26" s="1" t="str">
        <v>Product 7441</v>
      </c>
      <c r="C26" s="12">
        <v>83</v>
      </c>
    </row>
    <row r="27" spans="1:3">
      <c r="A27" s="1" t="str">
        <v>007-424</v>
      </c>
      <c r="B27" s="1" t="str">
        <v>Product 7424</v>
      </c>
      <c r="C27" s="12">
        <v>2</v>
      </c>
    </row>
    <row r="28" spans="1:3">
      <c r="A28" s="1" t="str">
        <v>003-471</v>
      </c>
      <c r="B28" s="1" t="str">
        <v>Product 3471</v>
      </c>
      <c r="C28" s="12">
        <v>94</v>
      </c>
    </row>
    <row r="29" spans="1:3">
      <c r="A29" s="1" t="str">
        <v>010-695</v>
      </c>
      <c r="B29" s="1" t="str">
        <v>Product 10695</v>
      </c>
      <c r="C29" s="12">
        <v>94</v>
      </c>
    </row>
    <row r="30" spans="1:3">
      <c r="A30" s="1" t="str">
        <v>003-520</v>
      </c>
      <c r="B30" s="1" t="str">
        <v>Product 3520</v>
      </c>
      <c r="C30" s="12">
        <v>7</v>
      </c>
    </row>
    <row r="31" spans="1:3">
      <c r="A31" s="1" t="str">
        <v>003-534</v>
      </c>
      <c r="B31" s="1" t="str">
        <v>Product 3534</v>
      </c>
      <c r="C31" s="12">
        <v>1</v>
      </c>
    </row>
    <row r="32" spans="1:3">
      <c r="A32" s="1" t="str">
        <v>003-585</v>
      </c>
      <c r="B32" s="1" t="str">
        <v>Product 3585</v>
      </c>
      <c r="C32" s="12">
        <v>0</v>
      </c>
    </row>
    <row r="33" spans="1:3">
      <c r="A33" s="1" t="str">
        <v>003-551</v>
      </c>
      <c r="B33" s="1" t="str">
        <v>Product 3551</v>
      </c>
      <c r="C33" s="12">
        <v>22</v>
      </c>
    </row>
    <row r="34" spans="1:3">
      <c r="A34" s="1" t="str">
        <v>003-576</v>
      </c>
      <c r="B34" s="1" t="str">
        <v>Product 3576</v>
      </c>
      <c r="C34" s="12">
        <v>0</v>
      </c>
    </row>
    <row r="35" spans="1:3">
      <c r="A35" s="1" t="str">
        <v>003-562</v>
      </c>
      <c r="B35" s="1" t="str">
        <v>Product 3562</v>
      </c>
      <c r="C35" s="12">
        <v>21</v>
      </c>
    </row>
    <row r="36" spans="1:3">
      <c r="A36" s="1" t="str">
        <v>011-317</v>
      </c>
      <c r="B36" s="1" t="str">
        <v>Product 11317</v>
      </c>
      <c r="C36" s="12">
        <v>0</v>
      </c>
    </row>
    <row r="37" spans="1:3">
      <c r="A37" s="1" t="str">
        <v>010-473</v>
      </c>
      <c r="B37" s="1" t="str">
        <v>Product 10473</v>
      </c>
      <c r="C37" s="12">
        <v>443</v>
      </c>
    </row>
    <row r="38" spans="1:3">
      <c r="A38" s="1" t="str">
        <v>001-760</v>
      </c>
      <c r="B38" s="1" t="str">
        <v>Product 1760</v>
      </c>
      <c r="C38" s="12">
        <v>2</v>
      </c>
    </row>
    <row r="39" spans="1:3">
      <c r="A39" s="1" t="str">
        <v>011-077</v>
      </c>
      <c r="B39" s="1" t="str">
        <v>Product 11077</v>
      </c>
      <c r="C39" s="12">
        <v>13</v>
      </c>
    </row>
    <row r="40" spans="1:3">
      <c r="A40" s="1" t="str">
        <v>007-452</v>
      </c>
      <c r="B40" s="1" t="str">
        <v>Product 7452</v>
      </c>
      <c r="C40" s="12">
        <v>0</v>
      </c>
    </row>
    <row r="41" spans="1:3">
      <c r="A41" s="1" t="str">
        <v>007-434</v>
      </c>
      <c r="B41" s="1" t="str">
        <v>Product 7434</v>
      </c>
      <c r="C41" s="12">
        <v>2</v>
      </c>
    </row>
    <row r="42" spans="1:3">
      <c r="A42" s="1" t="str">
        <v>007-417</v>
      </c>
      <c r="B42" s="1" t="str">
        <v>Product 7417</v>
      </c>
      <c r="C42" s="12">
        <v>1</v>
      </c>
    </row>
    <row r="43" spans="1:3">
      <c r="A43" s="1" t="str">
        <v>003-461</v>
      </c>
      <c r="B43" s="1" t="str">
        <v>Product 3461</v>
      </c>
      <c r="C43" s="12">
        <v>1</v>
      </c>
    </row>
    <row r="44" spans="1:3">
      <c r="A44" s="1" t="str">
        <v>010-693</v>
      </c>
      <c r="B44" s="1" t="str">
        <v>Product 10693</v>
      </c>
      <c r="C44" s="12">
        <v>1</v>
      </c>
    </row>
    <row r="45" spans="1:3">
      <c r="A45" s="1" t="str">
        <v>011-327</v>
      </c>
      <c r="B45" s="1" t="str">
        <v>Product 11327</v>
      </c>
      <c r="C45" s="12">
        <v>0</v>
      </c>
    </row>
    <row r="46" spans="1:3">
      <c r="A46" s="1" t="str">
        <v>010-469</v>
      </c>
      <c r="B46" s="1" t="str">
        <v>Product 10469</v>
      </c>
      <c r="C46" s="12">
        <v>6</v>
      </c>
    </row>
    <row r="47" spans="1:3">
      <c r="A47" s="1" t="str">
        <v>001-753</v>
      </c>
      <c r="B47" s="1" t="str">
        <v>Product 1753</v>
      </c>
      <c r="C47" s="12">
        <v>2</v>
      </c>
    </row>
    <row r="48" spans="1:3">
      <c r="A48" s="1" t="str">
        <v>011-071</v>
      </c>
      <c r="B48" s="1" t="str">
        <v>Product 11071</v>
      </c>
      <c r="C48" s="12">
        <v>2</v>
      </c>
    </row>
    <row r="49" spans="1:3">
      <c r="A49" s="1" t="str">
        <v>001-778</v>
      </c>
      <c r="B49" s="1" t="str">
        <v>Product 1778</v>
      </c>
      <c r="C49" s="12">
        <v>0</v>
      </c>
    </row>
    <row r="50" spans="1:3">
      <c r="A50" s="1" t="str">
        <v>008-129</v>
      </c>
      <c r="B50" s="1" t="str">
        <v>Product 8129</v>
      </c>
      <c r="C50" s="12">
        <v>16</v>
      </c>
    </row>
    <row r="51" spans="1:3">
      <c r="A51" s="1" t="str">
        <v>008-126</v>
      </c>
      <c r="B51" s="1" t="str">
        <v>Product 8126</v>
      </c>
      <c r="C51" s="12">
        <v>1</v>
      </c>
    </row>
    <row r="52" spans="1:3">
      <c r="A52" s="1" t="str">
        <v>008-120</v>
      </c>
      <c r="B52" s="1" t="str">
        <v>Product 8120</v>
      </c>
      <c r="C52" s="12">
        <v>10</v>
      </c>
    </row>
    <row r="53" spans="1:3">
      <c r="A53" s="1" t="str">
        <v>008-107</v>
      </c>
      <c r="B53" s="1" t="str">
        <v>Product 8107</v>
      </c>
      <c r="C53" s="12">
        <v>22</v>
      </c>
    </row>
    <row r="54" spans="1:3">
      <c r="A54" s="1" t="str">
        <v>011-368</v>
      </c>
      <c r="B54" s="1" t="str">
        <v>Product 11368</v>
      </c>
      <c r="C54" s="12">
        <v>70</v>
      </c>
    </row>
    <row r="55" spans="1:3">
      <c r="A55" s="1" t="str">
        <v>011-372</v>
      </c>
      <c r="B55" s="1" t="str">
        <v>Product 11372</v>
      </c>
      <c r="C55" s="12">
        <v>0</v>
      </c>
    </row>
    <row r="56" spans="1:3">
      <c r="A56" s="1" t="str">
        <v>008-182</v>
      </c>
      <c r="B56" s="1" t="str">
        <v>Product 8182</v>
      </c>
      <c r="C56" s="12">
        <v>0</v>
      </c>
    </row>
    <row r="57" spans="1:3">
      <c r="A57" s="1" t="str">
        <v>003-257</v>
      </c>
      <c r="B57" s="1" t="str">
        <v>Product 3257</v>
      </c>
      <c r="C57" s="12">
        <v>0</v>
      </c>
    </row>
    <row r="58" spans="1:3">
      <c r="A58" s="1" t="str">
        <v>003-258</v>
      </c>
      <c r="B58" s="1" t="str">
        <v>Product 3258</v>
      </c>
      <c r="C58" s="12">
        <v>539</v>
      </c>
    </row>
    <row r="59" spans="1:3">
      <c r="A59" s="1" t="str">
        <v>003-260</v>
      </c>
      <c r="B59" s="1" t="str">
        <v>Product 3260</v>
      </c>
      <c r="C59" s="12">
        <v>0</v>
      </c>
    </row>
    <row r="60" spans="1:3">
      <c r="A60" s="1" t="str">
        <v>001-809</v>
      </c>
      <c r="B60" s="1" t="str">
        <v>Product 1809</v>
      </c>
      <c r="C60" s="12">
        <v>0</v>
      </c>
    </row>
    <row r="61" spans="1:3">
      <c r="A61" s="1" t="str">
        <v>011-312</v>
      </c>
      <c r="B61" s="1" t="str">
        <v>Product 11312</v>
      </c>
      <c r="C61" s="12">
        <v>290</v>
      </c>
    </row>
    <row r="62" spans="1:3">
      <c r="A62" s="1" t="str">
        <v>006-929</v>
      </c>
      <c r="B62" s="1" t="str">
        <v>Product 6929</v>
      </c>
      <c r="C62" s="12">
        <v>2</v>
      </c>
    </row>
    <row r="63" spans="1:3">
      <c r="A63" s="1" t="str">
        <v>006-927</v>
      </c>
      <c r="B63" s="1" t="str">
        <v>Product 6927</v>
      </c>
      <c r="C63" s="12">
        <v>1</v>
      </c>
    </row>
    <row r="64" spans="1:3">
      <c r="A64" s="1" t="str">
        <v>006-926</v>
      </c>
      <c r="B64" s="1" t="str">
        <v>Product 6926</v>
      </c>
      <c r="C64" s="12">
        <v>2</v>
      </c>
    </row>
    <row r="65" spans="1:3">
      <c r="A65" s="1" t="str">
        <v>006-928</v>
      </c>
      <c r="B65" s="1" t="str">
        <v>Product 6928</v>
      </c>
      <c r="C65" s="12">
        <v>2</v>
      </c>
    </row>
    <row r="66" spans="1:3">
      <c r="A66" s="1"/>
      <c r="B66" s="1"/>
      <c r="C66" s="12"/>
    </row>
    <row r="67" spans="1:3">
      <c r="A67" s="1"/>
      <c r="B67" s="1"/>
      <c r="C67" s="12"/>
    </row>
    <row r="68" spans="1:3">
      <c r="A68" s="1"/>
      <c r="B68" s="1"/>
      <c r="C68" s="12"/>
    </row>
    <row r="69" spans="1:3">
      <c r="A69" s="1"/>
      <c r="B69" s="1"/>
      <c r="C69" s="12"/>
    </row>
    <row r="70" spans="1:3">
      <c r="A70" s="1"/>
      <c r="B70" s="1"/>
      <c r="C70" s="12"/>
    </row>
    <row r="71" spans="1:3">
      <c r="A71" s="1"/>
      <c r="B71" s="1"/>
      <c r="C71" s="12"/>
    </row>
    <row r="72" spans="1:3">
      <c r="A72" s="1"/>
      <c r="B72" s="1"/>
      <c r="C72" s="12"/>
    </row>
    <row r="73" spans="1:3">
      <c r="A73" s="1"/>
      <c r="B73" s="1"/>
      <c r="C73" s="12"/>
    </row>
    <row r="74" spans="1:3">
      <c r="A74" s="1"/>
      <c r="B74" s="1"/>
      <c r="C74" s="12"/>
    </row>
    <row r="75" spans="1:3">
      <c r="A75" s="1"/>
      <c r="B75" s="1"/>
      <c r="C75" s="12"/>
    </row>
    <row r="76" spans="1:3">
      <c r="A76" s="1"/>
      <c r="B76" s="1"/>
      <c r="C76" s="12"/>
    </row>
    <row r="77" spans="1:3">
      <c r="A77" s="1"/>
      <c r="B77" s="1"/>
      <c r="C77" s="12"/>
    </row>
    <row r="78" spans="1:3">
      <c r="A78" s="1"/>
      <c r="B78" s="1"/>
      <c r="C78" s="12"/>
    </row>
    <row r="79" spans="1:3">
      <c r="A79" s="1"/>
      <c r="B79" s="1"/>
      <c r="C79" s="12"/>
    </row>
    <row r="80" spans="1:3">
      <c r="A80" s="1"/>
      <c r="B80" s="1"/>
      <c r="C80" s="12"/>
    </row>
    <row r="81" spans="1:3">
      <c r="A81" s="1"/>
      <c r="B81" s="1"/>
      <c r="C81" s="12"/>
    </row>
    <row r="82" spans="1:3">
      <c r="A82" s="1"/>
      <c r="B82" s="1"/>
      <c r="C82" s="12"/>
    </row>
    <row r="83" spans="1:3">
      <c r="A83" s="1"/>
      <c r="B83" s="1"/>
      <c r="C83" s="12"/>
    </row>
    <row r="84" spans="1:3">
      <c r="A84" s="1"/>
      <c r="B84" s="1"/>
      <c r="C84" s="12"/>
    </row>
    <row r="85" spans="1:3">
      <c r="A85" s="1"/>
      <c r="B85" s="1"/>
      <c r="C85" s="12"/>
    </row>
    <row r="86" spans="1:3">
      <c r="A86" s="1"/>
      <c r="B86" s="1"/>
      <c r="C86" s="12"/>
    </row>
    <row r="87" spans="1:3">
      <c r="A87" s="1"/>
      <c r="B87" s="1"/>
      <c r="C87" s="12"/>
    </row>
    <row r="88" spans="1:3">
      <c r="A88" s="1"/>
      <c r="B88" s="1"/>
      <c r="C88" s="12"/>
    </row>
    <row r="89" spans="1:3">
      <c r="A89" s="1"/>
      <c r="B89" s="1"/>
      <c r="C89" s="12"/>
    </row>
    <row r="90" spans="1:3">
      <c r="A90" s="1"/>
      <c r="B90" s="1"/>
      <c r="C90" s="12"/>
    </row>
    <row r="91" spans="1:3">
      <c r="A91" s="1"/>
      <c r="B91" s="1"/>
      <c r="C91" s="12"/>
    </row>
    <row r="92" spans="1:3">
      <c r="A92" s="1"/>
      <c r="B92" s="1"/>
      <c r="C92" s="12"/>
    </row>
    <row r="93" spans="1:3">
      <c r="A93" s="1"/>
      <c r="B93" s="1"/>
      <c r="C93" s="12"/>
    </row>
    <row r="94" spans="1:3">
      <c r="A94" s="1"/>
      <c r="B94" s="1"/>
      <c r="C94" s="12"/>
    </row>
    <row r="95" spans="1:3">
      <c r="A95" s="1"/>
      <c r="B95" s="1"/>
      <c r="C95" s="12"/>
    </row>
    <row r="96" spans="1:3">
      <c r="A96" s="1"/>
      <c r="B96" s="1"/>
      <c r="C96" s="12"/>
    </row>
    <row r="97" spans="1:3">
      <c r="A97" s="1"/>
      <c r="B97" s="1"/>
      <c r="C97" s="12"/>
    </row>
    <row r="98" spans="1:3">
      <c r="A98" s="1"/>
      <c r="B98" s="1"/>
      <c r="C98" s="12"/>
    </row>
    <row r="99" spans="1:3">
      <c r="A99" s="1"/>
      <c r="B99" s="1"/>
      <c r="C99" s="12"/>
    </row>
    <row r="100" spans="1:3">
      <c r="A100" s="1"/>
      <c r="B100" s="1"/>
      <c r="C100" s="12"/>
    </row>
    <row r="101" spans="1:3">
      <c r="A101" s="1"/>
      <c r="B101" s="1"/>
      <c r="C101" s="12"/>
    </row>
    <row r="102" spans="1:3">
      <c r="A102" s="1"/>
      <c r="B102" s="1"/>
      <c r="C102" s="12"/>
    </row>
    <row r="103" spans="1:3">
      <c r="A103" s="1"/>
      <c r="B103" s="1"/>
      <c r="C103" s="12"/>
    </row>
    <row r="104" spans="1:3">
      <c r="A104" s="1"/>
      <c r="B104" s="1"/>
      <c r="C104" s="12"/>
    </row>
    <row r="105" spans="1:3">
      <c r="A105" s="1"/>
      <c r="B105" s="1"/>
      <c r="C105" s="12"/>
    </row>
    <row r="106" spans="1:3">
      <c r="A106" s="1"/>
      <c r="B106" s="1"/>
      <c r="C106" s="12"/>
    </row>
    <row r="107" spans="1:3">
      <c r="A107" s="1"/>
      <c r="B107" s="1"/>
      <c r="C107" s="12"/>
    </row>
    <row r="108" spans="1:3">
      <c r="A108" s="1"/>
      <c r="B108" s="1"/>
      <c r="C108" s="12"/>
    </row>
    <row r="109" spans="1:3">
      <c r="A109" s="1"/>
      <c r="B109" s="1"/>
      <c r="C109" s="12"/>
    </row>
    <row r="110" spans="1:3">
      <c r="A110" s="1"/>
      <c r="B110" s="1"/>
      <c r="C110" s="12"/>
    </row>
    <row r="111" spans="1:3">
      <c r="A111" s="1"/>
      <c r="B111" s="1"/>
      <c r="C111" s="12"/>
    </row>
    <row r="112" spans="1:3">
      <c r="A112" s="1"/>
      <c r="B112" s="1"/>
      <c r="C112" s="12"/>
    </row>
    <row r="113" spans="1:3">
      <c r="A113" s="1"/>
      <c r="B113" s="1"/>
      <c r="C113" s="12"/>
    </row>
    <row r="114" spans="1:3">
      <c r="A114" s="1"/>
      <c r="B114" s="1"/>
      <c r="C114" s="12"/>
    </row>
    <row r="115" spans="1:3">
      <c r="A115" s="1"/>
      <c r="B115" s="1"/>
      <c r="C115" s="12"/>
    </row>
    <row r="116" spans="1:3">
      <c r="A116" s="1"/>
      <c r="B116" s="1"/>
      <c r="C116" s="12"/>
    </row>
    <row r="117" spans="1:3">
      <c r="A117" s="1"/>
      <c r="B117" s="1"/>
      <c r="C117" s="12"/>
    </row>
    <row r="118" spans="1:3">
      <c r="A118" s="1"/>
      <c r="B118" s="1"/>
      <c r="C118" s="12"/>
    </row>
    <row r="119" spans="1:3">
      <c r="A119" s="1"/>
      <c r="B119" s="1"/>
      <c r="C119" s="12"/>
    </row>
    <row r="120" spans="1:3">
      <c r="A120" s="1"/>
      <c r="B120" s="1"/>
      <c r="C120" s="12"/>
    </row>
    <row r="121" spans="1:3">
      <c r="A121" s="1"/>
      <c r="B121" s="1"/>
      <c r="C121" s="12"/>
    </row>
    <row r="122" spans="1:3">
      <c r="A122" s="1"/>
      <c r="B122" s="1"/>
      <c r="C122" s="12"/>
    </row>
    <row r="123" spans="1:3">
      <c r="A123" s="1"/>
      <c r="B123" s="1"/>
      <c r="C123" s="12"/>
    </row>
    <row r="124" spans="1:3">
      <c r="A124" s="1"/>
      <c r="B124" s="1"/>
      <c r="C124" s="12"/>
    </row>
    <row r="125" spans="1:3">
      <c r="A125" s="1"/>
      <c r="B125" s="1"/>
      <c r="C125" s="12"/>
    </row>
    <row r="126" spans="1:3">
      <c r="A126" s="1"/>
      <c r="B126" s="1"/>
      <c r="C126" s="12"/>
    </row>
    <row r="127" spans="1:3">
      <c r="A127" s="1"/>
      <c r="B127" s="1"/>
      <c r="C127" s="12"/>
    </row>
    <row r="128" spans="1:3">
      <c r="A128" s="1"/>
      <c r="B128" s="1"/>
      <c r="C128" s="12"/>
    </row>
    <row r="129" spans="1:3">
      <c r="A129" s="1"/>
      <c r="B129" s="1"/>
      <c r="C129" s="12"/>
    </row>
    <row r="130" spans="1:3">
      <c r="A130" s="1"/>
      <c r="B130" s="1"/>
      <c r="C130" s="12"/>
    </row>
    <row r="131" spans="1:3">
      <c r="A131" s="1"/>
      <c r="B131" s="1"/>
      <c r="C131" s="12"/>
    </row>
    <row r="132" spans="1:3">
      <c r="A132" s="1"/>
      <c r="B132" s="1"/>
      <c r="C132" s="12"/>
    </row>
    <row r="133" spans="1:3">
      <c r="A133" s="1"/>
      <c r="B133" s="1"/>
      <c r="C133" s="12"/>
    </row>
    <row r="134" spans="1:3">
      <c r="A134" s="1"/>
      <c r="B134" s="1"/>
      <c r="C134" s="12"/>
    </row>
    <row r="135" spans="1:3">
      <c r="A135" s="1"/>
      <c r="B135" s="1"/>
      <c r="C135" s="12"/>
    </row>
    <row r="136" spans="1:3">
      <c r="A136" s="1"/>
      <c r="B136" s="1"/>
      <c r="C136" s="12"/>
    </row>
    <row r="137" spans="1:3">
      <c r="A137" s="1"/>
      <c r="B137" s="1"/>
      <c r="C137" s="12"/>
    </row>
    <row r="138" spans="1:3">
      <c r="A138" s="1"/>
      <c r="B138" s="1"/>
      <c r="C138" s="12"/>
    </row>
    <row r="139" spans="1:3">
      <c r="A139" s="1"/>
      <c r="B139" s="1"/>
      <c r="C139" s="12"/>
    </row>
    <row r="140" spans="1:3">
      <c r="A140" s="1"/>
      <c r="B140" s="1"/>
      <c r="C140" s="12"/>
    </row>
    <row r="141" spans="1:3">
      <c r="A141" s="1"/>
      <c r="B141" s="1"/>
      <c r="C141" s="12"/>
    </row>
    <row r="142" spans="1:3">
      <c r="A142" s="1"/>
      <c r="B142" s="1"/>
      <c r="C142" s="12"/>
    </row>
    <row r="143" spans="1:3">
      <c r="A143" s="1"/>
      <c r="B143" s="1"/>
      <c r="C143" s="12"/>
    </row>
    <row r="144" spans="1:3">
      <c r="A144" s="1"/>
      <c r="B144" s="1"/>
      <c r="C144" s="12"/>
    </row>
    <row r="145" spans="1:3">
      <c r="A145" s="1"/>
      <c r="B145" s="1"/>
      <c r="C145" s="12"/>
    </row>
    <row r="146" spans="1:3">
      <c r="A146" s="1"/>
      <c r="B146" s="1"/>
      <c r="C146" s="12"/>
    </row>
    <row r="147" spans="1:3">
      <c r="A147" s="1"/>
      <c r="B147" s="1"/>
      <c r="C147" s="12"/>
    </row>
    <row r="148" spans="1:3">
      <c r="A148" s="1"/>
      <c r="B148" s="1"/>
      <c r="C148" s="12"/>
    </row>
    <row r="149" spans="1:3">
      <c r="A149" s="1"/>
      <c r="B149" s="1"/>
      <c r="C149" s="12"/>
    </row>
    <row r="150" spans="1:3">
      <c r="A150" s="1"/>
      <c r="B150" s="1"/>
      <c r="C150" s="12"/>
    </row>
    <row r="151" spans="1:3">
      <c r="A151" s="1"/>
      <c r="B151" s="1"/>
      <c r="C151" s="12"/>
    </row>
    <row r="152" spans="1:3">
      <c r="A152" s="1"/>
      <c r="B152" s="1"/>
      <c r="C152" s="12"/>
    </row>
    <row r="153" spans="1:3">
      <c r="A153" s="1"/>
      <c r="B153" s="1"/>
      <c r="C153" s="12"/>
    </row>
    <row r="154" spans="1:3">
      <c r="A154" s="1"/>
      <c r="B154" s="1"/>
      <c r="C154" s="12"/>
    </row>
    <row r="155" spans="1:3">
      <c r="A155" s="1"/>
      <c r="B155" s="1"/>
      <c r="C155" s="12"/>
    </row>
    <row r="156" spans="1:3">
      <c r="A156" s="1"/>
      <c r="B156" s="1"/>
      <c r="C156" s="12"/>
    </row>
    <row r="157" spans="1:3">
      <c r="A157" s="1"/>
      <c r="B157" s="1"/>
      <c r="C157" s="12"/>
    </row>
    <row r="158" spans="1:3">
      <c r="A158" s="1"/>
      <c r="B158" s="1"/>
      <c r="C158" s="12"/>
    </row>
    <row r="159" spans="1:3">
      <c r="A159" s="1"/>
      <c r="B159" s="1"/>
    </row>
    <row r="160" spans="1:3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</sheetData>
  <conditionalFormatting sqref="A24">
    <cfRule type="cellIs" dxfId="27" priority="13" operator="equal">
      <formula>"us.jedn."</formula>
    </cfRule>
  </conditionalFormatting>
  <conditionalFormatting sqref="A70">
    <cfRule type="cellIs" dxfId="26" priority="14" operator="equal">
      <formula>"us.jedn."</formula>
    </cfRule>
  </conditionalFormatting>
  <conditionalFormatting sqref="A85 A92:A93 A126:A134 A136">
    <cfRule type="cellIs" dxfId="25" priority="15" operator="equal">
      <formula>"us.jedn."</formula>
    </cfRule>
  </conditionalFormatting>
  <conditionalFormatting sqref="A97">
    <cfRule type="cellIs" dxfId="24" priority="12" operator="equal">
      <formula>"us.jedn."</formula>
    </cfRule>
  </conditionalFormatting>
  <conditionalFormatting sqref="A109">
    <cfRule type="cellIs" dxfId="23" priority="11" operator="equal">
      <formula>"us.jedn."</formula>
    </cfRule>
  </conditionalFormatting>
  <conditionalFormatting sqref="A117:A121">
    <cfRule type="cellIs" dxfId="22" priority="10" operator="equal">
      <formula>"us.jedn."</formula>
    </cfRule>
  </conditionalFormatting>
  <conditionalFormatting sqref="A123">
    <cfRule type="cellIs" dxfId="21" priority="9" operator="equal">
      <formula>"us.jedn."</formula>
    </cfRule>
  </conditionalFormatting>
  <conditionalFormatting sqref="A135">
    <cfRule type="duplicateValues" dxfId="20" priority="5"/>
    <cfRule type="cellIs" dxfId="19" priority="6" operator="equal">
      <formula>"us.jedn."</formula>
    </cfRule>
  </conditionalFormatting>
  <conditionalFormatting sqref="A137:A140">
    <cfRule type="cellIs" dxfId="18" priority="8" operator="equal">
      <formula>"us.jedn."</formula>
    </cfRule>
  </conditionalFormatting>
  <conditionalFormatting sqref="E5 A152:A1048576 A3:A6">
    <cfRule type="duplicateValues" dxfId="17" priority="23"/>
  </conditionalFormatting>
  <conditionalFormatting sqref="C2">
    <cfRule type="containsText" dxfId="16" priority="1" operator="containsText" text="0">
      <formula>NOT(ISERROR(SEARCH("0",C2)))</formula>
    </cfRule>
    <cfRule type="containsText" dxfId="15" priority="2" operator="containsText" text="1">
      <formula>NOT(ISERROR(SEARCH("1",C2)))</formula>
    </cfRule>
  </conditionalFormatting>
  <conditionalFormatting sqref="C4:C7">
    <cfRule type="notContainsBlanks" dxfId="14" priority="4">
      <formula>LEN(TRIM(C4))&gt;0</formula>
    </cfRule>
  </conditionalFormatting>
  <conditionalFormatting sqref="A1:A8 A10:A215">
    <cfRule type="duplicateValues" dxfId="13" priority="104"/>
  </conditionalFormatting>
  <dataValidations count="1">
    <dataValidation allowBlank="1" showInputMessage="1" showErrorMessage="1" sqref="C7:C8" xr:uid="{A9CF7AC0-5850-4EBE-B179-D02D132C834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Wybierz z listy" promptTitle="Choose city from store" prompt="After choosing City, choose Shop from dropdown" xr:uid="{A81741DC-AFBA-48C5-AEB5-28D3AD951399}">
          <x14:formula1>
            <xm:f>_xlfn.ANCHORARRAY('Table - Validaton'!$B$2)</xm:f>
          </x14:formula1>
          <xm:sqref>C6</xm:sqref>
        </x14:dataValidation>
        <x14:dataValidation type="list" showInputMessage="1" promptTitle="Choose City from list" prompt="Write down first letters of the city name and choose from dropdown" xr:uid="{1D2353DD-F47C-4079-BBFD-361C915149BA}">
          <x14:formula1>
            <xm:f>_xlfn.ANCHORARRAY('Table - Validaton'!$A$2)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EA7F-E2FF-4042-9136-EC83B4386467}">
  <sheetPr>
    <tabColor theme="5"/>
  </sheetPr>
  <dimension ref="A1:BB159"/>
  <sheetViews>
    <sheetView workbookViewId="0">
      <pane xSplit="3" ySplit="9" topLeftCell="D10" activePane="bottomRight" state="frozen"/>
      <selection pane="bottomRight" activeCell="D6" sqref="D6"/>
      <selection pane="bottomLeft" activeCell="B8" sqref="B8"/>
      <selection pane="topRight" activeCell="E1" sqref="E1"/>
    </sheetView>
  </sheetViews>
  <sheetFormatPr defaultRowHeight="14.25"/>
  <cols>
    <col min="1" max="1" width="13.125" style="1" hidden="1" customWidth="1"/>
    <col min="2" max="2" width="17.25" style="1" customWidth="1"/>
    <col min="3" max="3" width="14.625" customWidth="1"/>
    <col min="4" max="54" width="12.125" style="1" customWidth="1"/>
  </cols>
  <sheetData>
    <row r="1" spans="1:54" ht="15">
      <c r="A1" s="7"/>
      <c r="B1" s="80" t="s">
        <v>251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ht="33">
      <c r="B2" s="43" t="s">
        <v>252</v>
      </c>
      <c r="C2" s="40">
        <f>0.24*100</f>
        <v>24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</row>
    <row r="3" spans="1:54"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</row>
    <row r="4" spans="1:54" s="22" customFormat="1" ht="25.5" customHeight="1">
      <c r="A4" s="1"/>
      <c r="B4" s="1"/>
      <c r="C4"/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</row>
    <row r="5" spans="1:54" s="23" customFormat="1" ht="16.5" customHeight="1">
      <c r="A5" s="10"/>
      <c r="B5" s="1"/>
      <c r="C5" s="1"/>
      <c r="D5" s="34" t="str" cm="1">
        <f t="array" ref="D5:D7">TRANSPOSE(_xlfn._xlws.FILTER('Shop openings'!E:G,'Shop openings'!L:L="ADD TO LIST","ALL STORES ADDED TO THE LIST"))</f>
        <v>CITY 28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s="23" customFormat="1">
      <c r="A6" s="10"/>
      <c r="B6" s="1"/>
      <c r="C6" s="1"/>
      <c r="D6" s="10" t="str">
        <v>RETAIL PARK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spans="1:54" s="23" customFormat="1">
      <c r="A7" s="34"/>
      <c r="B7" s="1"/>
      <c r="C7" s="1"/>
      <c r="D7" s="10">
        <v>550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spans="1:54" ht="33.75">
      <c r="A8" s="20"/>
      <c r="B8" s="19"/>
      <c r="C8" s="53" t="s">
        <v>253</v>
      </c>
      <c r="D8" s="27">
        <f>D7*$C$2</f>
        <v>13200</v>
      </c>
      <c r="E8" s="27">
        <f>E7*$C$2</f>
        <v>0</v>
      </c>
      <c r="F8" s="27">
        <f>F7*$C$2</f>
        <v>0</v>
      </c>
      <c r="G8" s="27">
        <f>G7*$C$2</f>
        <v>0</v>
      </c>
      <c r="H8" s="27">
        <f>H7*$C$2</f>
        <v>0</v>
      </c>
      <c r="I8" s="27">
        <f>I7*$C$2</f>
        <v>0</v>
      </c>
      <c r="J8" s="27">
        <f>J7*$C$2</f>
        <v>0</v>
      </c>
      <c r="K8" s="27">
        <f>K7*$C$2</f>
        <v>0</v>
      </c>
      <c r="L8" s="27">
        <f>L7*$C$2</f>
        <v>0</v>
      </c>
      <c r="M8" s="27">
        <f>M7*$C$2</f>
        <v>0</v>
      </c>
      <c r="N8" s="27">
        <f>N7*$C$2</f>
        <v>0</v>
      </c>
      <c r="O8" s="27">
        <f>O7*$C$2</f>
        <v>0</v>
      </c>
      <c r="P8" s="27">
        <f>P7*$C$2</f>
        <v>0</v>
      </c>
      <c r="Q8" s="27">
        <f>Q7*$C$2</f>
        <v>0</v>
      </c>
      <c r="R8" s="27">
        <f>R7*$C$2</f>
        <v>0</v>
      </c>
      <c r="S8" s="27">
        <f>S7*$C$2</f>
        <v>0</v>
      </c>
      <c r="T8" s="27">
        <f>T7*$C$2</f>
        <v>0</v>
      </c>
      <c r="U8" s="27">
        <f>U7*$C$2</f>
        <v>0</v>
      </c>
      <c r="V8" s="27">
        <f>V7*$C$2</f>
        <v>0</v>
      </c>
      <c r="W8" s="27">
        <f>W7*$C$2</f>
        <v>0</v>
      </c>
      <c r="X8" s="27">
        <f>X7*$C$2</f>
        <v>0</v>
      </c>
      <c r="Y8" s="27">
        <f>Y7*$C$2</f>
        <v>0</v>
      </c>
      <c r="Z8" s="27">
        <f>Z7*$C$2</f>
        <v>0</v>
      </c>
      <c r="AA8" s="27">
        <f>AA7*$C$2</f>
        <v>0</v>
      </c>
      <c r="AB8" s="27">
        <f>AB7*$C$2</f>
        <v>0</v>
      </c>
      <c r="AC8" s="27">
        <f>AC7*$C$2</f>
        <v>0</v>
      </c>
      <c r="AD8" s="27">
        <f>AD7*$C$2</f>
        <v>0</v>
      </c>
      <c r="AE8" s="27">
        <f>AE7*$C$2</f>
        <v>0</v>
      </c>
      <c r="AF8" s="27">
        <f>AF7*$C$2</f>
        <v>0</v>
      </c>
      <c r="AG8" s="27">
        <f>AG7*$C$2</f>
        <v>0</v>
      </c>
      <c r="AH8" s="27">
        <f>AH7*$C$2</f>
        <v>0</v>
      </c>
      <c r="AI8" s="27">
        <f>AI7*$C$2</f>
        <v>0</v>
      </c>
      <c r="AJ8" s="27">
        <f>AJ7*$C$2</f>
        <v>0</v>
      </c>
      <c r="AK8" s="27">
        <f>AK7*$C$2</f>
        <v>0</v>
      </c>
      <c r="AL8" s="27">
        <f>AL7*$C$2</f>
        <v>0</v>
      </c>
      <c r="AM8" s="27">
        <f>AM7*$C$2</f>
        <v>0</v>
      </c>
      <c r="AN8" s="27">
        <f>AN7*$C$2</f>
        <v>0</v>
      </c>
      <c r="AO8" s="27">
        <f>AO7*$C$2</f>
        <v>0</v>
      </c>
      <c r="AP8" s="27">
        <f>AP7*$C$2</f>
        <v>0</v>
      </c>
      <c r="AQ8" s="27">
        <f>AQ7*$C$2</f>
        <v>0</v>
      </c>
      <c r="AR8" s="27">
        <f>AR7*$C$2</f>
        <v>0</v>
      </c>
      <c r="AS8" s="27">
        <f>AS7*$C$2</f>
        <v>0</v>
      </c>
      <c r="AT8" s="27">
        <f>AT7*$C$2</f>
        <v>0</v>
      </c>
      <c r="AU8" s="27">
        <f>AU7*$C$2</f>
        <v>0</v>
      </c>
      <c r="AV8" s="27">
        <f>AV7*$C$2</f>
        <v>0</v>
      </c>
      <c r="AW8" s="27">
        <f>AW7*$C$2</f>
        <v>0</v>
      </c>
      <c r="AX8" s="27">
        <f>AX7*$C$2</f>
        <v>0</v>
      </c>
      <c r="AY8" s="27">
        <f>AY7*$C$2</f>
        <v>0</v>
      </c>
      <c r="AZ8" s="27">
        <f>AZ7*$C$2</f>
        <v>0</v>
      </c>
      <c r="BA8" s="27">
        <f>BA7*$C$2</f>
        <v>0</v>
      </c>
      <c r="BB8" s="27">
        <f>BB7*$C$2</f>
        <v>0</v>
      </c>
    </row>
    <row r="9" spans="1:54">
      <c r="A9" s="65" t="s">
        <v>254</v>
      </c>
      <c r="B9" s="65" t="s">
        <v>103</v>
      </c>
      <c r="C9" s="65" t="s">
        <v>104</v>
      </c>
      <c r="D9" s="65" t="s">
        <v>105</v>
      </c>
      <c r="E9" s="65" t="s">
        <v>105</v>
      </c>
      <c r="F9" s="65" t="s">
        <v>105</v>
      </c>
      <c r="G9" s="65" t="s">
        <v>105</v>
      </c>
      <c r="H9" s="65" t="s">
        <v>105</v>
      </c>
      <c r="I9" s="65" t="s">
        <v>105</v>
      </c>
      <c r="J9" s="65" t="s">
        <v>105</v>
      </c>
      <c r="K9" s="65" t="s">
        <v>105</v>
      </c>
      <c r="L9" s="65" t="s">
        <v>105</v>
      </c>
      <c r="M9" s="65" t="s">
        <v>105</v>
      </c>
      <c r="N9" s="65" t="s">
        <v>105</v>
      </c>
      <c r="O9" s="65" t="s">
        <v>105</v>
      </c>
      <c r="P9" s="65" t="s">
        <v>105</v>
      </c>
      <c r="Q9" s="65" t="s">
        <v>105</v>
      </c>
      <c r="R9" s="65" t="s">
        <v>105</v>
      </c>
      <c r="S9" s="65" t="s">
        <v>105</v>
      </c>
      <c r="T9" s="65" t="s">
        <v>105</v>
      </c>
      <c r="U9" s="65" t="s">
        <v>105</v>
      </c>
      <c r="V9" s="65" t="s">
        <v>105</v>
      </c>
      <c r="W9" s="65" t="s">
        <v>105</v>
      </c>
      <c r="X9" s="65" t="s">
        <v>105</v>
      </c>
      <c r="Y9" s="65" t="s">
        <v>105</v>
      </c>
      <c r="Z9" s="65" t="s">
        <v>105</v>
      </c>
      <c r="AA9" s="65" t="s">
        <v>105</v>
      </c>
      <c r="AB9" s="65" t="s">
        <v>105</v>
      </c>
      <c r="AC9" s="65" t="s">
        <v>105</v>
      </c>
      <c r="AD9" s="65" t="s">
        <v>105</v>
      </c>
      <c r="AE9" s="65" t="s">
        <v>105</v>
      </c>
      <c r="AF9" s="65" t="s">
        <v>105</v>
      </c>
      <c r="AG9" s="65" t="s">
        <v>105</v>
      </c>
      <c r="AH9" s="65" t="s">
        <v>105</v>
      </c>
      <c r="AI9" s="65" t="s">
        <v>105</v>
      </c>
      <c r="AJ9" s="65" t="s">
        <v>105</v>
      </c>
      <c r="AK9" s="65" t="s">
        <v>105</v>
      </c>
      <c r="AL9" s="65" t="s">
        <v>105</v>
      </c>
      <c r="AM9" s="65" t="s">
        <v>105</v>
      </c>
      <c r="AN9" s="65" t="s">
        <v>105</v>
      </c>
      <c r="AO9" s="65" t="s">
        <v>105</v>
      </c>
      <c r="AP9" s="65" t="s">
        <v>105</v>
      </c>
      <c r="AQ9" s="65" t="s">
        <v>105</v>
      </c>
      <c r="AR9" s="65" t="s">
        <v>105</v>
      </c>
      <c r="AS9" s="65" t="s">
        <v>105</v>
      </c>
      <c r="AT9" s="65" t="s">
        <v>105</v>
      </c>
      <c r="AU9" s="65" t="s">
        <v>105</v>
      </c>
      <c r="AV9" s="65" t="s">
        <v>105</v>
      </c>
      <c r="AW9" s="65" t="s">
        <v>105</v>
      </c>
      <c r="AX9" s="65" t="s">
        <v>105</v>
      </c>
      <c r="AY9" s="65" t="s">
        <v>105</v>
      </c>
      <c r="AZ9" s="65" t="s">
        <v>105</v>
      </c>
      <c r="BA9" s="65" t="s">
        <v>105</v>
      </c>
      <c r="BB9" s="65" t="s">
        <v>105</v>
      </c>
    </row>
    <row r="10" spans="1:54">
      <c r="A10" s="15">
        <v>10</v>
      </c>
      <c r="B10" s="1" t="s">
        <v>106</v>
      </c>
      <c r="C10" s="1" t="s">
        <v>107</v>
      </c>
      <c r="D10" s="74">
        <f>IF(LEFT($B10,5)="010-3",ROUND($A10/700*D$7,0),$A10)</f>
        <v>8</v>
      </c>
      <c r="E10" s="74">
        <f t="shared" ref="E10:BB15" si="0">IF(LEFT($B10,5)="010-3",ROUND($A10/700*E$7,0),$A10)</f>
        <v>0</v>
      </c>
      <c r="F10" s="74">
        <f t="shared" si="0"/>
        <v>0</v>
      </c>
      <c r="G10" s="74">
        <f t="shared" si="0"/>
        <v>0</v>
      </c>
      <c r="H10" s="74">
        <f t="shared" si="0"/>
        <v>0</v>
      </c>
      <c r="I10" s="74">
        <f t="shared" si="0"/>
        <v>0</v>
      </c>
      <c r="J10" s="74">
        <f t="shared" si="0"/>
        <v>0</v>
      </c>
      <c r="K10" s="74">
        <f t="shared" si="0"/>
        <v>0</v>
      </c>
      <c r="L10" s="74">
        <f t="shared" si="0"/>
        <v>0</v>
      </c>
      <c r="M10" s="74">
        <f t="shared" si="0"/>
        <v>0</v>
      </c>
      <c r="N10" s="74">
        <f t="shared" si="0"/>
        <v>0</v>
      </c>
      <c r="O10" s="74">
        <f t="shared" si="0"/>
        <v>0</v>
      </c>
      <c r="P10" s="74">
        <f t="shared" si="0"/>
        <v>0</v>
      </c>
      <c r="Q10" s="74">
        <f t="shared" si="0"/>
        <v>0</v>
      </c>
      <c r="R10" s="74">
        <f t="shared" si="0"/>
        <v>0</v>
      </c>
      <c r="S10" s="74">
        <f t="shared" si="0"/>
        <v>0</v>
      </c>
      <c r="T10" s="74">
        <f t="shared" si="0"/>
        <v>0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>
        <f t="shared" si="0"/>
        <v>0</v>
      </c>
      <c r="AH10" s="74">
        <f t="shared" si="0"/>
        <v>0</v>
      </c>
      <c r="AI10" s="74">
        <f t="shared" si="0"/>
        <v>0</v>
      </c>
      <c r="AJ10" s="74">
        <f t="shared" si="0"/>
        <v>0</v>
      </c>
      <c r="AK10" s="74">
        <f t="shared" si="0"/>
        <v>0</v>
      </c>
      <c r="AL10" s="74">
        <f t="shared" si="0"/>
        <v>0</v>
      </c>
      <c r="AM10" s="74">
        <f t="shared" si="0"/>
        <v>0</v>
      </c>
      <c r="AN10" s="74">
        <f t="shared" si="0"/>
        <v>0</v>
      </c>
      <c r="AO10" s="74">
        <f t="shared" si="0"/>
        <v>0</v>
      </c>
      <c r="AP10" s="74">
        <f t="shared" si="0"/>
        <v>0</v>
      </c>
      <c r="AQ10" s="74">
        <f t="shared" si="0"/>
        <v>0</v>
      </c>
      <c r="AR10" s="74">
        <f t="shared" si="0"/>
        <v>0</v>
      </c>
      <c r="AS10" s="74">
        <f t="shared" si="0"/>
        <v>0</v>
      </c>
      <c r="AT10" s="74">
        <f t="shared" si="0"/>
        <v>0</v>
      </c>
      <c r="AU10" s="74">
        <f t="shared" si="0"/>
        <v>0</v>
      </c>
      <c r="AV10" s="74">
        <f t="shared" si="0"/>
        <v>0</v>
      </c>
      <c r="AW10" s="74">
        <f t="shared" si="0"/>
        <v>0</v>
      </c>
      <c r="AX10" s="74">
        <f t="shared" si="0"/>
        <v>0</v>
      </c>
      <c r="AY10" s="74">
        <f t="shared" si="0"/>
        <v>0</v>
      </c>
      <c r="AZ10" s="74">
        <f t="shared" si="0"/>
        <v>0</v>
      </c>
      <c r="BA10" s="74">
        <f t="shared" si="0"/>
        <v>0</v>
      </c>
      <c r="BB10" s="74">
        <f t="shared" si="0"/>
        <v>0</v>
      </c>
    </row>
    <row r="11" spans="1:54">
      <c r="A11" s="15">
        <v>8</v>
      </c>
      <c r="B11" s="1" t="s">
        <v>108</v>
      </c>
      <c r="C11" s="1" t="s">
        <v>109</v>
      </c>
      <c r="D11" s="74">
        <f t="shared" ref="D11:S42" si="1">IF(LEFT($B11,5)="010-3",ROUND($A11/700*D$7,0),$A11)</f>
        <v>6</v>
      </c>
      <c r="E11" s="74">
        <f t="shared" si="0"/>
        <v>0</v>
      </c>
      <c r="F11" s="74">
        <f t="shared" si="0"/>
        <v>0</v>
      </c>
      <c r="G11" s="74">
        <f t="shared" si="0"/>
        <v>0</v>
      </c>
      <c r="H11" s="74">
        <f t="shared" si="0"/>
        <v>0</v>
      </c>
      <c r="I11" s="74">
        <f t="shared" si="0"/>
        <v>0</v>
      </c>
      <c r="J11" s="74">
        <f t="shared" si="0"/>
        <v>0</v>
      </c>
      <c r="K11" s="74">
        <f t="shared" si="0"/>
        <v>0</v>
      </c>
      <c r="L11" s="74">
        <f t="shared" si="0"/>
        <v>0</v>
      </c>
      <c r="M11" s="74">
        <f t="shared" si="0"/>
        <v>0</v>
      </c>
      <c r="N11" s="74">
        <f t="shared" si="0"/>
        <v>0</v>
      </c>
      <c r="O11" s="74">
        <f t="shared" si="0"/>
        <v>0</v>
      </c>
      <c r="P11" s="74">
        <f t="shared" si="0"/>
        <v>0</v>
      </c>
      <c r="Q11" s="74">
        <f t="shared" si="0"/>
        <v>0</v>
      </c>
      <c r="R11" s="74">
        <f t="shared" si="0"/>
        <v>0</v>
      </c>
      <c r="S11" s="74">
        <f t="shared" si="0"/>
        <v>0</v>
      </c>
      <c r="T11" s="74">
        <f t="shared" si="0"/>
        <v>0</v>
      </c>
      <c r="U11" s="74">
        <f t="shared" si="0"/>
        <v>0</v>
      </c>
      <c r="V11" s="74">
        <f t="shared" si="0"/>
        <v>0</v>
      </c>
      <c r="W11" s="74">
        <f t="shared" si="0"/>
        <v>0</v>
      </c>
      <c r="X11" s="74">
        <f t="shared" si="0"/>
        <v>0</v>
      </c>
      <c r="Y11" s="74">
        <f t="shared" si="0"/>
        <v>0</v>
      </c>
      <c r="Z11" s="74">
        <f t="shared" si="0"/>
        <v>0</v>
      </c>
      <c r="AA11" s="74">
        <f t="shared" si="0"/>
        <v>0</v>
      </c>
      <c r="AB11" s="74">
        <f t="shared" si="0"/>
        <v>0</v>
      </c>
      <c r="AC11" s="74">
        <f t="shared" si="0"/>
        <v>0</v>
      </c>
      <c r="AD11" s="74">
        <f t="shared" si="0"/>
        <v>0</v>
      </c>
      <c r="AE11" s="74">
        <f t="shared" si="0"/>
        <v>0</v>
      </c>
      <c r="AF11" s="74">
        <f t="shared" si="0"/>
        <v>0</v>
      </c>
      <c r="AG11" s="74">
        <f t="shared" si="0"/>
        <v>0</v>
      </c>
      <c r="AH11" s="74">
        <f t="shared" si="0"/>
        <v>0</v>
      </c>
      <c r="AI11" s="74">
        <f t="shared" si="0"/>
        <v>0</v>
      </c>
      <c r="AJ11" s="74">
        <f t="shared" si="0"/>
        <v>0</v>
      </c>
      <c r="AK11" s="74">
        <f t="shared" si="0"/>
        <v>0</v>
      </c>
      <c r="AL11" s="74">
        <f t="shared" si="0"/>
        <v>0</v>
      </c>
      <c r="AM11" s="74">
        <f t="shared" si="0"/>
        <v>0</v>
      </c>
      <c r="AN11" s="74">
        <f t="shared" si="0"/>
        <v>0</v>
      </c>
      <c r="AO11" s="74">
        <f t="shared" si="0"/>
        <v>0</v>
      </c>
      <c r="AP11" s="74">
        <f t="shared" si="0"/>
        <v>0</v>
      </c>
      <c r="AQ11" s="74">
        <f t="shared" si="0"/>
        <v>0</v>
      </c>
      <c r="AR11" s="74">
        <f t="shared" si="0"/>
        <v>0</v>
      </c>
      <c r="AS11" s="74">
        <f t="shared" si="0"/>
        <v>0</v>
      </c>
      <c r="AT11" s="74">
        <f t="shared" si="0"/>
        <v>0</v>
      </c>
      <c r="AU11" s="74">
        <f t="shared" si="0"/>
        <v>0</v>
      </c>
      <c r="AV11" s="74">
        <f t="shared" si="0"/>
        <v>0</v>
      </c>
      <c r="AW11" s="74">
        <f t="shared" si="0"/>
        <v>0</v>
      </c>
      <c r="AX11" s="74">
        <f t="shared" si="0"/>
        <v>0</v>
      </c>
      <c r="AY11" s="74">
        <f t="shared" si="0"/>
        <v>0</v>
      </c>
      <c r="AZ11" s="74">
        <f t="shared" si="0"/>
        <v>0</v>
      </c>
      <c r="BA11" s="74">
        <f t="shared" si="0"/>
        <v>0</v>
      </c>
      <c r="BB11" s="74">
        <f t="shared" si="0"/>
        <v>0</v>
      </c>
    </row>
    <row r="12" spans="1:54">
      <c r="A12" s="15">
        <v>77</v>
      </c>
      <c r="B12" s="1" t="s">
        <v>110</v>
      </c>
      <c r="C12" s="1" t="s">
        <v>111</v>
      </c>
      <c r="D12" s="74">
        <f t="shared" si="1"/>
        <v>61</v>
      </c>
      <c r="E12" s="74">
        <f t="shared" si="0"/>
        <v>0</v>
      </c>
      <c r="F12" s="74">
        <f t="shared" si="0"/>
        <v>0</v>
      </c>
      <c r="G12" s="74">
        <f t="shared" si="0"/>
        <v>0</v>
      </c>
      <c r="H12" s="74">
        <f t="shared" si="0"/>
        <v>0</v>
      </c>
      <c r="I12" s="74">
        <f t="shared" si="0"/>
        <v>0</v>
      </c>
      <c r="J12" s="74">
        <f t="shared" si="0"/>
        <v>0</v>
      </c>
      <c r="K12" s="74">
        <f t="shared" si="0"/>
        <v>0</v>
      </c>
      <c r="L12" s="74">
        <f t="shared" si="0"/>
        <v>0</v>
      </c>
      <c r="M12" s="74">
        <f t="shared" si="0"/>
        <v>0</v>
      </c>
      <c r="N12" s="74">
        <f t="shared" si="0"/>
        <v>0</v>
      </c>
      <c r="O12" s="74">
        <f t="shared" si="0"/>
        <v>0</v>
      </c>
      <c r="P12" s="74">
        <f t="shared" si="0"/>
        <v>0</v>
      </c>
      <c r="Q12" s="74">
        <f t="shared" si="0"/>
        <v>0</v>
      </c>
      <c r="R12" s="74">
        <f t="shared" si="0"/>
        <v>0</v>
      </c>
      <c r="S12" s="74">
        <f t="shared" si="0"/>
        <v>0</v>
      </c>
      <c r="T12" s="74">
        <f t="shared" si="0"/>
        <v>0</v>
      </c>
      <c r="U12" s="74">
        <f t="shared" si="0"/>
        <v>0</v>
      </c>
      <c r="V12" s="74">
        <f t="shared" si="0"/>
        <v>0</v>
      </c>
      <c r="W12" s="74">
        <f t="shared" si="0"/>
        <v>0</v>
      </c>
      <c r="X12" s="74">
        <f t="shared" si="0"/>
        <v>0</v>
      </c>
      <c r="Y12" s="74">
        <f t="shared" si="0"/>
        <v>0</v>
      </c>
      <c r="Z12" s="74">
        <f t="shared" si="0"/>
        <v>0</v>
      </c>
      <c r="AA12" s="74">
        <f t="shared" si="0"/>
        <v>0</v>
      </c>
      <c r="AB12" s="74">
        <f t="shared" si="0"/>
        <v>0</v>
      </c>
      <c r="AC12" s="74">
        <f t="shared" si="0"/>
        <v>0</v>
      </c>
      <c r="AD12" s="74">
        <f t="shared" si="0"/>
        <v>0</v>
      </c>
      <c r="AE12" s="74">
        <f t="shared" si="0"/>
        <v>0</v>
      </c>
      <c r="AF12" s="74">
        <f t="shared" si="0"/>
        <v>0</v>
      </c>
      <c r="AG12" s="74">
        <f t="shared" si="0"/>
        <v>0</v>
      </c>
      <c r="AH12" s="74">
        <f t="shared" si="0"/>
        <v>0</v>
      </c>
      <c r="AI12" s="74">
        <f t="shared" si="0"/>
        <v>0</v>
      </c>
      <c r="AJ12" s="74">
        <f t="shared" si="0"/>
        <v>0</v>
      </c>
      <c r="AK12" s="74">
        <f t="shared" si="0"/>
        <v>0</v>
      </c>
      <c r="AL12" s="74">
        <f t="shared" si="0"/>
        <v>0</v>
      </c>
      <c r="AM12" s="74">
        <f t="shared" si="0"/>
        <v>0</v>
      </c>
      <c r="AN12" s="74">
        <f t="shared" si="0"/>
        <v>0</v>
      </c>
      <c r="AO12" s="74">
        <f t="shared" si="0"/>
        <v>0</v>
      </c>
      <c r="AP12" s="74">
        <f t="shared" si="0"/>
        <v>0</v>
      </c>
      <c r="AQ12" s="74">
        <f t="shared" si="0"/>
        <v>0</v>
      </c>
      <c r="AR12" s="74">
        <f t="shared" si="0"/>
        <v>0</v>
      </c>
      <c r="AS12" s="74">
        <f t="shared" si="0"/>
        <v>0</v>
      </c>
      <c r="AT12" s="74">
        <f t="shared" si="0"/>
        <v>0</v>
      </c>
      <c r="AU12" s="74">
        <f t="shared" si="0"/>
        <v>0</v>
      </c>
      <c r="AV12" s="74">
        <f t="shared" si="0"/>
        <v>0</v>
      </c>
      <c r="AW12" s="74">
        <f t="shared" si="0"/>
        <v>0</v>
      </c>
      <c r="AX12" s="74">
        <f t="shared" si="0"/>
        <v>0</v>
      </c>
      <c r="AY12" s="74">
        <f t="shared" si="0"/>
        <v>0</v>
      </c>
      <c r="AZ12" s="74">
        <f t="shared" si="0"/>
        <v>0</v>
      </c>
      <c r="BA12" s="74">
        <f t="shared" si="0"/>
        <v>0</v>
      </c>
      <c r="BB12" s="74">
        <f t="shared" si="0"/>
        <v>0</v>
      </c>
    </row>
    <row r="13" spans="1:54">
      <c r="A13" s="15">
        <v>53</v>
      </c>
      <c r="B13" s="1" t="s">
        <v>112</v>
      </c>
      <c r="C13" s="1" t="s">
        <v>113</v>
      </c>
      <c r="D13" s="74">
        <f t="shared" si="1"/>
        <v>42</v>
      </c>
      <c r="E13" s="74">
        <f t="shared" si="0"/>
        <v>0</v>
      </c>
      <c r="F13" s="74">
        <f t="shared" si="0"/>
        <v>0</v>
      </c>
      <c r="G13" s="74">
        <f t="shared" si="0"/>
        <v>0</v>
      </c>
      <c r="H13" s="74">
        <f t="shared" si="0"/>
        <v>0</v>
      </c>
      <c r="I13" s="74">
        <f t="shared" si="0"/>
        <v>0</v>
      </c>
      <c r="J13" s="74">
        <f t="shared" si="0"/>
        <v>0</v>
      </c>
      <c r="K13" s="74">
        <f t="shared" si="0"/>
        <v>0</v>
      </c>
      <c r="L13" s="74">
        <f t="shared" si="0"/>
        <v>0</v>
      </c>
      <c r="M13" s="74">
        <f t="shared" si="0"/>
        <v>0</v>
      </c>
      <c r="N13" s="74">
        <f t="shared" si="0"/>
        <v>0</v>
      </c>
      <c r="O13" s="74">
        <f t="shared" si="0"/>
        <v>0</v>
      </c>
      <c r="P13" s="74">
        <f t="shared" si="0"/>
        <v>0</v>
      </c>
      <c r="Q13" s="74">
        <f t="shared" si="0"/>
        <v>0</v>
      </c>
      <c r="R13" s="74">
        <f t="shared" si="0"/>
        <v>0</v>
      </c>
      <c r="S13" s="74">
        <f t="shared" si="0"/>
        <v>0</v>
      </c>
      <c r="T13" s="74">
        <f t="shared" si="0"/>
        <v>0</v>
      </c>
      <c r="U13" s="74">
        <f t="shared" si="0"/>
        <v>0</v>
      </c>
      <c r="V13" s="74">
        <f t="shared" si="0"/>
        <v>0</v>
      </c>
      <c r="W13" s="74">
        <f t="shared" si="0"/>
        <v>0</v>
      </c>
      <c r="X13" s="74">
        <f t="shared" si="0"/>
        <v>0</v>
      </c>
      <c r="Y13" s="74">
        <f t="shared" si="0"/>
        <v>0</v>
      </c>
      <c r="Z13" s="74">
        <f t="shared" si="0"/>
        <v>0</v>
      </c>
      <c r="AA13" s="74">
        <f t="shared" si="0"/>
        <v>0</v>
      </c>
      <c r="AB13" s="74">
        <f t="shared" si="0"/>
        <v>0</v>
      </c>
      <c r="AC13" s="74">
        <f t="shared" si="0"/>
        <v>0</v>
      </c>
      <c r="AD13" s="74">
        <f t="shared" si="0"/>
        <v>0</v>
      </c>
      <c r="AE13" s="74">
        <f t="shared" si="0"/>
        <v>0</v>
      </c>
      <c r="AF13" s="74">
        <f t="shared" si="0"/>
        <v>0</v>
      </c>
      <c r="AG13" s="74">
        <f t="shared" si="0"/>
        <v>0</v>
      </c>
      <c r="AH13" s="74">
        <f t="shared" si="0"/>
        <v>0</v>
      </c>
      <c r="AI13" s="74">
        <f t="shared" si="0"/>
        <v>0</v>
      </c>
      <c r="AJ13" s="74">
        <f t="shared" si="0"/>
        <v>0</v>
      </c>
      <c r="AK13" s="74">
        <f t="shared" si="0"/>
        <v>0</v>
      </c>
      <c r="AL13" s="74">
        <f t="shared" si="0"/>
        <v>0</v>
      </c>
      <c r="AM13" s="74">
        <f t="shared" si="0"/>
        <v>0</v>
      </c>
      <c r="AN13" s="74">
        <f t="shared" si="0"/>
        <v>0</v>
      </c>
      <c r="AO13" s="74">
        <f t="shared" si="0"/>
        <v>0</v>
      </c>
      <c r="AP13" s="74">
        <f t="shared" si="0"/>
        <v>0</v>
      </c>
      <c r="AQ13" s="74">
        <f t="shared" si="0"/>
        <v>0</v>
      </c>
      <c r="AR13" s="74">
        <f t="shared" si="0"/>
        <v>0</v>
      </c>
      <c r="AS13" s="74">
        <f t="shared" si="0"/>
        <v>0</v>
      </c>
      <c r="AT13" s="74">
        <f t="shared" si="0"/>
        <v>0</v>
      </c>
      <c r="AU13" s="74">
        <f t="shared" si="0"/>
        <v>0</v>
      </c>
      <c r="AV13" s="74">
        <f t="shared" si="0"/>
        <v>0</v>
      </c>
      <c r="AW13" s="74">
        <f t="shared" si="0"/>
        <v>0</v>
      </c>
      <c r="AX13" s="74">
        <f t="shared" si="0"/>
        <v>0</v>
      </c>
      <c r="AY13" s="74">
        <f t="shared" si="0"/>
        <v>0</v>
      </c>
      <c r="AZ13" s="74">
        <f t="shared" si="0"/>
        <v>0</v>
      </c>
      <c r="BA13" s="74">
        <f t="shared" si="0"/>
        <v>0</v>
      </c>
      <c r="BB13" s="74">
        <f t="shared" si="0"/>
        <v>0</v>
      </c>
    </row>
    <row r="14" spans="1:54">
      <c r="A14" s="15">
        <v>95</v>
      </c>
      <c r="B14" s="1" t="s">
        <v>114</v>
      </c>
      <c r="C14" s="1" t="s">
        <v>115</v>
      </c>
      <c r="D14" s="74">
        <f t="shared" si="1"/>
        <v>75</v>
      </c>
      <c r="E14" s="74">
        <f t="shared" si="0"/>
        <v>0</v>
      </c>
      <c r="F14" s="74">
        <f t="shared" si="0"/>
        <v>0</v>
      </c>
      <c r="G14" s="74">
        <f t="shared" si="0"/>
        <v>0</v>
      </c>
      <c r="H14" s="74">
        <f t="shared" si="0"/>
        <v>0</v>
      </c>
      <c r="I14" s="74">
        <f t="shared" si="0"/>
        <v>0</v>
      </c>
      <c r="J14" s="74">
        <f t="shared" si="0"/>
        <v>0</v>
      </c>
      <c r="K14" s="74">
        <f t="shared" si="0"/>
        <v>0</v>
      </c>
      <c r="L14" s="74">
        <f t="shared" si="0"/>
        <v>0</v>
      </c>
      <c r="M14" s="74">
        <f t="shared" si="0"/>
        <v>0</v>
      </c>
      <c r="N14" s="74">
        <f t="shared" si="0"/>
        <v>0</v>
      </c>
      <c r="O14" s="74">
        <f t="shared" si="0"/>
        <v>0</v>
      </c>
      <c r="P14" s="74">
        <f t="shared" si="0"/>
        <v>0</v>
      </c>
      <c r="Q14" s="74">
        <f t="shared" si="0"/>
        <v>0</v>
      </c>
      <c r="R14" s="74">
        <f t="shared" si="0"/>
        <v>0</v>
      </c>
      <c r="S14" s="74">
        <f t="shared" si="0"/>
        <v>0</v>
      </c>
      <c r="T14" s="74">
        <f t="shared" si="0"/>
        <v>0</v>
      </c>
      <c r="U14" s="74">
        <f t="shared" si="0"/>
        <v>0</v>
      </c>
      <c r="V14" s="74">
        <f t="shared" si="0"/>
        <v>0</v>
      </c>
      <c r="W14" s="74">
        <f t="shared" si="0"/>
        <v>0</v>
      </c>
      <c r="X14" s="74">
        <f t="shared" si="0"/>
        <v>0</v>
      </c>
      <c r="Y14" s="74">
        <f t="shared" si="0"/>
        <v>0</v>
      </c>
      <c r="Z14" s="74">
        <f t="shared" si="0"/>
        <v>0</v>
      </c>
      <c r="AA14" s="74">
        <f t="shared" si="0"/>
        <v>0</v>
      </c>
      <c r="AB14" s="74">
        <f t="shared" si="0"/>
        <v>0</v>
      </c>
      <c r="AC14" s="74">
        <f t="shared" si="0"/>
        <v>0</v>
      </c>
      <c r="AD14" s="74">
        <f t="shared" si="0"/>
        <v>0</v>
      </c>
      <c r="AE14" s="74">
        <f t="shared" si="0"/>
        <v>0</v>
      </c>
      <c r="AF14" s="74">
        <f t="shared" si="0"/>
        <v>0</v>
      </c>
      <c r="AG14" s="74">
        <f t="shared" si="0"/>
        <v>0</v>
      </c>
      <c r="AH14" s="74">
        <f t="shared" si="0"/>
        <v>0</v>
      </c>
      <c r="AI14" s="74">
        <f t="shared" si="0"/>
        <v>0</v>
      </c>
      <c r="AJ14" s="74">
        <f t="shared" si="0"/>
        <v>0</v>
      </c>
      <c r="AK14" s="74">
        <f t="shared" si="0"/>
        <v>0</v>
      </c>
      <c r="AL14" s="74">
        <f t="shared" si="0"/>
        <v>0</v>
      </c>
      <c r="AM14" s="74">
        <f t="shared" si="0"/>
        <v>0</v>
      </c>
      <c r="AN14" s="74">
        <f t="shared" si="0"/>
        <v>0</v>
      </c>
      <c r="AO14" s="74">
        <f t="shared" si="0"/>
        <v>0</v>
      </c>
      <c r="AP14" s="74">
        <f t="shared" si="0"/>
        <v>0</v>
      </c>
      <c r="AQ14" s="74">
        <f t="shared" si="0"/>
        <v>0</v>
      </c>
      <c r="AR14" s="74">
        <f t="shared" si="0"/>
        <v>0</v>
      </c>
      <c r="AS14" s="74">
        <f t="shared" si="0"/>
        <v>0</v>
      </c>
      <c r="AT14" s="74">
        <f t="shared" si="0"/>
        <v>0</v>
      </c>
      <c r="AU14" s="74">
        <f t="shared" si="0"/>
        <v>0</v>
      </c>
      <c r="AV14" s="74">
        <f t="shared" si="0"/>
        <v>0</v>
      </c>
      <c r="AW14" s="74">
        <f t="shared" si="0"/>
        <v>0</v>
      </c>
      <c r="AX14" s="74">
        <f t="shared" si="0"/>
        <v>0</v>
      </c>
      <c r="AY14" s="74">
        <f t="shared" si="0"/>
        <v>0</v>
      </c>
      <c r="AZ14" s="74">
        <f t="shared" si="0"/>
        <v>0</v>
      </c>
      <c r="BA14" s="74">
        <f t="shared" si="0"/>
        <v>0</v>
      </c>
      <c r="BB14" s="74">
        <f t="shared" si="0"/>
        <v>0</v>
      </c>
    </row>
    <row r="15" spans="1:54">
      <c r="A15" s="15">
        <v>10</v>
      </c>
      <c r="B15" s="1" t="s">
        <v>116</v>
      </c>
      <c r="C15" s="1" t="s">
        <v>117</v>
      </c>
      <c r="D15" s="74">
        <f t="shared" si="1"/>
        <v>8</v>
      </c>
      <c r="E15" s="74">
        <f t="shared" si="0"/>
        <v>0</v>
      </c>
      <c r="F15" s="74">
        <f t="shared" si="0"/>
        <v>0</v>
      </c>
      <c r="G15" s="74">
        <f t="shared" si="0"/>
        <v>0</v>
      </c>
      <c r="H15" s="74">
        <f t="shared" si="0"/>
        <v>0</v>
      </c>
      <c r="I15" s="74">
        <f t="shared" si="0"/>
        <v>0</v>
      </c>
      <c r="J15" s="74">
        <f t="shared" ref="J15:Y65" si="2">IF(LEFT($B15,5)="010-3",ROUND($A15/700*J$7,0),$A15)</f>
        <v>0</v>
      </c>
      <c r="K15" s="74">
        <f t="shared" si="2"/>
        <v>0</v>
      </c>
      <c r="L15" s="74">
        <f t="shared" si="2"/>
        <v>0</v>
      </c>
      <c r="M15" s="74">
        <f t="shared" si="2"/>
        <v>0</v>
      </c>
      <c r="N15" s="74">
        <f t="shared" si="2"/>
        <v>0</v>
      </c>
      <c r="O15" s="74">
        <f t="shared" si="2"/>
        <v>0</v>
      </c>
      <c r="P15" s="74">
        <f t="shared" si="2"/>
        <v>0</v>
      </c>
      <c r="Q15" s="74">
        <f t="shared" si="2"/>
        <v>0</v>
      </c>
      <c r="R15" s="74">
        <f t="shared" si="2"/>
        <v>0</v>
      </c>
      <c r="S15" s="74">
        <f t="shared" si="2"/>
        <v>0</v>
      </c>
      <c r="T15" s="74">
        <f t="shared" si="2"/>
        <v>0</v>
      </c>
      <c r="U15" s="74">
        <f t="shared" si="2"/>
        <v>0</v>
      </c>
      <c r="V15" s="74">
        <f t="shared" si="2"/>
        <v>0</v>
      </c>
      <c r="W15" s="74">
        <f t="shared" si="2"/>
        <v>0</v>
      </c>
      <c r="X15" s="74">
        <f t="shared" si="2"/>
        <v>0</v>
      </c>
      <c r="Y15" s="74">
        <f t="shared" si="2"/>
        <v>0</v>
      </c>
      <c r="Z15" s="74">
        <f t="shared" ref="Z15:AO65" si="3">IF(LEFT($B15,5)="010-3",ROUND($A15/700*Z$7,0),$A15)</f>
        <v>0</v>
      </c>
      <c r="AA15" s="74">
        <f t="shared" si="3"/>
        <v>0</v>
      </c>
      <c r="AB15" s="74">
        <f t="shared" si="3"/>
        <v>0</v>
      </c>
      <c r="AC15" s="74">
        <f t="shared" si="3"/>
        <v>0</v>
      </c>
      <c r="AD15" s="74">
        <f t="shared" si="3"/>
        <v>0</v>
      </c>
      <c r="AE15" s="74">
        <f t="shared" si="3"/>
        <v>0</v>
      </c>
      <c r="AF15" s="74">
        <f t="shared" si="3"/>
        <v>0</v>
      </c>
      <c r="AG15" s="74">
        <f t="shared" si="3"/>
        <v>0</v>
      </c>
      <c r="AH15" s="74">
        <f t="shared" si="3"/>
        <v>0</v>
      </c>
      <c r="AI15" s="74">
        <f t="shared" si="3"/>
        <v>0</v>
      </c>
      <c r="AJ15" s="74">
        <f t="shared" si="3"/>
        <v>0</v>
      </c>
      <c r="AK15" s="74">
        <f t="shared" si="3"/>
        <v>0</v>
      </c>
      <c r="AL15" s="74">
        <f t="shared" si="3"/>
        <v>0</v>
      </c>
      <c r="AM15" s="74">
        <f t="shared" si="3"/>
        <v>0</v>
      </c>
      <c r="AN15" s="74">
        <f t="shared" si="3"/>
        <v>0</v>
      </c>
      <c r="AO15" s="74">
        <f t="shared" si="3"/>
        <v>0</v>
      </c>
      <c r="AP15" s="74">
        <f t="shared" ref="AP15:BB65" si="4">IF(LEFT($B15,5)="010-3",ROUND($A15/700*AP$7,0),$A15)</f>
        <v>0</v>
      </c>
      <c r="AQ15" s="74">
        <f t="shared" si="4"/>
        <v>0</v>
      </c>
      <c r="AR15" s="74">
        <f t="shared" si="4"/>
        <v>0</v>
      </c>
      <c r="AS15" s="74">
        <f t="shared" si="4"/>
        <v>0</v>
      </c>
      <c r="AT15" s="74">
        <f t="shared" si="4"/>
        <v>0</v>
      </c>
      <c r="AU15" s="74">
        <f t="shared" si="4"/>
        <v>0</v>
      </c>
      <c r="AV15" s="74">
        <f t="shared" si="4"/>
        <v>0</v>
      </c>
      <c r="AW15" s="74">
        <f t="shared" si="4"/>
        <v>0</v>
      </c>
      <c r="AX15" s="74">
        <f t="shared" si="4"/>
        <v>0</v>
      </c>
      <c r="AY15" s="74">
        <f t="shared" si="4"/>
        <v>0</v>
      </c>
      <c r="AZ15" s="74">
        <f t="shared" si="4"/>
        <v>0</v>
      </c>
      <c r="BA15" s="74">
        <f t="shared" si="4"/>
        <v>0</v>
      </c>
      <c r="BB15" s="74">
        <f t="shared" si="4"/>
        <v>0</v>
      </c>
    </row>
    <row r="16" spans="1:54">
      <c r="A16" s="15">
        <v>12</v>
      </c>
      <c r="B16" s="1" t="s">
        <v>118</v>
      </c>
      <c r="C16" s="1" t="s">
        <v>119</v>
      </c>
      <c r="D16" s="74">
        <f t="shared" si="1"/>
        <v>12</v>
      </c>
      <c r="E16" s="74">
        <f t="shared" si="1"/>
        <v>12</v>
      </c>
      <c r="F16" s="74">
        <f t="shared" si="1"/>
        <v>12</v>
      </c>
      <c r="G16" s="74">
        <f t="shared" si="1"/>
        <v>12</v>
      </c>
      <c r="H16" s="74">
        <f t="shared" si="1"/>
        <v>12</v>
      </c>
      <c r="I16" s="74">
        <f t="shared" si="1"/>
        <v>12</v>
      </c>
      <c r="J16" s="74">
        <f t="shared" si="1"/>
        <v>12</v>
      </c>
      <c r="K16" s="74">
        <f t="shared" si="1"/>
        <v>12</v>
      </c>
      <c r="L16" s="74">
        <f t="shared" si="1"/>
        <v>12</v>
      </c>
      <c r="M16" s="74">
        <f t="shared" si="1"/>
        <v>12</v>
      </c>
      <c r="N16" s="74">
        <f t="shared" si="1"/>
        <v>12</v>
      </c>
      <c r="O16" s="74">
        <f t="shared" si="1"/>
        <v>12</v>
      </c>
      <c r="P16" s="74">
        <f t="shared" si="1"/>
        <v>12</v>
      </c>
      <c r="Q16" s="74">
        <f t="shared" si="1"/>
        <v>12</v>
      </c>
      <c r="R16" s="74">
        <f t="shared" si="1"/>
        <v>12</v>
      </c>
      <c r="S16" s="74">
        <f t="shared" si="1"/>
        <v>12</v>
      </c>
      <c r="T16" s="74">
        <f t="shared" si="2"/>
        <v>12</v>
      </c>
      <c r="U16" s="74">
        <f t="shared" si="2"/>
        <v>12</v>
      </c>
      <c r="V16" s="74">
        <f t="shared" si="2"/>
        <v>12</v>
      </c>
      <c r="W16" s="74">
        <f t="shared" si="2"/>
        <v>12</v>
      </c>
      <c r="X16" s="74">
        <f t="shared" si="2"/>
        <v>12</v>
      </c>
      <c r="Y16" s="74">
        <f t="shared" si="2"/>
        <v>12</v>
      </c>
      <c r="Z16" s="74">
        <f t="shared" si="3"/>
        <v>12</v>
      </c>
      <c r="AA16" s="74">
        <f t="shared" si="3"/>
        <v>12</v>
      </c>
      <c r="AB16" s="74">
        <f t="shared" si="3"/>
        <v>12</v>
      </c>
      <c r="AC16" s="74">
        <f t="shared" si="3"/>
        <v>12</v>
      </c>
      <c r="AD16" s="74">
        <f t="shared" si="3"/>
        <v>12</v>
      </c>
      <c r="AE16" s="74">
        <f t="shared" si="3"/>
        <v>12</v>
      </c>
      <c r="AF16" s="74">
        <f t="shared" si="3"/>
        <v>12</v>
      </c>
      <c r="AG16" s="74">
        <f t="shared" si="3"/>
        <v>12</v>
      </c>
      <c r="AH16" s="74">
        <f t="shared" si="3"/>
        <v>12</v>
      </c>
      <c r="AI16" s="74">
        <f t="shared" si="3"/>
        <v>12</v>
      </c>
      <c r="AJ16" s="74">
        <f t="shared" si="3"/>
        <v>12</v>
      </c>
      <c r="AK16" s="74">
        <f t="shared" si="3"/>
        <v>12</v>
      </c>
      <c r="AL16" s="74">
        <f t="shared" si="3"/>
        <v>12</v>
      </c>
      <c r="AM16" s="74">
        <f t="shared" si="3"/>
        <v>12</v>
      </c>
      <c r="AN16" s="74">
        <f t="shared" si="3"/>
        <v>12</v>
      </c>
      <c r="AO16" s="74">
        <f t="shared" si="3"/>
        <v>12</v>
      </c>
      <c r="AP16" s="74">
        <f t="shared" si="4"/>
        <v>12</v>
      </c>
      <c r="AQ16" s="74">
        <f t="shared" si="4"/>
        <v>12</v>
      </c>
      <c r="AR16" s="74">
        <f t="shared" si="4"/>
        <v>12</v>
      </c>
      <c r="AS16" s="74">
        <f t="shared" si="4"/>
        <v>12</v>
      </c>
      <c r="AT16" s="74">
        <f t="shared" si="4"/>
        <v>12</v>
      </c>
      <c r="AU16" s="74">
        <f t="shared" si="4"/>
        <v>12</v>
      </c>
      <c r="AV16" s="74">
        <f t="shared" si="4"/>
        <v>12</v>
      </c>
      <c r="AW16" s="74">
        <f t="shared" si="4"/>
        <v>12</v>
      </c>
      <c r="AX16" s="74">
        <f t="shared" si="4"/>
        <v>12</v>
      </c>
      <c r="AY16" s="74">
        <f t="shared" si="4"/>
        <v>12</v>
      </c>
      <c r="AZ16" s="74">
        <f t="shared" si="4"/>
        <v>12</v>
      </c>
      <c r="BA16" s="74">
        <f t="shared" si="4"/>
        <v>12</v>
      </c>
      <c r="BB16" s="74">
        <f t="shared" si="4"/>
        <v>12</v>
      </c>
    </row>
    <row r="17" spans="1:54">
      <c r="A17" s="15">
        <v>4</v>
      </c>
      <c r="B17" s="1" t="s">
        <v>120</v>
      </c>
      <c r="C17" s="1" t="s">
        <v>121</v>
      </c>
      <c r="D17" s="74">
        <f t="shared" si="1"/>
        <v>4</v>
      </c>
      <c r="E17" s="74">
        <f t="shared" si="1"/>
        <v>4</v>
      </c>
      <c r="F17" s="74">
        <f t="shared" si="1"/>
        <v>4</v>
      </c>
      <c r="G17" s="74">
        <f t="shared" si="1"/>
        <v>4</v>
      </c>
      <c r="H17" s="74">
        <f t="shared" si="1"/>
        <v>4</v>
      </c>
      <c r="I17" s="74">
        <f t="shared" si="1"/>
        <v>4</v>
      </c>
      <c r="J17" s="74">
        <f t="shared" si="1"/>
        <v>4</v>
      </c>
      <c r="K17" s="74">
        <f t="shared" si="1"/>
        <v>4</v>
      </c>
      <c r="L17" s="74">
        <f t="shared" si="1"/>
        <v>4</v>
      </c>
      <c r="M17" s="74">
        <f t="shared" si="1"/>
        <v>4</v>
      </c>
      <c r="N17" s="74">
        <f t="shared" si="1"/>
        <v>4</v>
      </c>
      <c r="O17" s="74">
        <f t="shared" si="1"/>
        <v>4</v>
      </c>
      <c r="P17" s="74">
        <f t="shared" si="1"/>
        <v>4</v>
      </c>
      <c r="Q17" s="74">
        <f t="shared" si="1"/>
        <v>4</v>
      </c>
      <c r="R17" s="74">
        <f t="shared" si="1"/>
        <v>4</v>
      </c>
      <c r="S17" s="74">
        <f t="shared" si="1"/>
        <v>4</v>
      </c>
      <c r="T17" s="74">
        <f t="shared" si="2"/>
        <v>4</v>
      </c>
      <c r="U17" s="74">
        <f t="shared" si="2"/>
        <v>4</v>
      </c>
      <c r="V17" s="74">
        <f t="shared" si="2"/>
        <v>4</v>
      </c>
      <c r="W17" s="74">
        <f t="shared" si="2"/>
        <v>4</v>
      </c>
      <c r="X17" s="74">
        <f t="shared" si="2"/>
        <v>4</v>
      </c>
      <c r="Y17" s="74">
        <f t="shared" si="2"/>
        <v>4</v>
      </c>
      <c r="Z17" s="74">
        <f t="shared" si="3"/>
        <v>4</v>
      </c>
      <c r="AA17" s="74">
        <f t="shared" si="3"/>
        <v>4</v>
      </c>
      <c r="AB17" s="74">
        <f t="shared" si="3"/>
        <v>4</v>
      </c>
      <c r="AC17" s="74">
        <f t="shared" si="3"/>
        <v>4</v>
      </c>
      <c r="AD17" s="74">
        <f t="shared" si="3"/>
        <v>4</v>
      </c>
      <c r="AE17" s="74">
        <f t="shared" si="3"/>
        <v>4</v>
      </c>
      <c r="AF17" s="74">
        <f t="shared" si="3"/>
        <v>4</v>
      </c>
      <c r="AG17" s="74">
        <f t="shared" si="3"/>
        <v>4</v>
      </c>
      <c r="AH17" s="74">
        <f t="shared" si="3"/>
        <v>4</v>
      </c>
      <c r="AI17" s="74">
        <f t="shared" si="3"/>
        <v>4</v>
      </c>
      <c r="AJ17" s="74">
        <f t="shared" si="3"/>
        <v>4</v>
      </c>
      <c r="AK17" s="74">
        <f t="shared" si="3"/>
        <v>4</v>
      </c>
      <c r="AL17" s="74">
        <f t="shared" si="3"/>
        <v>4</v>
      </c>
      <c r="AM17" s="74">
        <f t="shared" si="3"/>
        <v>4</v>
      </c>
      <c r="AN17" s="74">
        <f t="shared" si="3"/>
        <v>4</v>
      </c>
      <c r="AO17" s="74">
        <f t="shared" si="3"/>
        <v>4</v>
      </c>
      <c r="AP17" s="74">
        <f t="shared" si="4"/>
        <v>4</v>
      </c>
      <c r="AQ17" s="74">
        <f t="shared" si="4"/>
        <v>4</v>
      </c>
      <c r="AR17" s="74">
        <f t="shared" si="4"/>
        <v>4</v>
      </c>
      <c r="AS17" s="74">
        <f t="shared" si="4"/>
        <v>4</v>
      </c>
      <c r="AT17" s="74">
        <f t="shared" si="4"/>
        <v>4</v>
      </c>
      <c r="AU17" s="74">
        <f t="shared" si="4"/>
        <v>4</v>
      </c>
      <c r="AV17" s="74">
        <f t="shared" si="4"/>
        <v>4</v>
      </c>
      <c r="AW17" s="74">
        <f t="shared" si="4"/>
        <v>4</v>
      </c>
      <c r="AX17" s="74">
        <f t="shared" si="4"/>
        <v>4</v>
      </c>
      <c r="AY17" s="74">
        <f t="shared" si="4"/>
        <v>4</v>
      </c>
      <c r="AZ17" s="74">
        <f t="shared" si="4"/>
        <v>4</v>
      </c>
      <c r="BA17" s="74">
        <f t="shared" si="4"/>
        <v>4</v>
      </c>
      <c r="BB17" s="74">
        <f t="shared" si="4"/>
        <v>4</v>
      </c>
    </row>
    <row r="18" spans="1:54">
      <c r="A18" s="15">
        <v>7</v>
      </c>
      <c r="B18" s="1" t="s">
        <v>122</v>
      </c>
      <c r="C18" s="1" t="s">
        <v>123</v>
      </c>
      <c r="D18" s="74">
        <f t="shared" si="1"/>
        <v>7</v>
      </c>
      <c r="E18" s="74">
        <f t="shared" si="1"/>
        <v>7</v>
      </c>
      <c r="F18" s="74">
        <f t="shared" si="1"/>
        <v>7</v>
      </c>
      <c r="G18" s="74">
        <f t="shared" si="1"/>
        <v>7</v>
      </c>
      <c r="H18" s="74">
        <f t="shared" si="1"/>
        <v>7</v>
      </c>
      <c r="I18" s="74">
        <f t="shared" si="1"/>
        <v>7</v>
      </c>
      <c r="J18" s="74">
        <f t="shared" si="1"/>
        <v>7</v>
      </c>
      <c r="K18" s="74">
        <f t="shared" si="1"/>
        <v>7</v>
      </c>
      <c r="L18" s="74">
        <f t="shared" si="1"/>
        <v>7</v>
      </c>
      <c r="M18" s="74">
        <f t="shared" si="1"/>
        <v>7</v>
      </c>
      <c r="N18" s="74">
        <f t="shared" si="1"/>
        <v>7</v>
      </c>
      <c r="O18" s="74">
        <f t="shared" si="1"/>
        <v>7</v>
      </c>
      <c r="P18" s="74">
        <f t="shared" si="1"/>
        <v>7</v>
      </c>
      <c r="Q18" s="74">
        <f t="shared" si="1"/>
        <v>7</v>
      </c>
      <c r="R18" s="74">
        <f t="shared" si="1"/>
        <v>7</v>
      </c>
      <c r="S18" s="74">
        <f t="shared" si="1"/>
        <v>7</v>
      </c>
      <c r="T18" s="74">
        <f t="shared" si="2"/>
        <v>7</v>
      </c>
      <c r="U18" s="74">
        <f t="shared" si="2"/>
        <v>7</v>
      </c>
      <c r="V18" s="74">
        <f t="shared" si="2"/>
        <v>7</v>
      </c>
      <c r="W18" s="74">
        <f t="shared" si="2"/>
        <v>7</v>
      </c>
      <c r="X18" s="74">
        <f t="shared" si="2"/>
        <v>7</v>
      </c>
      <c r="Y18" s="74">
        <f t="shared" si="2"/>
        <v>7</v>
      </c>
      <c r="Z18" s="74">
        <f t="shared" si="3"/>
        <v>7</v>
      </c>
      <c r="AA18" s="74">
        <f t="shared" si="3"/>
        <v>7</v>
      </c>
      <c r="AB18" s="74">
        <f t="shared" si="3"/>
        <v>7</v>
      </c>
      <c r="AC18" s="74">
        <f t="shared" si="3"/>
        <v>7</v>
      </c>
      <c r="AD18" s="74">
        <f t="shared" si="3"/>
        <v>7</v>
      </c>
      <c r="AE18" s="74">
        <f t="shared" si="3"/>
        <v>7</v>
      </c>
      <c r="AF18" s="74">
        <f t="shared" si="3"/>
        <v>7</v>
      </c>
      <c r="AG18" s="74">
        <f t="shared" si="3"/>
        <v>7</v>
      </c>
      <c r="AH18" s="74">
        <f t="shared" si="3"/>
        <v>7</v>
      </c>
      <c r="AI18" s="74">
        <f t="shared" si="3"/>
        <v>7</v>
      </c>
      <c r="AJ18" s="74">
        <f t="shared" si="3"/>
        <v>7</v>
      </c>
      <c r="AK18" s="74">
        <f t="shared" si="3"/>
        <v>7</v>
      </c>
      <c r="AL18" s="74">
        <f t="shared" si="3"/>
        <v>7</v>
      </c>
      <c r="AM18" s="74">
        <f t="shared" si="3"/>
        <v>7</v>
      </c>
      <c r="AN18" s="74">
        <f t="shared" si="3"/>
        <v>7</v>
      </c>
      <c r="AO18" s="74">
        <f t="shared" si="3"/>
        <v>7</v>
      </c>
      <c r="AP18" s="74">
        <f t="shared" si="4"/>
        <v>7</v>
      </c>
      <c r="AQ18" s="74">
        <f t="shared" si="4"/>
        <v>7</v>
      </c>
      <c r="AR18" s="74">
        <f t="shared" si="4"/>
        <v>7</v>
      </c>
      <c r="AS18" s="74">
        <f t="shared" si="4"/>
        <v>7</v>
      </c>
      <c r="AT18" s="74">
        <f t="shared" si="4"/>
        <v>7</v>
      </c>
      <c r="AU18" s="74">
        <f t="shared" si="4"/>
        <v>7</v>
      </c>
      <c r="AV18" s="74">
        <f t="shared" si="4"/>
        <v>7</v>
      </c>
      <c r="AW18" s="74">
        <f t="shared" si="4"/>
        <v>7</v>
      </c>
      <c r="AX18" s="74">
        <f t="shared" si="4"/>
        <v>7</v>
      </c>
      <c r="AY18" s="74">
        <f t="shared" si="4"/>
        <v>7</v>
      </c>
      <c r="AZ18" s="74">
        <f t="shared" si="4"/>
        <v>7</v>
      </c>
      <c r="BA18" s="74">
        <f t="shared" si="4"/>
        <v>7</v>
      </c>
      <c r="BB18" s="74">
        <f t="shared" si="4"/>
        <v>7</v>
      </c>
    </row>
    <row r="19" spans="1:54">
      <c r="A19" s="15">
        <v>1</v>
      </c>
      <c r="B19" s="1" t="s">
        <v>124</v>
      </c>
      <c r="C19" s="1" t="s">
        <v>125</v>
      </c>
      <c r="D19" s="74">
        <f t="shared" si="1"/>
        <v>1</v>
      </c>
      <c r="E19" s="74">
        <f t="shared" si="1"/>
        <v>1</v>
      </c>
      <c r="F19" s="74">
        <f t="shared" si="1"/>
        <v>1</v>
      </c>
      <c r="G19" s="74">
        <f t="shared" si="1"/>
        <v>1</v>
      </c>
      <c r="H19" s="74">
        <f t="shared" si="1"/>
        <v>1</v>
      </c>
      <c r="I19" s="74">
        <f t="shared" si="1"/>
        <v>1</v>
      </c>
      <c r="J19" s="74">
        <f t="shared" si="1"/>
        <v>1</v>
      </c>
      <c r="K19" s="74">
        <f t="shared" si="1"/>
        <v>1</v>
      </c>
      <c r="L19" s="74">
        <f t="shared" si="1"/>
        <v>1</v>
      </c>
      <c r="M19" s="74">
        <f t="shared" si="1"/>
        <v>1</v>
      </c>
      <c r="N19" s="74">
        <f t="shared" si="1"/>
        <v>1</v>
      </c>
      <c r="O19" s="74">
        <f t="shared" si="1"/>
        <v>1</v>
      </c>
      <c r="P19" s="74">
        <f t="shared" si="1"/>
        <v>1</v>
      </c>
      <c r="Q19" s="74">
        <f t="shared" si="1"/>
        <v>1</v>
      </c>
      <c r="R19" s="74">
        <f t="shared" si="1"/>
        <v>1</v>
      </c>
      <c r="S19" s="74">
        <f t="shared" si="1"/>
        <v>1</v>
      </c>
      <c r="T19" s="74">
        <f t="shared" si="2"/>
        <v>1</v>
      </c>
      <c r="U19" s="74">
        <f t="shared" si="2"/>
        <v>1</v>
      </c>
      <c r="V19" s="74">
        <f t="shared" si="2"/>
        <v>1</v>
      </c>
      <c r="W19" s="74">
        <f t="shared" si="2"/>
        <v>1</v>
      </c>
      <c r="X19" s="74">
        <f t="shared" si="2"/>
        <v>1</v>
      </c>
      <c r="Y19" s="74">
        <f t="shared" si="2"/>
        <v>1</v>
      </c>
      <c r="Z19" s="74">
        <f t="shared" si="3"/>
        <v>1</v>
      </c>
      <c r="AA19" s="74">
        <f t="shared" si="3"/>
        <v>1</v>
      </c>
      <c r="AB19" s="74">
        <f t="shared" si="3"/>
        <v>1</v>
      </c>
      <c r="AC19" s="74">
        <f t="shared" si="3"/>
        <v>1</v>
      </c>
      <c r="AD19" s="74">
        <f t="shared" si="3"/>
        <v>1</v>
      </c>
      <c r="AE19" s="74">
        <f t="shared" si="3"/>
        <v>1</v>
      </c>
      <c r="AF19" s="74">
        <f t="shared" si="3"/>
        <v>1</v>
      </c>
      <c r="AG19" s="74">
        <f t="shared" si="3"/>
        <v>1</v>
      </c>
      <c r="AH19" s="74">
        <f t="shared" si="3"/>
        <v>1</v>
      </c>
      <c r="AI19" s="74">
        <f t="shared" si="3"/>
        <v>1</v>
      </c>
      <c r="AJ19" s="74">
        <f t="shared" si="3"/>
        <v>1</v>
      </c>
      <c r="AK19" s="74">
        <f t="shared" si="3"/>
        <v>1</v>
      </c>
      <c r="AL19" s="74">
        <f t="shared" si="3"/>
        <v>1</v>
      </c>
      <c r="AM19" s="74">
        <f t="shared" si="3"/>
        <v>1</v>
      </c>
      <c r="AN19" s="74">
        <f t="shared" si="3"/>
        <v>1</v>
      </c>
      <c r="AO19" s="74">
        <f t="shared" si="3"/>
        <v>1</v>
      </c>
      <c r="AP19" s="74">
        <f t="shared" si="4"/>
        <v>1</v>
      </c>
      <c r="AQ19" s="74">
        <f t="shared" si="4"/>
        <v>1</v>
      </c>
      <c r="AR19" s="74">
        <f t="shared" si="4"/>
        <v>1</v>
      </c>
      <c r="AS19" s="74">
        <f t="shared" si="4"/>
        <v>1</v>
      </c>
      <c r="AT19" s="74">
        <f t="shared" si="4"/>
        <v>1</v>
      </c>
      <c r="AU19" s="74">
        <f t="shared" si="4"/>
        <v>1</v>
      </c>
      <c r="AV19" s="74">
        <f t="shared" si="4"/>
        <v>1</v>
      </c>
      <c r="AW19" s="74">
        <f t="shared" si="4"/>
        <v>1</v>
      </c>
      <c r="AX19" s="74">
        <f t="shared" si="4"/>
        <v>1</v>
      </c>
      <c r="AY19" s="74">
        <f t="shared" si="4"/>
        <v>1</v>
      </c>
      <c r="AZ19" s="74">
        <f t="shared" si="4"/>
        <v>1</v>
      </c>
      <c r="BA19" s="74">
        <f t="shared" si="4"/>
        <v>1</v>
      </c>
      <c r="BB19" s="74">
        <f t="shared" si="4"/>
        <v>1</v>
      </c>
    </row>
    <row r="20" spans="1:54">
      <c r="A20" s="15">
        <v>13</v>
      </c>
      <c r="B20" s="1" t="s">
        <v>126</v>
      </c>
      <c r="C20" s="1" t="s">
        <v>127</v>
      </c>
      <c r="D20" s="74">
        <f t="shared" si="1"/>
        <v>13</v>
      </c>
      <c r="E20" s="74">
        <f t="shared" si="1"/>
        <v>13</v>
      </c>
      <c r="F20" s="74">
        <f t="shared" si="1"/>
        <v>13</v>
      </c>
      <c r="G20" s="74">
        <f t="shared" si="1"/>
        <v>13</v>
      </c>
      <c r="H20" s="74">
        <f t="shared" si="1"/>
        <v>13</v>
      </c>
      <c r="I20" s="74">
        <f t="shared" si="1"/>
        <v>13</v>
      </c>
      <c r="J20" s="74">
        <f t="shared" si="1"/>
        <v>13</v>
      </c>
      <c r="K20" s="74">
        <f t="shared" si="1"/>
        <v>13</v>
      </c>
      <c r="L20" s="74">
        <f t="shared" si="1"/>
        <v>13</v>
      </c>
      <c r="M20" s="74">
        <f t="shared" si="1"/>
        <v>13</v>
      </c>
      <c r="N20" s="74">
        <f t="shared" si="1"/>
        <v>13</v>
      </c>
      <c r="O20" s="74">
        <f t="shared" si="1"/>
        <v>13</v>
      </c>
      <c r="P20" s="74">
        <f t="shared" si="1"/>
        <v>13</v>
      </c>
      <c r="Q20" s="74">
        <f t="shared" si="1"/>
        <v>13</v>
      </c>
      <c r="R20" s="74">
        <f t="shared" si="1"/>
        <v>13</v>
      </c>
      <c r="S20" s="74">
        <f t="shared" si="1"/>
        <v>13</v>
      </c>
      <c r="T20" s="74">
        <f t="shared" si="2"/>
        <v>13</v>
      </c>
      <c r="U20" s="74">
        <f t="shared" si="2"/>
        <v>13</v>
      </c>
      <c r="V20" s="74">
        <f t="shared" si="2"/>
        <v>13</v>
      </c>
      <c r="W20" s="74">
        <f t="shared" si="2"/>
        <v>13</v>
      </c>
      <c r="X20" s="74">
        <f t="shared" si="2"/>
        <v>13</v>
      </c>
      <c r="Y20" s="74">
        <f t="shared" si="2"/>
        <v>13</v>
      </c>
      <c r="Z20" s="74">
        <f t="shared" si="3"/>
        <v>13</v>
      </c>
      <c r="AA20" s="74">
        <f t="shared" si="3"/>
        <v>13</v>
      </c>
      <c r="AB20" s="74">
        <f t="shared" si="3"/>
        <v>13</v>
      </c>
      <c r="AC20" s="74">
        <f t="shared" si="3"/>
        <v>13</v>
      </c>
      <c r="AD20" s="74">
        <f t="shared" si="3"/>
        <v>13</v>
      </c>
      <c r="AE20" s="74">
        <f t="shared" si="3"/>
        <v>13</v>
      </c>
      <c r="AF20" s="74">
        <f t="shared" si="3"/>
        <v>13</v>
      </c>
      <c r="AG20" s="74">
        <f t="shared" si="3"/>
        <v>13</v>
      </c>
      <c r="AH20" s="74">
        <f t="shared" si="3"/>
        <v>13</v>
      </c>
      <c r="AI20" s="74">
        <f t="shared" si="3"/>
        <v>13</v>
      </c>
      <c r="AJ20" s="74">
        <f t="shared" si="3"/>
        <v>13</v>
      </c>
      <c r="AK20" s="74">
        <f t="shared" si="3"/>
        <v>13</v>
      </c>
      <c r="AL20" s="74">
        <f t="shared" si="3"/>
        <v>13</v>
      </c>
      <c r="AM20" s="74">
        <f t="shared" si="3"/>
        <v>13</v>
      </c>
      <c r="AN20" s="74">
        <f t="shared" si="3"/>
        <v>13</v>
      </c>
      <c r="AO20" s="74">
        <f t="shared" si="3"/>
        <v>13</v>
      </c>
      <c r="AP20" s="74">
        <f t="shared" si="4"/>
        <v>13</v>
      </c>
      <c r="AQ20" s="74">
        <f t="shared" si="4"/>
        <v>13</v>
      </c>
      <c r="AR20" s="74">
        <f t="shared" si="4"/>
        <v>13</v>
      </c>
      <c r="AS20" s="74">
        <f t="shared" si="4"/>
        <v>13</v>
      </c>
      <c r="AT20" s="74">
        <f t="shared" si="4"/>
        <v>13</v>
      </c>
      <c r="AU20" s="74">
        <f t="shared" si="4"/>
        <v>13</v>
      </c>
      <c r="AV20" s="74">
        <f t="shared" si="4"/>
        <v>13</v>
      </c>
      <c r="AW20" s="74">
        <f t="shared" si="4"/>
        <v>13</v>
      </c>
      <c r="AX20" s="74">
        <f t="shared" si="4"/>
        <v>13</v>
      </c>
      <c r="AY20" s="74">
        <f t="shared" si="4"/>
        <v>13</v>
      </c>
      <c r="AZ20" s="74">
        <f t="shared" si="4"/>
        <v>13</v>
      </c>
      <c r="BA20" s="74">
        <f t="shared" si="4"/>
        <v>13</v>
      </c>
      <c r="BB20" s="74">
        <f t="shared" si="4"/>
        <v>13</v>
      </c>
    </row>
    <row r="21" spans="1:54">
      <c r="A21" s="15">
        <v>3</v>
      </c>
      <c r="B21" s="1" t="s">
        <v>128</v>
      </c>
      <c r="C21" s="1" t="s">
        <v>129</v>
      </c>
      <c r="D21" s="74">
        <f t="shared" si="1"/>
        <v>3</v>
      </c>
      <c r="E21" s="74">
        <f t="shared" si="1"/>
        <v>3</v>
      </c>
      <c r="F21" s="74">
        <f t="shared" si="1"/>
        <v>3</v>
      </c>
      <c r="G21" s="74">
        <f t="shared" si="1"/>
        <v>3</v>
      </c>
      <c r="H21" s="74">
        <f t="shared" si="1"/>
        <v>3</v>
      </c>
      <c r="I21" s="74">
        <f t="shared" si="1"/>
        <v>3</v>
      </c>
      <c r="J21" s="74">
        <f t="shared" si="1"/>
        <v>3</v>
      </c>
      <c r="K21" s="74">
        <f t="shared" si="1"/>
        <v>3</v>
      </c>
      <c r="L21" s="74">
        <f t="shared" si="1"/>
        <v>3</v>
      </c>
      <c r="M21" s="74">
        <f t="shared" si="1"/>
        <v>3</v>
      </c>
      <c r="N21" s="74">
        <f t="shared" si="1"/>
        <v>3</v>
      </c>
      <c r="O21" s="74">
        <f t="shared" si="1"/>
        <v>3</v>
      </c>
      <c r="P21" s="74">
        <f t="shared" si="1"/>
        <v>3</v>
      </c>
      <c r="Q21" s="74">
        <f t="shared" si="1"/>
        <v>3</v>
      </c>
      <c r="R21" s="74">
        <f t="shared" si="1"/>
        <v>3</v>
      </c>
      <c r="S21" s="74">
        <f t="shared" si="1"/>
        <v>3</v>
      </c>
      <c r="T21" s="74">
        <f t="shared" si="2"/>
        <v>3</v>
      </c>
      <c r="U21" s="74">
        <f t="shared" si="2"/>
        <v>3</v>
      </c>
      <c r="V21" s="74">
        <f t="shared" si="2"/>
        <v>3</v>
      </c>
      <c r="W21" s="74">
        <f t="shared" si="2"/>
        <v>3</v>
      </c>
      <c r="X21" s="74">
        <f t="shared" si="2"/>
        <v>3</v>
      </c>
      <c r="Y21" s="74">
        <f t="shared" si="2"/>
        <v>3</v>
      </c>
      <c r="Z21" s="74">
        <f t="shared" si="3"/>
        <v>3</v>
      </c>
      <c r="AA21" s="74">
        <f t="shared" si="3"/>
        <v>3</v>
      </c>
      <c r="AB21" s="74">
        <f t="shared" si="3"/>
        <v>3</v>
      </c>
      <c r="AC21" s="74">
        <f t="shared" si="3"/>
        <v>3</v>
      </c>
      <c r="AD21" s="74">
        <f t="shared" si="3"/>
        <v>3</v>
      </c>
      <c r="AE21" s="74">
        <f t="shared" si="3"/>
        <v>3</v>
      </c>
      <c r="AF21" s="74">
        <f t="shared" si="3"/>
        <v>3</v>
      </c>
      <c r="AG21" s="74">
        <f t="shared" si="3"/>
        <v>3</v>
      </c>
      <c r="AH21" s="74">
        <f t="shared" si="3"/>
        <v>3</v>
      </c>
      <c r="AI21" s="74">
        <f t="shared" si="3"/>
        <v>3</v>
      </c>
      <c r="AJ21" s="74">
        <f t="shared" si="3"/>
        <v>3</v>
      </c>
      <c r="AK21" s="74">
        <f t="shared" si="3"/>
        <v>3</v>
      </c>
      <c r="AL21" s="74">
        <f t="shared" si="3"/>
        <v>3</v>
      </c>
      <c r="AM21" s="74">
        <f t="shared" si="3"/>
        <v>3</v>
      </c>
      <c r="AN21" s="74">
        <f t="shared" si="3"/>
        <v>3</v>
      </c>
      <c r="AO21" s="74">
        <f t="shared" si="3"/>
        <v>3</v>
      </c>
      <c r="AP21" s="74">
        <f t="shared" si="4"/>
        <v>3</v>
      </c>
      <c r="AQ21" s="74">
        <f t="shared" si="4"/>
        <v>3</v>
      </c>
      <c r="AR21" s="74">
        <f t="shared" si="4"/>
        <v>3</v>
      </c>
      <c r="AS21" s="74">
        <f t="shared" si="4"/>
        <v>3</v>
      </c>
      <c r="AT21" s="74">
        <f t="shared" si="4"/>
        <v>3</v>
      </c>
      <c r="AU21" s="74">
        <f t="shared" si="4"/>
        <v>3</v>
      </c>
      <c r="AV21" s="74">
        <f t="shared" si="4"/>
        <v>3</v>
      </c>
      <c r="AW21" s="74">
        <f t="shared" si="4"/>
        <v>3</v>
      </c>
      <c r="AX21" s="74">
        <f t="shared" si="4"/>
        <v>3</v>
      </c>
      <c r="AY21" s="74">
        <f t="shared" si="4"/>
        <v>3</v>
      </c>
      <c r="AZ21" s="74">
        <f t="shared" si="4"/>
        <v>3</v>
      </c>
      <c r="BA21" s="74">
        <f t="shared" si="4"/>
        <v>3</v>
      </c>
      <c r="BB21" s="74">
        <f t="shared" si="4"/>
        <v>3</v>
      </c>
    </row>
    <row r="22" spans="1:54">
      <c r="A22" s="15">
        <v>3</v>
      </c>
      <c r="B22" s="1" t="s">
        <v>130</v>
      </c>
      <c r="C22" s="1" t="s">
        <v>131</v>
      </c>
      <c r="D22" s="74">
        <f t="shared" si="1"/>
        <v>3</v>
      </c>
      <c r="E22" s="74">
        <f t="shared" si="1"/>
        <v>3</v>
      </c>
      <c r="F22" s="74">
        <f t="shared" si="1"/>
        <v>3</v>
      </c>
      <c r="G22" s="74">
        <f t="shared" si="1"/>
        <v>3</v>
      </c>
      <c r="H22" s="74">
        <f t="shared" si="1"/>
        <v>3</v>
      </c>
      <c r="I22" s="74">
        <f t="shared" si="1"/>
        <v>3</v>
      </c>
      <c r="J22" s="74">
        <f t="shared" si="1"/>
        <v>3</v>
      </c>
      <c r="K22" s="74">
        <f t="shared" si="1"/>
        <v>3</v>
      </c>
      <c r="L22" s="74">
        <f t="shared" si="1"/>
        <v>3</v>
      </c>
      <c r="M22" s="74">
        <f t="shared" si="1"/>
        <v>3</v>
      </c>
      <c r="N22" s="74">
        <f t="shared" si="1"/>
        <v>3</v>
      </c>
      <c r="O22" s="74">
        <f t="shared" si="1"/>
        <v>3</v>
      </c>
      <c r="P22" s="74">
        <f t="shared" si="1"/>
        <v>3</v>
      </c>
      <c r="Q22" s="74">
        <f t="shared" si="1"/>
        <v>3</v>
      </c>
      <c r="R22" s="74">
        <f t="shared" si="1"/>
        <v>3</v>
      </c>
      <c r="S22" s="74">
        <f t="shared" si="1"/>
        <v>3</v>
      </c>
      <c r="T22" s="74">
        <f t="shared" si="2"/>
        <v>3</v>
      </c>
      <c r="U22" s="74">
        <f t="shared" si="2"/>
        <v>3</v>
      </c>
      <c r="V22" s="74">
        <f t="shared" si="2"/>
        <v>3</v>
      </c>
      <c r="W22" s="74">
        <f t="shared" si="2"/>
        <v>3</v>
      </c>
      <c r="X22" s="74">
        <f t="shared" si="2"/>
        <v>3</v>
      </c>
      <c r="Y22" s="74">
        <f t="shared" si="2"/>
        <v>3</v>
      </c>
      <c r="Z22" s="74">
        <f t="shared" si="3"/>
        <v>3</v>
      </c>
      <c r="AA22" s="74">
        <f t="shared" si="3"/>
        <v>3</v>
      </c>
      <c r="AB22" s="74">
        <f t="shared" si="3"/>
        <v>3</v>
      </c>
      <c r="AC22" s="74">
        <f t="shared" si="3"/>
        <v>3</v>
      </c>
      <c r="AD22" s="74">
        <f t="shared" si="3"/>
        <v>3</v>
      </c>
      <c r="AE22" s="74">
        <f t="shared" si="3"/>
        <v>3</v>
      </c>
      <c r="AF22" s="74">
        <f t="shared" si="3"/>
        <v>3</v>
      </c>
      <c r="AG22" s="74">
        <f t="shared" si="3"/>
        <v>3</v>
      </c>
      <c r="AH22" s="74">
        <f t="shared" si="3"/>
        <v>3</v>
      </c>
      <c r="AI22" s="74">
        <f t="shared" si="3"/>
        <v>3</v>
      </c>
      <c r="AJ22" s="74">
        <f t="shared" si="3"/>
        <v>3</v>
      </c>
      <c r="AK22" s="74">
        <f t="shared" si="3"/>
        <v>3</v>
      </c>
      <c r="AL22" s="74">
        <f t="shared" si="3"/>
        <v>3</v>
      </c>
      <c r="AM22" s="74">
        <f t="shared" si="3"/>
        <v>3</v>
      </c>
      <c r="AN22" s="74">
        <f t="shared" si="3"/>
        <v>3</v>
      </c>
      <c r="AO22" s="74">
        <f t="shared" si="3"/>
        <v>3</v>
      </c>
      <c r="AP22" s="74">
        <f t="shared" si="4"/>
        <v>3</v>
      </c>
      <c r="AQ22" s="74">
        <f t="shared" si="4"/>
        <v>3</v>
      </c>
      <c r="AR22" s="74">
        <f t="shared" si="4"/>
        <v>3</v>
      </c>
      <c r="AS22" s="74">
        <f t="shared" si="4"/>
        <v>3</v>
      </c>
      <c r="AT22" s="74">
        <f t="shared" si="4"/>
        <v>3</v>
      </c>
      <c r="AU22" s="74">
        <f t="shared" si="4"/>
        <v>3</v>
      </c>
      <c r="AV22" s="74">
        <f t="shared" si="4"/>
        <v>3</v>
      </c>
      <c r="AW22" s="74">
        <f t="shared" si="4"/>
        <v>3</v>
      </c>
      <c r="AX22" s="74">
        <f t="shared" si="4"/>
        <v>3</v>
      </c>
      <c r="AY22" s="74">
        <f t="shared" si="4"/>
        <v>3</v>
      </c>
      <c r="AZ22" s="74">
        <f t="shared" si="4"/>
        <v>3</v>
      </c>
      <c r="BA22" s="74">
        <f t="shared" si="4"/>
        <v>3</v>
      </c>
      <c r="BB22" s="74">
        <f t="shared" si="4"/>
        <v>3</v>
      </c>
    </row>
    <row r="23" spans="1:54">
      <c r="A23" s="15">
        <v>0</v>
      </c>
      <c r="B23" s="1" t="s">
        <v>132</v>
      </c>
      <c r="C23" s="1" t="s">
        <v>133</v>
      </c>
      <c r="D23" s="74">
        <f t="shared" si="1"/>
        <v>0</v>
      </c>
      <c r="E23" s="74">
        <f t="shared" si="1"/>
        <v>0</v>
      </c>
      <c r="F23" s="74">
        <f t="shared" si="1"/>
        <v>0</v>
      </c>
      <c r="G23" s="74">
        <f t="shared" si="1"/>
        <v>0</v>
      </c>
      <c r="H23" s="74">
        <f t="shared" si="1"/>
        <v>0</v>
      </c>
      <c r="I23" s="74">
        <f t="shared" si="1"/>
        <v>0</v>
      </c>
      <c r="J23" s="74">
        <f t="shared" si="1"/>
        <v>0</v>
      </c>
      <c r="K23" s="74">
        <f t="shared" si="1"/>
        <v>0</v>
      </c>
      <c r="L23" s="74">
        <f t="shared" si="1"/>
        <v>0</v>
      </c>
      <c r="M23" s="74">
        <f t="shared" si="1"/>
        <v>0</v>
      </c>
      <c r="N23" s="74">
        <f t="shared" si="1"/>
        <v>0</v>
      </c>
      <c r="O23" s="74">
        <f t="shared" si="1"/>
        <v>0</v>
      </c>
      <c r="P23" s="74">
        <f t="shared" si="1"/>
        <v>0</v>
      </c>
      <c r="Q23" s="74">
        <f t="shared" si="1"/>
        <v>0</v>
      </c>
      <c r="R23" s="74">
        <f t="shared" si="1"/>
        <v>0</v>
      </c>
      <c r="S23" s="74">
        <f t="shared" si="1"/>
        <v>0</v>
      </c>
      <c r="T23" s="74">
        <f t="shared" si="2"/>
        <v>0</v>
      </c>
      <c r="U23" s="74">
        <f t="shared" si="2"/>
        <v>0</v>
      </c>
      <c r="V23" s="74">
        <f t="shared" si="2"/>
        <v>0</v>
      </c>
      <c r="W23" s="74">
        <f t="shared" si="2"/>
        <v>0</v>
      </c>
      <c r="X23" s="74">
        <f t="shared" si="2"/>
        <v>0</v>
      </c>
      <c r="Y23" s="74">
        <f t="shared" si="2"/>
        <v>0</v>
      </c>
      <c r="Z23" s="74">
        <f t="shared" si="3"/>
        <v>0</v>
      </c>
      <c r="AA23" s="74">
        <f t="shared" si="3"/>
        <v>0</v>
      </c>
      <c r="AB23" s="74">
        <f t="shared" si="3"/>
        <v>0</v>
      </c>
      <c r="AC23" s="74">
        <f t="shared" si="3"/>
        <v>0</v>
      </c>
      <c r="AD23" s="74">
        <f t="shared" si="3"/>
        <v>0</v>
      </c>
      <c r="AE23" s="74">
        <f t="shared" si="3"/>
        <v>0</v>
      </c>
      <c r="AF23" s="74">
        <f t="shared" si="3"/>
        <v>0</v>
      </c>
      <c r="AG23" s="74">
        <f t="shared" si="3"/>
        <v>0</v>
      </c>
      <c r="AH23" s="74">
        <f t="shared" si="3"/>
        <v>0</v>
      </c>
      <c r="AI23" s="74">
        <f t="shared" si="3"/>
        <v>0</v>
      </c>
      <c r="AJ23" s="74">
        <f t="shared" si="3"/>
        <v>0</v>
      </c>
      <c r="AK23" s="74">
        <f t="shared" si="3"/>
        <v>0</v>
      </c>
      <c r="AL23" s="74">
        <f t="shared" si="3"/>
        <v>0</v>
      </c>
      <c r="AM23" s="74">
        <f t="shared" si="3"/>
        <v>0</v>
      </c>
      <c r="AN23" s="74">
        <f t="shared" si="3"/>
        <v>0</v>
      </c>
      <c r="AO23" s="74">
        <f t="shared" si="3"/>
        <v>0</v>
      </c>
      <c r="AP23" s="74">
        <f t="shared" si="4"/>
        <v>0</v>
      </c>
      <c r="AQ23" s="74">
        <f t="shared" si="4"/>
        <v>0</v>
      </c>
      <c r="AR23" s="74">
        <f t="shared" si="4"/>
        <v>0</v>
      </c>
      <c r="AS23" s="74">
        <f t="shared" si="4"/>
        <v>0</v>
      </c>
      <c r="AT23" s="74">
        <f t="shared" si="4"/>
        <v>0</v>
      </c>
      <c r="AU23" s="74">
        <f t="shared" si="4"/>
        <v>0</v>
      </c>
      <c r="AV23" s="74">
        <f t="shared" si="4"/>
        <v>0</v>
      </c>
      <c r="AW23" s="74">
        <f t="shared" si="4"/>
        <v>0</v>
      </c>
      <c r="AX23" s="74">
        <f t="shared" si="4"/>
        <v>0</v>
      </c>
      <c r="AY23" s="74">
        <f t="shared" si="4"/>
        <v>0</v>
      </c>
      <c r="AZ23" s="74">
        <f t="shared" si="4"/>
        <v>0</v>
      </c>
      <c r="BA23" s="74">
        <f t="shared" si="4"/>
        <v>0</v>
      </c>
      <c r="BB23" s="74">
        <f t="shared" si="4"/>
        <v>0</v>
      </c>
    </row>
    <row r="24" spans="1:54">
      <c r="A24" s="15">
        <v>0</v>
      </c>
      <c r="B24" s="1" t="s">
        <v>134</v>
      </c>
      <c r="C24" s="1" t="s">
        <v>135</v>
      </c>
      <c r="D24" s="74">
        <f t="shared" si="1"/>
        <v>0</v>
      </c>
      <c r="E24" s="74">
        <f t="shared" si="1"/>
        <v>0</v>
      </c>
      <c r="F24" s="74">
        <f t="shared" si="1"/>
        <v>0</v>
      </c>
      <c r="G24" s="74">
        <f t="shared" si="1"/>
        <v>0</v>
      </c>
      <c r="H24" s="74">
        <f t="shared" si="1"/>
        <v>0</v>
      </c>
      <c r="I24" s="74">
        <f t="shared" si="1"/>
        <v>0</v>
      </c>
      <c r="J24" s="74">
        <f t="shared" si="1"/>
        <v>0</v>
      </c>
      <c r="K24" s="74">
        <f t="shared" si="1"/>
        <v>0</v>
      </c>
      <c r="L24" s="74">
        <f t="shared" si="1"/>
        <v>0</v>
      </c>
      <c r="M24" s="74">
        <f t="shared" si="1"/>
        <v>0</v>
      </c>
      <c r="N24" s="74">
        <f t="shared" si="1"/>
        <v>0</v>
      </c>
      <c r="O24" s="74">
        <f t="shared" si="1"/>
        <v>0</v>
      </c>
      <c r="P24" s="74">
        <f t="shared" si="1"/>
        <v>0</v>
      </c>
      <c r="Q24" s="74">
        <f t="shared" si="1"/>
        <v>0</v>
      </c>
      <c r="R24" s="74">
        <f t="shared" si="1"/>
        <v>0</v>
      </c>
      <c r="S24" s="74">
        <f t="shared" si="1"/>
        <v>0</v>
      </c>
      <c r="T24" s="74">
        <f t="shared" si="2"/>
        <v>0</v>
      </c>
      <c r="U24" s="74">
        <f t="shared" si="2"/>
        <v>0</v>
      </c>
      <c r="V24" s="74">
        <f t="shared" si="2"/>
        <v>0</v>
      </c>
      <c r="W24" s="74">
        <f t="shared" si="2"/>
        <v>0</v>
      </c>
      <c r="X24" s="74">
        <f t="shared" si="2"/>
        <v>0</v>
      </c>
      <c r="Y24" s="74">
        <f t="shared" si="2"/>
        <v>0</v>
      </c>
      <c r="Z24" s="74">
        <f t="shared" si="3"/>
        <v>0</v>
      </c>
      <c r="AA24" s="74">
        <f t="shared" si="3"/>
        <v>0</v>
      </c>
      <c r="AB24" s="74">
        <f t="shared" si="3"/>
        <v>0</v>
      </c>
      <c r="AC24" s="74">
        <f t="shared" si="3"/>
        <v>0</v>
      </c>
      <c r="AD24" s="74">
        <f t="shared" si="3"/>
        <v>0</v>
      </c>
      <c r="AE24" s="74">
        <f t="shared" si="3"/>
        <v>0</v>
      </c>
      <c r="AF24" s="74">
        <f t="shared" si="3"/>
        <v>0</v>
      </c>
      <c r="AG24" s="74">
        <f t="shared" si="3"/>
        <v>0</v>
      </c>
      <c r="AH24" s="74">
        <f t="shared" si="3"/>
        <v>0</v>
      </c>
      <c r="AI24" s="74">
        <f t="shared" si="3"/>
        <v>0</v>
      </c>
      <c r="AJ24" s="74">
        <f t="shared" si="3"/>
        <v>0</v>
      </c>
      <c r="AK24" s="74">
        <f t="shared" si="3"/>
        <v>0</v>
      </c>
      <c r="AL24" s="74">
        <f t="shared" si="3"/>
        <v>0</v>
      </c>
      <c r="AM24" s="74">
        <f t="shared" si="3"/>
        <v>0</v>
      </c>
      <c r="AN24" s="74">
        <f t="shared" si="3"/>
        <v>0</v>
      </c>
      <c r="AO24" s="74">
        <f t="shared" si="3"/>
        <v>0</v>
      </c>
      <c r="AP24" s="74">
        <f t="shared" si="4"/>
        <v>0</v>
      </c>
      <c r="AQ24" s="74">
        <f t="shared" si="4"/>
        <v>0</v>
      </c>
      <c r="AR24" s="74">
        <f t="shared" si="4"/>
        <v>0</v>
      </c>
      <c r="AS24" s="74">
        <f t="shared" si="4"/>
        <v>0</v>
      </c>
      <c r="AT24" s="74">
        <f t="shared" si="4"/>
        <v>0</v>
      </c>
      <c r="AU24" s="74">
        <f t="shared" si="4"/>
        <v>0</v>
      </c>
      <c r="AV24" s="74">
        <f t="shared" si="4"/>
        <v>0</v>
      </c>
      <c r="AW24" s="74">
        <f t="shared" si="4"/>
        <v>0</v>
      </c>
      <c r="AX24" s="74">
        <f t="shared" si="4"/>
        <v>0</v>
      </c>
      <c r="AY24" s="74">
        <f t="shared" si="4"/>
        <v>0</v>
      </c>
      <c r="AZ24" s="74">
        <f t="shared" si="4"/>
        <v>0</v>
      </c>
      <c r="BA24" s="74">
        <f t="shared" si="4"/>
        <v>0</v>
      </c>
      <c r="BB24" s="74">
        <f t="shared" si="4"/>
        <v>0</v>
      </c>
    </row>
    <row r="25" spans="1:54">
      <c r="A25" s="15">
        <v>81</v>
      </c>
      <c r="B25" s="1" t="s">
        <v>136</v>
      </c>
      <c r="C25" s="1" t="s">
        <v>137</v>
      </c>
      <c r="D25" s="74">
        <f t="shared" si="1"/>
        <v>81</v>
      </c>
      <c r="E25" s="74">
        <f t="shared" si="1"/>
        <v>81</v>
      </c>
      <c r="F25" s="74">
        <f t="shared" si="1"/>
        <v>81</v>
      </c>
      <c r="G25" s="74">
        <f t="shared" si="1"/>
        <v>81</v>
      </c>
      <c r="H25" s="74">
        <f t="shared" si="1"/>
        <v>81</v>
      </c>
      <c r="I25" s="74">
        <f t="shared" si="1"/>
        <v>81</v>
      </c>
      <c r="J25" s="74">
        <f t="shared" si="1"/>
        <v>81</v>
      </c>
      <c r="K25" s="74">
        <f t="shared" si="1"/>
        <v>81</v>
      </c>
      <c r="L25" s="74">
        <f t="shared" si="1"/>
        <v>81</v>
      </c>
      <c r="M25" s="74">
        <f t="shared" si="1"/>
        <v>81</v>
      </c>
      <c r="N25" s="74">
        <f t="shared" si="1"/>
        <v>81</v>
      </c>
      <c r="O25" s="74">
        <f t="shared" si="1"/>
        <v>81</v>
      </c>
      <c r="P25" s="74">
        <f t="shared" si="1"/>
        <v>81</v>
      </c>
      <c r="Q25" s="74">
        <f t="shared" si="1"/>
        <v>81</v>
      </c>
      <c r="R25" s="74">
        <f t="shared" si="1"/>
        <v>81</v>
      </c>
      <c r="S25" s="74">
        <f t="shared" si="1"/>
        <v>81</v>
      </c>
      <c r="T25" s="74">
        <f t="shared" si="2"/>
        <v>81</v>
      </c>
      <c r="U25" s="74">
        <f t="shared" si="2"/>
        <v>81</v>
      </c>
      <c r="V25" s="74">
        <f t="shared" si="2"/>
        <v>81</v>
      </c>
      <c r="W25" s="74">
        <f t="shared" si="2"/>
        <v>81</v>
      </c>
      <c r="X25" s="74">
        <f t="shared" si="2"/>
        <v>81</v>
      </c>
      <c r="Y25" s="74">
        <f t="shared" si="2"/>
        <v>81</v>
      </c>
      <c r="Z25" s="74">
        <f t="shared" si="3"/>
        <v>81</v>
      </c>
      <c r="AA25" s="74">
        <f t="shared" si="3"/>
        <v>81</v>
      </c>
      <c r="AB25" s="74">
        <f t="shared" si="3"/>
        <v>81</v>
      </c>
      <c r="AC25" s="74">
        <f t="shared" si="3"/>
        <v>81</v>
      </c>
      <c r="AD25" s="74">
        <f t="shared" si="3"/>
        <v>81</v>
      </c>
      <c r="AE25" s="74">
        <f t="shared" si="3"/>
        <v>81</v>
      </c>
      <c r="AF25" s="74">
        <f t="shared" si="3"/>
        <v>81</v>
      </c>
      <c r="AG25" s="74">
        <f t="shared" si="3"/>
        <v>81</v>
      </c>
      <c r="AH25" s="74">
        <f t="shared" si="3"/>
        <v>81</v>
      </c>
      <c r="AI25" s="74">
        <f t="shared" si="3"/>
        <v>81</v>
      </c>
      <c r="AJ25" s="74">
        <f t="shared" si="3"/>
        <v>81</v>
      </c>
      <c r="AK25" s="74">
        <f t="shared" si="3"/>
        <v>81</v>
      </c>
      <c r="AL25" s="74">
        <f t="shared" si="3"/>
        <v>81</v>
      </c>
      <c r="AM25" s="74">
        <f t="shared" si="3"/>
        <v>81</v>
      </c>
      <c r="AN25" s="74">
        <f t="shared" si="3"/>
        <v>81</v>
      </c>
      <c r="AO25" s="74">
        <f t="shared" si="3"/>
        <v>81</v>
      </c>
      <c r="AP25" s="74">
        <f t="shared" si="4"/>
        <v>81</v>
      </c>
      <c r="AQ25" s="74">
        <f t="shared" si="4"/>
        <v>81</v>
      </c>
      <c r="AR25" s="74">
        <f t="shared" si="4"/>
        <v>81</v>
      </c>
      <c r="AS25" s="74">
        <f t="shared" si="4"/>
        <v>81</v>
      </c>
      <c r="AT25" s="74">
        <f t="shared" si="4"/>
        <v>81</v>
      </c>
      <c r="AU25" s="74">
        <f t="shared" si="4"/>
        <v>81</v>
      </c>
      <c r="AV25" s="74">
        <f t="shared" si="4"/>
        <v>81</v>
      </c>
      <c r="AW25" s="74">
        <f t="shared" si="4"/>
        <v>81</v>
      </c>
      <c r="AX25" s="74">
        <f t="shared" si="4"/>
        <v>81</v>
      </c>
      <c r="AY25" s="74">
        <f t="shared" si="4"/>
        <v>81</v>
      </c>
      <c r="AZ25" s="74">
        <f t="shared" si="4"/>
        <v>81</v>
      </c>
      <c r="BA25" s="74">
        <f t="shared" si="4"/>
        <v>81</v>
      </c>
      <c r="BB25" s="74">
        <f t="shared" si="4"/>
        <v>81</v>
      </c>
    </row>
    <row r="26" spans="1:54">
      <c r="A26" s="15">
        <v>43</v>
      </c>
      <c r="B26" s="1" t="s">
        <v>138</v>
      </c>
      <c r="C26" s="1" t="s">
        <v>139</v>
      </c>
      <c r="D26" s="74">
        <f t="shared" si="1"/>
        <v>43</v>
      </c>
      <c r="E26" s="74">
        <f t="shared" si="1"/>
        <v>43</v>
      </c>
      <c r="F26" s="74">
        <f t="shared" si="1"/>
        <v>43</v>
      </c>
      <c r="G26" s="74">
        <f t="shared" si="1"/>
        <v>43</v>
      </c>
      <c r="H26" s="74">
        <f t="shared" si="1"/>
        <v>43</v>
      </c>
      <c r="I26" s="74">
        <f t="shared" si="1"/>
        <v>43</v>
      </c>
      <c r="J26" s="74">
        <f t="shared" si="1"/>
        <v>43</v>
      </c>
      <c r="K26" s="74">
        <f t="shared" si="1"/>
        <v>43</v>
      </c>
      <c r="L26" s="74">
        <f t="shared" si="1"/>
        <v>43</v>
      </c>
      <c r="M26" s="74">
        <f t="shared" si="1"/>
        <v>43</v>
      </c>
      <c r="N26" s="74">
        <f t="shared" si="1"/>
        <v>43</v>
      </c>
      <c r="O26" s="74">
        <f t="shared" si="1"/>
        <v>43</v>
      </c>
      <c r="P26" s="74">
        <f t="shared" si="1"/>
        <v>43</v>
      </c>
      <c r="Q26" s="74">
        <f t="shared" si="1"/>
        <v>43</v>
      </c>
      <c r="R26" s="74">
        <f t="shared" si="1"/>
        <v>43</v>
      </c>
      <c r="S26" s="74">
        <f t="shared" si="1"/>
        <v>43</v>
      </c>
      <c r="T26" s="74">
        <f t="shared" si="2"/>
        <v>43</v>
      </c>
      <c r="U26" s="74">
        <f t="shared" si="2"/>
        <v>43</v>
      </c>
      <c r="V26" s="74">
        <f t="shared" si="2"/>
        <v>43</v>
      </c>
      <c r="W26" s="74">
        <f t="shared" si="2"/>
        <v>43</v>
      </c>
      <c r="X26" s="74">
        <f t="shared" si="2"/>
        <v>43</v>
      </c>
      <c r="Y26" s="74">
        <f t="shared" si="2"/>
        <v>43</v>
      </c>
      <c r="Z26" s="74">
        <f t="shared" si="3"/>
        <v>43</v>
      </c>
      <c r="AA26" s="74">
        <f t="shared" si="3"/>
        <v>43</v>
      </c>
      <c r="AB26" s="74">
        <f t="shared" si="3"/>
        <v>43</v>
      </c>
      <c r="AC26" s="74">
        <f t="shared" si="3"/>
        <v>43</v>
      </c>
      <c r="AD26" s="74">
        <f t="shared" si="3"/>
        <v>43</v>
      </c>
      <c r="AE26" s="74">
        <f t="shared" si="3"/>
        <v>43</v>
      </c>
      <c r="AF26" s="74">
        <f t="shared" si="3"/>
        <v>43</v>
      </c>
      <c r="AG26" s="74">
        <f t="shared" si="3"/>
        <v>43</v>
      </c>
      <c r="AH26" s="74">
        <f t="shared" si="3"/>
        <v>43</v>
      </c>
      <c r="AI26" s="74">
        <f t="shared" si="3"/>
        <v>43</v>
      </c>
      <c r="AJ26" s="74">
        <f t="shared" si="3"/>
        <v>43</v>
      </c>
      <c r="AK26" s="74">
        <f t="shared" si="3"/>
        <v>43</v>
      </c>
      <c r="AL26" s="74">
        <f t="shared" si="3"/>
        <v>43</v>
      </c>
      <c r="AM26" s="74">
        <f t="shared" si="3"/>
        <v>43</v>
      </c>
      <c r="AN26" s="74">
        <f t="shared" si="3"/>
        <v>43</v>
      </c>
      <c r="AO26" s="74">
        <f t="shared" si="3"/>
        <v>43</v>
      </c>
      <c r="AP26" s="74">
        <f t="shared" si="4"/>
        <v>43</v>
      </c>
      <c r="AQ26" s="74">
        <f t="shared" si="4"/>
        <v>43</v>
      </c>
      <c r="AR26" s="74">
        <f t="shared" si="4"/>
        <v>43</v>
      </c>
      <c r="AS26" s="74">
        <f t="shared" si="4"/>
        <v>43</v>
      </c>
      <c r="AT26" s="74">
        <f t="shared" si="4"/>
        <v>43</v>
      </c>
      <c r="AU26" s="74">
        <f t="shared" si="4"/>
        <v>43</v>
      </c>
      <c r="AV26" s="74">
        <f t="shared" si="4"/>
        <v>43</v>
      </c>
      <c r="AW26" s="74">
        <f t="shared" si="4"/>
        <v>43</v>
      </c>
      <c r="AX26" s="74">
        <f t="shared" si="4"/>
        <v>43</v>
      </c>
      <c r="AY26" s="74">
        <f t="shared" si="4"/>
        <v>43</v>
      </c>
      <c r="AZ26" s="74">
        <f t="shared" si="4"/>
        <v>43</v>
      </c>
      <c r="BA26" s="74">
        <f t="shared" si="4"/>
        <v>43</v>
      </c>
      <c r="BB26" s="74">
        <f t="shared" si="4"/>
        <v>43</v>
      </c>
    </row>
    <row r="27" spans="1:54">
      <c r="A27" s="15">
        <v>5</v>
      </c>
      <c r="B27" s="1" t="s">
        <v>140</v>
      </c>
      <c r="C27" s="1" t="s">
        <v>141</v>
      </c>
      <c r="D27" s="74">
        <f t="shared" si="1"/>
        <v>5</v>
      </c>
      <c r="E27" s="74">
        <f t="shared" si="1"/>
        <v>5</v>
      </c>
      <c r="F27" s="74">
        <f t="shared" si="1"/>
        <v>5</v>
      </c>
      <c r="G27" s="74">
        <f t="shared" si="1"/>
        <v>5</v>
      </c>
      <c r="H27" s="74">
        <f t="shared" si="1"/>
        <v>5</v>
      </c>
      <c r="I27" s="74">
        <f t="shared" si="1"/>
        <v>5</v>
      </c>
      <c r="J27" s="74">
        <f t="shared" si="1"/>
        <v>5</v>
      </c>
      <c r="K27" s="74">
        <f t="shared" si="1"/>
        <v>5</v>
      </c>
      <c r="L27" s="74">
        <f t="shared" si="1"/>
        <v>5</v>
      </c>
      <c r="M27" s="74">
        <f t="shared" si="1"/>
        <v>5</v>
      </c>
      <c r="N27" s="74">
        <f t="shared" si="1"/>
        <v>5</v>
      </c>
      <c r="O27" s="74">
        <f t="shared" si="1"/>
        <v>5</v>
      </c>
      <c r="P27" s="74">
        <f t="shared" si="1"/>
        <v>5</v>
      </c>
      <c r="Q27" s="74">
        <f t="shared" si="1"/>
        <v>5</v>
      </c>
      <c r="R27" s="74">
        <f t="shared" si="1"/>
        <v>5</v>
      </c>
      <c r="S27" s="74">
        <f t="shared" si="1"/>
        <v>5</v>
      </c>
      <c r="T27" s="74">
        <f t="shared" si="2"/>
        <v>5</v>
      </c>
      <c r="U27" s="74">
        <f t="shared" si="2"/>
        <v>5</v>
      </c>
      <c r="V27" s="74">
        <f t="shared" si="2"/>
        <v>5</v>
      </c>
      <c r="W27" s="74">
        <f t="shared" si="2"/>
        <v>5</v>
      </c>
      <c r="X27" s="74">
        <f t="shared" si="2"/>
        <v>5</v>
      </c>
      <c r="Y27" s="74">
        <f t="shared" si="2"/>
        <v>5</v>
      </c>
      <c r="Z27" s="74">
        <f t="shared" si="3"/>
        <v>5</v>
      </c>
      <c r="AA27" s="74">
        <f t="shared" si="3"/>
        <v>5</v>
      </c>
      <c r="AB27" s="74">
        <f t="shared" si="3"/>
        <v>5</v>
      </c>
      <c r="AC27" s="74">
        <f t="shared" si="3"/>
        <v>5</v>
      </c>
      <c r="AD27" s="74">
        <f t="shared" si="3"/>
        <v>5</v>
      </c>
      <c r="AE27" s="74">
        <f t="shared" si="3"/>
        <v>5</v>
      </c>
      <c r="AF27" s="74">
        <f t="shared" si="3"/>
        <v>5</v>
      </c>
      <c r="AG27" s="74">
        <f t="shared" si="3"/>
        <v>5</v>
      </c>
      <c r="AH27" s="74">
        <f t="shared" si="3"/>
        <v>5</v>
      </c>
      <c r="AI27" s="74">
        <f t="shared" si="3"/>
        <v>5</v>
      </c>
      <c r="AJ27" s="74">
        <f t="shared" si="3"/>
        <v>5</v>
      </c>
      <c r="AK27" s="74">
        <f t="shared" si="3"/>
        <v>5</v>
      </c>
      <c r="AL27" s="74">
        <f t="shared" si="3"/>
        <v>5</v>
      </c>
      <c r="AM27" s="74">
        <f t="shared" si="3"/>
        <v>5</v>
      </c>
      <c r="AN27" s="74">
        <f t="shared" si="3"/>
        <v>5</v>
      </c>
      <c r="AO27" s="74">
        <f t="shared" si="3"/>
        <v>5</v>
      </c>
      <c r="AP27" s="74">
        <f t="shared" si="4"/>
        <v>5</v>
      </c>
      <c r="AQ27" s="74">
        <f t="shared" si="4"/>
        <v>5</v>
      </c>
      <c r="AR27" s="74">
        <f t="shared" si="4"/>
        <v>5</v>
      </c>
      <c r="AS27" s="74">
        <f t="shared" si="4"/>
        <v>5</v>
      </c>
      <c r="AT27" s="74">
        <f t="shared" si="4"/>
        <v>5</v>
      </c>
      <c r="AU27" s="74">
        <f t="shared" si="4"/>
        <v>5</v>
      </c>
      <c r="AV27" s="74">
        <f t="shared" si="4"/>
        <v>5</v>
      </c>
      <c r="AW27" s="74">
        <f t="shared" si="4"/>
        <v>5</v>
      </c>
      <c r="AX27" s="74">
        <f t="shared" si="4"/>
        <v>5</v>
      </c>
      <c r="AY27" s="74">
        <f t="shared" si="4"/>
        <v>5</v>
      </c>
      <c r="AZ27" s="74">
        <f t="shared" si="4"/>
        <v>5</v>
      </c>
      <c r="BA27" s="74">
        <f t="shared" si="4"/>
        <v>5</v>
      </c>
      <c r="BB27" s="74">
        <f t="shared" si="4"/>
        <v>5</v>
      </c>
    </row>
    <row r="28" spans="1:54">
      <c r="A28" s="15">
        <v>75</v>
      </c>
      <c r="B28" s="1" t="s">
        <v>142</v>
      </c>
      <c r="C28" s="1" t="s">
        <v>143</v>
      </c>
      <c r="D28" s="74">
        <f t="shared" si="1"/>
        <v>75</v>
      </c>
      <c r="E28" s="74">
        <f t="shared" si="1"/>
        <v>75</v>
      </c>
      <c r="F28" s="74">
        <f t="shared" si="1"/>
        <v>75</v>
      </c>
      <c r="G28" s="74">
        <f t="shared" si="1"/>
        <v>75</v>
      </c>
      <c r="H28" s="74">
        <f t="shared" si="1"/>
        <v>75</v>
      </c>
      <c r="I28" s="74">
        <f t="shared" si="1"/>
        <v>75</v>
      </c>
      <c r="J28" s="74">
        <f t="shared" si="1"/>
        <v>75</v>
      </c>
      <c r="K28" s="74">
        <f t="shared" si="1"/>
        <v>75</v>
      </c>
      <c r="L28" s="74">
        <f t="shared" si="1"/>
        <v>75</v>
      </c>
      <c r="M28" s="74">
        <f t="shared" si="1"/>
        <v>75</v>
      </c>
      <c r="N28" s="74">
        <f t="shared" si="1"/>
        <v>75</v>
      </c>
      <c r="O28" s="74">
        <f t="shared" si="1"/>
        <v>75</v>
      </c>
      <c r="P28" s="74">
        <f t="shared" si="1"/>
        <v>75</v>
      </c>
      <c r="Q28" s="74">
        <f t="shared" si="1"/>
        <v>75</v>
      </c>
      <c r="R28" s="74">
        <f t="shared" si="1"/>
        <v>75</v>
      </c>
      <c r="S28" s="74">
        <f t="shared" si="1"/>
        <v>75</v>
      </c>
      <c r="T28" s="74">
        <f t="shared" si="2"/>
        <v>75</v>
      </c>
      <c r="U28" s="74">
        <f t="shared" si="2"/>
        <v>75</v>
      </c>
      <c r="V28" s="74">
        <f t="shared" si="2"/>
        <v>75</v>
      </c>
      <c r="W28" s="74">
        <f t="shared" si="2"/>
        <v>75</v>
      </c>
      <c r="X28" s="74">
        <f t="shared" si="2"/>
        <v>75</v>
      </c>
      <c r="Y28" s="74">
        <f t="shared" si="2"/>
        <v>75</v>
      </c>
      <c r="Z28" s="74">
        <f t="shared" si="3"/>
        <v>75</v>
      </c>
      <c r="AA28" s="74">
        <f t="shared" si="3"/>
        <v>75</v>
      </c>
      <c r="AB28" s="74">
        <f t="shared" si="3"/>
        <v>75</v>
      </c>
      <c r="AC28" s="74">
        <f t="shared" si="3"/>
        <v>75</v>
      </c>
      <c r="AD28" s="74">
        <f t="shared" si="3"/>
        <v>75</v>
      </c>
      <c r="AE28" s="74">
        <f t="shared" si="3"/>
        <v>75</v>
      </c>
      <c r="AF28" s="74">
        <f t="shared" si="3"/>
        <v>75</v>
      </c>
      <c r="AG28" s="74">
        <f t="shared" si="3"/>
        <v>75</v>
      </c>
      <c r="AH28" s="74">
        <f t="shared" si="3"/>
        <v>75</v>
      </c>
      <c r="AI28" s="74">
        <f t="shared" si="3"/>
        <v>75</v>
      </c>
      <c r="AJ28" s="74">
        <f t="shared" si="3"/>
        <v>75</v>
      </c>
      <c r="AK28" s="74">
        <f t="shared" si="3"/>
        <v>75</v>
      </c>
      <c r="AL28" s="74">
        <f t="shared" si="3"/>
        <v>75</v>
      </c>
      <c r="AM28" s="74">
        <f t="shared" si="3"/>
        <v>75</v>
      </c>
      <c r="AN28" s="74">
        <f t="shared" si="3"/>
        <v>75</v>
      </c>
      <c r="AO28" s="74">
        <f t="shared" si="3"/>
        <v>75</v>
      </c>
      <c r="AP28" s="74">
        <f t="shared" si="4"/>
        <v>75</v>
      </c>
      <c r="AQ28" s="74">
        <f t="shared" si="4"/>
        <v>75</v>
      </c>
      <c r="AR28" s="74">
        <f t="shared" si="4"/>
        <v>75</v>
      </c>
      <c r="AS28" s="74">
        <f t="shared" si="4"/>
        <v>75</v>
      </c>
      <c r="AT28" s="74">
        <f t="shared" si="4"/>
        <v>75</v>
      </c>
      <c r="AU28" s="74">
        <f t="shared" si="4"/>
        <v>75</v>
      </c>
      <c r="AV28" s="74">
        <f t="shared" si="4"/>
        <v>75</v>
      </c>
      <c r="AW28" s="74">
        <f t="shared" si="4"/>
        <v>75</v>
      </c>
      <c r="AX28" s="74">
        <f t="shared" si="4"/>
        <v>75</v>
      </c>
      <c r="AY28" s="74">
        <f t="shared" si="4"/>
        <v>75</v>
      </c>
      <c r="AZ28" s="74">
        <f t="shared" si="4"/>
        <v>75</v>
      </c>
      <c r="BA28" s="74">
        <f t="shared" si="4"/>
        <v>75</v>
      </c>
      <c r="BB28" s="74">
        <f t="shared" si="4"/>
        <v>75</v>
      </c>
    </row>
    <row r="29" spans="1:54">
      <c r="A29" s="15">
        <v>75</v>
      </c>
      <c r="B29" s="1" t="s">
        <v>144</v>
      </c>
      <c r="C29" s="1" t="s">
        <v>145</v>
      </c>
      <c r="D29" s="74">
        <f t="shared" si="1"/>
        <v>75</v>
      </c>
      <c r="E29" s="74">
        <f t="shared" si="1"/>
        <v>75</v>
      </c>
      <c r="F29" s="74">
        <f t="shared" si="1"/>
        <v>75</v>
      </c>
      <c r="G29" s="74">
        <f t="shared" si="1"/>
        <v>75</v>
      </c>
      <c r="H29" s="74">
        <f t="shared" si="1"/>
        <v>75</v>
      </c>
      <c r="I29" s="74">
        <f t="shared" si="1"/>
        <v>75</v>
      </c>
      <c r="J29" s="74">
        <f t="shared" si="1"/>
        <v>75</v>
      </c>
      <c r="K29" s="74">
        <f t="shared" si="1"/>
        <v>75</v>
      </c>
      <c r="L29" s="74">
        <f t="shared" si="1"/>
        <v>75</v>
      </c>
      <c r="M29" s="74">
        <f t="shared" si="1"/>
        <v>75</v>
      </c>
      <c r="N29" s="74">
        <f t="shared" si="1"/>
        <v>75</v>
      </c>
      <c r="O29" s="74">
        <f t="shared" si="1"/>
        <v>75</v>
      </c>
      <c r="P29" s="74">
        <f t="shared" si="1"/>
        <v>75</v>
      </c>
      <c r="Q29" s="74">
        <f t="shared" si="1"/>
        <v>75</v>
      </c>
      <c r="R29" s="74">
        <f t="shared" si="1"/>
        <v>75</v>
      </c>
      <c r="S29" s="74">
        <f t="shared" si="1"/>
        <v>75</v>
      </c>
      <c r="T29" s="74">
        <f t="shared" si="2"/>
        <v>75</v>
      </c>
      <c r="U29" s="74">
        <f t="shared" si="2"/>
        <v>75</v>
      </c>
      <c r="V29" s="74">
        <f t="shared" si="2"/>
        <v>75</v>
      </c>
      <c r="W29" s="74">
        <f t="shared" si="2"/>
        <v>75</v>
      </c>
      <c r="X29" s="74">
        <f t="shared" si="2"/>
        <v>75</v>
      </c>
      <c r="Y29" s="74">
        <f t="shared" si="2"/>
        <v>75</v>
      </c>
      <c r="Z29" s="74">
        <f t="shared" si="3"/>
        <v>75</v>
      </c>
      <c r="AA29" s="74">
        <f t="shared" si="3"/>
        <v>75</v>
      </c>
      <c r="AB29" s="74">
        <f t="shared" si="3"/>
        <v>75</v>
      </c>
      <c r="AC29" s="74">
        <f t="shared" si="3"/>
        <v>75</v>
      </c>
      <c r="AD29" s="74">
        <f t="shared" si="3"/>
        <v>75</v>
      </c>
      <c r="AE29" s="74">
        <f t="shared" si="3"/>
        <v>75</v>
      </c>
      <c r="AF29" s="74">
        <f t="shared" si="3"/>
        <v>75</v>
      </c>
      <c r="AG29" s="74">
        <f t="shared" si="3"/>
        <v>75</v>
      </c>
      <c r="AH29" s="74">
        <f t="shared" si="3"/>
        <v>75</v>
      </c>
      <c r="AI29" s="74">
        <f t="shared" si="3"/>
        <v>75</v>
      </c>
      <c r="AJ29" s="74">
        <f t="shared" si="3"/>
        <v>75</v>
      </c>
      <c r="AK29" s="74">
        <f t="shared" si="3"/>
        <v>75</v>
      </c>
      <c r="AL29" s="74">
        <f t="shared" si="3"/>
        <v>75</v>
      </c>
      <c r="AM29" s="74">
        <f t="shared" si="3"/>
        <v>75</v>
      </c>
      <c r="AN29" s="74">
        <f t="shared" si="3"/>
        <v>75</v>
      </c>
      <c r="AO29" s="74">
        <f t="shared" si="3"/>
        <v>75</v>
      </c>
      <c r="AP29" s="74">
        <f t="shared" si="4"/>
        <v>75</v>
      </c>
      <c r="AQ29" s="74">
        <f t="shared" si="4"/>
        <v>75</v>
      </c>
      <c r="AR29" s="74">
        <f t="shared" si="4"/>
        <v>75</v>
      </c>
      <c r="AS29" s="74">
        <f t="shared" si="4"/>
        <v>75</v>
      </c>
      <c r="AT29" s="74">
        <f t="shared" si="4"/>
        <v>75</v>
      </c>
      <c r="AU29" s="74">
        <f t="shared" si="4"/>
        <v>75</v>
      </c>
      <c r="AV29" s="74">
        <f t="shared" si="4"/>
        <v>75</v>
      </c>
      <c r="AW29" s="74">
        <f t="shared" si="4"/>
        <v>75</v>
      </c>
      <c r="AX29" s="74">
        <f t="shared" si="4"/>
        <v>75</v>
      </c>
      <c r="AY29" s="74">
        <f t="shared" si="4"/>
        <v>75</v>
      </c>
      <c r="AZ29" s="74">
        <f t="shared" si="4"/>
        <v>75</v>
      </c>
      <c r="BA29" s="74">
        <f t="shared" si="4"/>
        <v>75</v>
      </c>
      <c r="BB29" s="74">
        <f t="shared" si="4"/>
        <v>75</v>
      </c>
    </row>
    <row r="30" spans="1:54">
      <c r="A30" s="15">
        <v>4</v>
      </c>
      <c r="B30" s="1" t="s">
        <v>146</v>
      </c>
      <c r="C30" s="1" t="s">
        <v>147</v>
      </c>
      <c r="D30" s="74">
        <f t="shared" si="1"/>
        <v>4</v>
      </c>
      <c r="E30" s="74">
        <f t="shared" si="1"/>
        <v>4</v>
      </c>
      <c r="F30" s="74">
        <f t="shared" si="1"/>
        <v>4</v>
      </c>
      <c r="G30" s="74">
        <f t="shared" si="1"/>
        <v>4</v>
      </c>
      <c r="H30" s="74">
        <f t="shared" si="1"/>
        <v>4</v>
      </c>
      <c r="I30" s="74">
        <f t="shared" si="1"/>
        <v>4</v>
      </c>
      <c r="J30" s="74">
        <f t="shared" si="1"/>
        <v>4</v>
      </c>
      <c r="K30" s="74">
        <f t="shared" si="1"/>
        <v>4</v>
      </c>
      <c r="L30" s="74">
        <f t="shared" si="1"/>
        <v>4</v>
      </c>
      <c r="M30" s="74">
        <f t="shared" si="1"/>
        <v>4</v>
      </c>
      <c r="N30" s="74">
        <f t="shared" si="1"/>
        <v>4</v>
      </c>
      <c r="O30" s="74">
        <f t="shared" si="1"/>
        <v>4</v>
      </c>
      <c r="P30" s="74">
        <f t="shared" si="1"/>
        <v>4</v>
      </c>
      <c r="Q30" s="74">
        <f t="shared" si="1"/>
        <v>4</v>
      </c>
      <c r="R30" s="74">
        <f t="shared" si="1"/>
        <v>4</v>
      </c>
      <c r="S30" s="74">
        <f t="shared" si="1"/>
        <v>4</v>
      </c>
      <c r="T30" s="74">
        <f t="shared" si="2"/>
        <v>4</v>
      </c>
      <c r="U30" s="74">
        <f t="shared" si="2"/>
        <v>4</v>
      </c>
      <c r="V30" s="74">
        <f t="shared" si="2"/>
        <v>4</v>
      </c>
      <c r="W30" s="74">
        <f t="shared" si="2"/>
        <v>4</v>
      </c>
      <c r="X30" s="74">
        <f t="shared" si="2"/>
        <v>4</v>
      </c>
      <c r="Y30" s="74">
        <f t="shared" si="2"/>
        <v>4</v>
      </c>
      <c r="Z30" s="74">
        <f t="shared" si="3"/>
        <v>4</v>
      </c>
      <c r="AA30" s="74">
        <f t="shared" si="3"/>
        <v>4</v>
      </c>
      <c r="AB30" s="74">
        <f t="shared" si="3"/>
        <v>4</v>
      </c>
      <c r="AC30" s="74">
        <f t="shared" si="3"/>
        <v>4</v>
      </c>
      <c r="AD30" s="74">
        <f t="shared" si="3"/>
        <v>4</v>
      </c>
      <c r="AE30" s="74">
        <f t="shared" si="3"/>
        <v>4</v>
      </c>
      <c r="AF30" s="74">
        <f t="shared" si="3"/>
        <v>4</v>
      </c>
      <c r="AG30" s="74">
        <f t="shared" si="3"/>
        <v>4</v>
      </c>
      <c r="AH30" s="74">
        <f t="shared" si="3"/>
        <v>4</v>
      </c>
      <c r="AI30" s="74">
        <f t="shared" si="3"/>
        <v>4</v>
      </c>
      <c r="AJ30" s="74">
        <f t="shared" si="3"/>
        <v>4</v>
      </c>
      <c r="AK30" s="74">
        <f t="shared" si="3"/>
        <v>4</v>
      </c>
      <c r="AL30" s="74">
        <f t="shared" si="3"/>
        <v>4</v>
      </c>
      <c r="AM30" s="74">
        <f t="shared" si="3"/>
        <v>4</v>
      </c>
      <c r="AN30" s="74">
        <f t="shared" si="3"/>
        <v>4</v>
      </c>
      <c r="AO30" s="74">
        <f t="shared" ref="AO30:BB65" si="5">IF(LEFT($B30,5)="010-3",ROUND($A30/700*AO$7,0),$A30)</f>
        <v>4</v>
      </c>
      <c r="AP30" s="74">
        <f t="shared" si="5"/>
        <v>4</v>
      </c>
      <c r="AQ30" s="74">
        <f t="shared" si="5"/>
        <v>4</v>
      </c>
      <c r="AR30" s="74">
        <f t="shared" si="5"/>
        <v>4</v>
      </c>
      <c r="AS30" s="74">
        <f t="shared" si="5"/>
        <v>4</v>
      </c>
      <c r="AT30" s="74">
        <f t="shared" si="5"/>
        <v>4</v>
      </c>
      <c r="AU30" s="74">
        <f t="shared" si="5"/>
        <v>4</v>
      </c>
      <c r="AV30" s="74">
        <f t="shared" si="5"/>
        <v>4</v>
      </c>
      <c r="AW30" s="74">
        <f t="shared" si="5"/>
        <v>4</v>
      </c>
      <c r="AX30" s="74">
        <f t="shared" si="5"/>
        <v>4</v>
      </c>
      <c r="AY30" s="74">
        <f t="shared" si="5"/>
        <v>4</v>
      </c>
      <c r="AZ30" s="74">
        <f t="shared" si="5"/>
        <v>4</v>
      </c>
      <c r="BA30" s="74">
        <f t="shared" si="5"/>
        <v>4</v>
      </c>
      <c r="BB30" s="74">
        <f t="shared" si="5"/>
        <v>4</v>
      </c>
    </row>
    <row r="31" spans="1:54">
      <c r="A31" s="15">
        <v>2</v>
      </c>
      <c r="B31" s="1" t="s">
        <v>148</v>
      </c>
      <c r="C31" s="1" t="s">
        <v>149</v>
      </c>
      <c r="D31" s="74">
        <f t="shared" si="1"/>
        <v>2</v>
      </c>
      <c r="E31" s="74">
        <f t="shared" si="1"/>
        <v>2</v>
      </c>
      <c r="F31" s="74">
        <f t="shared" si="1"/>
        <v>2</v>
      </c>
      <c r="G31" s="74">
        <f t="shared" si="1"/>
        <v>2</v>
      </c>
      <c r="H31" s="74">
        <f t="shared" si="1"/>
        <v>2</v>
      </c>
      <c r="I31" s="74">
        <f t="shared" si="1"/>
        <v>2</v>
      </c>
      <c r="J31" s="74">
        <f t="shared" si="1"/>
        <v>2</v>
      </c>
      <c r="K31" s="74">
        <f t="shared" si="1"/>
        <v>2</v>
      </c>
      <c r="L31" s="74">
        <f t="shared" si="1"/>
        <v>2</v>
      </c>
      <c r="M31" s="74">
        <f t="shared" si="1"/>
        <v>2</v>
      </c>
      <c r="N31" s="74">
        <f t="shared" ref="N31:AC65" si="6">IF(LEFT($B31,5)="010-3",ROUND($A31/700*N$7,0),$A31)</f>
        <v>2</v>
      </c>
      <c r="O31" s="74">
        <f t="shared" si="6"/>
        <v>2</v>
      </c>
      <c r="P31" s="74">
        <f t="shared" si="6"/>
        <v>2</v>
      </c>
      <c r="Q31" s="74">
        <f t="shared" si="6"/>
        <v>2</v>
      </c>
      <c r="R31" s="74">
        <f t="shared" si="6"/>
        <v>2</v>
      </c>
      <c r="S31" s="74">
        <f t="shared" si="6"/>
        <v>2</v>
      </c>
      <c r="T31" s="74">
        <f t="shared" si="6"/>
        <v>2</v>
      </c>
      <c r="U31" s="74">
        <f t="shared" si="6"/>
        <v>2</v>
      </c>
      <c r="V31" s="74">
        <f t="shared" si="6"/>
        <v>2</v>
      </c>
      <c r="W31" s="74">
        <f t="shared" si="6"/>
        <v>2</v>
      </c>
      <c r="X31" s="74">
        <f t="shared" si="6"/>
        <v>2</v>
      </c>
      <c r="Y31" s="74">
        <f t="shared" si="6"/>
        <v>2</v>
      </c>
      <c r="Z31" s="74">
        <f t="shared" si="6"/>
        <v>2</v>
      </c>
      <c r="AA31" s="74">
        <f t="shared" si="6"/>
        <v>2</v>
      </c>
      <c r="AB31" s="74">
        <f t="shared" si="6"/>
        <v>2</v>
      </c>
      <c r="AC31" s="74">
        <f t="shared" si="6"/>
        <v>2</v>
      </c>
      <c r="AD31" s="74">
        <f t="shared" ref="AD31:AS65" si="7">IF(LEFT($B31,5)="010-3",ROUND($A31/700*AD$7,0),$A31)</f>
        <v>2</v>
      </c>
      <c r="AE31" s="74">
        <f t="shared" si="7"/>
        <v>2</v>
      </c>
      <c r="AF31" s="74">
        <f t="shared" si="7"/>
        <v>2</v>
      </c>
      <c r="AG31" s="74">
        <f t="shared" si="7"/>
        <v>2</v>
      </c>
      <c r="AH31" s="74">
        <f t="shared" si="7"/>
        <v>2</v>
      </c>
      <c r="AI31" s="74">
        <f t="shared" si="7"/>
        <v>2</v>
      </c>
      <c r="AJ31" s="74">
        <f t="shared" si="7"/>
        <v>2</v>
      </c>
      <c r="AK31" s="74">
        <f t="shared" si="7"/>
        <v>2</v>
      </c>
      <c r="AL31" s="74">
        <f t="shared" si="7"/>
        <v>2</v>
      </c>
      <c r="AM31" s="74">
        <f t="shared" si="7"/>
        <v>2</v>
      </c>
      <c r="AN31" s="74">
        <f t="shared" si="7"/>
        <v>2</v>
      </c>
      <c r="AO31" s="74">
        <f t="shared" si="7"/>
        <v>2</v>
      </c>
      <c r="AP31" s="74">
        <f t="shared" si="7"/>
        <v>2</v>
      </c>
      <c r="AQ31" s="74">
        <f t="shared" si="7"/>
        <v>2</v>
      </c>
      <c r="AR31" s="74">
        <f t="shared" si="7"/>
        <v>2</v>
      </c>
      <c r="AS31" s="74">
        <f t="shared" si="7"/>
        <v>2</v>
      </c>
      <c r="AT31" s="74">
        <f t="shared" si="5"/>
        <v>2</v>
      </c>
      <c r="AU31" s="74">
        <f t="shared" si="5"/>
        <v>2</v>
      </c>
      <c r="AV31" s="74">
        <f t="shared" si="5"/>
        <v>2</v>
      </c>
      <c r="AW31" s="74">
        <f t="shared" si="5"/>
        <v>2</v>
      </c>
      <c r="AX31" s="74">
        <f t="shared" si="5"/>
        <v>2</v>
      </c>
      <c r="AY31" s="74">
        <f t="shared" si="5"/>
        <v>2</v>
      </c>
      <c r="AZ31" s="74">
        <f t="shared" si="5"/>
        <v>2</v>
      </c>
      <c r="BA31" s="74">
        <f t="shared" si="5"/>
        <v>2</v>
      </c>
      <c r="BB31" s="74">
        <f t="shared" si="5"/>
        <v>2</v>
      </c>
    </row>
    <row r="32" spans="1:54">
      <c r="A32" s="15">
        <v>2</v>
      </c>
      <c r="B32" s="1" t="s">
        <v>150</v>
      </c>
      <c r="C32" s="1" t="s">
        <v>151</v>
      </c>
      <c r="D32" s="74">
        <f t="shared" ref="D32:S65" si="8">IF(LEFT($B32,5)="010-3",ROUND($A32/700*D$7,0),$A32)</f>
        <v>2</v>
      </c>
      <c r="E32" s="74">
        <f t="shared" si="8"/>
        <v>2</v>
      </c>
      <c r="F32" s="74">
        <f t="shared" si="8"/>
        <v>2</v>
      </c>
      <c r="G32" s="74">
        <f t="shared" si="8"/>
        <v>2</v>
      </c>
      <c r="H32" s="74">
        <f t="shared" si="8"/>
        <v>2</v>
      </c>
      <c r="I32" s="74">
        <f t="shared" si="8"/>
        <v>2</v>
      </c>
      <c r="J32" s="74">
        <f t="shared" si="8"/>
        <v>2</v>
      </c>
      <c r="K32" s="74">
        <f t="shared" si="8"/>
        <v>2</v>
      </c>
      <c r="L32" s="74">
        <f t="shared" si="8"/>
        <v>2</v>
      </c>
      <c r="M32" s="74">
        <f t="shared" si="8"/>
        <v>2</v>
      </c>
      <c r="N32" s="74">
        <f t="shared" si="8"/>
        <v>2</v>
      </c>
      <c r="O32" s="74">
        <f t="shared" si="8"/>
        <v>2</v>
      </c>
      <c r="P32" s="74">
        <f t="shared" si="8"/>
        <v>2</v>
      </c>
      <c r="Q32" s="74">
        <f t="shared" si="8"/>
        <v>2</v>
      </c>
      <c r="R32" s="74">
        <f t="shared" si="8"/>
        <v>2</v>
      </c>
      <c r="S32" s="74">
        <f t="shared" si="8"/>
        <v>2</v>
      </c>
      <c r="T32" s="74">
        <f t="shared" si="6"/>
        <v>2</v>
      </c>
      <c r="U32" s="74">
        <f t="shared" si="6"/>
        <v>2</v>
      </c>
      <c r="V32" s="74">
        <f t="shared" si="6"/>
        <v>2</v>
      </c>
      <c r="W32" s="74">
        <f t="shared" si="6"/>
        <v>2</v>
      </c>
      <c r="X32" s="74">
        <f t="shared" si="6"/>
        <v>2</v>
      </c>
      <c r="Y32" s="74">
        <f t="shared" si="6"/>
        <v>2</v>
      </c>
      <c r="Z32" s="74">
        <f t="shared" si="6"/>
        <v>2</v>
      </c>
      <c r="AA32" s="74">
        <f t="shared" si="6"/>
        <v>2</v>
      </c>
      <c r="AB32" s="74">
        <f t="shared" si="6"/>
        <v>2</v>
      </c>
      <c r="AC32" s="74">
        <f t="shared" si="6"/>
        <v>2</v>
      </c>
      <c r="AD32" s="74">
        <f t="shared" si="7"/>
        <v>2</v>
      </c>
      <c r="AE32" s="74">
        <f t="shared" si="7"/>
        <v>2</v>
      </c>
      <c r="AF32" s="74">
        <f t="shared" si="7"/>
        <v>2</v>
      </c>
      <c r="AG32" s="74">
        <f t="shared" si="7"/>
        <v>2</v>
      </c>
      <c r="AH32" s="74">
        <f t="shared" si="7"/>
        <v>2</v>
      </c>
      <c r="AI32" s="74">
        <f t="shared" si="7"/>
        <v>2</v>
      </c>
      <c r="AJ32" s="74">
        <f t="shared" si="7"/>
        <v>2</v>
      </c>
      <c r="AK32" s="74">
        <f t="shared" si="7"/>
        <v>2</v>
      </c>
      <c r="AL32" s="74">
        <f t="shared" si="7"/>
        <v>2</v>
      </c>
      <c r="AM32" s="74">
        <f t="shared" si="7"/>
        <v>2</v>
      </c>
      <c r="AN32" s="74">
        <f t="shared" si="7"/>
        <v>2</v>
      </c>
      <c r="AO32" s="74">
        <f t="shared" si="7"/>
        <v>2</v>
      </c>
      <c r="AP32" s="74">
        <f t="shared" si="7"/>
        <v>2</v>
      </c>
      <c r="AQ32" s="74">
        <f t="shared" si="7"/>
        <v>2</v>
      </c>
      <c r="AR32" s="74">
        <f t="shared" si="7"/>
        <v>2</v>
      </c>
      <c r="AS32" s="74">
        <f t="shared" si="7"/>
        <v>2</v>
      </c>
      <c r="AT32" s="74">
        <f t="shared" si="5"/>
        <v>2</v>
      </c>
      <c r="AU32" s="74">
        <f t="shared" si="5"/>
        <v>2</v>
      </c>
      <c r="AV32" s="74">
        <f t="shared" si="5"/>
        <v>2</v>
      </c>
      <c r="AW32" s="74">
        <f t="shared" si="5"/>
        <v>2</v>
      </c>
      <c r="AX32" s="74">
        <f t="shared" si="5"/>
        <v>2</v>
      </c>
      <c r="AY32" s="74">
        <f t="shared" si="5"/>
        <v>2</v>
      </c>
      <c r="AZ32" s="74">
        <f t="shared" si="5"/>
        <v>2</v>
      </c>
      <c r="BA32" s="74">
        <f t="shared" si="5"/>
        <v>2</v>
      </c>
      <c r="BB32" s="74">
        <f t="shared" si="5"/>
        <v>2</v>
      </c>
    </row>
    <row r="33" spans="1:54">
      <c r="A33" s="15">
        <v>8</v>
      </c>
      <c r="B33" s="1" t="s">
        <v>152</v>
      </c>
      <c r="C33" s="1" t="s">
        <v>153</v>
      </c>
      <c r="D33" s="74">
        <f t="shared" si="8"/>
        <v>8</v>
      </c>
      <c r="E33" s="74">
        <f t="shared" si="8"/>
        <v>8</v>
      </c>
      <c r="F33" s="74">
        <f t="shared" si="8"/>
        <v>8</v>
      </c>
      <c r="G33" s="74">
        <f t="shared" si="8"/>
        <v>8</v>
      </c>
      <c r="H33" s="74">
        <f t="shared" si="8"/>
        <v>8</v>
      </c>
      <c r="I33" s="74">
        <f t="shared" si="8"/>
        <v>8</v>
      </c>
      <c r="J33" s="74">
        <f t="shared" si="8"/>
        <v>8</v>
      </c>
      <c r="K33" s="74">
        <f t="shared" si="8"/>
        <v>8</v>
      </c>
      <c r="L33" s="74">
        <f t="shared" si="8"/>
        <v>8</v>
      </c>
      <c r="M33" s="74">
        <f t="shared" si="8"/>
        <v>8</v>
      </c>
      <c r="N33" s="74">
        <f t="shared" si="8"/>
        <v>8</v>
      </c>
      <c r="O33" s="74">
        <f t="shared" si="8"/>
        <v>8</v>
      </c>
      <c r="P33" s="74">
        <f t="shared" si="8"/>
        <v>8</v>
      </c>
      <c r="Q33" s="74">
        <f t="shared" si="8"/>
        <v>8</v>
      </c>
      <c r="R33" s="74">
        <f t="shared" si="8"/>
        <v>8</v>
      </c>
      <c r="S33" s="74">
        <f t="shared" si="8"/>
        <v>8</v>
      </c>
      <c r="T33" s="74">
        <f t="shared" si="6"/>
        <v>8</v>
      </c>
      <c r="U33" s="74">
        <f t="shared" si="6"/>
        <v>8</v>
      </c>
      <c r="V33" s="74">
        <f t="shared" si="6"/>
        <v>8</v>
      </c>
      <c r="W33" s="74">
        <f t="shared" si="6"/>
        <v>8</v>
      </c>
      <c r="X33" s="74">
        <f t="shared" si="6"/>
        <v>8</v>
      </c>
      <c r="Y33" s="74">
        <f t="shared" si="6"/>
        <v>8</v>
      </c>
      <c r="Z33" s="74">
        <f t="shared" si="6"/>
        <v>8</v>
      </c>
      <c r="AA33" s="74">
        <f t="shared" si="6"/>
        <v>8</v>
      </c>
      <c r="AB33" s="74">
        <f t="shared" si="6"/>
        <v>8</v>
      </c>
      <c r="AC33" s="74">
        <f t="shared" si="6"/>
        <v>8</v>
      </c>
      <c r="AD33" s="74">
        <f t="shared" si="7"/>
        <v>8</v>
      </c>
      <c r="AE33" s="74">
        <f t="shared" si="7"/>
        <v>8</v>
      </c>
      <c r="AF33" s="74">
        <f t="shared" si="7"/>
        <v>8</v>
      </c>
      <c r="AG33" s="74">
        <f t="shared" si="7"/>
        <v>8</v>
      </c>
      <c r="AH33" s="74">
        <f t="shared" si="7"/>
        <v>8</v>
      </c>
      <c r="AI33" s="74">
        <f t="shared" si="7"/>
        <v>8</v>
      </c>
      <c r="AJ33" s="74">
        <f t="shared" si="7"/>
        <v>8</v>
      </c>
      <c r="AK33" s="74">
        <f t="shared" si="7"/>
        <v>8</v>
      </c>
      <c r="AL33" s="74">
        <f t="shared" si="7"/>
        <v>8</v>
      </c>
      <c r="AM33" s="74">
        <f t="shared" si="7"/>
        <v>8</v>
      </c>
      <c r="AN33" s="74">
        <f t="shared" si="7"/>
        <v>8</v>
      </c>
      <c r="AO33" s="74">
        <f t="shared" si="7"/>
        <v>8</v>
      </c>
      <c r="AP33" s="74">
        <f t="shared" si="7"/>
        <v>8</v>
      </c>
      <c r="AQ33" s="74">
        <f t="shared" si="7"/>
        <v>8</v>
      </c>
      <c r="AR33" s="74">
        <f t="shared" si="7"/>
        <v>8</v>
      </c>
      <c r="AS33" s="74">
        <f t="shared" si="7"/>
        <v>8</v>
      </c>
      <c r="AT33" s="74">
        <f t="shared" si="5"/>
        <v>8</v>
      </c>
      <c r="AU33" s="74">
        <f t="shared" si="5"/>
        <v>8</v>
      </c>
      <c r="AV33" s="74">
        <f t="shared" si="5"/>
        <v>8</v>
      </c>
      <c r="AW33" s="74">
        <f t="shared" si="5"/>
        <v>8</v>
      </c>
      <c r="AX33" s="74">
        <f t="shared" si="5"/>
        <v>8</v>
      </c>
      <c r="AY33" s="74">
        <f t="shared" si="5"/>
        <v>8</v>
      </c>
      <c r="AZ33" s="74">
        <f t="shared" si="5"/>
        <v>8</v>
      </c>
      <c r="BA33" s="74">
        <f t="shared" si="5"/>
        <v>8</v>
      </c>
      <c r="BB33" s="74">
        <f t="shared" si="5"/>
        <v>8</v>
      </c>
    </row>
    <row r="34" spans="1:54">
      <c r="A34" s="15">
        <v>3</v>
      </c>
      <c r="B34" s="1" t="s">
        <v>154</v>
      </c>
      <c r="C34" s="1" t="s">
        <v>155</v>
      </c>
      <c r="D34" s="74">
        <f t="shared" si="8"/>
        <v>3</v>
      </c>
      <c r="E34" s="74">
        <f t="shared" si="8"/>
        <v>3</v>
      </c>
      <c r="F34" s="74">
        <f t="shared" si="8"/>
        <v>3</v>
      </c>
      <c r="G34" s="74">
        <f t="shared" si="8"/>
        <v>3</v>
      </c>
      <c r="H34" s="74">
        <f t="shared" si="8"/>
        <v>3</v>
      </c>
      <c r="I34" s="74">
        <f t="shared" si="8"/>
        <v>3</v>
      </c>
      <c r="J34" s="74">
        <f t="shared" si="8"/>
        <v>3</v>
      </c>
      <c r="K34" s="74">
        <f t="shared" si="8"/>
        <v>3</v>
      </c>
      <c r="L34" s="74">
        <f t="shared" si="8"/>
        <v>3</v>
      </c>
      <c r="M34" s="74">
        <f t="shared" si="8"/>
        <v>3</v>
      </c>
      <c r="N34" s="74">
        <f t="shared" si="8"/>
        <v>3</v>
      </c>
      <c r="O34" s="74">
        <f t="shared" si="8"/>
        <v>3</v>
      </c>
      <c r="P34" s="74">
        <f t="shared" si="8"/>
        <v>3</v>
      </c>
      <c r="Q34" s="74">
        <f t="shared" si="8"/>
        <v>3</v>
      </c>
      <c r="R34" s="74">
        <f t="shared" si="8"/>
        <v>3</v>
      </c>
      <c r="S34" s="74">
        <f t="shared" si="8"/>
        <v>3</v>
      </c>
      <c r="T34" s="74">
        <f t="shared" si="6"/>
        <v>3</v>
      </c>
      <c r="U34" s="74">
        <f t="shared" si="6"/>
        <v>3</v>
      </c>
      <c r="V34" s="74">
        <f t="shared" si="6"/>
        <v>3</v>
      </c>
      <c r="W34" s="74">
        <f t="shared" si="6"/>
        <v>3</v>
      </c>
      <c r="X34" s="74">
        <f t="shared" si="6"/>
        <v>3</v>
      </c>
      <c r="Y34" s="74">
        <f t="shared" si="6"/>
        <v>3</v>
      </c>
      <c r="Z34" s="74">
        <f t="shared" si="6"/>
        <v>3</v>
      </c>
      <c r="AA34" s="74">
        <f t="shared" si="6"/>
        <v>3</v>
      </c>
      <c r="AB34" s="74">
        <f t="shared" si="6"/>
        <v>3</v>
      </c>
      <c r="AC34" s="74">
        <f t="shared" si="6"/>
        <v>3</v>
      </c>
      <c r="AD34" s="74">
        <f t="shared" si="7"/>
        <v>3</v>
      </c>
      <c r="AE34" s="74">
        <f t="shared" si="7"/>
        <v>3</v>
      </c>
      <c r="AF34" s="74">
        <f t="shared" si="7"/>
        <v>3</v>
      </c>
      <c r="AG34" s="74">
        <f t="shared" si="7"/>
        <v>3</v>
      </c>
      <c r="AH34" s="74">
        <f t="shared" si="7"/>
        <v>3</v>
      </c>
      <c r="AI34" s="74">
        <f t="shared" si="7"/>
        <v>3</v>
      </c>
      <c r="AJ34" s="74">
        <f t="shared" si="7"/>
        <v>3</v>
      </c>
      <c r="AK34" s="74">
        <f t="shared" si="7"/>
        <v>3</v>
      </c>
      <c r="AL34" s="74">
        <f t="shared" si="7"/>
        <v>3</v>
      </c>
      <c r="AM34" s="74">
        <f t="shared" si="7"/>
        <v>3</v>
      </c>
      <c r="AN34" s="74">
        <f t="shared" si="7"/>
        <v>3</v>
      </c>
      <c r="AO34" s="74">
        <f t="shared" si="7"/>
        <v>3</v>
      </c>
      <c r="AP34" s="74">
        <f t="shared" si="7"/>
        <v>3</v>
      </c>
      <c r="AQ34" s="74">
        <f t="shared" si="7"/>
        <v>3</v>
      </c>
      <c r="AR34" s="74">
        <f t="shared" si="7"/>
        <v>3</v>
      </c>
      <c r="AS34" s="74">
        <f t="shared" si="7"/>
        <v>3</v>
      </c>
      <c r="AT34" s="74">
        <f t="shared" si="5"/>
        <v>3</v>
      </c>
      <c r="AU34" s="74">
        <f t="shared" si="5"/>
        <v>3</v>
      </c>
      <c r="AV34" s="74">
        <f t="shared" si="5"/>
        <v>3</v>
      </c>
      <c r="AW34" s="74">
        <f t="shared" si="5"/>
        <v>3</v>
      </c>
      <c r="AX34" s="74">
        <f t="shared" si="5"/>
        <v>3</v>
      </c>
      <c r="AY34" s="74">
        <f t="shared" si="5"/>
        <v>3</v>
      </c>
      <c r="AZ34" s="74">
        <f t="shared" si="5"/>
        <v>3</v>
      </c>
      <c r="BA34" s="74">
        <f t="shared" si="5"/>
        <v>3</v>
      </c>
      <c r="BB34" s="74">
        <f t="shared" si="5"/>
        <v>3</v>
      </c>
    </row>
    <row r="35" spans="1:54">
      <c r="A35" s="15">
        <v>10</v>
      </c>
      <c r="B35" s="1" t="s">
        <v>156</v>
      </c>
      <c r="C35" s="1" t="s">
        <v>157</v>
      </c>
      <c r="D35" s="74">
        <f t="shared" si="8"/>
        <v>10</v>
      </c>
      <c r="E35" s="74">
        <f t="shared" si="8"/>
        <v>10</v>
      </c>
      <c r="F35" s="74">
        <f t="shared" si="8"/>
        <v>10</v>
      </c>
      <c r="G35" s="74">
        <f t="shared" si="8"/>
        <v>10</v>
      </c>
      <c r="H35" s="74">
        <f t="shared" si="8"/>
        <v>10</v>
      </c>
      <c r="I35" s="74">
        <f t="shared" si="8"/>
        <v>10</v>
      </c>
      <c r="J35" s="74">
        <f t="shared" si="8"/>
        <v>10</v>
      </c>
      <c r="K35" s="74">
        <f t="shared" si="8"/>
        <v>10</v>
      </c>
      <c r="L35" s="74">
        <f t="shared" si="8"/>
        <v>10</v>
      </c>
      <c r="M35" s="74">
        <f t="shared" si="8"/>
        <v>10</v>
      </c>
      <c r="N35" s="74">
        <f t="shared" si="8"/>
        <v>10</v>
      </c>
      <c r="O35" s="74">
        <f t="shared" si="8"/>
        <v>10</v>
      </c>
      <c r="P35" s="74">
        <f t="shared" si="8"/>
        <v>10</v>
      </c>
      <c r="Q35" s="74">
        <f t="shared" si="8"/>
        <v>10</v>
      </c>
      <c r="R35" s="74">
        <f t="shared" si="8"/>
        <v>10</v>
      </c>
      <c r="S35" s="74">
        <f t="shared" si="8"/>
        <v>10</v>
      </c>
      <c r="T35" s="74">
        <f t="shared" si="6"/>
        <v>10</v>
      </c>
      <c r="U35" s="74">
        <f t="shared" si="6"/>
        <v>10</v>
      </c>
      <c r="V35" s="74">
        <f t="shared" si="6"/>
        <v>10</v>
      </c>
      <c r="W35" s="74">
        <f t="shared" si="6"/>
        <v>10</v>
      </c>
      <c r="X35" s="74">
        <f t="shared" si="6"/>
        <v>10</v>
      </c>
      <c r="Y35" s="74">
        <f t="shared" si="6"/>
        <v>10</v>
      </c>
      <c r="Z35" s="74">
        <f t="shared" si="6"/>
        <v>10</v>
      </c>
      <c r="AA35" s="74">
        <f t="shared" si="6"/>
        <v>10</v>
      </c>
      <c r="AB35" s="74">
        <f t="shared" si="6"/>
        <v>10</v>
      </c>
      <c r="AC35" s="74">
        <f t="shared" si="6"/>
        <v>10</v>
      </c>
      <c r="AD35" s="74">
        <f t="shared" si="7"/>
        <v>10</v>
      </c>
      <c r="AE35" s="74">
        <f t="shared" si="7"/>
        <v>10</v>
      </c>
      <c r="AF35" s="74">
        <f t="shared" si="7"/>
        <v>10</v>
      </c>
      <c r="AG35" s="74">
        <f t="shared" si="7"/>
        <v>10</v>
      </c>
      <c r="AH35" s="74">
        <f t="shared" si="7"/>
        <v>10</v>
      </c>
      <c r="AI35" s="74">
        <f t="shared" si="7"/>
        <v>10</v>
      </c>
      <c r="AJ35" s="74">
        <f t="shared" si="7"/>
        <v>10</v>
      </c>
      <c r="AK35" s="74">
        <f t="shared" si="7"/>
        <v>10</v>
      </c>
      <c r="AL35" s="74">
        <f t="shared" si="7"/>
        <v>10</v>
      </c>
      <c r="AM35" s="74">
        <f t="shared" si="7"/>
        <v>10</v>
      </c>
      <c r="AN35" s="74">
        <f t="shared" si="7"/>
        <v>10</v>
      </c>
      <c r="AO35" s="74">
        <f t="shared" si="7"/>
        <v>10</v>
      </c>
      <c r="AP35" s="74">
        <f t="shared" si="7"/>
        <v>10</v>
      </c>
      <c r="AQ35" s="74">
        <f t="shared" si="7"/>
        <v>10</v>
      </c>
      <c r="AR35" s="74">
        <f t="shared" si="7"/>
        <v>10</v>
      </c>
      <c r="AS35" s="74">
        <f t="shared" si="7"/>
        <v>10</v>
      </c>
      <c r="AT35" s="74">
        <f t="shared" si="5"/>
        <v>10</v>
      </c>
      <c r="AU35" s="74">
        <f t="shared" si="5"/>
        <v>10</v>
      </c>
      <c r="AV35" s="74">
        <f t="shared" si="5"/>
        <v>10</v>
      </c>
      <c r="AW35" s="74">
        <f t="shared" si="5"/>
        <v>10</v>
      </c>
      <c r="AX35" s="74">
        <f t="shared" si="5"/>
        <v>10</v>
      </c>
      <c r="AY35" s="74">
        <f t="shared" si="5"/>
        <v>10</v>
      </c>
      <c r="AZ35" s="74">
        <f t="shared" si="5"/>
        <v>10</v>
      </c>
      <c r="BA35" s="74">
        <f t="shared" si="5"/>
        <v>10</v>
      </c>
      <c r="BB35" s="74">
        <f t="shared" si="5"/>
        <v>10</v>
      </c>
    </row>
    <row r="36" spans="1:54">
      <c r="A36" s="15">
        <v>180</v>
      </c>
      <c r="B36" s="1" t="s">
        <v>158</v>
      </c>
      <c r="C36" s="1" t="s">
        <v>159</v>
      </c>
      <c r="D36" s="74">
        <f t="shared" si="8"/>
        <v>180</v>
      </c>
      <c r="E36" s="74">
        <f t="shared" si="8"/>
        <v>180</v>
      </c>
      <c r="F36" s="74">
        <f t="shared" si="8"/>
        <v>180</v>
      </c>
      <c r="G36" s="74">
        <f t="shared" si="8"/>
        <v>180</v>
      </c>
      <c r="H36" s="74">
        <f t="shared" si="8"/>
        <v>180</v>
      </c>
      <c r="I36" s="74">
        <f t="shared" si="8"/>
        <v>180</v>
      </c>
      <c r="J36" s="74">
        <f t="shared" si="8"/>
        <v>180</v>
      </c>
      <c r="K36" s="74">
        <f t="shared" si="8"/>
        <v>180</v>
      </c>
      <c r="L36" s="74">
        <f t="shared" si="8"/>
        <v>180</v>
      </c>
      <c r="M36" s="74">
        <f t="shared" si="8"/>
        <v>180</v>
      </c>
      <c r="N36" s="74">
        <f t="shared" si="8"/>
        <v>180</v>
      </c>
      <c r="O36" s="74">
        <f t="shared" si="8"/>
        <v>180</v>
      </c>
      <c r="P36" s="74">
        <f t="shared" si="8"/>
        <v>180</v>
      </c>
      <c r="Q36" s="74">
        <f t="shared" si="8"/>
        <v>180</v>
      </c>
      <c r="R36" s="74">
        <f t="shared" si="8"/>
        <v>180</v>
      </c>
      <c r="S36" s="74">
        <f t="shared" si="8"/>
        <v>180</v>
      </c>
      <c r="T36" s="74">
        <f t="shared" si="6"/>
        <v>180</v>
      </c>
      <c r="U36" s="74">
        <f t="shared" si="6"/>
        <v>180</v>
      </c>
      <c r="V36" s="74">
        <f t="shared" si="6"/>
        <v>180</v>
      </c>
      <c r="W36" s="74">
        <f t="shared" si="6"/>
        <v>180</v>
      </c>
      <c r="X36" s="74">
        <f t="shared" si="6"/>
        <v>180</v>
      </c>
      <c r="Y36" s="74">
        <f t="shared" si="6"/>
        <v>180</v>
      </c>
      <c r="Z36" s="74">
        <f t="shared" si="6"/>
        <v>180</v>
      </c>
      <c r="AA36" s="74">
        <f t="shared" si="6"/>
        <v>180</v>
      </c>
      <c r="AB36" s="74">
        <f t="shared" si="6"/>
        <v>180</v>
      </c>
      <c r="AC36" s="74">
        <f t="shared" si="6"/>
        <v>180</v>
      </c>
      <c r="AD36" s="74">
        <f t="shared" si="7"/>
        <v>180</v>
      </c>
      <c r="AE36" s="74">
        <f t="shared" si="7"/>
        <v>180</v>
      </c>
      <c r="AF36" s="74">
        <f t="shared" si="7"/>
        <v>180</v>
      </c>
      <c r="AG36" s="74">
        <f t="shared" si="7"/>
        <v>180</v>
      </c>
      <c r="AH36" s="74">
        <f t="shared" si="7"/>
        <v>180</v>
      </c>
      <c r="AI36" s="74">
        <f t="shared" si="7"/>
        <v>180</v>
      </c>
      <c r="AJ36" s="74">
        <f t="shared" si="7"/>
        <v>180</v>
      </c>
      <c r="AK36" s="74">
        <f t="shared" si="7"/>
        <v>180</v>
      </c>
      <c r="AL36" s="74">
        <f t="shared" si="7"/>
        <v>180</v>
      </c>
      <c r="AM36" s="74">
        <f t="shared" si="7"/>
        <v>180</v>
      </c>
      <c r="AN36" s="74">
        <f t="shared" si="7"/>
        <v>180</v>
      </c>
      <c r="AO36" s="74">
        <f t="shared" si="7"/>
        <v>180</v>
      </c>
      <c r="AP36" s="74">
        <f t="shared" si="7"/>
        <v>180</v>
      </c>
      <c r="AQ36" s="74">
        <f t="shared" si="7"/>
        <v>180</v>
      </c>
      <c r="AR36" s="74">
        <f t="shared" si="7"/>
        <v>180</v>
      </c>
      <c r="AS36" s="74">
        <f t="shared" si="7"/>
        <v>180</v>
      </c>
      <c r="AT36" s="74">
        <f t="shared" si="5"/>
        <v>180</v>
      </c>
      <c r="AU36" s="74">
        <f t="shared" si="5"/>
        <v>180</v>
      </c>
      <c r="AV36" s="74">
        <f t="shared" si="5"/>
        <v>180</v>
      </c>
      <c r="AW36" s="74">
        <f t="shared" si="5"/>
        <v>180</v>
      </c>
      <c r="AX36" s="74">
        <f t="shared" si="5"/>
        <v>180</v>
      </c>
      <c r="AY36" s="74">
        <f t="shared" si="5"/>
        <v>180</v>
      </c>
      <c r="AZ36" s="74">
        <f t="shared" si="5"/>
        <v>180</v>
      </c>
      <c r="BA36" s="74">
        <f t="shared" si="5"/>
        <v>180</v>
      </c>
      <c r="BB36" s="74">
        <f t="shared" si="5"/>
        <v>180</v>
      </c>
    </row>
    <row r="37" spans="1:54">
      <c r="A37" s="15">
        <v>140</v>
      </c>
      <c r="B37" s="1" t="s">
        <v>160</v>
      </c>
      <c r="C37" s="1" t="s">
        <v>161</v>
      </c>
      <c r="D37" s="74">
        <f t="shared" si="8"/>
        <v>140</v>
      </c>
      <c r="E37" s="74">
        <f t="shared" si="8"/>
        <v>140</v>
      </c>
      <c r="F37" s="74">
        <f t="shared" si="8"/>
        <v>140</v>
      </c>
      <c r="G37" s="74">
        <f t="shared" si="8"/>
        <v>140</v>
      </c>
      <c r="H37" s="74">
        <f t="shared" si="8"/>
        <v>140</v>
      </c>
      <c r="I37" s="74">
        <f t="shared" si="8"/>
        <v>140</v>
      </c>
      <c r="J37" s="74">
        <f t="shared" si="8"/>
        <v>140</v>
      </c>
      <c r="K37" s="74">
        <f t="shared" si="8"/>
        <v>140</v>
      </c>
      <c r="L37" s="74">
        <f t="shared" si="8"/>
        <v>140</v>
      </c>
      <c r="M37" s="74">
        <f t="shared" si="8"/>
        <v>140</v>
      </c>
      <c r="N37" s="74">
        <f t="shared" si="8"/>
        <v>140</v>
      </c>
      <c r="O37" s="74">
        <f t="shared" si="8"/>
        <v>140</v>
      </c>
      <c r="P37" s="74">
        <f t="shared" si="8"/>
        <v>140</v>
      </c>
      <c r="Q37" s="74">
        <f t="shared" si="8"/>
        <v>140</v>
      </c>
      <c r="R37" s="74">
        <f t="shared" si="8"/>
        <v>140</v>
      </c>
      <c r="S37" s="74">
        <f t="shared" si="8"/>
        <v>140</v>
      </c>
      <c r="T37" s="74">
        <f t="shared" si="6"/>
        <v>140</v>
      </c>
      <c r="U37" s="74">
        <f t="shared" si="6"/>
        <v>140</v>
      </c>
      <c r="V37" s="74">
        <f t="shared" si="6"/>
        <v>140</v>
      </c>
      <c r="W37" s="74">
        <f t="shared" si="6"/>
        <v>140</v>
      </c>
      <c r="X37" s="74">
        <f t="shared" si="6"/>
        <v>140</v>
      </c>
      <c r="Y37" s="74">
        <f t="shared" si="6"/>
        <v>140</v>
      </c>
      <c r="Z37" s="74">
        <f t="shared" si="6"/>
        <v>140</v>
      </c>
      <c r="AA37" s="74">
        <f t="shared" si="6"/>
        <v>140</v>
      </c>
      <c r="AB37" s="74">
        <f t="shared" si="6"/>
        <v>140</v>
      </c>
      <c r="AC37" s="74">
        <f t="shared" si="6"/>
        <v>140</v>
      </c>
      <c r="AD37" s="74">
        <f t="shared" si="7"/>
        <v>140</v>
      </c>
      <c r="AE37" s="74">
        <f t="shared" si="7"/>
        <v>140</v>
      </c>
      <c r="AF37" s="74">
        <f t="shared" si="7"/>
        <v>140</v>
      </c>
      <c r="AG37" s="74">
        <f t="shared" si="7"/>
        <v>140</v>
      </c>
      <c r="AH37" s="74">
        <f t="shared" si="7"/>
        <v>140</v>
      </c>
      <c r="AI37" s="74">
        <f t="shared" si="7"/>
        <v>140</v>
      </c>
      <c r="AJ37" s="74">
        <f t="shared" si="7"/>
        <v>140</v>
      </c>
      <c r="AK37" s="74">
        <f t="shared" si="7"/>
        <v>140</v>
      </c>
      <c r="AL37" s="74">
        <f t="shared" si="7"/>
        <v>140</v>
      </c>
      <c r="AM37" s="74">
        <f t="shared" si="7"/>
        <v>140</v>
      </c>
      <c r="AN37" s="74">
        <f t="shared" si="7"/>
        <v>140</v>
      </c>
      <c r="AO37" s="74">
        <f t="shared" si="7"/>
        <v>140</v>
      </c>
      <c r="AP37" s="74">
        <f t="shared" si="7"/>
        <v>140</v>
      </c>
      <c r="AQ37" s="74">
        <f t="shared" si="7"/>
        <v>140</v>
      </c>
      <c r="AR37" s="74">
        <f t="shared" si="7"/>
        <v>140</v>
      </c>
      <c r="AS37" s="74">
        <f t="shared" si="7"/>
        <v>140</v>
      </c>
      <c r="AT37" s="74">
        <f t="shared" si="5"/>
        <v>140</v>
      </c>
      <c r="AU37" s="74">
        <f t="shared" si="5"/>
        <v>140</v>
      </c>
      <c r="AV37" s="74">
        <f t="shared" si="5"/>
        <v>140</v>
      </c>
      <c r="AW37" s="74">
        <f t="shared" si="5"/>
        <v>140</v>
      </c>
      <c r="AX37" s="74">
        <f t="shared" si="5"/>
        <v>140</v>
      </c>
      <c r="AY37" s="74">
        <f t="shared" si="5"/>
        <v>140</v>
      </c>
      <c r="AZ37" s="74">
        <f t="shared" si="5"/>
        <v>140</v>
      </c>
      <c r="BA37" s="74">
        <f t="shared" si="5"/>
        <v>140</v>
      </c>
      <c r="BB37" s="74">
        <f t="shared" si="5"/>
        <v>140</v>
      </c>
    </row>
    <row r="38" spans="1:54">
      <c r="A38" s="15">
        <v>5</v>
      </c>
      <c r="B38" s="1" t="s">
        <v>162</v>
      </c>
      <c r="C38" s="1" t="s">
        <v>163</v>
      </c>
      <c r="D38" s="74">
        <f t="shared" si="8"/>
        <v>5</v>
      </c>
      <c r="E38" s="74">
        <f t="shared" si="8"/>
        <v>5</v>
      </c>
      <c r="F38" s="74">
        <f t="shared" si="8"/>
        <v>5</v>
      </c>
      <c r="G38" s="74">
        <f t="shared" si="8"/>
        <v>5</v>
      </c>
      <c r="H38" s="74">
        <f t="shared" si="8"/>
        <v>5</v>
      </c>
      <c r="I38" s="74">
        <f t="shared" si="8"/>
        <v>5</v>
      </c>
      <c r="J38" s="74">
        <f t="shared" si="8"/>
        <v>5</v>
      </c>
      <c r="K38" s="74">
        <f t="shared" si="8"/>
        <v>5</v>
      </c>
      <c r="L38" s="74">
        <f t="shared" si="8"/>
        <v>5</v>
      </c>
      <c r="M38" s="74">
        <f t="shared" si="8"/>
        <v>5</v>
      </c>
      <c r="N38" s="74">
        <f t="shared" si="8"/>
        <v>5</v>
      </c>
      <c r="O38" s="74">
        <f t="shared" si="8"/>
        <v>5</v>
      </c>
      <c r="P38" s="74">
        <f t="shared" si="8"/>
        <v>5</v>
      </c>
      <c r="Q38" s="74">
        <f t="shared" si="8"/>
        <v>5</v>
      </c>
      <c r="R38" s="74">
        <f t="shared" si="8"/>
        <v>5</v>
      </c>
      <c r="S38" s="74">
        <f t="shared" si="8"/>
        <v>5</v>
      </c>
      <c r="T38" s="74">
        <f t="shared" si="6"/>
        <v>5</v>
      </c>
      <c r="U38" s="74">
        <f t="shared" si="6"/>
        <v>5</v>
      </c>
      <c r="V38" s="74">
        <f t="shared" si="6"/>
        <v>5</v>
      </c>
      <c r="W38" s="74">
        <f t="shared" si="6"/>
        <v>5</v>
      </c>
      <c r="X38" s="74">
        <f t="shared" si="6"/>
        <v>5</v>
      </c>
      <c r="Y38" s="74">
        <f t="shared" si="6"/>
        <v>5</v>
      </c>
      <c r="Z38" s="74">
        <f t="shared" si="6"/>
        <v>5</v>
      </c>
      <c r="AA38" s="74">
        <f t="shared" si="6"/>
        <v>5</v>
      </c>
      <c r="AB38" s="74">
        <f t="shared" si="6"/>
        <v>5</v>
      </c>
      <c r="AC38" s="74">
        <f t="shared" si="6"/>
        <v>5</v>
      </c>
      <c r="AD38" s="74">
        <f t="shared" si="7"/>
        <v>5</v>
      </c>
      <c r="AE38" s="74">
        <f t="shared" si="7"/>
        <v>5</v>
      </c>
      <c r="AF38" s="74">
        <f t="shared" si="7"/>
        <v>5</v>
      </c>
      <c r="AG38" s="74">
        <f t="shared" si="7"/>
        <v>5</v>
      </c>
      <c r="AH38" s="74">
        <f t="shared" si="7"/>
        <v>5</v>
      </c>
      <c r="AI38" s="74">
        <f t="shared" si="7"/>
        <v>5</v>
      </c>
      <c r="AJ38" s="74">
        <f t="shared" si="7"/>
        <v>5</v>
      </c>
      <c r="AK38" s="74">
        <f t="shared" si="7"/>
        <v>5</v>
      </c>
      <c r="AL38" s="74">
        <f t="shared" si="7"/>
        <v>5</v>
      </c>
      <c r="AM38" s="74">
        <f t="shared" si="7"/>
        <v>5</v>
      </c>
      <c r="AN38" s="74">
        <f t="shared" si="7"/>
        <v>5</v>
      </c>
      <c r="AO38" s="74">
        <f t="shared" si="7"/>
        <v>5</v>
      </c>
      <c r="AP38" s="74">
        <f t="shared" si="7"/>
        <v>5</v>
      </c>
      <c r="AQ38" s="74">
        <f t="shared" si="7"/>
        <v>5</v>
      </c>
      <c r="AR38" s="74">
        <f t="shared" si="7"/>
        <v>5</v>
      </c>
      <c r="AS38" s="74">
        <f t="shared" si="7"/>
        <v>5</v>
      </c>
      <c r="AT38" s="74">
        <f t="shared" si="5"/>
        <v>5</v>
      </c>
      <c r="AU38" s="74">
        <f t="shared" si="5"/>
        <v>5</v>
      </c>
      <c r="AV38" s="74">
        <f t="shared" si="5"/>
        <v>5</v>
      </c>
      <c r="AW38" s="74">
        <f t="shared" si="5"/>
        <v>5</v>
      </c>
      <c r="AX38" s="74">
        <f t="shared" si="5"/>
        <v>5</v>
      </c>
      <c r="AY38" s="74">
        <f t="shared" si="5"/>
        <v>5</v>
      </c>
      <c r="AZ38" s="74">
        <f t="shared" si="5"/>
        <v>5</v>
      </c>
      <c r="BA38" s="74">
        <f t="shared" si="5"/>
        <v>5</v>
      </c>
      <c r="BB38" s="74">
        <f t="shared" si="5"/>
        <v>5</v>
      </c>
    </row>
    <row r="39" spans="1:54">
      <c r="A39" s="15">
        <v>13</v>
      </c>
      <c r="B39" s="1" t="s">
        <v>164</v>
      </c>
      <c r="C39" s="1" t="s">
        <v>165</v>
      </c>
      <c r="D39" s="74">
        <f t="shared" si="8"/>
        <v>13</v>
      </c>
      <c r="E39" s="74">
        <f t="shared" si="8"/>
        <v>13</v>
      </c>
      <c r="F39" s="74">
        <f t="shared" si="8"/>
        <v>13</v>
      </c>
      <c r="G39" s="74">
        <f t="shared" si="8"/>
        <v>13</v>
      </c>
      <c r="H39" s="74">
        <f t="shared" si="8"/>
        <v>13</v>
      </c>
      <c r="I39" s="74">
        <f t="shared" si="8"/>
        <v>13</v>
      </c>
      <c r="J39" s="74">
        <f t="shared" si="8"/>
        <v>13</v>
      </c>
      <c r="K39" s="74">
        <f t="shared" si="8"/>
        <v>13</v>
      </c>
      <c r="L39" s="74">
        <f t="shared" si="8"/>
        <v>13</v>
      </c>
      <c r="M39" s="74">
        <f t="shared" si="8"/>
        <v>13</v>
      </c>
      <c r="N39" s="74">
        <f t="shared" si="8"/>
        <v>13</v>
      </c>
      <c r="O39" s="74">
        <f t="shared" si="8"/>
        <v>13</v>
      </c>
      <c r="P39" s="74">
        <f t="shared" si="8"/>
        <v>13</v>
      </c>
      <c r="Q39" s="74">
        <f t="shared" si="8"/>
        <v>13</v>
      </c>
      <c r="R39" s="74">
        <f t="shared" si="8"/>
        <v>13</v>
      </c>
      <c r="S39" s="74">
        <f t="shared" si="8"/>
        <v>13</v>
      </c>
      <c r="T39" s="74">
        <f t="shared" si="6"/>
        <v>13</v>
      </c>
      <c r="U39" s="74">
        <f t="shared" si="6"/>
        <v>13</v>
      </c>
      <c r="V39" s="74">
        <f t="shared" si="6"/>
        <v>13</v>
      </c>
      <c r="W39" s="74">
        <f t="shared" si="6"/>
        <v>13</v>
      </c>
      <c r="X39" s="74">
        <f t="shared" si="6"/>
        <v>13</v>
      </c>
      <c r="Y39" s="74">
        <f t="shared" si="6"/>
        <v>13</v>
      </c>
      <c r="Z39" s="74">
        <f t="shared" si="6"/>
        <v>13</v>
      </c>
      <c r="AA39" s="74">
        <f t="shared" si="6"/>
        <v>13</v>
      </c>
      <c r="AB39" s="74">
        <f t="shared" si="6"/>
        <v>13</v>
      </c>
      <c r="AC39" s="74">
        <f t="shared" si="6"/>
        <v>13</v>
      </c>
      <c r="AD39" s="74">
        <f t="shared" si="7"/>
        <v>13</v>
      </c>
      <c r="AE39" s="74">
        <f t="shared" si="7"/>
        <v>13</v>
      </c>
      <c r="AF39" s="74">
        <f t="shared" si="7"/>
        <v>13</v>
      </c>
      <c r="AG39" s="74">
        <f t="shared" si="7"/>
        <v>13</v>
      </c>
      <c r="AH39" s="74">
        <f t="shared" si="7"/>
        <v>13</v>
      </c>
      <c r="AI39" s="74">
        <f t="shared" si="7"/>
        <v>13</v>
      </c>
      <c r="AJ39" s="74">
        <f t="shared" si="7"/>
        <v>13</v>
      </c>
      <c r="AK39" s="74">
        <f t="shared" si="7"/>
        <v>13</v>
      </c>
      <c r="AL39" s="74">
        <f t="shared" si="7"/>
        <v>13</v>
      </c>
      <c r="AM39" s="74">
        <f t="shared" si="7"/>
        <v>13</v>
      </c>
      <c r="AN39" s="74">
        <f t="shared" si="7"/>
        <v>13</v>
      </c>
      <c r="AO39" s="74">
        <f t="shared" si="7"/>
        <v>13</v>
      </c>
      <c r="AP39" s="74">
        <f t="shared" si="7"/>
        <v>13</v>
      </c>
      <c r="AQ39" s="74">
        <f t="shared" si="7"/>
        <v>13</v>
      </c>
      <c r="AR39" s="74">
        <f t="shared" si="7"/>
        <v>13</v>
      </c>
      <c r="AS39" s="74">
        <f t="shared" si="7"/>
        <v>13</v>
      </c>
      <c r="AT39" s="74">
        <f t="shared" si="5"/>
        <v>13</v>
      </c>
      <c r="AU39" s="74">
        <f t="shared" si="5"/>
        <v>13</v>
      </c>
      <c r="AV39" s="74">
        <f t="shared" si="5"/>
        <v>13</v>
      </c>
      <c r="AW39" s="74">
        <f t="shared" si="5"/>
        <v>13</v>
      </c>
      <c r="AX39" s="74">
        <f t="shared" si="5"/>
        <v>13</v>
      </c>
      <c r="AY39" s="74">
        <f t="shared" si="5"/>
        <v>13</v>
      </c>
      <c r="AZ39" s="74">
        <f t="shared" si="5"/>
        <v>13</v>
      </c>
      <c r="BA39" s="74">
        <f t="shared" si="5"/>
        <v>13</v>
      </c>
      <c r="BB39" s="74">
        <f t="shared" si="5"/>
        <v>13</v>
      </c>
    </row>
    <row r="40" spans="1:54">
      <c r="A40" s="15">
        <v>7</v>
      </c>
      <c r="B40" s="1" t="s">
        <v>166</v>
      </c>
      <c r="C40" s="1" t="s">
        <v>167</v>
      </c>
      <c r="D40" s="74">
        <f t="shared" si="8"/>
        <v>7</v>
      </c>
      <c r="E40" s="74">
        <f t="shared" si="8"/>
        <v>7</v>
      </c>
      <c r="F40" s="74">
        <f t="shared" si="8"/>
        <v>7</v>
      </c>
      <c r="G40" s="74">
        <f t="shared" si="8"/>
        <v>7</v>
      </c>
      <c r="H40" s="74">
        <f t="shared" si="8"/>
        <v>7</v>
      </c>
      <c r="I40" s="74">
        <f t="shared" si="8"/>
        <v>7</v>
      </c>
      <c r="J40" s="74">
        <f t="shared" si="8"/>
        <v>7</v>
      </c>
      <c r="K40" s="74">
        <f t="shared" si="8"/>
        <v>7</v>
      </c>
      <c r="L40" s="74">
        <f t="shared" si="8"/>
        <v>7</v>
      </c>
      <c r="M40" s="74">
        <f t="shared" si="8"/>
        <v>7</v>
      </c>
      <c r="N40" s="74">
        <f t="shared" si="8"/>
        <v>7</v>
      </c>
      <c r="O40" s="74">
        <f t="shared" si="8"/>
        <v>7</v>
      </c>
      <c r="P40" s="74">
        <f t="shared" si="8"/>
        <v>7</v>
      </c>
      <c r="Q40" s="74">
        <f t="shared" si="8"/>
        <v>7</v>
      </c>
      <c r="R40" s="74">
        <f t="shared" si="8"/>
        <v>7</v>
      </c>
      <c r="S40" s="74">
        <f t="shared" si="8"/>
        <v>7</v>
      </c>
      <c r="T40" s="74">
        <f t="shared" si="6"/>
        <v>7</v>
      </c>
      <c r="U40" s="74">
        <f t="shared" si="6"/>
        <v>7</v>
      </c>
      <c r="V40" s="74">
        <f t="shared" si="6"/>
        <v>7</v>
      </c>
      <c r="W40" s="74">
        <f t="shared" si="6"/>
        <v>7</v>
      </c>
      <c r="X40" s="74">
        <f t="shared" si="6"/>
        <v>7</v>
      </c>
      <c r="Y40" s="74">
        <f t="shared" si="6"/>
        <v>7</v>
      </c>
      <c r="Z40" s="74">
        <f t="shared" si="6"/>
        <v>7</v>
      </c>
      <c r="AA40" s="74">
        <f t="shared" si="6"/>
        <v>7</v>
      </c>
      <c r="AB40" s="74">
        <f t="shared" si="6"/>
        <v>7</v>
      </c>
      <c r="AC40" s="74">
        <f t="shared" si="6"/>
        <v>7</v>
      </c>
      <c r="AD40" s="74">
        <f t="shared" si="7"/>
        <v>7</v>
      </c>
      <c r="AE40" s="74">
        <f t="shared" si="7"/>
        <v>7</v>
      </c>
      <c r="AF40" s="74">
        <f t="shared" si="7"/>
        <v>7</v>
      </c>
      <c r="AG40" s="74">
        <f t="shared" si="7"/>
        <v>7</v>
      </c>
      <c r="AH40" s="74">
        <f t="shared" si="7"/>
        <v>7</v>
      </c>
      <c r="AI40" s="74">
        <f t="shared" si="7"/>
        <v>7</v>
      </c>
      <c r="AJ40" s="74">
        <f t="shared" si="7"/>
        <v>7</v>
      </c>
      <c r="AK40" s="74">
        <f t="shared" si="7"/>
        <v>7</v>
      </c>
      <c r="AL40" s="74">
        <f t="shared" si="7"/>
        <v>7</v>
      </c>
      <c r="AM40" s="74">
        <f t="shared" si="7"/>
        <v>7</v>
      </c>
      <c r="AN40" s="74">
        <f t="shared" si="7"/>
        <v>7</v>
      </c>
      <c r="AO40" s="74">
        <f t="shared" si="7"/>
        <v>7</v>
      </c>
      <c r="AP40" s="74">
        <f t="shared" si="7"/>
        <v>7</v>
      </c>
      <c r="AQ40" s="74">
        <f t="shared" si="7"/>
        <v>7</v>
      </c>
      <c r="AR40" s="74">
        <f t="shared" si="7"/>
        <v>7</v>
      </c>
      <c r="AS40" s="74">
        <f t="shared" si="7"/>
        <v>7</v>
      </c>
      <c r="AT40" s="74">
        <f t="shared" si="5"/>
        <v>7</v>
      </c>
      <c r="AU40" s="74">
        <f t="shared" si="5"/>
        <v>7</v>
      </c>
      <c r="AV40" s="74">
        <f t="shared" si="5"/>
        <v>7</v>
      </c>
      <c r="AW40" s="74">
        <f t="shared" si="5"/>
        <v>7</v>
      </c>
      <c r="AX40" s="74">
        <f t="shared" si="5"/>
        <v>7</v>
      </c>
      <c r="AY40" s="74">
        <f t="shared" si="5"/>
        <v>7</v>
      </c>
      <c r="AZ40" s="74">
        <f t="shared" si="5"/>
        <v>7</v>
      </c>
      <c r="BA40" s="74">
        <f t="shared" si="5"/>
        <v>7</v>
      </c>
      <c r="BB40" s="74">
        <f t="shared" si="5"/>
        <v>7</v>
      </c>
    </row>
    <row r="41" spans="1:54">
      <c r="A41" s="15">
        <v>3</v>
      </c>
      <c r="B41" s="1" t="s">
        <v>168</v>
      </c>
      <c r="C41" s="1" t="s">
        <v>169</v>
      </c>
      <c r="D41" s="74">
        <f t="shared" si="8"/>
        <v>3</v>
      </c>
      <c r="E41" s="74">
        <f t="shared" si="8"/>
        <v>3</v>
      </c>
      <c r="F41" s="74">
        <f t="shared" si="8"/>
        <v>3</v>
      </c>
      <c r="G41" s="74">
        <f t="shared" si="8"/>
        <v>3</v>
      </c>
      <c r="H41" s="74">
        <f t="shared" si="8"/>
        <v>3</v>
      </c>
      <c r="I41" s="74">
        <f t="shared" si="8"/>
        <v>3</v>
      </c>
      <c r="J41" s="74">
        <f t="shared" si="8"/>
        <v>3</v>
      </c>
      <c r="K41" s="74">
        <f t="shared" si="8"/>
        <v>3</v>
      </c>
      <c r="L41" s="74">
        <f t="shared" si="8"/>
        <v>3</v>
      </c>
      <c r="M41" s="74">
        <f t="shared" si="8"/>
        <v>3</v>
      </c>
      <c r="N41" s="74">
        <f t="shared" si="8"/>
        <v>3</v>
      </c>
      <c r="O41" s="74">
        <f t="shared" si="8"/>
        <v>3</v>
      </c>
      <c r="P41" s="74">
        <f t="shared" si="8"/>
        <v>3</v>
      </c>
      <c r="Q41" s="74">
        <f t="shared" si="8"/>
        <v>3</v>
      </c>
      <c r="R41" s="74">
        <f t="shared" si="8"/>
        <v>3</v>
      </c>
      <c r="S41" s="74">
        <f t="shared" si="8"/>
        <v>3</v>
      </c>
      <c r="T41" s="74">
        <f t="shared" si="6"/>
        <v>3</v>
      </c>
      <c r="U41" s="74">
        <f t="shared" si="6"/>
        <v>3</v>
      </c>
      <c r="V41" s="74">
        <f t="shared" si="6"/>
        <v>3</v>
      </c>
      <c r="W41" s="74">
        <f t="shared" si="6"/>
        <v>3</v>
      </c>
      <c r="X41" s="74">
        <f t="shared" si="6"/>
        <v>3</v>
      </c>
      <c r="Y41" s="74">
        <f t="shared" si="6"/>
        <v>3</v>
      </c>
      <c r="Z41" s="74">
        <f t="shared" si="6"/>
        <v>3</v>
      </c>
      <c r="AA41" s="74">
        <f t="shared" si="6"/>
        <v>3</v>
      </c>
      <c r="AB41" s="74">
        <f t="shared" si="6"/>
        <v>3</v>
      </c>
      <c r="AC41" s="74">
        <f t="shared" si="6"/>
        <v>3</v>
      </c>
      <c r="AD41" s="74">
        <f t="shared" si="7"/>
        <v>3</v>
      </c>
      <c r="AE41" s="74">
        <f t="shared" si="7"/>
        <v>3</v>
      </c>
      <c r="AF41" s="74">
        <f t="shared" si="7"/>
        <v>3</v>
      </c>
      <c r="AG41" s="74">
        <f t="shared" si="7"/>
        <v>3</v>
      </c>
      <c r="AH41" s="74">
        <f t="shared" si="7"/>
        <v>3</v>
      </c>
      <c r="AI41" s="74">
        <f t="shared" si="7"/>
        <v>3</v>
      </c>
      <c r="AJ41" s="74">
        <f t="shared" si="7"/>
        <v>3</v>
      </c>
      <c r="AK41" s="74">
        <f t="shared" si="7"/>
        <v>3</v>
      </c>
      <c r="AL41" s="74">
        <f t="shared" si="7"/>
        <v>3</v>
      </c>
      <c r="AM41" s="74">
        <f t="shared" si="7"/>
        <v>3</v>
      </c>
      <c r="AN41" s="74">
        <f t="shared" si="7"/>
        <v>3</v>
      </c>
      <c r="AO41" s="74">
        <f t="shared" si="7"/>
        <v>3</v>
      </c>
      <c r="AP41" s="74">
        <f t="shared" si="7"/>
        <v>3</v>
      </c>
      <c r="AQ41" s="74">
        <f t="shared" si="7"/>
        <v>3</v>
      </c>
      <c r="AR41" s="74">
        <f t="shared" si="7"/>
        <v>3</v>
      </c>
      <c r="AS41" s="74">
        <f t="shared" si="7"/>
        <v>3</v>
      </c>
      <c r="AT41" s="74">
        <f t="shared" si="5"/>
        <v>3</v>
      </c>
      <c r="AU41" s="74">
        <f t="shared" si="5"/>
        <v>3</v>
      </c>
      <c r="AV41" s="74">
        <f t="shared" si="5"/>
        <v>3</v>
      </c>
      <c r="AW41" s="74">
        <f t="shared" si="5"/>
        <v>3</v>
      </c>
      <c r="AX41" s="74">
        <f t="shared" si="5"/>
        <v>3</v>
      </c>
      <c r="AY41" s="74">
        <f t="shared" si="5"/>
        <v>3</v>
      </c>
      <c r="AZ41" s="74">
        <f t="shared" si="5"/>
        <v>3</v>
      </c>
      <c r="BA41" s="74">
        <f t="shared" si="5"/>
        <v>3</v>
      </c>
      <c r="BB41" s="74">
        <f t="shared" si="5"/>
        <v>3</v>
      </c>
    </row>
    <row r="42" spans="1:54">
      <c r="A42" s="15">
        <v>0</v>
      </c>
      <c r="B42" s="1" t="s">
        <v>170</v>
      </c>
      <c r="C42" s="1" t="s">
        <v>171</v>
      </c>
      <c r="D42" s="74">
        <f t="shared" si="8"/>
        <v>0</v>
      </c>
      <c r="E42" s="74">
        <f t="shared" si="8"/>
        <v>0</v>
      </c>
      <c r="F42" s="74">
        <f t="shared" si="8"/>
        <v>0</v>
      </c>
      <c r="G42" s="74">
        <f t="shared" si="8"/>
        <v>0</v>
      </c>
      <c r="H42" s="74">
        <f t="shared" si="8"/>
        <v>0</v>
      </c>
      <c r="I42" s="74">
        <f t="shared" si="8"/>
        <v>0</v>
      </c>
      <c r="J42" s="74">
        <f t="shared" si="8"/>
        <v>0</v>
      </c>
      <c r="K42" s="74">
        <f t="shared" si="8"/>
        <v>0</v>
      </c>
      <c r="L42" s="74">
        <f t="shared" si="8"/>
        <v>0</v>
      </c>
      <c r="M42" s="74">
        <f t="shared" si="8"/>
        <v>0</v>
      </c>
      <c r="N42" s="74">
        <f t="shared" si="8"/>
        <v>0</v>
      </c>
      <c r="O42" s="74">
        <f t="shared" si="8"/>
        <v>0</v>
      </c>
      <c r="P42" s="74">
        <f t="shared" si="8"/>
        <v>0</v>
      </c>
      <c r="Q42" s="74">
        <f t="shared" si="8"/>
        <v>0</v>
      </c>
      <c r="R42" s="74">
        <f t="shared" si="8"/>
        <v>0</v>
      </c>
      <c r="S42" s="74">
        <f t="shared" si="8"/>
        <v>0</v>
      </c>
      <c r="T42" s="74">
        <f t="shared" si="6"/>
        <v>0</v>
      </c>
      <c r="U42" s="74">
        <f t="shared" si="6"/>
        <v>0</v>
      </c>
      <c r="V42" s="74">
        <f t="shared" si="6"/>
        <v>0</v>
      </c>
      <c r="W42" s="74">
        <f t="shared" si="6"/>
        <v>0</v>
      </c>
      <c r="X42" s="74">
        <f t="shared" si="6"/>
        <v>0</v>
      </c>
      <c r="Y42" s="74">
        <f t="shared" si="6"/>
        <v>0</v>
      </c>
      <c r="Z42" s="74">
        <f t="shared" si="6"/>
        <v>0</v>
      </c>
      <c r="AA42" s="74">
        <f t="shared" si="6"/>
        <v>0</v>
      </c>
      <c r="AB42" s="74">
        <f t="shared" si="6"/>
        <v>0</v>
      </c>
      <c r="AC42" s="74">
        <f t="shared" si="6"/>
        <v>0</v>
      </c>
      <c r="AD42" s="74">
        <f t="shared" si="7"/>
        <v>0</v>
      </c>
      <c r="AE42" s="74">
        <f t="shared" si="7"/>
        <v>0</v>
      </c>
      <c r="AF42" s="74">
        <f t="shared" si="7"/>
        <v>0</v>
      </c>
      <c r="AG42" s="74">
        <f t="shared" si="7"/>
        <v>0</v>
      </c>
      <c r="AH42" s="74">
        <f t="shared" si="7"/>
        <v>0</v>
      </c>
      <c r="AI42" s="74">
        <f t="shared" si="7"/>
        <v>0</v>
      </c>
      <c r="AJ42" s="74">
        <f t="shared" si="7"/>
        <v>0</v>
      </c>
      <c r="AK42" s="74">
        <f t="shared" si="7"/>
        <v>0</v>
      </c>
      <c r="AL42" s="74">
        <f t="shared" si="7"/>
        <v>0</v>
      </c>
      <c r="AM42" s="74">
        <f t="shared" si="7"/>
        <v>0</v>
      </c>
      <c r="AN42" s="74">
        <f t="shared" si="7"/>
        <v>0</v>
      </c>
      <c r="AO42" s="74">
        <f t="shared" si="7"/>
        <v>0</v>
      </c>
      <c r="AP42" s="74">
        <f t="shared" si="7"/>
        <v>0</v>
      </c>
      <c r="AQ42" s="74">
        <f t="shared" si="7"/>
        <v>0</v>
      </c>
      <c r="AR42" s="74">
        <f t="shared" si="7"/>
        <v>0</v>
      </c>
      <c r="AS42" s="74">
        <f t="shared" si="7"/>
        <v>0</v>
      </c>
      <c r="AT42" s="74">
        <f t="shared" si="5"/>
        <v>0</v>
      </c>
      <c r="AU42" s="74">
        <f t="shared" si="5"/>
        <v>0</v>
      </c>
      <c r="AV42" s="74">
        <f t="shared" si="5"/>
        <v>0</v>
      </c>
      <c r="AW42" s="74">
        <f t="shared" si="5"/>
        <v>0</v>
      </c>
      <c r="AX42" s="74">
        <f t="shared" si="5"/>
        <v>0</v>
      </c>
      <c r="AY42" s="74">
        <f t="shared" si="5"/>
        <v>0</v>
      </c>
      <c r="AZ42" s="74">
        <f t="shared" si="5"/>
        <v>0</v>
      </c>
      <c r="BA42" s="74">
        <f t="shared" si="5"/>
        <v>0</v>
      </c>
      <c r="BB42" s="74">
        <f t="shared" si="5"/>
        <v>0</v>
      </c>
    </row>
    <row r="43" spans="1:54">
      <c r="A43" s="15">
        <v>5</v>
      </c>
      <c r="B43" s="1" t="s">
        <v>172</v>
      </c>
      <c r="C43" s="1" t="s">
        <v>173</v>
      </c>
      <c r="D43" s="74">
        <f t="shared" si="8"/>
        <v>5</v>
      </c>
      <c r="E43" s="74">
        <f t="shared" si="8"/>
        <v>5</v>
      </c>
      <c r="F43" s="74">
        <f t="shared" si="8"/>
        <v>5</v>
      </c>
      <c r="G43" s="74">
        <f t="shared" si="8"/>
        <v>5</v>
      </c>
      <c r="H43" s="74">
        <f t="shared" si="8"/>
        <v>5</v>
      </c>
      <c r="I43" s="74">
        <f t="shared" si="8"/>
        <v>5</v>
      </c>
      <c r="J43" s="74">
        <f t="shared" si="8"/>
        <v>5</v>
      </c>
      <c r="K43" s="74">
        <f t="shared" si="8"/>
        <v>5</v>
      </c>
      <c r="L43" s="74">
        <f t="shared" si="8"/>
        <v>5</v>
      </c>
      <c r="M43" s="74">
        <f t="shared" si="8"/>
        <v>5</v>
      </c>
      <c r="N43" s="74">
        <f t="shared" si="8"/>
        <v>5</v>
      </c>
      <c r="O43" s="74">
        <f t="shared" si="8"/>
        <v>5</v>
      </c>
      <c r="P43" s="74">
        <f t="shared" si="8"/>
        <v>5</v>
      </c>
      <c r="Q43" s="74">
        <f t="shared" si="8"/>
        <v>5</v>
      </c>
      <c r="R43" s="74">
        <f t="shared" si="8"/>
        <v>5</v>
      </c>
      <c r="S43" s="74">
        <f t="shared" si="8"/>
        <v>5</v>
      </c>
      <c r="T43" s="74">
        <f t="shared" si="6"/>
        <v>5</v>
      </c>
      <c r="U43" s="74">
        <f t="shared" si="6"/>
        <v>5</v>
      </c>
      <c r="V43" s="74">
        <f t="shared" si="6"/>
        <v>5</v>
      </c>
      <c r="W43" s="74">
        <f t="shared" si="6"/>
        <v>5</v>
      </c>
      <c r="X43" s="74">
        <f t="shared" si="6"/>
        <v>5</v>
      </c>
      <c r="Y43" s="74">
        <f t="shared" si="6"/>
        <v>5</v>
      </c>
      <c r="Z43" s="74">
        <f t="shared" si="6"/>
        <v>5</v>
      </c>
      <c r="AA43" s="74">
        <f t="shared" si="6"/>
        <v>5</v>
      </c>
      <c r="AB43" s="74">
        <f t="shared" si="6"/>
        <v>5</v>
      </c>
      <c r="AC43" s="74">
        <f t="shared" si="6"/>
        <v>5</v>
      </c>
      <c r="AD43" s="74">
        <f t="shared" si="7"/>
        <v>5</v>
      </c>
      <c r="AE43" s="74">
        <f t="shared" si="7"/>
        <v>5</v>
      </c>
      <c r="AF43" s="74">
        <f t="shared" si="7"/>
        <v>5</v>
      </c>
      <c r="AG43" s="74">
        <f t="shared" si="7"/>
        <v>5</v>
      </c>
      <c r="AH43" s="74">
        <f t="shared" si="7"/>
        <v>5</v>
      </c>
      <c r="AI43" s="74">
        <f t="shared" si="7"/>
        <v>5</v>
      </c>
      <c r="AJ43" s="74">
        <f t="shared" si="7"/>
        <v>5</v>
      </c>
      <c r="AK43" s="74">
        <f t="shared" si="7"/>
        <v>5</v>
      </c>
      <c r="AL43" s="74">
        <f t="shared" si="7"/>
        <v>5</v>
      </c>
      <c r="AM43" s="74">
        <f t="shared" si="7"/>
        <v>5</v>
      </c>
      <c r="AN43" s="74">
        <f t="shared" si="7"/>
        <v>5</v>
      </c>
      <c r="AO43" s="74">
        <f t="shared" si="7"/>
        <v>5</v>
      </c>
      <c r="AP43" s="74">
        <f t="shared" si="7"/>
        <v>5</v>
      </c>
      <c r="AQ43" s="74">
        <f t="shared" si="7"/>
        <v>5</v>
      </c>
      <c r="AR43" s="74">
        <f t="shared" si="7"/>
        <v>5</v>
      </c>
      <c r="AS43" s="74">
        <f t="shared" si="7"/>
        <v>5</v>
      </c>
      <c r="AT43" s="74">
        <f t="shared" si="5"/>
        <v>5</v>
      </c>
      <c r="AU43" s="74">
        <f t="shared" si="5"/>
        <v>5</v>
      </c>
      <c r="AV43" s="74">
        <f t="shared" si="5"/>
        <v>5</v>
      </c>
      <c r="AW43" s="74">
        <f t="shared" si="5"/>
        <v>5</v>
      </c>
      <c r="AX43" s="74">
        <f t="shared" si="5"/>
        <v>5</v>
      </c>
      <c r="AY43" s="74">
        <f t="shared" si="5"/>
        <v>5</v>
      </c>
      <c r="AZ43" s="74">
        <f t="shared" si="5"/>
        <v>5</v>
      </c>
      <c r="BA43" s="74">
        <f t="shared" si="5"/>
        <v>5</v>
      </c>
      <c r="BB43" s="74">
        <f t="shared" si="5"/>
        <v>5</v>
      </c>
    </row>
    <row r="44" spans="1:54">
      <c r="A44" s="15">
        <v>5</v>
      </c>
      <c r="B44" s="1" t="s">
        <v>174</v>
      </c>
      <c r="C44" s="1" t="s">
        <v>175</v>
      </c>
      <c r="D44" s="74">
        <f t="shared" si="8"/>
        <v>5</v>
      </c>
      <c r="E44" s="74">
        <f t="shared" si="8"/>
        <v>5</v>
      </c>
      <c r="F44" s="74">
        <f t="shared" si="8"/>
        <v>5</v>
      </c>
      <c r="G44" s="74">
        <f t="shared" si="8"/>
        <v>5</v>
      </c>
      <c r="H44" s="74">
        <f t="shared" si="8"/>
        <v>5</v>
      </c>
      <c r="I44" s="74">
        <f t="shared" si="8"/>
        <v>5</v>
      </c>
      <c r="J44" s="74">
        <f t="shared" si="8"/>
        <v>5</v>
      </c>
      <c r="K44" s="74">
        <f t="shared" si="8"/>
        <v>5</v>
      </c>
      <c r="L44" s="74">
        <f t="shared" si="8"/>
        <v>5</v>
      </c>
      <c r="M44" s="74">
        <f t="shared" si="8"/>
        <v>5</v>
      </c>
      <c r="N44" s="74">
        <f t="shared" si="8"/>
        <v>5</v>
      </c>
      <c r="O44" s="74">
        <f t="shared" si="8"/>
        <v>5</v>
      </c>
      <c r="P44" s="74">
        <f t="shared" si="8"/>
        <v>5</v>
      </c>
      <c r="Q44" s="74">
        <f t="shared" si="8"/>
        <v>5</v>
      </c>
      <c r="R44" s="74">
        <f t="shared" si="8"/>
        <v>5</v>
      </c>
      <c r="S44" s="74">
        <f t="shared" si="8"/>
        <v>5</v>
      </c>
      <c r="T44" s="74">
        <f t="shared" si="6"/>
        <v>5</v>
      </c>
      <c r="U44" s="74">
        <f t="shared" si="6"/>
        <v>5</v>
      </c>
      <c r="V44" s="74">
        <f t="shared" si="6"/>
        <v>5</v>
      </c>
      <c r="W44" s="74">
        <f t="shared" si="6"/>
        <v>5</v>
      </c>
      <c r="X44" s="74">
        <f t="shared" si="6"/>
        <v>5</v>
      </c>
      <c r="Y44" s="74">
        <f t="shared" si="6"/>
        <v>5</v>
      </c>
      <c r="Z44" s="74">
        <f t="shared" si="6"/>
        <v>5</v>
      </c>
      <c r="AA44" s="74">
        <f t="shared" si="6"/>
        <v>5</v>
      </c>
      <c r="AB44" s="74">
        <f t="shared" si="6"/>
        <v>5</v>
      </c>
      <c r="AC44" s="74">
        <f t="shared" si="6"/>
        <v>5</v>
      </c>
      <c r="AD44" s="74">
        <f t="shared" si="7"/>
        <v>5</v>
      </c>
      <c r="AE44" s="74">
        <f t="shared" si="7"/>
        <v>5</v>
      </c>
      <c r="AF44" s="74">
        <f t="shared" si="7"/>
        <v>5</v>
      </c>
      <c r="AG44" s="74">
        <f t="shared" si="7"/>
        <v>5</v>
      </c>
      <c r="AH44" s="74">
        <f t="shared" si="7"/>
        <v>5</v>
      </c>
      <c r="AI44" s="74">
        <f t="shared" si="7"/>
        <v>5</v>
      </c>
      <c r="AJ44" s="74">
        <f t="shared" si="7"/>
        <v>5</v>
      </c>
      <c r="AK44" s="74">
        <f t="shared" si="7"/>
        <v>5</v>
      </c>
      <c r="AL44" s="74">
        <f t="shared" si="7"/>
        <v>5</v>
      </c>
      <c r="AM44" s="74">
        <f t="shared" si="7"/>
        <v>5</v>
      </c>
      <c r="AN44" s="74">
        <f t="shared" si="7"/>
        <v>5</v>
      </c>
      <c r="AO44" s="74">
        <f t="shared" si="7"/>
        <v>5</v>
      </c>
      <c r="AP44" s="74">
        <f t="shared" si="7"/>
        <v>5</v>
      </c>
      <c r="AQ44" s="74">
        <f t="shared" si="7"/>
        <v>5</v>
      </c>
      <c r="AR44" s="74">
        <f t="shared" si="7"/>
        <v>5</v>
      </c>
      <c r="AS44" s="74">
        <f t="shared" si="7"/>
        <v>5</v>
      </c>
      <c r="AT44" s="74">
        <f t="shared" si="5"/>
        <v>5</v>
      </c>
      <c r="AU44" s="74">
        <f t="shared" si="5"/>
        <v>5</v>
      </c>
      <c r="AV44" s="74">
        <f t="shared" si="5"/>
        <v>5</v>
      </c>
      <c r="AW44" s="74">
        <f t="shared" si="5"/>
        <v>5</v>
      </c>
      <c r="AX44" s="74">
        <f t="shared" si="5"/>
        <v>5</v>
      </c>
      <c r="AY44" s="74">
        <f t="shared" si="5"/>
        <v>5</v>
      </c>
      <c r="AZ44" s="74">
        <f t="shared" si="5"/>
        <v>5</v>
      </c>
      <c r="BA44" s="74">
        <f t="shared" si="5"/>
        <v>5</v>
      </c>
      <c r="BB44" s="74">
        <f t="shared" si="5"/>
        <v>5</v>
      </c>
    </row>
    <row r="45" spans="1:54">
      <c r="A45" s="15">
        <v>2</v>
      </c>
      <c r="B45" s="1" t="s">
        <v>176</v>
      </c>
      <c r="C45" s="1" t="s">
        <v>177</v>
      </c>
      <c r="D45" s="74">
        <f t="shared" si="8"/>
        <v>2</v>
      </c>
      <c r="E45" s="74">
        <f t="shared" si="8"/>
        <v>2</v>
      </c>
      <c r="F45" s="74">
        <f t="shared" si="8"/>
        <v>2</v>
      </c>
      <c r="G45" s="74">
        <f t="shared" si="8"/>
        <v>2</v>
      </c>
      <c r="H45" s="74">
        <f t="shared" si="8"/>
        <v>2</v>
      </c>
      <c r="I45" s="74">
        <f t="shared" si="8"/>
        <v>2</v>
      </c>
      <c r="J45" s="74">
        <f t="shared" si="8"/>
        <v>2</v>
      </c>
      <c r="K45" s="74">
        <f t="shared" si="8"/>
        <v>2</v>
      </c>
      <c r="L45" s="74">
        <f t="shared" si="8"/>
        <v>2</v>
      </c>
      <c r="M45" s="74">
        <f t="shared" si="8"/>
        <v>2</v>
      </c>
      <c r="N45" s="74">
        <f t="shared" si="8"/>
        <v>2</v>
      </c>
      <c r="O45" s="74">
        <f t="shared" si="8"/>
        <v>2</v>
      </c>
      <c r="P45" s="74">
        <f t="shared" si="8"/>
        <v>2</v>
      </c>
      <c r="Q45" s="74">
        <f t="shared" si="8"/>
        <v>2</v>
      </c>
      <c r="R45" s="74">
        <f t="shared" si="8"/>
        <v>2</v>
      </c>
      <c r="S45" s="74">
        <f t="shared" si="8"/>
        <v>2</v>
      </c>
      <c r="T45" s="74">
        <f t="shared" si="6"/>
        <v>2</v>
      </c>
      <c r="U45" s="74">
        <f t="shared" si="6"/>
        <v>2</v>
      </c>
      <c r="V45" s="74">
        <f t="shared" si="6"/>
        <v>2</v>
      </c>
      <c r="W45" s="74">
        <f t="shared" si="6"/>
        <v>2</v>
      </c>
      <c r="X45" s="74">
        <f t="shared" si="6"/>
        <v>2</v>
      </c>
      <c r="Y45" s="74">
        <f t="shared" si="6"/>
        <v>2</v>
      </c>
      <c r="Z45" s="74">
        <f t="shared" si="6"/>
        <v>2</v>
      </c>
      <c r="AA45" s="74">
        <f t="shared" si="6"/>
        <v>2</v>
      </c>
      <c r="AB45" s="74">
        <f t="shared" si="6"/>
        <v>2</v>
      </c>
      <c r="AC45" s="74">
        <f t="shared" si="6"/>
        <v>2</v>
      </c>
      <c r="AD45" s="74">
        <f t="shared" si="7"/>
        <v>2</v>
      </c>
      <c r="AE45" s="74">
        <f t="shared" si="7"/>
        <v>2</v>
      </c>
      <c r="AF45" s="74">
        <f t="shared" si="7"/>
        <v>2</v>
      </c>
      <c r="AG45" s="74">
        <f t="shared" si="7"/>
        <v>2</v>
      </c>
      <c r="AH45" s="74">
        <f t="shared" si="7"/>
        <v>2</v>
      </c>
      <c r="AI45" s="74">
        <f t="shared" si="7"/>
        <v>2</v>
      </c>
      <c r="AJ45" s="74">
        <f t="shared" si="7"/>
        <v>2</v>
      </c>
      <c r="AK45" s="74">
        <f t="shared" si="7"/>
        <v>2</v>
      </c>
      <c r="AL45" s="74">
        <f t="shared" si="7"/>
        <v>2</v>
      </c>
      <c r="AM45" s="74">
        <f t="shared" si="7"/>
        <v>2</v>
      </c>
      <c r="AN45" s="74">
        <f t="shared" si="7"/>
        <v>2</v>
      </c>
      <c r="AO45" s="74">
        <f t="shared" si="7"/>
        <v>2</v>
      </c>
      <c r="AP45" s="74">
        <f t="shared" si="7"/>
        <v>2</v>
      </c>
      <c r="AQ45" s="74">
        <f t="shared" si="7"/>
        <v>2</v>
      </c>
      <c r="AR45" s="74">
        <f t="shared" si="7"/>
        <v>2</v>
      </c>
      <c r="AS45" s="74">
        <f t="shared" si="7"/>
        <v>2</v>
      </c>
      <c r="AT45" s="74">
        <f t="shared" si="5"/>
        <v>2</v>
      </c>
      <c r="AU45" s="74">
        <f t="shared" si="5"/>
        <v>2</v>
      </c>
      <c r="AV45" s="74">
        <f t="shared" si="5"/>
        <v>2</v>
      </c>
      <c r="AW45" s="74">
        <f t="shared" si="5"/>
        <v>2</v>
      </c>
      <c r="AX45" s="74">
        <f t="shared" si="5"/>
        <v>2</v>
      </c>
      <c r="AY45" s="74">
        <f t="shared" si="5"/>
        <v>2</v>
      </c>
      <c r="AZ45" s="74">
        <f t="shared" si="5"/>
        <v>2</v>
      </c>
      <c r="BA45" s="74">
        <f t="shared" si="5"/>
        <v>2</v>
      </c>
      <c r="BB45" s="74">
        <f t="shared" si="5"/>
        <v>2</v>
      </c>
    </row>
    <row r="46" spans="1:54">
      <c r="A46" s="15">
        <v>49</v>
      </c>
      <c r="B46" s="1" t="s">
        <v>178</v>
      </c>
      <c r="C46" s="1" t="s">
        <v>179</v>
      </c>
      <c r="D46" s="74">
        <f t="shared" si="8"/>
        <v>49</v>
      </c>
      <c r="E46" s="74">
        <f t="shared" si="8"/>
        <v>49</v>
      </c>
      <c r="F46" s="74">
        <f t="shared" si="8"/>
        <v>49</v>
      </c>
      <c r="G46" s="74">
        <f t="shared" si="8"/>
        <v>49</v>
      </c>
      <c r="H46" s="74">
        <f t="shared" si="8"/>
        <v>49</v>
      </c>
      <c r="I46" s="74">
        <f t="shared" si="8"/>
        <v>49</v>
      </c>
      <c r="J46" s="74">
        <f t="shared" si="8"/>
        <v>49</v>
      </c>
      <c r="K46" s="74">
        <f t="shared" si="8"/>
        <v>49</v>
      </c>
      <c r="L46" s="74">
        <f t="shared" si="8"/>
        <v>49</v>
      </c>
      <c r="M46" s="74">
        <f t="shared" si="8"/>
        <v>49</v>
      </c>
      <c r="N46" s="74">
        <f t="shared" si="8"/>
        <v>49</v>
      </c>
      <c r="O46" s="74">
        <f t="shared" si="8"/>
        <v>49</v>
      </c>
      <c r="P46" s="74">
        <f t="shared" si="8"/>
        <v>49</v>
      </c>
      <c r="Q46" s="74">
        <f t="shared" si="8"/>
        <v>49</v>
      </c>
      <c r="R46" s="74">
        <f t="shared" si="8"/>
        <v>49</v>
      </c>
      <c r="S46" s="74">
        <f t="shared" si="8"/>
        <v>49</v>
      </c>
      <c r="T46" s="74">
        <f t="shared" si="6"/>
        <v>49</v>
      </c>
      <c r="U46" s="74">
        <f t="shared" si="6"/>
        <v>49</v>
      </c>
      <c r="V46" s="74">
        <f t="shared" si="6"/>
        <v>49</v>
      </c>
      <c r="W46" s="74">
        <f t="shared" si="6"/>
        <v>49</v>
      </c>
      <c r="X46" s="74">
        <f t="shared" si="6"/>
        <v>49</v>
      </c>
      <c r="Y46" s="74">
        <f t="shared" si="6"/>
        <v>49</v>
      </c>
      <c r="Z46" s="74">
        <f t="shared" si="6"/>
        <v>49</v>
      </c>
      <c r="AA46" s="74">
        <f t="shared" si="6"/>
        <v>49</v>
      </c>
      <c r="AB46" s="74">
        <f t="shared" si="6"/>
        <v>49</v>
      </c>
      <c r="AC46" s="74">
        <f t="shared" si="6"/>
        <v>49</v>
      </c>
      <c r="AD46" s="74">
        <f t="shared" si="7"/>
        <v>49</v>
      </c>
      <c r="AE46" s="74">
        <f t="shared" si="7"/>
        <v>49</v>
      </c>
      <c r="AF46" s="74">
        <f t="shared" si="7"/>
        <v>49</v>
      </c>
      <c r="AG46" s="74">
        <f t="shared" si="7"/>
        <v>49</v>
      </c>
      <c r="AH46" s="74">
        <f t="shared" si="7"/>
        <v>49</v>
      </c>
      <c r="AI46" s="74">
        <f t="shared" si="7"/>
        <v>49</v>
      </c>
      <c r="AJ46" s="74">
        <f t="shared" si="7"/>
        <v>49</v>
      </c>
      <c r="AK46" s="74">
        <f t="shared" si="7"/>
        <v>49</v>
      </c>
      <c r="AL46" s="74">
        <f t="shared" si="7"/>
        <v>49</v>
      </c>
      <c r="AM46" s="74">
        <f t="shared" si="7"/>
        <v>49</v>
      </c>
      <c r="AN46" s="74">
        <f t="shared" si="7"/>
        <v>49</v>
      </c>
      <c r="AO46" s="74">
        <f t="shared" si="7"/>
        <v>49</v>
      </c>
      <c r="AP46" s="74">
        <f t="shared" si="7"/>
        <v>49</v>
      </c>
      <c r="AQ46" s="74">
        <f t="shared" si="7"/>
        <v>49</v>
      </c>
      <c r="AR46" s="74">
        <f t="shared" si="7"/>
        <v>49</v>
      </c>
      <c r="AS46" s="74">
        <f t="shared" ref="AS46:BB65" si="9">IF(LEFT($B46,5)="010-3",ROUND($A46/700*AS$7,0),$A46)</f>
        <v>49</v>
      </c>
      <c r="AT46" s="74">
        <f t="shared" si="9"/>
        <v>49</v>
      </c>
      <c r="AU46" s="74">
        <f t="shared" si="9"/>
        <v>49</v>
      </c>
      <c r="AV46" s="74">
        <f t="shared" si="9"/>
        <v>49</v>
      </c>
      <c r="AW46" s="74">
        <f t="shared" si="9"/>
        <v>49</v>
      </c>
      <c r="AX46" s="74">
        <f t="shared" si="9"/>
        <v>49</v>
      </c>
      <c r="AY46" s="74">
        <f t="shared" si="9"/>
        <v>49</v>
      </c>
      <c r="AZ46" s="74">
        <f t="shared" si="9"/>
        <v>49</v>
      </c>
      <c r="BA46" s="74">
        <f t="shared" si="9"/>
        <v>49</v>
      </c>
      <c r="BB46" s="74">
        <f t="shared" si="9"/>
        <v>49</v>
      </c>
    </row>
    <row r="47" spans="1:54">
      <c r="A47" s="15">
        <v>3</v>
      </c>
      <c r="B47" s="1" t="s">
        <v>180</v>
      </c>
      <c r="C47" s="1" t="s">
        <v>181</v>
      </c>
      <c r="D47" s="74">
        <f t="shared" si="8"/>
        <v>3</v>
      </c>
      <c r="E47" s="74">
        <f t="shared" si="8"/>
        <v>3</v>
      </c>
      <c r="F47" s="74">
        <f t="shared" si="8"/>
        <v>3</v>
      </c>
      <c r="G47" s="74">
        <f t="shared" si="8"/>
        <v>3</v>
      </c>
      <c r="H47" s="74">
        <f t="shared" si="8"/>
        <v>3</v>
      </c>
      <c r="I47" s="74">
        <f t="shared" si="8"/>
        <v>3</v>
      </c>
      <c r="J47" s="74">
        <f t="shared" si="8"/>
        <v>3</v>
      </c>
      <c r="K47" s="74">
        <f t="shared" si="8"/>
        <v>3</v>
      </c>
      <c r="L47" s="74">
        <f t="shared" si="8"/>
        <v>3</v>
      </c>
      <c r="M47" s="74">
        <f t="shared" si="8"/>
        <v>3</v>
      </c>
      <c r="N47" s="74">
        <f t="shared" si="8"/>
        <v>3</v>
      </c>
      <c r="O47" s="74">
        <f t="shared" si="8"/>
        <v>3</v>
      </c>
      <c r="P47" s="74">
        <f t="shared" si="8"/>
        <v>3</v>
      </c>
      <c r="Q47" s="74">
        <f t="shared" si="8"/>
        <v>3</v>
      </c>
      <c r="R47" s="74">
        <f t="shared" si="8"/>
        <v>3</v>
      </c>
      <c r="S47" s="74">
        <f t="shared" ref="S47:AH65" si="10">IF(LEFT($B47,5)="010-3",ROUND($A47/700*S$7,0),$A47)</f>
        <v>3</v>
      </c>
      <c r="T47" s="74">
        <f t="shared" si="10"/>
        <v>3</v>
      </c>
      <c r="U47" s="74">
        <f t="shared" si="10"/>
        <v>3</v>
      </c>
      <c r="V47" s="74">
        <f t="shared" si="10"/>
        <v>3</v>
      </c>
      <c r="W47" s="74">
        <f t="shared" si="10"/>
        <v>3</v>
      </c>
      <c r="X47" s="74">
        <f t="shared" si="10"/>
        <v>3</v>
      </c>
      <c r="Y47" s="74">
        <f t="shared" si="10"/>
        <v>3</v>
      </c>
      <c r="Z47" s="74">
        <f t="shared" si="10"/>
        <v>3</v>
      </c>
      <c r="AA47" s="74">
        <f t="shared" si="10"/>
        <v>3</v>
      </c>
      <c r="AB47" s="74">
        <f t="shared" si="10"/>
        <v>3</v>
      </c>
      <c r="AC47" s="74">
        <f t="shared" si="10"/>
        <v>3</v>
      </c>
      <c r="AD47" s="74">
        <f t="shared" si="10"/>
        <v>3</v>
      </c>
      <c r="AE47" s="74">
        <f t="shared" si="10"/>
        <v>3</v>
      </c>
      <c r="AF47" s="74">
        <f t="shared" si="10"/>
        <v>3</v>
      </c>
      <c r="AG47" s="74">
        <f t="shared" si="10"/>
        <v>3</v>
      </c>
      <c r="AH47" s="74">
        <f t="shared" si="10"/>
        <v>3</v>
      </c>
      <c r="AI47" s="74">
        <f t="shared" ref="AI47:AX65" si="11">IF(LEFT($B47,5)="010-3",ROUND($A47/700*AI$7,0),$A47)</f>
        <v>3</v>
      </c>
      <c r="AJ47" s="74">
        <f t="shared" si="11"/>
        <v>3</v>
      </c>
      <c r="AK47" s="74">
        <f t="shared" si="11"/>
        <v>3</v>
      </c>
      <c r="AL47" s="74">
        <f t="shared" si="11"/>
        <v>3</v>
      </c>
      <c r="AM47" s="74">
        <f t="shared" si="11"/>
        <v>3</v>
      </c>
      <c r="AN47" s="74">
        <f t="shared" si="11"/>
        <v>3</v>
      </c>
      <c r="AO47" s="74">
        <f t="shared" si="11"/>
        <v>3</v>
      </c>
      <c r="AP47" s="74">
        <f t="shared" si="11"/>
        <v>3</v>
      </c>
      <c r="AQ47" s="74">
        <f t="shared" si="11"/>
        <v>3</v>
      </c>
      <c r="AR47" s="74">
        <f t="shared" si="11"/>
        <v>3</v>
      </c>
      <c r="AS47" s="74">
        <f t="shared" si="11"/>
        <v>3</v>
      </c>
      <c r="AT47" s="74">
        <f t="shared" si="11"/>
        <v>3</v>
      </c>
      <c r="AU47" s="74">
        <f t="shared" si="11"/>
        <v>3</v>
      </c>
      <c r="AV47" s="74">
        <f t="shared" si="11"/>
        <v>3</v>
      </c>
      <c r="AW47" s="74">
        <f t="shared" si="11"/>
        <v>3</v>
      </c>
      <c r="AX47" s="74">
        <f t="shared" si="11"/>
        <v>3</v>
      </c>
      <c r="AY47" s="74">
        <f t="shared" si="9"/>
        <v>3</v>
      </c>
      <c r="AZ47" s="74">
        <f t="shared" si="9"/>
        <v>3</v>
      </c>
      <c r="BA47" s="74">
        <f t="shared" si="9"/>
        <v>3</v>
      </c>
      <c r="BB47" s="74">
        <f t="shared" si="9"/>
        <v>3</v>
      </c>
    </row>
    <row r="48" spans="1:54">
      <c r="A48" s="15">
        <v>4</v>
      </c>
      <c r="B48" s="1" t="s">
        <v>182</v>
      </c>
      <c r="C48" s="1" t="s">
        <v>183</v>
      </c>
      <c r="D48" s="74">
        <f t="shared" ref="D48:S65" si="12">IF(LEFT($B48,5)="010-3",ROUND($A48/700*D$7,0),$A48)</f>
        <v>4</v>
      </c>
      <c r="E48" s="74">
        <f t="shared" si="12"/>
        <v>4</v>
      </c>
      <c r="F48" s="74">
        <f t="shared" si="12"/>
        <v>4</v>
      </c>
      <c r="G48" s="74">
        <f t="shared" si="12"/>
        <v>4</v>
      </c>
      <c r="H48" s="74">
        <f t="shared" si="12"/>
        <v>4</v>
      </c>
      <c r="I48" s="74">
        <f t="shared" si="12"/>
        <v>4</v>
      </c>
      <c r="J48" s="74">
        <f t="shared" si="12"/>
        <v>4</v>
      </c>
      <c r="K48" s="74">
        <f t="shared" si="12"/>
        <v>4</v>
      </c>
      <c r="L48" s="74">
        <f t="shared" si="12"/>
        <v>4</v>
      </c>
      <c r="M48" s="74">
        <f t="shared" si="12"/>
        <v>4</v>
      </c>
      <c r="N48" s="74">
        <f t="shared" si="12"/>
        <v>4</v>
      </c>
      <c r="O48" s="74">
        <f t="shared" si="12"/>
        <v>4</v>
      </c>
      <c r="P48" s="74">
        <f t="shared" si="12"/>
        <v>4</v>
      </c>
      <c r="Q48" s="74">
        <f t="shared" si="12"/>
        <v>4</v>
      </c>
      <c r="R48" s="74">
        <f t="shared" si="12"/>
        <v>4</v>
      </c>
      <c r="S48" s="74">
        <f t="shared" si="12"/>
        <v>4</v>
      </c>
      <c r="T48" s="74">
        <f t="shared" si="10"/>
        <v>4</v>
      </c>
      <c r="U48" s="74">
        <f t="shared" si="10"/>
        <v>4</v>
      </c>
      <c r="V48" s="74">
        <f t="shared" si="10"/>
        <v>4</v>
      </c>
      <c r="W48" s="74">
        <f t="shared" si="10"/>
        <v>4</v>
      </c>
      <c r="X48" s="74">
        <f t="shared" si="10"/>
        <v>4</v>
      </c>
      <c r="Y48" s="74">
        <f t="shared" si="10"/>
        <v>4</v>
      </c>
      <c r="Z48" s="74">
        <f t="shared" si="10"/>
        <v>4</v>
      </c>
      <c r="AA48" s="74">
        <f t="shared" si="10"/>
        <v>4</v>
      </c>
      <c r="AB48" s="74">
        <f t="shared" si="10"/>
        <v>4</v>
      </c>
      <c r="AC48" s="74">
        <f t="shared" si="10"/>
        <v>4</v>
      </c>
      <c r="AD48" s="74">
        <f t="shared" si="10"/>
        <v>4</v>
      </c>
      <c r="AE48" s="74">
        <f t="shared" si="10"/>
        <v>4</v>
      </c>
      <c r="AF48" s="74">
        <f t="shared" si="10"/>
        <v>4</v>
      </c>
      <c r="AG48" s="74">
        <f t="shared" si="10"/>
        <v>4</v>
      </c>
      <c r="AH48" s="74">
        <f t="shared" si="10"/>
        <v>4</v>
      </c>
      <c r="AI48" s="74">
        <f t="shared" si="11"/>
        <v>4</v>
      </c>
      <c r="AJ48" s="74">
        <f t="shared" si="11"/>
        <v>4</v>
      </c>
      <c r="AK48" s="74">
        <f t="shared" si="11"/>
        <v>4</v>
      </c>
      <c r="AL48" s="74">
        <f t="shared" si="11"/>
        <v>4</v>
      </c>
      <c r="AM48" s="74">
        <f t="shared" si="11"/>
        <v>4</v>
      </c>
      <c r="AN48" s="74">
        <f t="shared" si="11"/>
        <v>4</v>
      </c>
      <c r="AO48" s="74">
        <f t="shared" si="11"/>
        <v>4</v>
      </c>
      <c r="AP48" s="74">
        <f t="shared" si="11"/>
        <v>4</v>
      </c>
      <c r="AQ48" s="74">
        <f t="shared" si="11"/>
        <v>4</v>
      </c>
      <c r="AR48" s="74">
        <f t="shared" si="11"/>
        <v>4</v>
      </c>
      <c r="AS48" s="74">
        <f t="shared" si="11"/>
        <v>4</v>
      </c>
      <c r="AT48" s="74">
        <f t="shared" si="11"/>
        <v>4</v>
      </c>
      <c r="AU48" s="74">
        <f t="shared" si="11"/>
        <v>4</v>
      </c>
      <c r="AV48" s="74">
        <f t="shared" si="11"/>
        <v>4</v>
      </c>
      <c r="AW48" s="74">
        <f t="shared" si="11"/>
        <v>4</v>
      </c>
      <c r="AX48" s="74">
        <f t="shared" si="11"/>
        <v>4</v>
      </c>
      <c r="AY48" s="74">
        <f t="shared" si="9"/>
        <v>4</v>
      </c>
      <c r="AZ48" s="74">
        <f t="shared" si="9"/>
        <v>4</v>
      </c>
      <c r="BA48" s="74">
        <f t="shared" si="9"/>
        <v>4</v>
      </c>
      <c r="BB48" s="74">
        <f t="shared" si="9"/>
        <v>4</v>
      </c>
    </row>
    <row r="49" spans="1:54">
      <c r="A49" s="16">
        <v>2</v>
      </c>
      <c r="B49" s="1" t="s">
        <v>184</v>
      </c>
      <c r="C49" s="1" t="s">
        <v>185</v>
      </c>
      <c r="D49" s="74">
        <f t="shared" si="12"/>
        <v>2</v>
      </c>
      <c r="E49" s="74">
        <f t="shared" si="12"/>
        <v>2</v>
      </c>
      <c r="F49" s="74">
        <f t="shared" si="12"/>
        <v>2</v>
      </c>
      <c r="G49" s="74">
        <f t="shared" si="12"/>
        <v>2</v>
      </c>
      <c r="H49" s="74">
        <f t="shared" si="12"/>
        <v>2</v>
      </c>
      <c r="I49" s="74">
        <f t="shared" si="12"/>
        <v>2</v>
      </c>
      <c r="J49" s="74">
        <f t="shared" si="12"/>
        <v>2</v>
      </c>
      <c r="K49" s="74">
        <f t="shared" si="12"/>
        <v>2</v>
      </c>
      <c r="L49" s="74">
        <f t="shared" si="12"/>
        <v>2</v>
      </c>
      <c r="M49" s="74">
        <f t="shared" si="12"/>
        <v>2</v>
      </c>
      <c r="N49" s="74">
        <f t="shared" si="12"/>
        <v>2</v>
      </c>
      <c r="O49" s="74">
        <f t="shared" si="12"/>
        <v>2</v>
      </c>
      <c r="P49" s="74">
        <f t="shared" si="12"/>
        <v>2</v>
      </c>
      <c r="Q49" s="74">
        <f t="shared" si="12"/>
        <v>2</v>
      </c>
      <c r="R49" s="74">
        <f t="shared" si="12"/>
        <v>2</v>
      </c>
      <c r="S49" s="74">
        <f t="shared" si="12"/>
        <v>2</v>
      </c>
      <c r="T49" s="74">
        <f t="shared" si="10"/>
        <v>2</v>
      </c>
      <c r="U49" s="74">
        <f t="shared" si="10"/>
        <v>2</v>
      </c>
      <c r="V49" s="74">
        <f t="shared" si="10"/>
        <v>2</v>
      </c>
      <c r="W49" s="74">
        <f t="shared" si="10"/>
        <v>2</v>
      </c>
      <c r="X49" s="74">
        <f t="shared" si="10"/>
        <v>2</v>
      </c>
      <c r="Y49" s="74">
        <f t="shared" si="10"/>
        <v>2</v>
      </c>
      <c r="Z49" s="74">
        <f t="shared" si="10"/>
        <v>2</v>
      </c>
      <c r="AA49" s="74">
        <f t="shared" si="10"/>
        <v>2</v>
      </c>
      <c r="AB49" s="74">
        <f t="shared" si="10"/>
        <v>2</v>
      </c>
      <c r="AC49" s="74">
        <f t="shared" si="10"/>
        <v>2</v>
      </c>
      <c r="AD49" s="74">
        <f t="shared" si="10"/>
        <v>2</v>
      </c>
      <c r="AE49" s="74">
        <f t="shared" si="10"/>
        <v>2</v>
      </c>
      <c r="AF49" s="74">
        <f t="shared" si="10"/>
        <v>2</v>
      </c>
      <c r="AG49" s="74">
        <f t="shared" si="10"/>
        <v>2</v>
      </c>
      <c r="AH49" s="74">
        <f t="shared" si="10"/>
        <v>2</v>
      </c>
      <c r="AI49" s="74">
        <f t="shared" si="11"/>
        <v>2</v>
      </c>
      <c r="AJ49" s="74">
        <f t="shared" si="11"/>
        <v>2</v>
      </c>
      <c r="AK49" s="74">
        <f t="shared" si="11"/>
        <v>2</v>
      </c>
      <c r="AL49" s="74">
        <f t="shared" si="11"/>
        <v>2</v>
      </c>
      <c r="AM49" s="74">
        <f t="shared" si="11"/>
        <v>2</v>
      </c>
      <c r="AN49" s="74">
        <f t="shared" si="11"/>
        <v>2</v>
      </c>
      <c r="AO49" s="74">
        <f t="shared" si="11"/>
        <v>2</v>
      </c>
      <c r="AP49" s="74">
        <f t="shared" si="11"/>
        <v>2</v>
      </c>
      <c r="AQ49" s="74">
        <f t="shared" si="11"/>
        <v>2</v>
      </c>
      <c r="AR49" s="74">
        <f t="shared" si="11"/>
        <v>2</v>
      </c>
      <c r="AS49" s="74">
        <f t="shared" si="11"/>
        <v>2</v>
      </c>
      <c r="AT49" s="74">
        <f t="shared" si="11"/>
        <v>2</v>
      </c>
      <c r="AU49" s="74">
        <f t="shared" si="11"/>
        <v>2</v>
      </c>
      <c r="AV49" s="74">
        <f t="shared" si="11"/>
        <v>2</v>
      </c>
      <c r="AW49" s="74">
        <f t="shared" si="11"/>
        <v>2</v>
      </c>
      <c r="AX49" s="74">
        <f t="shared" si="11"/>
        <v>2</v>
      </c>
      <c r="AY49" s="74">
        <f t="shared" si="9"/>
        <v>2</v>
      </c>
      <c r="AZ49" s="74">
        <f t="shared" si="9"/>
        <v>2</v>
      </c>
      <c r="BA49" s="74">
        <f t="shared" si="9"/>
        <v>2</v>
      </c>
      <c r="BB49" s="74">
        <f t="shared" si="9"/>
        <v>2</v>
      </c>
    </row>
    <row r="50" spans="1:54">
      <c r="A50" s="15">
        <v>15</v>
      </c>
      <c r="B50" s="1" t="s">
        <v>186</v>
      </c>
      <c r="C50" s="1" t="s">
        <v>187</v>
      </c>
      <c r="D50" s="74">
        <f t="shared" si="12"/>
        <v>15</v>
      </c>
      <c r="E50" s="74">
        <f t="shared" si="12"/>
        <v>15</v>
      </c>
      <c r="F50" s="74">
        <f t="shared" si="12"/>
        <v>15</v>
      </c>
      <c r="G50" s="74">
        <f t="shared" si="12"/>
        <v>15</v>
      </c>
      <c r="H50" s="74">
        <f t="shared" si="12"/>
        <v>15</v>
      </c>
      <c r="I50" s="74">
        <f t="shared" si="12"/>
        <v>15</v>
      </c>
      <c r="J50" s="74">
        <f t="shared" si="12"/>
        <v>15</v>
      </c>
      <c r="K50" s="74">
        <f t="shared" si="12"/>
        <v>15</v>
      </c>
      <c r="L50" s="74">
        <f t="shared" si="12"/>
        <v>15</v>
      </c>
      <c r="M50" s="74">
        <f t="shared" si="12"/>
        <v>15</v>
      </c>
      <c r="N50" s="74">
        <f t="shared" si="12"/>
        <v>15</v>
      </c>
      <c r="O50" s="74">
        <f t="shared" si="12"/>
        <v>15</v>
      </c>
      <c r="P50" s="74">
        <f t="shared" si="12"/>
        <v>15</v>
      </c>
      <c r="Q50" s="74">
        <f t="shared" si="12"/>
        <v>15</v>
      </c>
      <c r="R50" s="74">
        <f t="shared" si="12"/>
        <v>15</v>
      </c>
      <c r="S50" s="74">
        <f t="shared" si="12"/>
        <v>15</v>
      </c>
      <c r="T50" s="74">
        <f t="shared" si="10"/>
        <v>15</v>
      </c>
      <c r="U50" s="74">
        <f t="shared" si="10"/>
        <v>15</v>
      </c>
      <c r="V50" s="74">
        <f t="shared" si="10"/>
        <v>15</v>
      </c>
      <c r="W50" s="74">
        <f t="shared" si="10"/>
        <v>15</v>
      </c>
      <c r="X50" s="74">
        <f t="shared" si="10"/>
        <v>15</v>
      </c>
      <c r="Y50" s="74">
        <f t="shared" si="10"/>
        <v>15</v>
      </c>
      <c r="Z50" s="74">
        <f t="shared" si="10"/>
        <v>15</v>
      </c>
      <c r="AA50" s="74">
        <f t="shared" si="10"/>
        <v>15</v>
      </c>
      <c r="AB50" s="74">
        <f t="shared" si="10"/>
        <v>15</v>
      </c>
      <c r="AC50" s="74">
        <f t="shared" si="10"/>
        <v>15</v>
      </c>
      <c r="AD50" s="74">
        <f t="shared" si="10"/>
        <v>15</v>
      </c>
      <c r="AE50" s="74">
        <f t="shared" si="10"/>
        <v>15</v>
      </c>
      <c r="AF50" s="74">
        <f t="shared" si="10"/>
        <v>15</v>
      </c>
      <c r="AG50" s="74">
        <f t="shared" si="10"/>
        <v>15</v>
      </c>
      <c r="AH50" s="74">
        <f t="shared" si="10"/>
        <v>15</v>
      </c>
      <c r="AI50" s="74">
        <f t="shared" si="11"/>
        <v>15</v>
      </c>
      <c r="AJ50" s="74">
        <f t="shared" si="11"/>
        <v>15</v>
      </c>
      <c r="AK50" s="74">
        <f t="shared" si="11"/>
        <v>15</v>
      </c>
      <c r="AL50" s="74">
        <f t="shared" si="11"/>
        <v>15</v>
      </c>
      <c r="AM50" s="74">
        <f t="shared" si="11"/>
        <v>15</v>
      </c>
      <c r="AN50" s="74">
        <f t="shared" si="11"/>
        <v>15</v>
      </c>
      <c r="AO50" s="74">
        <f t="shared" si="11"/>
        <v>15</v>
      </c>
      <c r="AP50" s="74">
        <f t="shared" si="11"/>
        <v>15</v>
      </c>
      <c r="AQ50" s="74">
        <f t="shared" si="11"/>
        <v>15</v>
      </c>
      <c r="AR50" s="74">
        <f t="shared" si="11"/>
        <v>15</v>
      </c>
      <c r="AS50" s="74">
        <f t="shared" si="11"/>
        <v>15</v>
      </c>
      <c r="AT50" s="74">
        <f t="shared" si="11"/>
        <v>15</v>
      </c>
      <c r="AU50" s="74">
        <f t="shared" si="11"/>
        <v>15</v>
      </c>
      <c r="AV50" s="74">
        <f t="shared" si="11"/>
        <v>15</v>
      </c>
      <c r="AW50" s="74">
        <f t="shared" si="11"/>
        <v>15</v>
      </c>
      <c r="AX50" s="74">
        <f t="shared" si="11"/>
        <v>15</v>
      </c>
      <c r="AY50" s="74">
        <f t="shared" si="9"/>
        <v>15</v>
      </c>
      <c r="AZ50" s="74">
        <f t="shared" si="9"/>
        <v>15</v>
      </c>
      <c r="BA50" s="74">
        <f t="shared" si="9"/>
        <v>15</v>
      </c>
      <c r="BB50" s="74">
        <f t="shared" si="9"/>
        <v>15</v>
      </c>
    </row>
    <row r="51" spans="1:54">
      <c r="A51" s="15">
        <v>1</v>
      </c>
      <c r="B51" s="1" t="s">
        <v>188</v>
      </c>
      <c r="C51" s="1" t="s">
        <v>189</v>
      </c>
      <c r="D51" s="74">
        <f t="shared" si="12"/>
        <v>1</v>
      </c>
      <c r="E51" s="74">
        <f t="shared" si="12"/>
        <v>1</v>
      </c>
      <c r="F51" s="74">
        <f t="shared" si="12"/>
        <v>1</v>
      </c>
      <c r="G51" s="74">
        <f t="shared" si="12"/>
        <v>1</v>
      </c>
      <c r="H51" s="74">
        <f t="shared" si="12"/>
        <v>1</v>
      </c>
      <c r="I51" s="74">
        <f t="shared" si="12"/>
        <v>1</v>
      </c>
      <c r="J51" s="74">
        <f t="shared" si="12"/>
        <v>1</v>
      </c>
      <c r="K51" s="74">
        <f t="shared" si="12"/>
        <v>1</v>
      </c>
      <c r="L51" s="74">
        <f t="shared" si="12"/>
        <v>1</v>
      </c>
      <c r="M51" s="74">
        <f t="shared" si="12"/>
        <v>1</v>
      </c>
      <c r="N51" s="74">
        <f t="shared" si="12"/>
        <v>1</v>
      </c>
      <c r="O51" s="74">
        <f t="shared" si="12"/>
        <v>1</v>
      </c>
      <c r="P51" s="74">
        <f t="shared" si="12"/>
        <v>1</v>
      </c>
      <c r="Q51" s="74">
        <f t="shared" si="12"/>
        <v>1</v>
      </c>
      <c r="R51" s="74">
        <f t="shared" si="12"/>
        <v>1</v>
      </c>
      <c r="S51" s="74">
        <f t="shared" si="12"/>
        <v>1</v>
      </c>
      <c r="T51" s="74">
        <f t="shared" si="10"/>
        <v>1</v>
      </c>
      <c r="U51" s="74">
        <f t="shared" si="10"/>
        <v>1</v>
      </c>
      <c r="V51" s="74">
        <f t="shared" si="10"/>
        <v>1</v>
      </c>
      <c r="W51" s="74">
        <f t="shared" si="10"/>
        <v>1</v>
      </c>
      <c r="X51" s="74">
        <f t="shared" si="10"/>
        <v>1</v>
      </c>
      <c r="Y51" s="74">
        <f t="shared" si="10"/>
        <v>1</v>
      </c>
      <c r="Z51" s="74">
        <f t="shared" si="10"/>
        <v>1</v>
      </c>
      <c r="AA51" s="74">
        <f t="shared" si="10"/>
        <v>1</v>
      </c>
      <c r="AB51" s="74">
        <f t="shared" si="10"/>
        <v>1</v>
      </c>
      <c r="AC51" s="74">
        <f t="shared" si="10"/>
        <v>1</v>
      </c>
      <c r="AD51" s="74">
        <f t="shared" si="10"/>
        <v>1</v>
      </c>
      <c r="AE51" s="74">
        <f t="shared" si="10"/>
        <v>1</v>
      </c>
      <c r="AF51" s="74">
        <f t="shared" si="10"/>
        <v>1</v>
      </c>
      <c r="AG51" s="74">
        <f t="shared" si="10"/>
        <v>1</v>
      </c>
      <c r="AH51" s="74">
        <f t="shared" si="10"/>
        <v>1</v>
      </c>
      <c r="AI51" s="74">
        <f t="shared" si="11"/>
        <v>1</v>
      </c>
      <c r="AJ51" s="74">
        <f t="shared" si="11"/>
        <v>1</v>
      </c>
      <c r="AK51" s="74">
        <f t="shared" si="11"/>
        <v>1</v>
      </c>
      <c r="AL51" s="74">
        <f t="shared" si="11"/>
        <v>1</v>
      </c>
      <c r="AM51" s="74">
        <f t="shared" si="11"/>
        <v>1</v>
      </c>
      <c r="AN51" s="74">
        <f t="shared" si="11"/>
        <v>1</v>
      </c>
      <c r="AO51" s="74">
        <f t="shared" si="11"/>
        <v>1</v>
      </c>
      <c r="AP51" s="74">
        <f t="shared" si="11"/>
        <v>1</v>
      </c>
      <c r="AQ51" s="74">
        <f t="shared" si="11"/>
        <v>1</v>
      </c>
      <c r="AR51" s="74">
        <f t="shared" si="11"/>
        <v>1</v>
      </c>
      <c r="AS51" s="74">
        <f t="shared" si="11"/>
        <v>1</v>
      </c>
      <c r="AT51" s="74">
        <f t="shared" si="11"/>
        <v>1</v>
      </c>
      <c r="AU51" s="74">
        <f t="shared" si="11"/>
        <v>1</v>
      </c>
      <c r="AV51" s="74">
        <f t="shared" si="11"/>
        <v>1</v>
      </c>
      <c r="AW51" s="74">
        <f t="shared" si="11"/>
        <v>1</v>
      </c>
      <c r="AX51" s="74">
        <f t="shared" si="11"/>
        <v>1</v>
      </c>
      <c r="AY51" s="74">
        <f t="shared" si="9"/>
        <v>1</v>
      </c>
      <c r="AZ51" s="74">
        <f t="shared" si="9"/>
        <v>1</v>
      </c>
      <c r="BA51" s="74">
        <f t="shared" si="9"/>
        <v>1</v>
      </c>
      <c r="BB51" s="74">
        <f t="shared" si="9"/>
        <v>1</v>
      </c>
    </row>
    <row r="52" spans="1:54">
      <c r="A52" s="15">
        <v>9</v>
      </c>
      <c r="B52" s="1" t="s">
        <v>190</v>
      </c>
      <c r="C52" s="1" t="s">
        <v>191</v>
      </c>
      <c r="D52" s="74">
        <f t="shared" si="12"/>
        <v>9</v>
      </c>
      <c r="E52" s="74">
        <f t="shared" si="12"/>
        <v>9</v>
      </c>
      <c r="F52" s="74">
        <f t="shared" si="12"/>
        <v>9</v>
      </c>
      <c r="G52" s="74">
        <f t="shared" si="12"/>
        <v>9</v>
      </c>
      <c r="H52" s="74">
        <f t="shared" si="12"/>
        <v>9</v>
      </c>
      <c r="I52" s="74">
        <f t="shared" si="12"/>
        <v>9</v>
      </c>
      <c r="J52" s="74">
        <f t="shared" si="12"/>
        <v>9</v>
      </c>
      <c r="K52" s="74">
        <f t="shared" si="12"/>
        <v>9</v>
      </c>
      <c r="L52" s="74">
        <f t="shared" si="12"/>
        <v>9</v>
      </c>
      <c r="M52" s="74">
        <f t="shared" si="12"/>
        <v>9</v>
      </c>
      <c r="N52" s="74">
        <f t="shared" si="12"/>
        <v>9</v>
      </c>
      <c r="O52" s="74">
        <f t="shared" si="12"/>
        <v>9</v>
      </c>
      <c r="P52" s="74">
        <f t="shared" si="12"/>
        <v>9</v>
      </c>
      <c r="Q52" s="74">
        <f t="shared" si="12"/>
        <v>9</v>
      </c>
      <c r="R52" s="74">
        <f t="shared" si="12"/>
        <v>9</v>
      </c>
      <c r="S52" s="74">
        <f t="shared" si="12"/>
        <v>9</v>
      </c>
      <c r="T52" s="74">
        <f t="shared" si="10"/>
        <v>9</v>
      </c>
      <c r="U52" s="74">
        <f t="shared" si="10"/>
        <v>9</v>
      </c>
      <c r="V52" s="74">
        <f t="shared" si="10"/>
        <v>9</v>
      </c>
      <c r="W52" s="74">
        <f t="shared" si="10"/>
        <v>9</v>
      </c>
      <c r="X52" s="74">
        <f t="shared" si="10"/>
        <v>9</v>
      </c>
      <c r="Y52" s="74">
        <f t="shared" si="10"/>
        <v>9</v>
      </c>
      <c r="Z52" s="74">
        <f t="shared" si="10"/>
        <v>9</v>
      </c>
      <c r="AA52" s="74">
        <f t="shared" si="10"/>
        <v>9</v>
      </c>
      <c r="AB52" s="74">
        <f t="shared" si="10"/>
        <v>9</v>
      </c>
      <c r="AC52" s="74">
        <f t="shared" si="10"/>
        <v>9</v>
      </c>
      <c r="AD52" s="74">
        <f t="shared" si="10"/>
        <v>9</v>
      </c>
      <c r="AE52" s="74">
        <f t="shared" si="10"/>
        <v>9</v>
      </c>
      <c r="AF52" s="74">
        <f t="shared" si="10"/>
        <v>9</v>
      </c>
      <c r="AG52" s="74">
        <f t="shared" si="10"/>
        <v>9</v>
      </c>
      <c r="AH52" s="74">
        <f t="shared" si="10"/>
        <v>9</v>
      </c>
      <c r="AI52" s="74">
        <f t="shared" si="11"/>
        <v>9</v>
      </c>
      <c r="AJ52" s="74">
        <f t="shared" si="11"/>
        <v>9</v>
      </c>
      <c r="AK52" s="74">
        <f t="shared" si="11"/>
        <v>9</v>
      </c>
      <c r="AL52" s="74">
        <f t="shared" si="11"/>
        <v>9</v>
      </c>
      <c r="AM52" s="74">
        <f t="shared" si="11"/>
        <v>9</v>
      </c>
      <c r="AN52" s="74">
        <f t="shared" si="11"/>
        <v>9</v>
      </c>
      <c r="AO52" s="74">
        <f t="shared" si="11"/>
        <v>9</v>
      </c>
      <c r="AP52" s="74">
        <f t="shared" si="11"/>
        <v>9</v>
      </c>
      <c r="AQ52" s="74">
        <f t="shared" si="11"/>
        <v>9</v>
      </c>
      <c r="AR52" s="74">
        <f t="shared" si="11"/>
        <v>9</v>
      </c>
      <c r="AS52" s="74">
        <f t="shared" si="11"/>
        <v>9</v>
      </c>
      <c r="AT52" s="74">
        <f t="shared" si="11"/>
        <v>9</v>
      </c>
      <c r="AU52" s="74">
        <f t="shared" si="11"/>
        <v>9</v>
      </c>
      <c r="AV52" s="74">
        <f t="shared" si="11"/>
        <v>9</v>
      </c>
      <c r="AW52" s="74">
        <f t="shared" si="11"/>
        <v>9</v>
      </c>
      <c r="AX52" s="74">
        <f t="shared" si="11"/>
        <v>9</v>
      </c>
      <c r="AY52" s="74">
        <f t="shared" si="9"/>
        <v>9</v>
      </c>
      <c r="AZ52" s="74">
        <f t="shared" si="9"/>
        <v>9</v>
      </c>
      <c r="BA52" s="74">
        <f t="shared" si="9"/>
        <v>9</v>
      </c>
      <c r="BB52" s="74">
        <f t="shared" si="9"/>
        <v>9</v>
      </c>
    </row>
    <row r="53" spans="1:54">
      <c r="A53" s="15">
        <v>18</v>
      </c>
      <c r="B53" s="1" t="s">
        <v>192</v>
      </c>
      <c r="C53" s="1" t="s">
        <v>193</v>
      </c>
      <c r="D53" s="74">
        <f t="shared" si="12"/>
        <v>18</v>
      </c>
      <c r="E53" s="74">
        <f t="shared" si="12"/>
        <v>18</v>
      </c>
      <c r="F53" s="74">
        <f t="shared" si="12"/>
        <v>18</v>
      </c>
      <c r="G53" s="74">
        <f t="shared" si="12"/>
        <v>18</v>
      </c>
      <c r="H53" s="74">
        <f t="shared" si="12"/>
        <v>18</v>
      </c>
      <c r="I53" s="74">
        <f t="shared" si="12"/>
        <v>18</v>
      </c>
      <c r="J53" s="74">
        <f t="shared" si="12"/>
        <v>18</v>
      </c>
      <c r="K53" s="74">
        <f t="shared" si="12"/>
        <v>18</v>
      </c>
      <c r="L53" s="74">
        <f t="shared" si="12"/>
        <v>18</v>
      </c>
      <c r="M53" s="74">
        <f t="shared" si="12"/>
        <v>18</v>
      </c>
      <c r="N53" s="74">
        <f t="shared" si="12"/>
        <v>18</v>
      </c>
      <c r="O53" s="74">
        <f t="shared" si="12"/>
        <v>18</v>
      </c>
      <c r="P53" s="74">
        <f t="shared" si="12"/>
        <v>18</v>
      </c>
      <c r="Q53" s="74">
        <f t="shared" si="12"/>
        <v>18</v>
      </c>
      <c r="R53" s="74">
        <f t="shared" si="12"/>
        <v>18</v>
      </c>
      <c r="S53" s="74">
        <f t="shared" si="12"/>
        <v>18</v>
      </c>
      <c r="T53" s="74">
        <f t="shared" si="10"/>
        <v>18</v>
      </c>
      <c r="U53" s="74">
        <f t="shared" si="10"/>
        <v>18</v>
      </c>
      <c r="V53" s="74">
        <f t="shared" si="10"/>
        <v>18</v>
      </c>
      <c r="W53" s="74">
        <f t="shared" si="10"/>
        <v>18</v>
      </c>
      <c r="X53" s="74">
        <f t="shared" si="10"/>
        <v>18</v>
      </c>
      <c r="Y53" s="74">
        <f t="shared" si="10"/>
        <v>18</v>
      </c>
      <c r="Z53" s="74">
        <f t="shared" si="10"/>
        <v>18</v>
      </c>
      <c r="AA53" s="74">
        <f t="shared" si="10"/>
        <v>18</v>
      </c>
      <c r="AB53" s="74">
        <f t="shared" si="10"/>
        <v>18</v>
      </c>
      <c r="AC53" s="74">
        <f t="shared" si="10"/>
        <v>18</v>
      </c>
      <c r="AD53" s="74">
        <f t="shared" si="10"/>
        <v>18</v>
      </c>
      <c r="AE53" s="74">
        <f t="shared" si="10"/>
        <v>18</v>
      </c>
      <c r="AF53" s="74">
        <f t="shared" si="10"/>
        <v>18</v>
      </c>
      <c r="AG53" s="74">
        <f t="shared" si="10"/>
        <v>18</v>
      </c>
      <c r="AH53" s="74">
        <f t="shared" si="10"/>
        <v>18</v>
      </c>
      <c r="AI53" s="74">
        <f t="shared" si="11"/>
        <v>18</v>
      </c>
      <c r="AJ53" s="74">
        <f t="shared" si="11"/>
        <v>18</v>
      </c>
      <c r="AK53" s="74">
        <f t="shared" si="11"/>
        <v>18</v>
      </c>
      <c r="AL53" s="74">
        <f t="shared" si="11"/>
        <v>18</v>
      </c>
      <c r="AM53" s="74">
        <f t="shared" si="11"/>
        <v>18</v>
      </c>
      <c r="AN53" s="74">
        <f t="shared" si="11"/>
        <v>18</v>
      </c>
      <c r="AO53" s="74">
        <f t="shared" si="11"/>
        <v>18</v>
      </c>
      <c r="AP53" s="74">
        <f t="shared" si="11"/>
        <v>18</v>
      </c>
      <c r="AQ53" s="74">
        <f t="shared" si="11"/>
        <v>18</v>
      </c>
      <c r="AR53" s="74">
        <f t="shared" si="11"/>
        <v>18</v>
      </c>
      <c r="AS53" s="74">
        <f t="shared" si="11"/>
        <v>18</v>
      </c>
      <c r="AT53" s="74">
        <f t="shared" si="11"/>
        <v>18</v>
      </c>
      <c r="AU53" s="74">
        <f t="shared" si="11"/>
        <v>18</v>
      </c>
      <c r="AV53" s="74">
        <f t="shared" si="11"/>
        <v>18</v>
      </c>
      <c r="AW53" s="74">
        <f t="shared" si="11"/>
        <v>18</v>
      </c>
      <c r="AX53" s="74">
        <f t="shared" si="11"/>
        <v>18</v>
      </c>
      <c r="AY53" s="74">
        <f t="shared" si="9"/>
        <v>18</v>
      </c>
      <c r="AZ53" s="74">
        <f t="shared" si="9"/>
        <v>18</v>
      </c>
      <c r="BA53" s="74">
        <f t="shared" si="9"/>
        <v>18</v>
      </c>
      <c r="BB53" s="74">
        <f t="shared" si="9"/>
        <v>18</v>
      </c>
    </row>
    <row r="54" spans="1:54">
      <c r="A54" s="15">
        <v>54</v>
      </c>
      <c r="B54" s="1" t="s">
        <v>194</v>
      </c>
      <c r="C54" s="1" t="s">
        <v>195</v>
      </c>
      <c r="D54" s="74">
        <f t="shared" si="12"/>
        <v>54</v>
      </c>
      <c r="E54" s="74">
        <f t="shared" si="12"/>
        <v>54</v>
      </c>
      <c r="F54" s="74">
        <f t="shared" si="12"/>
        <v>54</v>
      </c>
      <c r="G54" s="74">
        <f t="shared" si="12"/>
        <v>54</v>
      </c>
      <c r="H54" s="74">
        <f t="shared" si="12"/>
        <v>54</v>
      </c>
      <c r="I54" s="74">
        <f t="shared" si="12"/>
        <v>54</v>
      </c>
      <c r="J54" s="74">
        <f t="shared" si="12"/>
        <v>54</v>
      </c>
      <c r="K54" s="74">
        <f t="shared" si="12"/>
        <v>54</v>
      </c>
      <c r="L54" s="74">
        <f t="shared" si="12"/>
        <v>54</v>
      </c>
      <c r="M54" s="74">
        <f t="shared" si="12"/>
        <v>54</v>
      </c>
      <c r="N54" s="74">
        <f t="shared" si="12"/>
        <v>54</v>
      </c>
      <c r="O54" s="74">
        <f t="shared" si="12"/>
        <v>54</v>
      </c>
      <c r="P54" s="74">
        <f t="shared" si="12"/>
        <v>54</v>
      </c>
      <c r="Q54" s="74">
        <f t="shared" si="12"/>
        <v>54</v>
      </c>
      <c r="R54" s="74">
        <f t="shared" si="12"/>
        <v>54</v>
      </c>
      <c r="S54" s="74">
        <f t="shared" si="12"/>
        <v>54</v>
      </c>
      <c r="T54" s="74">
        <f t="shared" si="10"/>
        <v>54</v>
      </c>
      <c r="U54" s="74">
        <f t="shared" si="10"/>
        <v>54</v>
      </c>
      <c r="V54" s="74">
        <f t="shared" si="10"/>
        <v>54</v>
      </c>
      <c r="W54" s="74">
        <f t="shared" si="10"/>
        <v>54</v>
      </c>
      <c r="X54" s="74">
        <f t="shared" si="10"/>
        <v>54</v>
      </c>
      <c r="Y54" s="74">
        <f t="shared" si="10"/>
        <v>54</v>
      </c>
      <c r="Z54" s="74">
        <f t="shared" si="10"/>
        <v>54</v>
      </c>
      <c r="AA54" s="74">
        <f t="shared" si="10"/>
        <v>54</v>
      </c>
      <c r="AB54" s="74">
        <f t="shared" si="10"/>
        <v>54</v>
      </c>
      <c r="AC54" s="74">
        <f t="shared" si="10"/>
        <v>54</v>
      </c>
      <c r="AD54" s="74">
        <f t="shared" si="10"/>
        <v>54</v>
      </c>
      <c r="AE54" s="74">
        <f t="shared" si="10"/>
        <v>54</v>
      </c>
      <c r="AF54" s="74">
        <f t="shared" si="10"/>
        <v>54</v>
      </c>
      <c r="AG54" s="74">
        <f t="shared" si="10"/>
        <v>54</v>
      </c>
      <c r="AH54" s="74">
        <f t="shared" si="10"/>
        <v>54</v>
      </c>
      <c r="AI54" s="74">
        <f t="shared" si="11"/>
        <v>54</v>
      </c>
      <c r="AJ54" s="74">
        <f t="shared" si="11"/>
        <v>54</v>
      </c>
      <c r="AK54" s="74">
        <f t="shared" si="11"/>
        <v>54</v>
      </c>
      <c r="AL54" s="74">
        <f t="shared" si="11"/>
        <v>54</v>
      </c>
      <c r="AM54" s="74">
        <f t="shared" si="11"/>
        <v>54</v>
      </c>
      <c r="AN54" s="74">
        <f t="shared" si="11"/>
        <v>54</v>
      </c>
      <c r="AO54" s="74">
        <f t="shared" si="11"/>
        <v>54</v>
      </c>
      <c r="AP54" s="74">
        <f t="shared" si="11"/>
        <v>54</v>
      </c>
      <c r="AQ54" s="74">
        <f t="shared" si="11"/>
        <v>54</v>
      </c>
      <c r="AR54" s="74">
        <f t="shared" si="11"/>
        <v>54</v>
      </c>
      <c r="AS54" s="74">
        <f t="shared" si="11"/>
        <v>54</v>
      </c>
      <c r="AT54" s="74">
        <f t="shared" si="11"/>
        <v>54</v>
      </c>
      <c r="AU54" s="74">
        <f t="shared" si="11"/>
        <v>54</v>
      </c>
      <c r="AV54" s="74">
        <f t="shared" si="11"/>
        <v>54</v>
      </c>
      <c r="AW54" s="74">
        <f t="shared" si="11"/>
        <v>54</v>
      </c>
      <c r="AX54" s="74">
        <f t="shared" si="11"/>
        <v>54</v>
      </c>
      <c r="AY54" s="74">
        <f t="shared" si="9"/>
        <v>54</v>
      </c>
      <c r="AZ54" s="74">
        <f t="shared" si="9"/>
        <v>54</v>
      </c>
      <c r="BA54" s="74">
        <f t="shared" si="9"/>
        <v>54</v>
      </c>
      <c r="BB54" s="74">
        <f t="shared" si="9"/>
        <v>54</v>
      </c>
    </row>
    <row r="55" spans="1:54">
      <c r="A55" s="15">
        <v>5</v>
      </c>
      <c r="B55" s="1" t="s">
        <v>196</v>
      </c>
      <c r="C55" s="1" t="s">
        <v>197</v>
      </c>
      <c r="D55" s="74">
        <f t="shared" si="12"/>
        <v>5</v>
      </c>
      <c r="E55" s="74">
        <f t="shared" si="12"/>
        <v>5</v>
      </c>
      <c r="F55" s="74">
        <f t="shared" si="12"/>
        <v>5</v>
      </c>
      <c r="G55" s="74">
        <f t="shared" si="12"/>
        <v>5</v>
      </c>
      <c r="H55" s="74">
        <f t="shared" si="12"/>
        <v>5</v>
      </c>
      <c r="I55" s="74">
        <f t="shared" si="12"/>
        <v>5</v>
      </c>
      <c r="J55" s="74">
        <f t="shared" si="12"/>
        <v>5</v>
      </c>
      <c r="K55" s="74">
        <f t="shared" si="12"/>
        <v>5</v>
      </c>
      <c r="L55" s="74">
        <f t="shared" si="12"/>
        <v>5</v>
      </c>
      <c r="M55" s="74">
        <f t="shared" si="12"/>
        <v>5</v>
      </c>
      <c r="N55" s="74">
        <f t="shared" si="12"/>
        <v>5</v>
      </c>
      <c r="O55" s="74">
        <f t="shared" si="12"/>
        <v>5</v>
      </c>
      <c r="P55" s="74">
        <f t="shared" si="12"/>
        <v>5</v>
      </c>
      <c r="Q55" s="74">
        <f t="shared" si="12"/>
        <v>5</v>
      </c>
      <c r="R55" s="74">
        <f t="shared" si="12"/>
        <v>5</v>
      </c>
      <c r="S55" s="74">
        <f t="shared" si="12"/>
        <v>5</v>
      </c>
      <c r="T55" s="74">
        <f t="shared" si="10"/>
        <v>5</v>
      </c>
      <c r="U55" s="74">
        <f t="shared" si="10"/>
        <v>5</v>
      </c>
      <c r="V55" s="74">
        <f t="shared" si="10"/>
        <v>5</v>
      </c>
      <c r="W55" s="74">
        <f t="shared" si="10"/>
        <v>5</v>
      </c>
      <c r="X55" s="74">
        <f t="shared" si="10"/>
        <v>5</v>
      </c>
      <c r="Y55" s="74">
        <f t="shared" si="10"/>
        <v>5</v>
      </c>
      <c r="Z55" s="74">
        <f t="shared" si="10"/>
        <v>5</v>
      </c>
      <c r="AA55" s="74">
        <f t="shared" si="10"/>
        <v>5</v>
      </c>
      <c r="AB55" s="74">
        <f t="shared" si="10"/>
        <v>5</v>
      </c>
      <c r="AC55" s="74">
        <f t="shared" si="10"/>
        <v>5</v>
      </c>
      <c r="AD55" s="74">
        <f t="shared" si="10"/>
        <v>5</v>
      </c>
      <c r="AE55" s="74">
        <f t="shared" si="10"/>
        <v>5</v>
      </c>
      <c r="AF55" s="74">
        <f t="shared" si="10"/>
        <v>5</v>
      </c>
      <c r="AG55" s="74">
        <f t="shared" si="10"/>
        <v>5</v>
      </c>
      <c r="AH55" s="74">
        <f t="shared" si="10"/>
        <v>5</v>
      </c>
      <c r="AI55" s="74">
        <f t="shared" si="11"/>
        <v>5</v>
      </c>
      <c r="AJ55" s="74">
        <f t="shared" si="11"/>
        <v>5</v>
      </c>
      <c r="AK55" s="74">
        <f t="shared" si="11"/>
        <v>5</v>
      </c>
      <c r="AL55" s="74">
        <f t="shared" si="11"/>
        <v>5</v>
      </c>
      <c r="AM55" s="74">
        <f t="shared" si="11"/>
        <v>5</v>
      </c>
      <c r="AN55" s="74">
        <f t="shared" si="11"/>
        <v>5</v>
      </c>
      <c r="AO55" s="74">
        <f t="shared" si="11"/>
        <v>5</v>
      </c>
      <c r="AP55" s="74">
        <f t="shared" si="11"/>
        <v>5</v>
      </c>
      <c r="AQ55" s="74">
        <f t="shared" si="11"/>
        <v>5</v>
      </c>
      <c r="AR55" s="74">
        <f t="shared" si="11"/>
        <v>5</v>
      </c>
      <c r="AS55" s="74">
        <f t="shared" si="11"/>
        <v>5</v>
      </c>
      <c r="AT55" s="74">
        <f t="shared" si="11"/>
        <v>5</v>
      </c>
      <c r="AU55" s="74">
        <f t="shared" si="11"/>
        <v>5</v>
      </c>
      <c r="AV55" s="74">
        <f t="shared" si="11"/>
        <v>5</v>
      </c>
      <c r="AW55" s="74">
        <f t="shared" si="11"/>
        <v>5</v>
      </c>
      <c r="AX55" s="74">
        <f t="shared" si="11"/>
        <v>5</v>
      </c>
      <c r="AY55" s="74">
        <f t="shared" si="9"/>
        <v>5</v>
      </c>
      <c r="AZ55" s="74">
        <f t="shared" si="9"/>
        <v>5</v>
      </c>
      <c r="BA55" s="74">
        <f t="shared" si="9"/>
        <v>5</v>
      </c>
      <c r="BB55" s="74">
        <f t="shared" si="9"/>
        <v>5</v>
      </c>
    </row>
    <row r="56" spans="1:54">
      <c r="A56" s="15">
        <v>0</v>
      </c>
      <c r="B56" s="1" t="s">
        <v>198</v>
      </c>
      <c r="C56" s="1" t="s">
        <v>199</v>
      </c>
      <c r="D56" s="74">
        <f t="shared" si="12"/>
        <v>0</v>
      </c>
      <c r="E56" s="74">
        <f t="shared" si="12"/>
        <v>0</v>
      </c>
      <c r="F56" s="74">
        <f t="shared" si="12"/>
        <v>0</v>
      </c>
      <c r="G56" s="74">
        <f t="shared" si="12"/>
        <v>0</v>
      </c>
      <c r="H56" s="74">
        <f t="shared" si="12"/>
        <v>0</v>
      </c>
      <c r="I56" s="74">
        <f t="shared" si="12"/>
        <v>0</v>
      </c>
      <c r="J56" s="74">
        <f t="shared" si="12"/>
        <v>0</v>
      </c>
      <c r="K56" s="74">
        <f t="shared" si="12"/>
        <v>0</v>
      </c>
      <c r="L56" s="74">
        <f t="shared" si="12"/>
        <v>0</v>
      </c>
      <c r="M56" s="74">
        <f t="shared" si="12"/>
        <v>0</v>
      </c>
      <c r="N56" s="74">
        <f t="shared" si="12"/>
        <v>0</v>
      </c>
      <c r="O56" s="74">
        <f t="shared" si="12"/>
        <v>0</v>
      </c>
      <c r="P56" s="74">
        <f t="shared" si="12"/>
        <v>0</v>
      </c>
      <c r="Q56" s="74">
        <f t="shared" si="12"/>
        <v>0</v>
      </c>
      <c r="R56" s="74">
        <f t="shared" si="12"/>
        <v>0</v>
      </c>
      <c r="S56" s="74">
        <f t="shared" si="12"/>
        <v>0</v>
      </c>
      <c r="T56" s="74">
        <f t="shared" si="10"/>
        <v>0</v>
      </c>
      <c r="U56" s="74">
        <f t="shared" si="10"/>
        <v>0</v>
      </c>
      <c r="V56" s="74">
        <f t="shared" si="10"/>
        <v>0</v>
      </c>
      <c r="W56" s="74">
        <f t="shared" si="10"/>
        <v>0</v>
      </c>
      <c r="X56" s="74">
        <f t="shared" si="10"/>
        <v>0</v>
      </c>
      <c r="Y56" s="74">
        <f t="shared" si="10"/>
        <v>0</v>
      </c>
      <c r="Z56" s="74">
        <f t="shared" si="10"/>
        <v>0</v>
      </c>
      <c r="AA56" s="74">
        <f t="shared" si="10"/>
        <v>0</v>
      </c>
      <c r="AB56" s="74">
        <f t="shared" si="10"/>
        <v>0</v>
      </c>
      <c r="AC56" s="74">
        <f t="shared" si="10"/>
        <v>0</v>
      </c>
      <c r="AD56" s="74">
        <f t="shared" si="10"/>
        <v>0</v>
      </c>
      <c r="AE56" s="74">
        <f t="shared" si="10"/>
        <v>0</v>
      </c>
      <c r="AF56" s="74">
        <f t="shared" si="10"/>
        <v>0</v>
      </c>
      <c r="AG56" s="74">
        <f t="shared" si="10"/>
        <v>0</v>
      </c>
      <c r="AH56" s="74">
        <f t="shared" si="10"/>
        <v>0</v>
      </c>
      <c r="AI56" s="74">
        <f t="shared" si="11"/>
        <v>0</v>
      </c>
      <c r="AJ56" s="74">
        <f t="shared" si="11"/>
        <v>0</v>
      </c>
      <c r="AK56" s="74">
        <f t="shared" si="11"/>
        <v>0</v>
      </c>
      <c r="AL56" s="74">
        <f t="shared" si="11"/>
        <v>0</v>
      </c>
      <c r="AM56" s="74">
        <f t="shared" si="11"/>
        <v>0</v>
      </c>
      <c r="AN56" s="74">
        <f t="shared" si="11"/>
        <v>0</v>
      </c>
      <c r="AO56" s="74">
        <f t="shared" si="11"/>
        <v>0</v>
      </c>
      <c r="AP56" s="74">
        <f t="shared" si="11"/>
        <v>0</v>
      </c>
      <c r="AQ56" s="74">
        <f t="shared" si="11"/>
        <v>0</v>
      </c>
      <c r="AR56" s="74">
        <f t="shared" si="11"/>
        <v>0</v>
      </c>
      <c r="AS56" s="74">
        <f t="shared" si="11"/>
        <v>0</v>
      </c>
      <c r="AT56" s="74">
        <f t="shared" si="11"/>
        <v>0</v>
      </c>
      <c r="AU56" s="74">
        <f t="shared" si="11"/>
        <v>0</v>
      </c>
      <c r="AV56" s="74">
        <f t="shared" si="11"/>
        <v>0</v>
      </c>
      <c r="AW56" s="74">
        <f t="shared" si="11"/>
        <v>0</v>
      </c>
      <c r="AX56" s="74">
        <f t="shared" si="11"/>
        <v>0</v>
      </c>
      <c r="AY56" s="74">
        <f t="shared" si="9"/>
        <v>0</v>
      </c>
      <c r="AZ56" s="74">
        <f t="shared" si="9"/>
        <v>0</v>
      </c>
      <c r="BA56" s="74">
        <f t="shared" si="9"/>
        <v>0</v>
      </c>
      <c r="BB56" s="74">
        <f t="shared" si="9"/>
        <v>0</v>
      </c>
    </row>
    <row r="57" spans="1:54">
      <c r="A57" s="15">
        <v>108</v>
      </c>
      <c r="B57" s="1" t="s">
        <v>200</v>
      </c>
      <c r="C57" s="1" t="s">
        <v>201</v>
      </c>
      <c r="D57" s="74">
        <f t="shared" si="12"/>
        <v>108</v>
      </c>
      <c r="E57" s="74">
        <f t="shared" si="12"/>
        <v>108</v>
      </c>
      <c r="F57" s="74">
        <f t="shared" si="12"/>
        <v>108</v>
      </c>
      <c r="G57" s="74">
        <f t="shared" si="12"/>
        <v>108</v>
      </c>
      <c r="H57" s="74">
        <f t="shared" si="12"/>
        <v>108</v>
      </c>
      <c r="I57" s="74">
        <f t="shared" si="12"/>
        <v>108</v>
      </c>
      <c r="J57" s="74">
        <f t="shared" si="12"/>
        <v>108</v>
      </c>
      <c r="K57" s="74">
        <f t="shared" si="12"/>
        <v>108</v>
      </c>
      <c r="L57" s="74">
        <f t="shared" si="12"/>
        <v>108</v>
      </c>
      <c r="M57" s="74">
        <f t="shared" si="12"/>
        <v>108</v>
      </c>
      <c r="N57" s="74">
        <f t="shared" si="12"/>
        <v>108</v>
      </c>
      <c r="O57" s="74">
        <f t="shared" si="12"/>
        <v>108</v>
      </c>
      <c r="P57" s="74">
        <f t="shared" si="12"/>
        <v>108</v>
      </c>
      <c r="Q57" s="74">
        <f t="shared" si="12"/>
        <v>108</v>
      </c>
      <c r="R57" s="74">
        <f t="shared" si="12"/>
        <v>108</v>
      </c>
      <c r="S57" s="74">
        <f t="shared" si="12"/>
        <v>108</v>
      </c>
      <c r="T57" s="74">
        <f t="shared" si="10"/>
        <v>108</v>
      </c>
      <c r="U57" s="74">
        <f t="shared" si="10"/>
        <v>108</v>
      </c>
      <c r="V57" s="74">
        <f t="shared" si="10"/>
        <v>108</v>
      </c>
      <c r="W57" s="74">
        <f t="shared" si="10"/>
        <v>108</v>
      </c>
      <c r="X57" s="74">
        <f t="shared" si="10"/>
        <v>108</v>
      </c>
      <c r="Y57" s="74">
        <f t="shared" si="10"/>
        <v>108</v>
      </c>
      <c r="Z57" s="74">
        <f t="shared" si="10"/>
        <v>108</v>
      </c>
      <c r="AA57" s="74">
        <f t="shared" si="10"/>
        <v>108</v>
      </c>
      <c r="AB57" s="74">
        <f t="shared" si="10"/>
        <v>108</v>
      </c>
      <c r="AC57" s="74">
        <f t="shared" si="10"/>
        <v>108</v>
      </c>
      <c r="AD57" s="74">
        <f t="shared" si="10"/>
        <v>108</v>
      </c>
      <c r="AE57" s="74">
        <f t="shared" si="10"/>
        <v>108</v>
      </c>
      <c r="AF57" s="74">
        <f t="shared" si="10"/>
        <v>108</v>
      </c>
      <c r="AG57" s="74">
        <f t="shared" si="10"/>
        <v>108</v>
      </c>
      <c r="AH57" s="74">
        <f t="shared" si="10"/>
        <v>108</v>
      </c>
      <c r="AI57" s="74">
        <f t="shared" si="11"/>
        <v>108</v>
      </c>
      <c r="AJ57" s="74">
        <f t="shared" si="11"/>
        <v>108</v>
      </c>
      <c r="AK57" s="74">
        <f t="shared" si="11"/>
        <v>108</v>
      </c>
      <c r="AL57" s="74">
        <f t="shared" si="11"/>
        <v>108</v>
      </c>
      <c r="AM57" s="74">
        <f t="shared" si="11"/>
        <v>108</v>
      </c>
      <c r="AN57" s="74">
        <f t="shared" si="11"/>
        <v>108</v>
      </c>
      <c r="AO57" s="74">
        <f t="shared" si="11"/>
        <v>108</v>
      </c>
      <c r="AP57" s="74">
        <f t="shared" si="11"/>
        <v>108</v>
      </c>
      <c r="AQ57" s="74">
        <f t="shared" si="11"/>
        <v>108</v>
      </c>
      <c r="AR57" s="74">
        <f t="shared" si="11"/>
        <v>108</v>
      </c>
      <c r="AS57" s="74">
        <f t="shared" si="11"/>
        <v>108</v>
      </c>
      <c r="AT57" s="74">
        <f t="shared" si="11"/>
        <v>108</v>
      </c>
      <c r="AU57" s="74">
        <f t="shared" si="11"/>
        <v>108</v>
      </c>
      <c r="AV57" s="74">
        <f t="shared" si="11"/>
        <v>108</v>
      </c>
      <c r="AW57" s="74">
        <f t="shared" si="11"/>
        <v>108</v>
      </c>
      <c r="AX57" s="74">
        <f t="shared" si="11"/>
        <v>108</v>
      </c>
      <c r="AY57" s="74">
        <f t="shared" si="9"/>
        <v>108</v>
      </c>
      <c r="AZ57" s="74">
        <f t="shared" si="9"/>
        <v>108</v>
      </c>
      <c r="BA57" s="74">
        <f t="shared" si="9"/>
        <v>108</v>
      </c>
      <c r="BB57" s="74">
        <f t="shared" si="9"/>
        <v>108</v>
      </c>
    </row>
    <row r="58" spans="1:54">
      <c r="A58" s="15">
        <v>157</v>
      </c>
      <c r="B58" s="1" t="s">
        <v>202</v>
      </c>
      <c r="C58" s="1" t="s">
        <v>203</v>
      </c>
      <c r="D58" s="74">
        <f t="shared" si="12"/>
        <v>157</v>
      </c>
      <c r="E58" s="74">
        <f t="shared" si="12"/>
        <v>157</v>
      </c>
      <c r="F58" s="74">
        <f t="shared" si="12"/>
        <v>157</v>
      </c>
      <c r="G58" s="74">
        <f t="shared" si="12"/>
        <v>157</v>
      </c>
      <c r="H58" s="74">
        <f t="shared" si="12"/>
        <v>157</v>
      </c>
      <c r="I58" s="74">
        <f t="shared" si="12"/>
        <v>157</v>
      </c>
      <c r="J58" s="74">
        <f t="shared" si="12"/>
        <v>157</v>
      </c>
      <c r="K58" s="74">
        <f t="shared" si="12"/>
        <v>157</v>
      </c>
      <c r="L58" s="74">
        <f t="shared" si="12"/>
        <v>157</v>
      </c>
      <c r="M58" s="74">
        <f t="shared" si="12"/>
        <v>157</v>
      </c>
      <c r="N58" s="74">
        <f t="shared" si="12"/>
        <v>157</v>
      </c>
      <c r="O58" s="74">
        <f t="shared" si="12"/>
        <v>157</v>
      </c>
      <c r="P58" s="74">
        <f t="shared" si="12"/>
        <v>157</v>
      </c>
      <c r="Q58" s="74">
        <f t="shared" si="12"/>
        <v>157</v>
      </c>
      <c r="R58" s="74">
        <f t="shared" si="12"/>
        <v>157</v>
      </c>
      <c r="S58" s="74">
        <f t="shared" si="12"/>
        <v>157</v>
      </c>
      <c r="T58" s="74">
        <f t="shared" si="10"/>
        <v>157</v>
      </c>
      <c r="U58" s="74">
        <f t="shared" si="10"/>
        <v>157</v>
      </c>
      <c r="V58" s="74">
        <f t="shared" si="10"/>
        <v>157</v>
      </c>
      <c r="W58" s="74">
        <f t="shared" si="10"/>
        <v>157</v>
      </c>
      <c r="X58" s="74">
        <f t="shared" si="10"/>
        <v>157</v>
      </c>
      <c r="Y58" s="74">
        <f t="shared" si="10"/>
        <v>157</v>
      </c>
      <c r="Z58" s="74">
        <f t="shared" si="10"/>
        <v>157</v>
      </c>
      <c r="AA58" s="74">
        <f t="shared" si="10"/>
        <v>157</v>
      </c>
      <c r="AB58" s="74">
        <f t="shared" si="10"/>
        <v>157</v>
      </c>
      <c r="AC58" s="74">
        <f t="shared" si="10"/>
        <v>157</v>
      </c>
      <c r="AD58" s="74">
        <f t="shared" si="10"/>
        <v>157</v>
      </c>
      <c r="AE58" s="74">
        <f t="shared" si="10"/>
        <v>157</v>
      </c>
      <c r="AF58" s="74">
        <f t="shared" si="10"/>
        <v>157</v>
      </c>
      <c r="AG58" s="74">
        <f t="shared" si="10"/>
        <v>157</v>
      </c>
      <c r="AH58" s="74">
        <f t="shared" si="10"/>
        <v>157</v>
      </c>
      <c r="AI58" s="74">
        <f t="shared" si="11"/>
        <v>157</v>
      </c>
      <c r="AJ58" s="74">
        <f t="shared" si="11"/>
        <v>157</v>
      </c>
      <c r="AK58" s="74">
        <f t="shared" si="11"/>
        <v>157</v>
      </c>
      <c r="AL58" s="74">
        <f t="shared" si="11"/>
        <v>157</v>
      </c>
      <c r="AM58" s="74">
        <f t="shared" si="11"/>
        <v>157</v>
      </c>
      <c r="AN58" s="74">
        <f t="shared" si="11"/>
        <v>157</v>
      </c>
      <c r="AO58" s="74">
        <f t="shared" si="11"/>
        <v>157</v>
      </c>
      <c r="AP58" s="74">
        <f t="shared" si="11"/>
        <v>157</v>
      </c>
      <c r="AQ58" s="74">
        <f t="shared" si="11"/>
        <v>157</v>
      </c>
      <c r="AR58" s="74">
        <f t="shared" si="11"/>
        <v>157</v>
      </c>
      <c r="AS58" s="74">
        <f t="shared" si="11"/>
        <v>157</v>
      </c>
      <c r="AT58" s="74">
        <f t="shared" si="11"/>
        <v>157</v>
      </c>
      <c r="AU58" s="74">
        <f t="shared" si="11"/>
        <v>157</v>
      </c>
      <c r="AV58" s="74">
        <f t="shared" si="11"/>
        <v>157</v>
      </c>
      <c r="AW58" s="74">
        <f t="shared" si="11"/>
        <v>157</v>
      </c>
      <c r="AX58" s="74">
        <f t="shared" si="11"/>
        <v>157</v>
      </c>
      <c r="AY58" s="74">
        <f t="shared" si="9"/>
        <v>157</v>
      </c>
      <c r="AZ58" s="74">
        <f t="shared" si="9"/>
        <v>157</v>
      </c>
      <c r="BA58" s="74">
        <f t="shared" si="9"/>
        <v>157</v>
      </c>
      <c r="BB58" s="74">
        <f t="shared" si="9"/>
        <v>157</v>
      </c>
    </row>
    <row r="59" spans="1:54">
      <c r="A59" s="15">
        <v>107</v>
      </c>
      <c r="B59" s="1" t="s">
        <v>204</v>
      </c>
      <c r="C59" s="1" t="s">
        <v>205</v>
      </c>
      <c r="D59" s="74">
        <f t="shared" si="12"/>
        <v>107</v>
      </c>
      <c r="E59" s="74">
        <f t="shared" si="12"/>
        <v>107</v>
      </c>
      <c r="F59" s="74">
        <f t="shared" si="12"/>
        <v>107</v>
      </c>
      <c r="G59" s="74">
        <f t="shared" si="12"/>
        <v>107</v>
      </c>
      <c r="H59" s="74">
        <f t="shared" si="12"/>
        <v>107</v>
      </c>
      <c r="I59" s="74">
        <f t="shared" si="12"/>
        <v>107</v>
      </c>
      <c r="J59" s="74">
        <f t="shared" si="12"/>
        <v>107</v>
      </c>
      <c r="K59" s="74">
        <f t="shared" si="12"/>
        <v>107</v>
      </c>
      <c r="L59" s="74">
        <f t="shared" si="12"/>
        <v>107</v>
      </c>
      <c r="M59" s="74">
        <f t="shared" si="12"/>
        <v>107</v>
      </c>
      <c r="N59" s="74">
        <f t="shared" si="12"/>
        <v>107</v>
      </c>
      <c r="O59" s="74">
        <f t="shared" si="12"/>
        <v>107</v>
      </c>
      <c r="P59" s="74">
        <f t="shared" si="12"/>
        <v>107</v>
      </c>
      <c r="Q59" s="74">
        <f t="shared" si="12"/>
        <v>107</v>
      </c>
      <c r="R59" s="74">
        <f t="shared" si="12"/>
        <v>107</v>
      </c>
      <c r="S59" s="74">
        <f t="shared" si="12"/>
        <v>107</v>
      </c>
      <c r="T59" s="74">
        <f t="shared" si="10"/>
        <v>107</v>
      </c>
      <c r="U59" s="74">
        <f t="shared" si="10"/>
        <v>107</v>
      </c>
      <c r="V59" s="74">
        <f t="shared" si="10"/>
        <v>107</v>
      </c>
      <c r="W59" s="74">
        <f t="shared" si="10"/>
        <v>107</v>
      </c>
      <c r="X59" s="74">
        <f t="shared" si="10"/>
        <v>107</v>
      </c>
      <c r="Y59" s="74">
        <f t="shared" si="10"/>
        <v>107</v>
      </c>
      <c r="Z59" s="74">
        <f t="shared" si="10"/>
        <v>107</v>
      </c>
      <c r="AA59" s="74">
        <f t="shared" si="10"/>
        <v>107</v>
      </c>
      <c r="AB59" s="74">
        <f t="shared" si="10"/>
        <v>107</v>
      </c>
      <c r="AC59" s="74">
        <f t="shared" si="10"/>
        <v>107</v>
      </c>
      <c r="AD59" s="74">
        <f t="shared" si="10"/>
        <v>107</v>
      </c>
      <c r="AE59" s="74">
        <f t="shared" si="10"/>
        <v>107</v>
      </c>
      <c r="AF59" s="74">
        <f t="shared" si="10"/>
        <v>107</v>
      </c>
      <c r="AG59" s="74">
        <f t="shared" si="10"/>
        <v>107</v>
      </c>
      <c r="AH59" s="74">
        <f t="shared" si="10"/>
        <v>107</v>
      </c>
      <c r="AI59" s="74">
        <f t="shared" si="11"/>
        <v>107</v>
      </c>
      <c r="AJ59" s="74">
        <f t="shared" si="11"/>
        <v>107</v>
      </c>
      <c r="AK59" s="74">
        <f t="shared" si="11"/>
        <v>107</v>
      </c>
      <c r="AL59" s="74">
        <f t="shared" si="11"/>
        <v>107</v>
      </c>
      <c r="AM59" s="74">
        <f t="shared" si="11"/>
        <v>107</v>
      </c>
      <c r="AN59" s="74">
        <f t="shared" si="11"/>
        <v>107</v>
      </c>
      <c r="AO59" s="74">
        <f t="shared" si="11"/>
        <v>107</v>
      </c>
      <c r="AP59" s="74">
        <f t="shared" si="11"/>
        <v>107</v>
      </c>
      <c r="AQ59" s="74">
        <f t="shared" si="11"/>
        <v>107</v>
      </c>
      <c r="AR59" s="74">
        <f t="shared" si="11"/>
        <v>107</v>
      </c>
      <c r="AS59" s="74">
        <f t="shared" si="11"/>
        <v>107</v>
      </c>
      <c r="AT59" s="74">
        <f t="shared" si="11"/>
        <v>107</v>
      </c>
      <c r="AU59" s="74">
        <f t="shared" si="11"/>
        <v>107</v>
      </c>
      <c r="AV59" s="74">
        <f t="shared" si="11"/>
        <v>107</v>
      </c>
      <c r="AW59" s="74">
        <f t="shared" si="11"/>
        <v>107</v>
      </c>
      <c r="AX59" s="74">
        <f t="shared" si="11"/>
        <v>107</v>
      </c>
      <c r="AY59" s="74">
        <f t="shared" si="9"/>
        <v>107</v>
      </c>
      <c r="AZ59" s="74">
        <f t="shared" si="9"/>
        <v>107</v>
      </c>
      <c r="BA59" s="74">
        <f t="shared" si="9"/>
        <v>107</v>
      </c>
      <c r="BB59" s="74">
        <f t="shared" si="9"/>
        <v>107</v>
      </c>
    </row>
    <row r="60" spans="1:54">
      <c r="A60" s="15">
        <v>42</v>
      </c>
      <c r="B60" s="1" t="s">
        <v>206</v>
      </c>
      <c r="C60" s="1" t="s">
        <v>207</v>
      </c>
      <c r="D60" s="74">
        <f t="shared" si="12"/>
        <v>42</v>
      </c>
      <c r="E60" s="74">
        <f t="shared" si="12"/>
        <v>42</v>
      </c>
      <c r="F60" s="74">
        <f t="shared" si="12"/>
        <v>42</v>
      </c>
      <c r="G60" s="74">
        <f t="shared" si="12"/>
        <v>42</v>
      </c>
      <c r="H60" s="74">
        <f t="shared" si="12"/>
        <v>42</v>
      </c>
      <c r="I60" s="74">
        <f t="shared" si="12"/>
        <v>42</v>
      </c>
      <c r="J60" s="74">
        <f t="shared" si="12"/>
        <v>42</v>
      </c>
      <c r="K60" s="74">
        <f t="shared" si="12"/>
        <v>42</v>
      </c>
      <c r="L60" s="74">
        <f t="shared" si="12"/>
        <v>42</v>
      </c>
      <c r="M60" s="74">
        <f t="shared" si="12"/>
        <v>42</v>
      </c>
      <c r="N60" s="74">
        <f t="shared" si="12"/>
        <v>42</v>
      </c>
      <c r="O60" s="74">
        <f t="shared" si="12"/>
        <v>42</v>
      </c>
      <c r="P60" s="74">
        <f t="shared" si="12"/>
        <v>42</v>
      </c>
      <c r="Q60" s="74">
        <f t="shared" si="12"/>
        <v>42</v>
      </c>
      <c r="R60" s="74">
        <f t="shared" si="12"/>
        <v>42</v>
      </c>
      <c r="S60" s="74">
        <f t="shared" si="12"/>
        <v>42</v>
      </c>
      <c r="T60" s="74">
        <f t="shared" si="10"/>
        <v>42</v>
      </c>
      <c r="U60" s="74">
        <f t="shared" si="10"/>
        <v>42</v>
      </c>
      <c r="V60" s="74">
        <f t="shared" si="10"/>
        <v>42</v>
      </c>
      <c r="W60" s="74">
        <f t="shared" si="10"/>
        <v>42</v>
      </c>
      <c r="X60" s="74">
        <f t="shared" si="10"/>
        <v>42</v>
      </c>
      <c r="Y60" s="74">
        <f t="shared" si="10"/>
        <v>42</v>
      </c>
      <c r="Z60" s="74">
        <f t="shared" si="10"/>
        <v>42</v>
      </c>
      <c r="AA60" s="74">
        <f t="shared" si="10"/>
        <v>42</v>
      </c>
      <c r="AB60" s="74">
        <f t="shared" si="10"/>
        <v>42</v>
      </c>
      <c r="AC60" s="74">
        <f t="shared" si="10"/>
        <v>42</v>
      </c>
      <c r="AD60" s="74">
        <f t="shared" si="10"/>
        <v>42</v>
      </c>
      <c r="AE60" s="74">
        <f t="shared" si="10"/>
        <v>42</v>
      </c>
      <c r="AF60" s="74">
        <f t="shared" si="10"/>
        <v>42</v>
      </c>
      <c r="AG60" s="74">
        <f t="shared" si="10"/>
        <v>42</v>
      </c>
      <c r="AH60" s="74">
        <f t="shared" si="10"/>
        <v>42</v>
      </c>
      <c r="AI60" s="74">
        <f t="shared" si="11"/>
        <v>42</v>
      </c>
      <c r="AJ60" s="74">
        <f t="shared" si="11"/>
        <v>42</v>
      </c>
      <c r="AK60" s="74">
        <f t="shared" si="11"/>
        <v>42</v>
      </c>
      <c r="AL60" s="74">
        <f t="shared" si="11"/>
        <v>42</v>
      </c>
      <c r="AM60" s="74">
        <f t="shared" si="11"/>
        <v>42</v>
      </c>
      <c r="AN60" s="74">
        <f t="shared" si="11"/>
        <v>42</v>
      </c>
      <c r="AO60" s="74">
        <f t="shared" si="11"/>
        <v>42</v>
      </c>
      <c r="AP60" s="74">
        <f t="shared" si="11"/>
        <v>42</v>
      </c>
      <c r="AQ60" s="74">
        <f t="shared" si="11"/>
        <v>42</v>
      </c>
      <c r="AR60" s="74">
        <f t="shared" si="11"/>
        <v>42</v>
      </c>
      <c r="AS60" s="74">
        <f t="shared" si="11"/>
        <v>42</v>
      </c>
      <c r="AT60" s="74">
        <f t="shared" si="11"/>
        <v>42</v>
      </c>
      <c r="AU60" s="74">
        <f t="shared" si="11"/>
        <v>42</v>
      </c>
      <c r="AV60" s="74">
        <f t="shared" si="11"/>
        <v>42</v>
      </c>
      <c r="AW60" s="74">
        <f t="shared" si="11"/>
        <v>42</v>
      </c>
      <c r="AX60" s="74">
        <f t="shared" si="11"/>
        <v>42</v>
      </c>
      <c r="AY60" s="74">
        <f t="shared" si="9"/>
        <v>42</v>
      </c>
      <c r="AZ60" s="74">
        <f t="shared" si="9"/>
        <v>42</v>
      </c>
      <c r="BA60" s="74">
        <f t="shared" si="9"/>
        <v>42</v>
      </c>
      <c r="BB60" s="74">
        <f t="shared" si="9"/>
        <v>42</v>
      </c>
    </row>
    <row r="61" spans="1:54">
      <c r="A61" s="15">
        <v>174</v>
      </c>
      <c r="B61" s="1" t="s">
        <v>208</v>
      </c>
      <c r="C61" s="1" t="s">
        <v>209</v>
      </c>
      <c r="D61" s="74">
        <f t="shared" si="12"/>
        <v>174</v>
      </c>
      <c r="E61" s="74">
        <f t="shared" si="12"/>
        <v>174</v>
      </c>
      <c r="F61" s="74">
        <f t="shared" si="12"/>
        <v>174</v>
      </c>
      <c r="G61" s="74">
        <f t="shared" si="12"/>
        <v>174</v>
      </c>
      <c r="H61" s="74">
        <f t="shared" si="12"/>
        <v>174</v>
      </c>
      <c r="I61" s="74">
        <f t="shared" si="12"/>
        <v>174</v>
      </c>
      <c r="J61" s="74">
        <f t="shared" si="12"/>
        <v>174</v>
      </c>
      <c r="K61" s="74">
        <f t="shared" si="12"/>
        <v>174</v>
      </c>
      <c r="L61" s="74">
        <f t="shared" si="12"/>
        <v>174</v>
      </c>
      <c r="M61" s="74">
        <f t="shared" si="12"/>
        <v>174</v>
      </c>
      <c r="N61" s="74">
        <f t="shared" si="12"/>
        <v>174</v>
      </c>
      <c r="O61" s="74">
        <f t="shared" si="12"/>
        <v>174</v>
      </c>
      <c r="P61" s="74">
        <f t="shared" si="12"/>
        <v>174</v>
      </c>
      <c r="Q61" s="74">
        <f t="shared" si="12"/>
        <v>174</v>
      </c>
      <c r="R61" s="74">
        <f t="shared" si="12"/>
        <v>174</v>
      </c>
      <c r="S61" s="74">
        <f t="shared" si="12"/>
        <v>174</v>
      </c>
      <c r="T61" s="74">
        <f t="shared" si="10"/>
        <v>174</v>
      </c>
      <c r="U61" s="74">
        <f t="shared" si="10"/>
        <v>174</v>
      </c>
      <c r="V61" s="74">
        <f t="shared" si="10"/>
        <v>174</v>
      </c>
      <c r="W61" s="74">
        <f t="shared" si="10"/>
        <v>174</v>
      </c>
      <c r="X61" s="74">
        <f t="shared" si="10"/>
        <v>174</v>
      </c>
      <c r="Y61" s="74">
        <f t="shared" si="10"/>
        <v>174</v>
      </c>
      <c r="Z61" s="74">
        <f t="shared" si="10"/>
        <v>174</v>
      </c>
      <c r="AA61" s="74">
        <f t="shared" si="10"/>
        <v>174</v>
      </c>
      <c r="AB61" s="74">
        <f t="shared" si="10"/>
        <v>174</v>
      </c>
      <c r="AC61" s="74">
        <f t="shared" si="10"/>
        <v>174</v>
      </c>
      <c r="AD61" s="74">
        <f t="shared" si="10"/>
        <v>174</v>
      </c>
      <c r="AE61" s="74">
        <f t="shared" si="10"/>
        <v>174</v>
      </c>
      <c r="AF61" s="74">
        <f t="shared" si="10"/>
        <v>174</v>
      </c>
      <c r="AG61" s="74">
        <f t="shared" si="10"/>
        <v>174</v>
      </c>
      <c r="AH61" s="74">
        <f t="shared" si="10"/>
        <v>174</v>
      </c>
      <c r="AI61" s="74">
        <f t="shared" si="11"/>
        <v>174</v>
      </c>
      <c r="AJ61" s="74">
        <f t="shared" si="11"/>
        <v>174</v>
      </c>
      <c r="AK61" s="74">
        <f t="shared" si="11"/>
        <v>174</v>
      </c>
      <c r="AL61" s="74">
        <f t="shared" si="11"/>
        <v>174</v>
      </c>
      <c r="AM61" s="74">
        <f t="shared" si="11"/>
        <v>174</v>
      </c>
      <c r="AN61" s="74">
        <f t="shared" si="11"/>
        <v>174</v>
      </c>
      <c r="AO61" s="74">
        <f t="shared" si="11"/>
        <v>174</v>
      </c>
      <c r="AP61" s="74">
        <f t="shared" si="11"/>
        <v>174</v>
      </c>
      <c r="AQ61" s="74">
        <f t="shared" si="11"/>
        <v>174</v>
      </c>
      <c r="AR61" s="74">
        <f t="shared" si="11"/>
        <v>174</v>
      </c>
      <c r="AS61" s="74">
        <f t="shared" si="11"/>
        <v>174</v>
      </c>
      <c r="AT61" s="74">
        <f t="shared" si="11"/>
        <v>174</v>
      </c>
      <c r="AU61" s="74">
        <f t="shared" si="11"/>
        <v>174</v>
      </c>
      <c r="AV61" s="74">
        <f t="shared" si="11"/>
        <v>174</v>
      </c>
      <c r="AW61" s="74">
        <f t="shared" si="11"/>
        <v>174</v>
      </c>
      <c r="AX61" s="74">
        <f t="shared" si="11"/>
        <v>174</v>
      </c>
      <c r="AY61" s="74">
        <f t="shared" si="9"/>
        <v>174</v>
      </c>
      <c r="AZ61" s="74">
        <f t="shared" si="9"/>
        <v>174</v>
      </c>
      <c r="BA61" s="74">
        <f t="shared" si="9"/>
        <v>174</v>
      </c>
      <c r="BB61" s="74">
        <f t="shared" si="9"/>
        <v>174</v>
      </c>
    </row>
    <row r="62" spans="1:54">
      <c r="A62" s="15">
        <v>2</v>
      </c>
      <c r="B62" s="1" t="s">
        <v>210</v>
      </c>
      <c r="C62" s="1" t="s">
        <v>211</v>
      </c>
      <c r="D62" s="74">
        <f t="shared" si="12"/>
        <v>2</v>
      </c>
      <c r="E62" s="74">
        <f t="shared" si="12"/>
        <v>2</v>
      </c>
      <c r="F62" s="74">
        <f t="shared" si="12"/>
        <v>2</v>
      </c>
      <c r="G62" s="74">
        <f t="shared" si="12"/>
        <v>2</v>
      </c>
      <c r="H62" s="74">
        <f t="shared" si="12"/>
        <v>2</v>
      </c>
      <c r="I62" s="74">
        <f t="shared" si="12"/>
        <v>2</v>
      </c>
      <c r="J62" s="74">
        <f t="shared" si="12"/>
        <v>2</v>
      </c>
      <c r="K62" s="74">
        <f t="shared" si="12"/>
        <v>2</v>
      </c>
      <c r="L62" s="74">
        <f t="shared" si="12"/>
        <v>2</v>
      </c>
      <c r="M62" s="74">
        <f t="shared" si="12"/>
        <v>2</v>
      </c>
      <c r="N62" s="74">
        <f t="shared" si="12"/>
        <v>2</v>
      </c>
      <c r="O62" s="74">
        <f t="shared" si="12"/>
        <v>2</v>
      </c>
      <c r="P62" s="74">
        <f t="shared" si="12"/>
        <v>2</v>
      </c>
      <c r="Q62" s="74">
        <f t="shared" si="12"/>
        <v>2</v>
      </c>
      <c r="R62" s="74">
        <f t="shared" si="12"/>
        <v>2</v>
      </c>
      <c r="S62" s="74">
        <f t="shared" si="12"/>
        <v>2</v>
      </c>
      <c r="T62" s="74">
        <f t="shared" si="10"/>
        <v>2</v>
      </c>
      <c r="U62" s="74">
        <f t="shared" si="10"/>
        <v>2</v>
      </c>
      <c r="V62" s="74">
        <f t="shared" si="10"/>
        <v>2</v>
      </c>
      <c r="W62" s="74">
        <f t="shared" si="10"/>
        <v>2</v>
      </c>
      <c r="X62" s="74">
        <f t="shared" si="10"/>
        <v>2</v>
      </c>
      <c r="Y62" s="74">
        <f t="shared" si="10"/>
        <v>2</v>
      </c>
      <c r="Z62" s="74">
        <f t="shared" si="10"/>
        <v>2</v>
      </c>
      <c r="AA62" s="74">
        <f t="shared" si="10"/>
        <v>2</v>
      </c>
      <c r="AB62" s="74">
        <f t="shared" si="10"/>
        <v>2</v>
      </c>
      <c r="AC62" s="74">
        <f t="shared" si="10"/>
        <v>2</v>
      </c>
      <c r="AD62" s="74">
        <f t="shared" si="10"/>
        <v>2</v>
      </c>
      <c r="AE62" s="74">
        <f t="shared" si="10"/>
        <v>2</v>
      </c>
      <c r="AF62" s="74">
        <f t="shared" si="10"/>
        <v>2</v>
      </c>
      <c r="AG62" s="74">
        <f t="shared" si="10"/>
        <v>2</v>
      </c>
      <c r="AH62" s="74">
        <f t="shared" si="10"/>
        <v>2</v>
      </c>
      <c r="AI62" s="74">
        <f t="shared" si="11"/>
        <v>2</v>
      </c>
      <c r="AJ62" s="74">
        <f t="shared" si="11"/>
        <v>2</v>
      </c>
      <c r="AK62" s="74">
        <f t="shared" si="11"/>
        <v>2</v>
      </c>
      <c r="AL62" s="74">
        <f t="shared" si="11"/>
        <v>2</v>
      </c>
      <c r="AM62" s="74">
        <f t="shared" si="11"/>
        <v>2</v>
      </c>
      <c r="AN62" s="74">
        <f t="shared" si="11"/>
        <v>2</v>
      </c>
      <c r="AO62" s="74">
        <f t="shared" si="11"/>
        <v>2</v>
      </c>
      <c r="AP62" s="74">
        <f t="shared" si="11"/>
        <v>2</v>
      </c>
      <c r="AQ62" s="74">
        <f t="shared" si="11"/>
        <v>2</v>
      </c>
      <c r="AR62" s="74">
        <f t="shared" si="11"/>
        <v>2</v>
      </c>
      <c r="AS62" s="74">
        <f t="shared" si="11"/>
        <v>2</v>
      </c>
      <c r="AT62" s="74">
        <f t="shared" si="11"/>
        <v>2</v>
      </c>
      <c r="AU62" s="74">
        <f t="shared" si="11"/>
        <v>2</v>
      </c>
      <c r="AV62" s="74">
        <f t="shared" si="11"/>
        <v>2</v>
      </c>
      <c r="AW62" s="74">
        <f t="shared" si="11"/>
        <v>2</v>
      </c>
      <c r="AX62" s="74">
        <f t="shared" ref="AX62:BB65" si="13">IF(LEFT($B62,5)="010-3",ROUND($A62/700*AX$7,0),$A62)</f>
        <v>2</v>
      </c>
      <c r="AY62" s="74">
        <f t="shared" si="13"/>
        <v>2</v>
      </c>
      <c r="AZ62" s="74">
        <f t="shared" si="13"/>
        <v>2</v>
      </c>
      <c r="BA62" s="74">
        <f t="shared" si="13"/>
        <v>2</v>
      </c>
      <c r="BB62" s="74">
        <f t="shared" si="13"/>
        <v>2</v>
      </c>
    </row>
    <row r="63" spans="1:54">
      <c r="A63" s="15">
        <v>1</v>
      </c>
      <c r="B63" s="1" t="s">
        <v>212</v>
      </c>
      <c r="C63" s="1" t="s">
        <v>213</v>
      </c>
      <c r="D63" s="74">
        <f t="shared" si="12"/>
        <v>1</v>
      </c>
      <c r="E63" s="74">
        <f t="shared" si="12"/>
        <v>1</v>
      </c>
      <c r="F63" s="74">
        <f t="shared" si="12"/>
        <v>1</v>
      </c>
      <c r="G63" s="74">
        <f t="shared" si="12"/>
        <v>1</v>
      </c>
      <c r="H63" s="74">
        <f t="shared" si="12"/>
        <v>1</v>
      </c>
      <c r="I63" s="74">
        <f t="shared" si="12"/>
        <v>1</v>
      </c>
      <c r="J63" s="74">
        <f t="shared" si="12"/>
        <v>1</v>
      </c>
      <c r="K63" s="74">
        <f t="shared" si="12"/>
        <v>1</v>
      </c>
      <c r="L63" s="74">
        <f t="shared" si="12"/>
        <v>1</v>
      </c>
      <c r="M63" s="74">
        <f t="shared" si="12"/>
        <v>1</v>
      </c>
      <c r="N63" s="74">
        <f t="shared" si="12"/>
        <v>1</v>
      </c>
      <c r="O63" s="74">
        <f t="shared" si="12"/>
        <v>1</v>
      </c>
      <c r="P63" s="74">
        <f t="shared" si="12"/>
        <v>1</v>
      </c>
      <c r="Q63" s="74">
        <f t="shared" si="12"/>
        <v>1</v>
      </c>
      <c r="R63" s="74">
        <f t="shared" si="12"/>
        <v>1</v>
      </c>
      <c r="S63" s="74">
        <f t="shared" ref="S63:AH65" si="14">IF(LEFT($B63,5)="010-3",ROUND($A63/700*S$7,0),$A63)</f>
        <v>1</v>
      </c>
      <c r="T63" s="74">
        <f t="shared" si="14"/>
        <v>1</v>
      </c>
      <c r="U63" s="74">
        <f t="shared" si="14"/>
        <v>1</v>
      </c>
      <c r="V63" s="74">
        <f t="shared" si="14"/>
        <v>1</v>
      </c>
      <c r="W63" s="74">
        <f t="shared" si="14"/>
        <v>1</v>
      </c>
      <c r="X63" s="74">
        <f t="shared" si="14"/>
        <v>1</v>
      </c>
      <c r="Y63" s="74">
        <f t="shared" si="14"/>
        <v>1</v>
      </c>
      <c r="Z63" s="74">
        <f t="shared" si="14"/>
        <v>1</v>
      </c>
      <c r="AA63" s="74">
        <f t="shared" si="14"/>
        <v>1</v>
      </c>
      <c r="AB63" s="74">
        <f t="shared" si="14"/>
        <v>1</v>
      </c>
      <c r="AC63" s="74">
        <f t="shared" si="14"/>
        <v>1</v>
      </c>
      <c r="AD63" s="74">
        <f t="shared" si="14"/>
        <v>1</v>
      </c>
      <c r="AE63" s="74">
        <f t="shared" si="14"/>
        <v>1</v>
      </c>
      <c r="AF63" s="74">
        <f t="shared" si="14"/>
        <v>1</v>
      </c>
      <c r="AG63" s="74">
        <f t="shared" si="14"/>
        <v>1</v>
      </c>
      <c r="AH63" s="74">
        <f t="shared" si="14"/>
        <v>1</v>
      </c>
      <c r="AI63" s="74">
        <f t="shared" ref="AI63:AX65" si="15">IF(LEFT($B63,5)="010-3",ROUND($A63/700*AI$7,0),$A63)</f>
        <v>1</v>
      </c>
      <c r="AJ63" s="74">
        <f t="shared" si="15"/>
        <v>1</v>
      </c>
      <c r="AK63" s="74">
        <f t="shared" si="15"/>
        <v>1</v>
      </c>
      <c r="AL63" s="74">
        <f t="shared" si="15"/>
        <v>1</v>
      </c>
      <c r="AM63" s="74">
        <f t="shared" si="15"/>
        <v>1</v>
      </c>
      <c r="AN63" s="74">
        <f t="shared" si="15"/>
        <v>1</v>
      </c>
      <c r="AO63" s="74">
        <f t="shared" si="15"/>
        <v>1</v>
      </c>
      <c r="AP63" s="74">
        <f t="shared" si="15"/>
        <v>1</v>
      </c>
      <c r="AQ63" s="74">
        <f t="shared" si="15"/>
        <v>1</v>
      </c>
      <c r="AR63" s="74">
        <f t="shared" si="15"/>
        <v>1</v>
      </c>
      <c r="AS63" s="74">
        <f t="shared" si="15"/>
        <v>1</v>
      </c>
      <c r="AT63" s="74">
        <f t="shared" si="15"/>
        <v>1</v>
      </c>
      <c r="AU63" s="74">
        <f t="shared" si="15"/>
        <v>1</v>
      </c>
      <c r="AV63" s="74">
        <f t="shared" si="15"/>
        <v>1</v>
      </c>
      <c r="AW63" s="74">
        <f t="shared" si="15"/>
        <v>1</v>
      </c>
      <c r="AX63" s="74">
        <f t="shared" si="15"/>
        <v>1</v>
      </c>
      <c r="AY63" s="74">
        <f t="shared" si="13"/>
        <v>1</v>
      </c>
      <c r="AZ63" s="74">
        <f t="shared" si="13"/>
        <v>1</v>
      </c>
      <c r="BA63" s="74">
        <f t="shared" si="13"/>
        <v>1</v>
      </c>
      <c r="BB63" s="74">
        <f t="shared" si="13"/>
        <v>1</v>
      </c>
    </row>
    <row r="64" spans="1:54">
      <c r="A64" s="15">
        <v>2</v>
      </c>
      <c r="B64" s="1" t="s">
        <v>214</v>
      </c>
      <c r="C64" s="1" t="s">
        <v>215</v>
      </c>
      <c r="D64" s="74">
        <f t="shared" ref="D64:S65" si="16">IF(LEFT($B64,5)="010-3",ROUND($A64/700*D$7,0),$A64)</f>
        <v>2</v>
      </c>
      <c r="E64" s="74">
        <f t="shared" si="16"/>
        <v>2</v>
      </c>
      <c r="F64" s="74">
        <f t="shared" si="16"/>
        <v>2</v>
      </c>
      <c r="G64" s="74">
        <f t="shared" si="16"/>
        <v>2</v>
      </c>
      <c r="H64" s="74">
        <f t="shared" si="16"/>
        <v>2</v>
      </c>
      <c r="I64" s="74">
        <f t="shared" si="16"/>
        <v>2</v>
      </c>
      <c r="J64" s="74">
        <f t="shared" si="16"/>
        <v>2</v>
      </c>
      <c r="K64" s="74">
        <f t="shared" si="16"/>
        <v>2</v>
      </c>
      <c r="L64" s="74">
        <f t="shared" si="16"/>
        <v>2</v>
      </c>
      <c r="M64" s="74">
        <f t="shared" si="16"/>
        <v>2</v>
      </c>
      <c r="N64" s="74">
        <f t="shared" si="16"/>
        <v>2</v>
      </c>
      <c r="O64" s="74">
        <f t="shared" si="16"/>
        <v>2</v>
      </c>
      <c r="P64" s="74">
        <f t="shared" si="16"/>
        <v>2</v>
      </c>
      <c r="Q64" s="74">
        <f t="shared" si="16"/>
        <v>2</v>
      </c>
      <c r="R64" s="74">
        <f t="shared" si="16"/>
        <v>2</v>
      </c>
      <c r="S64" s="74">
        <f t="shared" si="16"/>
        <v>2</v>
      </c>
      <c r="T64" s="74">
        <f t="shared" si="14"/>
        <v>2</v>
      </c>
      <c r="U64" s="74">
        <f t="shared" si="14"/>
        <v>2</v>
      </c>
      <c r="V64" s="74">
        <f t="shared" si="14"/>
        <v>2</v>
      </c>
      <c r="W64" s="74">
        <f t="shared" si="14"/>
        <v>2</v>
      </c>
      <c r="X64" s="74">
        <f t="shared" si="14"/>
        <v>2</v>
      </c>
      <c r="Y64" s="74">
        <f t="shared" si="14"/>
        <v>2</v>
      </c>
      <c r="Z64" s="74">
        <f t="shared" si="14"/>
        <v>2</v>
      </c>
      <c r="AA64" s="74">
        <f t="shared" si="14"/>
        <v>2</v>
      </c>
      <c r="AB64" s="74">
        <f t="shared" si="14"/>
        <v>2</v>
      </c>
      <c r="AC64" s="74">
        <f t="shared" si="14"/>
        <v>2</v>
      </c>
      <c r="AD64" s="74">
        <f t="shared" si="14"/>
        <v>2</v>
      </c>
      <c r="AE64" s="74">
        <f t="shared" si="14"/>
        <v>2</v>
      </c>
      <c r="AF64" s="74">
        <f t="shared" si="14"/>
        <v>2</v>
      </c>
      <c r="AG64" s="74">
        <f t="shared" si="14"/>
        <v>2</v>
      </c>
      <c r="AH64" s="74">
        <f t="shared" si="14"/>
        <v>2</v>
      </c>
      <c r="AI64" s="74">
        <f t="shared" si="15"/>
        <v>2</v>
      </c>
      <c r="AJ64" s="74">
        <f t="shared" si="15"/>
        <v>2</v>
      </c>
      <c r="AK64" s="74">
        <f t="shared" si="15"/>
        <v>2</v>
      </c>
      <c r="AL64" s="74">
        <f t="shared" si="15"/>
        <v>2</v>
      </c>
      <c r="AM64" s="74">
        <f t="shared" si="15"/>
        <v>2</v>
      </c>
      <c r="AN64" s="74">
        <f t="shared" si="15"/>
        <v>2</v>
      </c>
      <c r="AO64" s="74">
        <f t="shared" si="15"/>
        <v>2</v>
      </c>
      <c r="AP64" s="74">
        <f t="shared" si="15"/>
        <v>2</v>
      </c>
      <c r="AQ64" s="74">
        <f t="shared" si="15"/>
        <v>2</v>
      </c>
      <c r="AR64" s="74">
        <f t="shared" si="15"/>
        <v>2</v>
      </c>
      <c r="AS64" s="74">
        <f t="shared" si="15"/>
        <v>2</v>
      </c>
      <c r="AT64" s="74">
        <f t="shared" si="15"/>
        <v>2</v>
      </c>
      <c r="AU64" s="74">
        <f t="shared" si="15"/>
        <v>2</v>
      </c>
      <c r="AV64" s="74">
        <f t="shared" si="15"/>
        <v>2</v>
      </c>
      <c r="AW64" s="74">
        <f t="shared" si="15"/>
        <v>2</v>
      </c>
      <c r="AX64" s="74">
        <f t="shared" si="15"/>
        <v>2</v>
      </c>
      <c r="AY64" s="74">
        <f t="shared" si="13"/>
        <v>2</v>
      </c>
      <c r="AZ64" s="74">
        <f t="shared" si="13"/>
        <v>2</v>
      </c>
      <c r="BA64" s="74">
        <f t="shared" si="13"/>
        <v>2</v>
      </c>
      <c r="BB64" s="74">
        <f t="shared" si="13"/>
        <v>2</v>
      </c>
    </row>
    <row r="65" spans="1:54">
      <c r="A65" s="15">
        <v>2</v>
      </c>
      <c r="B65" s="1" t="s">
        <v>216</v>
      </c>
      <c r="C65" s="1" t="s">
        <v>217</v>
      </c>
      <c r="D65" s="74">
        <f t="shared" si="16"/>
        <v>2</v>
      </c>
      <c r="E65" s="74">
        <f t="shared" si="16"/>
        <v>2</v>
      </c>
      <c r="F65" s="74">
        <f t="shared" si="16"/>
        <v>2</v>
      </c>
      <c r="G65" s="74">
        <f t="shared" si="16"/>
        <v>2</v>
      </c>
      <c r="H65" s="74">
        <f t="shared" si="16"/>
        <v>2</v>
      </c>
      <c r="I65" s="74">
        <f t="shared" si="16"/>
        <v>2</v>
      </c>
      <c r="J65" s="74">
        <f t="shared" si="16"/>
        <v>2</v>
      </c>
      <c r="K65" s="74">
        <f t="shared" si="16"/>
        <v>2</v>
      </c>
      <c r="L65" s="74">
        <f t="shared" si="16"/>
        <v>2</v>
      </c>
      <c r="M65" s="74">
        <f t="shared" si="16"/>
        <v>2</v>
      </c>
      <c r="N65" s="74">
        <f t="shared" si="16"/>
        <v>2</v>
      </c>
      <c r="O65" s="74">
        <f t="shared" si="16"/>
        <v>2</v>
      </c>
      <c r="P65" s="74">
        <f t="shared" si="16"/>
        <v>2</v>
      </c>
      <c r="Q65" s="74">
        <f t="shared" si="16"/>
        <v>2</v>
      </c>
      <c r="R65" s="74">
        <f t="shared" si="16"/>
        <v>2</v>
      </c>
      <c r="S65" s="74">
        <f t="shared" si="16"/>
        <v>2</v>
      </c>
      <c r="T65" s="74">
        <f t="shared" si="14"/>
        <v>2</v>
      </c>
      <c r="U65" s="74">
        <f t="shared" si="14"/>
        <v>2</v>
      </c>
      <c r="V65" s="74">
        <f t="shared" si="14"/>
        <v>2</v>
      </c>
      <c r="W65" s="74">
        <f t="shared" si="14"/>
        <v>2</v>
      </c>
      <c r="X65" s="74">
        <f t="shared" si="14"/>
        <v>2</v>
      </c>
      <c r="Y65" s="74">
        <f t="shared" si="14"/>
        <v>2</v>
      </c>
      <c r="Z65" s="74">
        <f t="shared" si="14"/>
        <v>2</v>
      </c>
      <c r="AA65" s="74">
        <f t="shared" si="14"/>
        <v>2</v>
      </c>
      <c r="AB65" s="74">
        <f t="shared" si="14"/>
        <v>2</v>
      </c>
      <c r="AC65" s="74">
        <f t="shared" si="14"/>
        <v>2</v>
      </c>
      <c r="AD65" s="74">
        <f t="shared" si="14"/>
        <v>2</v>
      </c>
      <c r="AE65" s="74">
        <f t="shared" si="14"/>
        <v>2</v>
      </c>
      <c r="AF65" s="74">
        <f t="shared" si="14"/>
        <v>2</v>
      </c>
      <c r="AG65" s="74">
        <f t="shared" si="14"/>
        <v>2</v>
      </c>
      <c r="AH65" s="74">
        <f t="shared" si="14"/>
        <v>2</v>
      </c>
      <c r="AI65" s="74">
        <f t="shared" si="15"/>
        <v>2</v>
      </c>
      <c r="AJ65" s="74">
        <f t="shared" si="15"/>
        <v>2</v>
      </c>
      <c r="AK65" s="74">
        <f t="shared" si="15"/>
        <v>2</v>
      </c>
      <c r="AL65" s="74">
        <f t="shared" si="15"/>
        <v>2</v>
      </c>
      <c r="AM65" s="74">
        <f t="shared" si="15"/>
        <v>2</v>
      </c>
      <c r="AN65" s="74">
        <f t="shared" si="15"/>
        <v>2</v>
      </c>
      <c r="AO65" s="74">
        <f t="shared" si="15"/>
        <v>2</v>
      </c>
      <c r="AP65" s="74">
        <f t="shared" si="15"/>
        <v>2</v>
      </c>
      <c r="AQ65" s="74">
        <f t="shared" si="15"/>
        <v>2</v>
      </c>
      <c r="AR65" s="74">
        <f t="shared" si="15"/>
        <v>2</v>
      </c>
      <c r="AS65" s="74">
        <f t="shared" si="15"/>
        <v>2</v>
      </c>
      <c r="AT65" s="74">
        <f t="shared" si="15"/>
        <v>2</v>
      </c>
      <c r="AU65" s="74">
        <f t="shared" si="15"/>
        <v>2</v>
      </c>
      <c r="AV65" s="74">
        <f t="shared" si="15"/>
        <v>2</v>
      </c>
      <c r="AW65" s="74">
        <f t="shared" si="15"/>
        <v>2</v>
      </c>
      <c r="AX65" s="74">
        <f t="shared" si="15"/>
        <v>2</v>
      </c>
      <c r="AY65" s="74">
        <f t="shared" si="13"/>
        <v>2</v>
      </c>
      <c r="AZ65" s="74">
        <f t="shared" si="13"/>
        <v>2</v>
      </c>
      <c r="BA65" s="74">
        <f t="shared" si="13"/>
        <v>2</v>
      </c>
      <c r="BB65" s="74">
        <f t="shared" si="13"/>
        <v>2</v>
      </c>
    </row>
    <row r="159" spans="1:54">
      <c r="A159" s="6"/>
      <c r="B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</sheetData>
  <autoFilter ref="A9:BO65" xr:uid="{6054EA7F-E2FF-4042-9136-EC83B4386467}"/>
  <conditionalFormatting sqref="A1">
    <cfRule type="cellIs" dxfId="12" priority="12" operator="equal">
      <formula>"ON HOLD"</formula>
    </cfRule>
  </conditionalFormatting>
  <conditionalFormatting sqref="B22">
    <cfRule type="cellIs" dxfId="11" priority="22" operator="equal">
      <formula>"us.jedn."</formula>
    </cfRule>
  </conditionalFormatting>
  <conditionalFormatting sqref="D1:BB1">
    <cfRule type="cellIs" dxfId="10" priority="6" operator="equal">
      <formula>"ON HOLD"</formula>
    </cfRule>
  </conditionalFormatting>
  <conditionalFormatting sqref="D2:BB2">
    <cfRule type="containsText" dxfId="9" priority="1" operator="containsText" text="0">
      <formula>NOT(ISERROR(SEARCH("0",D2)))</formula>
    </cfRule>
    <cfRule type="containsText" dxfId="8" priority="2" operator="containsText" text="1">
      <formula>NOT(ISERROR(SEARCH("1",D2)))</formula>
    </cfRule>
  </conditionalFormatting>
  <conditionalFormatting sqref="D3:BB7">
    <cfRule type="expression" dxfId="7" priority="4">
      <formula>ISEVEN(MONTH(D$3))</formula>
    </cfRule>
    <cfRule type="expression" dxfId="6" priority="5">
      <formula>ISODD(MONTH(D$3))</formula>
    </cfRule>
  </conditionalFormatting>
  <conditionalFormatting sqref="D10:BB65">
    <cfRule type="expression" dxfId="5" priority="3">
      <formula>AND(D$4="?",ISNUMBER(D10))</formula>
    </cfRule>
  </conditionalFormatting>
  <conditionalFormatting sqref="B1 B3:B4">
    <cfRule type="duplicateValues" dxfId="4" priority="105"/>
  </conditionalFormatting>
  <conditionalFormatting sqref="A10:A65">
    <cfRule type="expression" dxfId="3" priority="106">
      <formula>AND(B$2="?",ISNUMBER(A10))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BAC0-A380-4DDB-AE5C-DF47D0DD87E9}">
  <dimension ref="A1"/>
  <sheetViews>
    <sheetView workbookViewId="0">
      <selection activeCell="N21" sqref="N21"/>
    </sheetView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EC29-4B26-404D-A771-BD798525C6EC}">
  <sheetPr>
    <tabColor theme="9" tint="-0.499984740745262"/>
  </sheetPr>
  <dimension ref="A1:H65"/>
  <sheetViews>
    <sheetView zoomScaleNormal="100" workbookViewId="0">
      <selection activeCell="F12" sqref="F12"/>
    </sheetView>
  </sheetViews>
  <sheetFormatPr defaultRowHeight="14.25"/>
  <cols>
    <col min="1" max="1" width="35.75" customWidth="1"/>
    <col min="7" max="7" width="16.125" bestFit="1" customWidth="1"/>
    <col min="8" max="8" width="11.5" customWidth="1"/>
    <col min="10" max="10" width="10.125" bestFit="1" customWidth="1"/>
    <col min="13" max="13" width="29.625" bestFit="1" customWidth="1"/>
  </cols>
  <sheetData>
    <row r="1" spans="1:8">
      <c r="A1" t="s">
        <v>104</v>
      </c>
      <c r="B1" t="s">
        <v>255</v>
      </c>
      <c r="C1" t="s">
        <v>236</v>
      </c>
      <c r="D1" t="s">
        <v>232</v>
      </c>
      <c r="E1" t="s">
        <v>32</v>
      </c>
      <c r="F1" t="s">
        <v>256</v>
      </c>
      <c r="G1" t="s">
        <v>250</v>
      </c>
      <c r="H1" t="s">
        <v>4</v>
      </c>
    </row>
    <row r="2" spans="1:8" ht="16.5">
      <c r="A2" s="42" t="s">
        <v>257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>
        <v>550</v>
      </c>
      <c r="H2" s="28">
        <v>45081.916666666672</v>
      </c>
    </row>
    <row r="3" spans="1:8" ht="16.5">
      <c r="A3" s="42" t="s">
        <v>263</v>
      </c>
      <c r="B3" t="s">
        <v>264</v>
      </c>
      <c r="C3" t="s">
        <v>259</v>
      </c>
      <c r="D3" t="s">
        <v>265</v>
      </c>
      <c r="E3" t="s">
        <v>266</v>
      </c>
      <c r="F3" t="s">
        <v>267</v>
      </c>
      <c r="G3">
        <v>950</v>
      </c>
      <c r="H3" s="28">
        <v>45868</v>
      </c>
    </row>
    <row r="4" spans="1:8" ht="16.5">
      <c r="A4" s="42" t="s">
        <v>268</v>
      </c>
      <c r="B4" t="s">
        <v>269</v>
      </c>
      <c r="C4" t="s">
        <v>259</v>
      </c>
      <c r="D4" t="s">
        <v>270</v>
      </c>
      <c r="E4" t="s">
        <v>271</v>
      </c>
      <c r="F4" t="s">
        <v>272</v>
      </c>
      <c r="G4">
        <v>900</v>
      </c>
      <c r="H4" s="28">
        <v>45890</v>
      </c>
    </row>
    <row r="5" spans="1:8" ht="16.5">
      <c r="A5" s="42" t="s">
        <v>273</v>
      </c>
      <c r="B5" t="s">
        <v>274</v>
      </c>
      <c r="C5" t="s">
        <v>259</v>
      </c>
      <c r="D5" t="s">
        <v>260</v>
      </c>
      <c r="E5" t="s">
        <v>275</v>
      </c>
      <c r="F5" t="s">
        <v>267</v>
      </c>
      <c r="G5">
        <v>750</v>
      </c>
      <c r="H5" s="28">
        <v>45869</v>
      </c>
    </row>
    <row r="6" spans="1:8" ht="16.5">
      <c r="A6" s="42" t="s">
        <v>276</v>
      </c>
      <c r="B6" t="s">
        <v>269</v>
      </c>
      <c r="C6" t="s">
        <v>259</v>
      </c>
      <c r="D6" t="s">
        <v>277</v>
      </c>
      <c r="E6" t="s">
        <v>278</v>
      </c>
      <c r="F6" t="s">
        <v>262</v>
      </c>
      <c r="G6">
        <v>750</v>
      </c>
      <c r="H6" s="28">
        <v>45863.916666666672</v>
      </c>
    </row>
    <row r="7" spans="1:8" ht="16.5">
      <c r="A7" s="42" t="s">
        <v>279</v>
      </c>
      <c r="B7" t="s">
        <v>274</v>
      </c>
      <c r="C7" t="s">
        <v>259</v>
      </c>
      <c r="D7" t="s">
        <v>260</v>
      </c>
      <c r="E7" t="s">
        <v>280</v>
      </c>
      <c r="F7" t="s">
        <v>262</v>
      </c>
      <c r="G7">
        <v>750</v>
      </c>
      <c r="H7" s="28">
        <v>46233</v>
      </c>
    </row>
    <row r="8" spans="1:8" ht="16.5">
      <c r="A8" s="42" t="s">
        <v>281</v>
      </c>
      <c r="B8" t="s">
        <v>282</v>
      </c>
      <c r="C8" t="s">
        <v>259</v>
      </c>
      <c r="D8" t="s">
        <v>265</v>
      </c>
      <c r="E8" t="s">
        <v>283</v>
      </c>
      <c r="F8" t="s">
        <v>267</v>
      </c>
      <c r="G8">
        <v>600</v>
      </c>
      <c r="H8" s="28">
        <v>45897</v>
      </c>
    </row>
    <row r="9" spans="1:8" ht="16.5">
      <c r="A9" s="42" t="s">
        <v>284</v>
      </c>
      <c r="B9" t="s">
        <v>282</v>
      </c>
      <c r="C9" t="s">
        <v>259</v>
      </c>
      <c r="D9" t="s">
        <v>285</v>
      </c>
      <c r="E9" t="s">
        <v>286</v>
      </c>
      <c r="F9" t="s">
        <v>267</v>
      </c>
      <c r="G9">
        <v>750</v>
      </c>
      <c r="H9" s="28">
        <v>45920</v>
      </c>
    </row>
    <row r="10" spans="1:8" ht="16.5">
      <c r="A10" s="42" t="s">
        <v>287</v>
      </c>
      <c r="B10" t="s">
        <v>269</v>
      </c>
      <c r="C10" t="s">
        <v>259</v>
      </c>
      <c r="D10" t="s">
        <v>260</v>
      </c>
      <c r="E10" t="s">
        <v>288</v>
      </c>
      <c r="F10" t="s">
        <v>262</v>
      </c>
      <c r="G10">
        <v>950</v>
      </c>
      <c r="H10" s="28">
        <v>45904</v>
      </c>
    </row>
    <row r="11" spans="1:8" ht="16.5">
      <c r="A11" s="42" t="s">
        <v>289</v>
      </c>
      <c r="B11" t="s">
        <v>282</v>
      </c>
      <c r="C11" t="s">
        <v>259</v>
      </c>
      <c r="D11" t="s">
        <v>260</v>
      </c>
      <c r="E11" t="s">
        <v>290</v>
      </c>
      <c r="F11" t="s">
        <v>267</v>
      </c>
      <c r="G11">
        <v>750</v>
      </c>
      <c r="H11" s="28">
        <v>45904</v>
      </c>
    </row>
    <row r="12" spans="1:8" ht="16.5">
      <c r="A12" s="42" t="s">
        <v>291</v>
      </c>
      <c r="B12" t="s">
        <v>264</v>
      </c>
      <c r="C12" t="s">
        <v>259</v>
      </c>
      <c r="D12" t="s">
        <v>260</v>
      </c>
      <c r="E12" t="s">
        <v>292</v>
      </c>
      <c r="F12" t="s">
        <v>262</v>
      </c>
      <c r="G12">
        <v>900</v>
      </c>
      <c r="H12" s="28">
        <v>45911</v>
      </c>
    </row>
    <row r="13" spans="1:8" ht="16.5">
      <c r="A13" s="42" t="s">
        <v>293</v>
      </c>
      <c r="B13" t="s">
        <v>282</v>
      </c>
      <c r="C13" t="s">
        <v>259</v>
      </c>
      <c r="D13" t="s">
        <v>285</v>
      </c>
      <c r="E13" t="s">
        <v>294</v>
      </c>
      <c r="F13" t="s">
        <v>272</v>
      </c>
      <c r="G13">
        <v>650</v>
      </c>
      <c r="H13" s="28">
        <v>45932.916666666672</v>
      </c>
    </row>
    <row r="14" spans="1:8" ht="16.5">
      <c r="A14" s="42" t="s">
        <v>295</v>
      </c>
      <c r="B14" t="s">
        <v>269</v>
      </c>
      <c r="C14" t="s">
        <v>259</v>
      </c>
      <c r="D14" t="s">
        <v>260</v>
      </c>
      <c r="E14" t="s">
        <v>296</v>
      </c>
      <c r="F14" t="s">
        <v>267</v>
      </c>
      <c r="G14">
        <v>650</v>
      </c>
      <c r="H14" s="28">
        <v>45924</v>
      </c>
    </row>
    <row r="15" spans="1:8" ht="16.5">
      <c r="A15" s="42" t="s">
        <v>297</v>
      </c>
      <c r="B15" t="s">
        <v>264</v>
      </c>
      <c r="C15" t="s">
        <v>259</v>
      </c>
      <c r="D15" t="s">
        <v>260</v>
      </c>
      <c r="E15" t="s">
        <v>298</v>
      </c>
      <c r="F15" t="s">
        <v>262</v>
      </c>
      <c r="G15">
        <v>550</v>
      </c>
      <c r="H15" s="28">
        <v>45918</v>
      </c>
    </row>
    <row r="16" spans="1:8" ht="16.5">
      <c r="A16" s="42" t="s">
        <v>299</v>
      </c>
      <c r="B16" t="s">
        <v>269</v>
      </c>
      <c r="C16" t="s">
        <v>259</v>
      </c>
      <c r="D16" t="s">
        <v>260</v>
      </c>
      <c r="E16" t="s">
        <v>300</v>
      </c>
      <c r="F16" t="s">
        <v>96</v>
      </c>
      <c r="G16">
        <v>550</v>
      </c>
      <c r="H16" s="28">
        <v>45930</v>
      </c>
    </row>
    <row r="17" spans="1:8" ht="16.5">
      <c r="A17" s="42" t="s">
        <v>301</v>
      </c>
      <c r="B17" t="s">
        <v>274</v>
      </c>
      <c r="C17" t="s">
        <v>259</v>
      </c>
      <c r="D17" t="s">
        <v>260</v>
      </c>
      <c r="E17" t="s">
        <v>302</v>
      </c>
      <c r="F17" t="s">
        <v>96</v>
      </c>
      <c r="G17">
        <v>900</v>
      </c>
      <c r="H17" s="28">
        <v>46082</v>
      </c>
    </row>
    <row r="18" spans="1:8" ht="16.5">
      <c r="A18" s="42" t="s">
        <v>303</v>
      </c>
      <c r="B18" t="s">
        <v>269</v>
      </c>
      <c r="C18" t="s">
        <v>259</v>
      </c>
      <c r="D18" t="s">
        <v>270</v>
      </c>
      <c r="E18" t="s">
        <v>304</v>
      </c>
      <c r="F18" t="s">
        <v>96</v>
      </c>
      <c r="G18">
        <v>750</v>
      </c>
      <c r="H18" s="28">
        <v>46001.958333333328</v>
      </c>
    </row>
    <row r="19" spans="1:8" ht="16.5">
      <c r="A19" s="42" t="s">
        <v>305</v>
      </c>
      <c r="B19" t="s">
        <v>282</v>
      </c>
      <c r="C19" t="s">
        <v>259</v>
      </c>
      <c r="D19" t="s">
        <v>260</v>
      </c>
      <c r="E19" t="s">
        <v>306</v>
      </c>
      <c r="F19" t="s">
        <v>267</v>
      </c>
      <c r="G19">
        <v>550</v>
      </c>
      <c r="H19" s="28">
        <v>45936</v>
      </c>
    </row>
    <row r="20" spans="1:8" ht="16.5">
      <c r="A20" s="42" t="s">
        <v>307</v>
      </c>
      <c r="B20" t="s">
        <v>274</v>
      </c>
      <c r="C20" t="s">
        <v>259</v>
      </c>
      <c r="D20" t="s">
        <v>285</v>
      </c>
      <c r="E20" t="s">
        <v>308</v>
      </c>
      <c r="F20" t="s">
        <v>267</v>
      </c>
      <c r="G20">
        <v>500</v>
      </c>
      <c r="H20" s="28">
        <v>45934</v>
      </c>
    </row>
    <row r="21" spans="1:8" ht="16.5">
      <c r="A21" s="42" t="s">
        <v>309</v>
      </c>
      <c r="B21" t="s">
        <v>269</v>
      </c>
      <c r="C21" t="s">
        <v>259</v>
      </c>
      <c r="D21" t="s">
        <v>260</v>
      </c>
      <c r="E21" t="s">
        <v>310</v>
      </c>
      <c r="F21" t="s">
        <v>262</v>
      </c>
      <c r="G21">
        <v>950</v>
      </c>
      <c r="H21" s="28">
        <v>45932</v>
      </c>
    </row>
    <row r="22" spans="1:8" ht="16.5">
      <c r="A22" s="42" t="s">
        <v>311</v>
      </c>
      <c r="B22" t="s">
        <v>269</v>
      </c>
      <c r="C22" t="s">
        <v>259</v>
      </c>
      <c r="D22" t="s">
        <v>285</v>
      </c>
      <c r="E22" t="s">
        <v>294</v>
      </c>
      <c r="F22" t="s">
        <v>267</v>
      </c>
      <c r="G22">
        <v>850</v>
      </c>
      <c r="H22" s="28">
        <v>45959.958333333328</v>
      </c>
    </row>
    <row r="23" spans="1:8" ht="16.5">
      <c r="A23" s="42" t="s">
        <v>312</v>
      </c>
      <c r="B23" t="s">
        <v>258</v>
      </c>
      <c r="C23" t="s">
        <v>259</v>
      </c>
      <c r="D23" t="s">
        <v>260</v>
      </c>
      <c r="E23" t="s">
        <v>313</v>
      </c>
      <c r="F23" t="s">
        <v>96</v>
      </c>
      <c r="G23">
        <v>500</v>
      </c>
      <c r="H23" s="28">
        <v>45945</v>
      </c>
    </row>
    <row r="24" spans="1:8" ht="16.5">
      <c r="A24" s="42" t="s">
        <v>314</v>
      </c>
      <c r="B24" t="s">
        <v>258</v>
      </c>
      <c r="C24" t="s">
        <v>259</v>
      </c>
      <c r="D24" t="s">
        <v>260</v>
      </c>
      <c r="E24" t="s">
        <v>315</v>
      </c>
      <c r="F24" t="s">
        <v>267</v>
      </c>
      <c r="G24">
        <v>600</v>
      </c>
      <c r="H24" s="28">
        <v>45944.916666666672</v>
      </c>
    </row>
    <row r="25" spans="1:8" ht="16.5">
      <c r="A25" s="42" t="s">
        <v>316</v>
      </c>
      <c r="B25" t="s">
        <v>258</v>
      </c>
      <c r="C25" t="s">
        <v>259</v>
      </c>
      <c r="D25" t="s">
        <v>260</v>
      </c>
      <c r="E25" t="s">
        <v>317</v>
      </c>
      <c r="F25" t="s">
        <v>267</v>
      </c>
      <c r="G25">
        <v>650</v>
      </c>
      <c r="H25" s="28">
        <v>45945</v>
      </c>
    </row>
    <row r="26" spans="1:8" ht="16.5">
      <c r="A26" s="42" t="s">
        <v>318</v>
      </c>
      <c r="B26" t="s">
        <v>274</v>
      </c>
      <c r="C26" t="s">
        <v>259</v>
      </c>
      <c r="D26" t="s">
        <v>260</v>
      </c>
      <c r="E26" t="s">
        <v>319</v>
      </c>
      <c r="F26" t="s">
        <v>262</v>
      </c>
      <c r="G26">
        <v>850</v>
      </c>
      <c r="H26" s="28">
        <v>45946</v>
      </c>
    </row>
    <row r="27" spans="1:8" ht="16.5">
      <c r="A27" s="42" t="s">
        <v>320</v>
      </c>
      <c r="B27" t="s">
        <v>269</v>
      </c>
      <c r="C27" t="s">
        <v>259</v>
      </c>
      <c r="D27" t="s">
        <v>260</v>
      </c>
      <c r="E27" t="s">
        <v>321</v>
      </c>
      <c r="F27" t="s">
        <v>272</v>
      </c>
      <c r="G27">
        <v>850</v>
      </c>
      <c r="H27" s="28">
        <v>45945.916666666672</v>
      </c>
    </row>
    <row r="28" spans="1:8" ht="16.5">
      <c r="A28" s="42" t="s">
        <v>322</v>
      </c>
      <c r="B28" t="s">
        <v>269</v>
      </c>
      <c r="C28" t="s">
        <v>259</v>
      </c>
      <c r="D28" t="s">
        <v>260</v>
      </c>
      <c r="E28" t="s">
        <v>323</v>
      </c>
      <c r="F28" t="s">
        <v>96</v>
      </c>
      <c r="G28">
        <v>500</v>
      </c>
      <c r="H28" s="28">
        <v>45960</v>
      </c>
    </row>
    <row r="29" spans="1:8" ht="16.5">
      <c r="A29" s="42" t="s">
        <v>324</v>
      </c>
      <c r="B29" t="s">
        <v>274</v>
      </c>
      <c r="C29" t="s">
        <v>259</v>
      </c>
      <c r="D29" t="s">
        <v>260</v>
      </c>
      <c r="E29" t="s">
        <v>325</v>
      </c>
      <c r="F29" t="s">
        <v>96</v>
      </c>
      <c r="G29">
        <v>700</v>
      </c>
      <c r="H29" s="28">
        <v>45961</v>
      </c>
    </row>
    <row r="30" spans="1:8" ht="16.5">
      <c r="A30" s="42" t="s">
        <v>326</v>
      </c>
      <c r="B30" t="s">
        <v>258</v>
      </c>
      <c r="C30" t="s">
        <v>259</v>
      </c>
      <c r="D30" t="s">
        <v>260</v>
      </c>
      <c r="E30" t="s">
        <v>327</v>
      </c>
      <c r="F30" t="s">
        <v>267</v>
      </c>
      <c r="G30">
        <v>600</v>
      </c>
      <c r="H30" s="28">
        <v>45974</v>
      </c>
    </row>
    <row r="31" spans="1:8" ht="16.5">
      <c r="A31" s="42" t="s">
        <v>328</v>
      </c>
      <c r="B31" t="s">
        <v>269</v>
      </c>
      <c r="C31" t="s">
        <v>259</v>
      </c>
      <c r="D31" t="s">
        <v>260</v>
      </c>
      <c r="E31" t="s">
        <v>329</v>
      </c>
      <c r="F31" t="s">
        <v>262</v>
      </c>
      <c r="G31">
        <v>850</v>
      </c>
      <c r="H31" s="28">
        <v>45981</v>
      </c>
    </row>
    <row r="32" spans="1:8" ht="16.5">
      <c r="A32" s="42" t="s">
        <v>330</v>
      </c>
      <c r="B32" t="s">
        <v>274</v>
      </c>
      <c r="C32" t="s">
        <v>259</v>
      </c>
      <c r="D32" t="s">
        <v>260</v>
      </c>
      <c r="E32" t="s">
        <v>331</v>
      </c>
      <c r="F32" t="s">
        <v>272</v>
      </c>
      <c r="G32">
        <v>750</v>
      </c>
      <c r="H32" s="28">
        <v>45991</v>
      </c>
    </row>
    <row r="33" spans="1:8" ht="16.5">
      <c r="A33" s="42" t="s">
        <v>332</v>
      </c>
      <c r="B33" t="s">
        <v>264</v>
      </c>
      <c r="C33" t="s">
        <v>259</v>
      </c>
      <c r="D33" t="s">
        <v>260</v>
      </c>
      <c r="E33" t="s">
        <v>333</v>
      </c>
      <c r="F33" t="s">
        <v>267</v>
      </c>
      <c r="G33">
        <v>650</v>
      </c>
      <c r="H33" s="28">
        <v>45971</v>
      </c>
    </row>
    <row r="34" spans="1:8" ht="16.5">
      <c r="A34" s="42" t="s">
        <v>334</v>
      </c>
      <c r="B34" t="s">
        <v>282</v>
      </c>
      <c r="C34" t="s">
        <v>259</v>
      </c>
      <c r="D34" t="s">
        <v>260</v>
      </c>
      <c r="E34" t="s">
        <v>335</v>
      </c>
      <c r="F34" t="s">
        <v>267</v>
      </c>
      <c r="G34">
        <v>750</v>
      </c>
      <c r="H34" s="28">
        <v>45983</v>
      </c>
    </row>
    <row r="35" spans="1:8" ht="16.5">
      <c r="A35" s="42" t="s">
        <v>336</v>
      </c>
      <c r="B35" t="s">
        <v>282</v>
      </c>
      <c r="C35" t="s">
        <v>259</v>
      </c>
      <c r="D35" t="s">
        <v>260</v>
      </c>
      <c r="E35" t="s">
        <v>317</v>
      </c>
      <c r="F35" t="s">
        <v>262</v>
      </c>
      <c r="G35">
        <v>600</v>
      </c>
      <c r="H35" s="28">
        <v>45993</v>
      </c>
    </row>
    <row r="36" spans="1:8" ht="16.5">
      <c r="A36" s="42" t="s">
        <v>337</v>
      </c>
      <c r="B36" t="s">
        <v>258</v>
      </c>
      <c r="C36" t="s">
        <v>259</v>
      </c>
      <c r="D36" t="s">
        <v>260</v>
      </c>
      <c r="E36" t="s">
        <v>338</v>
      </c>
      <c r="F36" t="s">
        <v>262</v>
      </c>
      <c r="G36">
        <v>950</v>
      </c>
      <c r="H36" s="28">
        <v>45993</v>
      </c>
    </row>
    <row r="37" spans="1:8" ht="16.5">
      <c r="A37" s="42" t="s">
        <v>339</v>
      </c>
      <c r="B37" t="s">
        <v>258</v>
      </c>
      <c r="C37" t="s">
        <v>259</v>
      </c>
      <c r="D37" t="s">
        <v>260</v>
      </c>
      <c r="E37" t="s">
        <v>340</v>
      </c>
      <c r="F37" t="s">
        <v>267</v>
      </c>
      <c r="G37">
        <v>550</v>
      </c>
      <c r="H37" s="28">
        <v>45991</v>
      </c>
    </row>
    <row r="38" spans="1:8" ht="16.5">
      <c r="A38" s="42" t="s">
        <v>341</v>
      </c>
      <c r="B38" t="s">
        <v>282</v>
      </c>
      <c r="C38" t="s">
        <v>259</v>
      </c>
      <c r="D38" t="s">
        <v>260</v>
      </c>
      <c r="E38" t="s">
        <v>342</v>
      </c>
      <c r="F38" t="s">
        <v>267</v>
      </c>
      <c r="G38">
        <v>700</v>
      </c>
      <c r="H38" s="28">
        <v>46001</v>
      </c>
    </row>
    <row r="39" spans="1:8" ht="16.5">
      <c r="A39" s="42" t="s">
        <v>343</v>
      </c>
      <c r="B39" t="s">
        <v>274</v>
      </c>
      <c r="C39" t="s">
        <v>259</v>
      </c>
      <c r="D39" t="s">
        <v>260</v>
      </c>
      <c r="E39" t="s">
        <v>344</v>
      </c>
      <c r="F39" t="s">
        <v>262</v>
      </c>
      <c r="G39">
        <v>850</v>
      </c>
      <c r="H39" s="28">
        <v>45996</v>
      </c>
    </row>
    <row r="40" spans="1:8" ht="16.5">
      <c r="A40" s="42" t="s">
        <v>345</v>
      </c>
      <c r="B40" t="s">
        <v>258</v>
      </c>
      <c r="C40" t="s">
        <v>259</v>
      </c>
      <c r="D40" t="s">
        <v>260</v>
      </c>
      <c r="E40" t="s">
        <v>346</v>
      </c>
      <c r="F40" t="s">
        <v>96</v>
      </c>
      <c r="G40">
        <v>450</v>
      </c>
      <c r="H40" s="28">
        <v>46006.958333333328</v>
      </c>
    </row>
    <row r="41" spans="1:8" ht="16.5">
      <c r="A41" s="42" t="s">
        <v>347</v>
      </c>
      <c r="B41" t="s">
        <v>282</v>
      </c>
      <c r="C41" t="s">
        <v>259</v>
      </c>
      <c r="D41" t="s">
        <v>260</v>
      </c>
      <c r="E41" t="s">
        <v>348</v>
      </c>
      <c r="F41" t="s">
        <v>267</v>
      </c>
      <c r="G41">
        <v>1000</v>
      </c>
      <c r="H41" s="28">
        <v>46051</v>
      </c>
    </row>
    <row r="42" spans="1:8" ht="16.5">
      <c r="A42" s="42" t="s">
        <v>349</v>
      </c>
      <c r="B42" t="s">
        <v>282</v>
      </c>
      <c r="C42" t="s">
        <v>259</v>
      </c>
      <c r="D42" t="s">
        <v>260</v>
      </c>
      <c r="E42" t="s">
        <v>350</v>
      </c>
      <c r="F42" t="s">
        <v>96</v>
      </c>
      <c r="G42">
        <v>950</v>
      </c>
      <c r="H42" s="28">
        <v>46039</v>
      </c>
    </row>
    <row r="43" spans="1:8" ht="16.5">
      <c r="A43" s="42" t="s">
        <v>351</v>
      </c>
      <c r="B43" t="s">
        <v>264</v>
      </c>
      <c r="C43" t="s">
        <v>259</v>
      </c>
      <c r="D43" t="s">
        <v>352</v>
      </c>
      <c r="E43" t="s">
        <v>353</v>
      </c>
      <c r="F43" t="s">
        <v>272</v>
      </c>
      <c r="G43">
        <v>950</v>
      </c>
      <c r="H43" s="28">
        <v>46085</v>
      </c>
    </row>
    <row r="44" spans="1:8" ht="16.5">
      <c r="A44" s="42" t="s">
        <v>354</v>
      </c>
      <c r="B44" t="s">
        <v>264</v>
      </c>
      <c r="C44" t="s">
        <v>259</v>
      </c>
      <c r="D44" t="s">
        <v>260</v>
      </c>
      <c r="E44" t="s">
        <v>355</v>
      </c>
      <c r="F44" t="s">
        <v>96</v>
      </c>
      <c r="G44">
        <v>600</v>
      </c>
      <c r="H44" s="28">
        <v>46046.958333333328</v>
      </c>
    </row>
    <row r="45" spans="1:8" ht="16.5">
      <c r="A45" s="42" t="s">
        <v>356</v>
      </c>
      <c r="B45" t="s">
        <v>258</v>
      </c>
      <c r="C45" t="s">
        <v>259</v>
      </c>
      <c r="D45" t="s">
        <v>260</v>
      </c>
      <c r="E45" t="s">
        <v>357</v>
      </c>
      <c r="F45" t="s">
        <v>267</v>
      </c>
      <c r="G45">
        <v>750</v>
      </c>
      <c r="H45" s="28">
        <v>46053</v>
      </c>
    </row>
    <row r="46" spans="1:8" ht="16.5">
      <c r="A46" s="42" t="s">
        <v>358</v>
      </c>
      <c r="B46" t="s">
        <v>269</v>
      </c>
      <c r="C46" t="s">
        <v>259</v>
      </c>
      <c r="D46" t="s">
        <v>260</v>
      </c>
      <c r="E46" t="s">
        <v>359</v>
      </c>
      <c r="F46" t="s">
        <v>262</v>
      </c>
      <c r="G46">
        <v>950</v>
      </c>
      <c r="H46" s="28">
        <v>46037</v>
      </c>
    </row>
    <row r="47" spans="1:8" ht="16.5">
      <c r="A47" s="42" t="s">
        <v>360</v>
      </c>
      <c r="B47" t="s">
        <v>274</v>
      </c>
      <c r="C47" t="s">
        <v>259</v>
      </c>
      <c r="D47" t="s">
        <v>260</v>
      </c>
      <c r="E47" t="s">
        <v>361</v>
      </c>
      <c r="F47" t="s">
        <v>96</v>
      </c>
      <c r="G47">
        <v>500</v>
      </c>
      <c r="H47" s="28">
        <v>46052</v>
      </c>
    </row>
    <row r="48" spans="1:8" ht="16.5">
      <c r="A48" s="42" t="s">
        <v>362</v>
      </c>
      <c r="B48" t="s">
        <v>264</v>
      </c>
      <c r="C48" t="s">
        <v>259</v>
      </c>
      <c r="D48" t="s">
        <v>260</v>
      </c>
      <c r="E48" t="s">
        <v>363</v>
      </c>
      <c r="F48" t="s">
        <v>262</v>
      </c>
      <c r="G48">
        <v>500</v>
      </c>
      <c r="H48" s="28">
        <v>46053</v>
      </c>
    </row>
    <row r="49" spans="1:8" ht="16.5">
      <c r="A49" s="42" t="s">
        <v>364</v>
      </c>
      <c r="B49" t="s">
        <v>274</v>
      </c>
      <c r="C49" t="s">
        <v>259</v>
      </c>
      <c r="D49" t="s">
        <v>260</v>
      </c>
      <c r="E49" t="s">
        <v>365</v>
      </c>
      <c r="F49" t="s">
        <v>267</v>
      </c>
      <c r="G49">
        <v>500</v>
      </c>
      <c r="H49" s="28">
        <v>46052</v>
      </c>
    </row>
    <row r="50" spans="1:8" ht="16.5">
      <c r="A50" s="42" t="s">
        <v>366</v>
      </c>
      <c r="B50" t="s">
        <v>282</v>
      </c>
      <c r="C50" t="s">
        <v>259</v>
      </c>
      <c r="D50" t="s">
        <v>260</v>
      </c>
      <c r="E50" t="s">
        <v>367</v>
      </c>
      <c r="F50" t="s">
        <v>96</v>
      </c>
      <c r="G50">
        <v>650</v>
      </c>
      <c r="H50" s="28">
        <v>46053</v>
      </c>
    </row>
    <row r="51" spans="1:8" ht="16.5">
      <c r="A51" s="42" t="s">
        <v>368</v>
      </c>
      <c r="B51" t="s">
        <v>269</v>
      </c>
      <c r="C51" t="s">
        <v>259</v>
      </c>
      <c r="D51" t="s">
        <v>352</v>
      </c>
      <c r="E51" t="s">
        <v>369</v>
      </c>
      <c r="F51" t="s">
        <v>267</v>
      </c>
      <c r="G51">
        <v>450</v>
      </c>
      <c r="H51" s="28">
        <v>46114</v>
      </c>
    </row>
    <row r="52" spans="1:8" ht="16.5">
      <c r="A52" s="42" t="s">
        <v>370</v>
      </c>
      <c r="B52" t="s">
        <v>264</v>
      </c>
      <c r="C52" t="s">
        <v>259</v>
      </c>
      <c r="D52" t="s">
        <v>260</v>
      </c>
      <c r="E52" t="s">
        <v>371</v>
      </c>
      <c r="F52" t="s">
        <v>96</v>
      </c>
      <c r="G52">
        <v>500</v>
      </c>
      <c r="H52" s="28">
        <v>46081</v>
      </c>
    </row>
    <row r="53" spans="1:8" ht="16.5">
      <c r="A53" s="42" t="s">
        <v>372</v>
      </c>
      <c r="B53" t="s">
        <v>282</v>
      </c>
      <c r="C53" t="s">
        <v>259</v>
      </c>
      <c r="D53" t="s">
        <v>260</v>
      </c>
      <c r="E53" t="s">
        <v>373</v>
      </c>
      <c r="F53" t="s">
        <v>96</v>
      </c>
      <c r="G53">
        <v>700</v>
      </c>
      <c r="H53" s="28">
        <v>46096</v>
      </c>
    </row>
    <row r="54" spans="1:8" ht="16.5">
      <c r="A54" s="42" t="s">
        <v>374</v>
      </c>
      <c r="B54" t="s">
        <v>258</v>
      </c>
      <c r="C54" t="s">
        <v>259</v>
      </c>
      <c r="D54" t="s">
        <v>260</v>
      </c>
      <c r="E54" t="s">
        <v>375</v>
      </c>
      <c r="F54" t="s">
        <v>96</v>
      </c>
      <c r="G54">
        <v>650</v>
      </c>
      <c r="H54" s="28">
        <v>46095.958333333328</v>
      </c>
    </row>
    <row r="55" spans="1:8" ht="16.5">
      <c r="A55" s="42" t="s">
        <v>349</v>
      </c>
      <c r="B55" t="s">
        <v>269</v>
      </c>
      <c r="C55" t="s">
        <v>259</v>
      </c>
      <c r="D55" t="s">
        <v>260</v>
      </c>
      <c r="E55" t="s">
        <v>350</v>
      </c>
      <c r="F55" t="s">
        <v>96</v>
      </c>
      <c r="G55">
        <v>800</v>
      </c>
      <c r="H55" s="28">
        <v>46097</v>
      </c>
    </row>
    <row r="56" spans="1:8" ht="16.5">
      <c r="A56" s="42" t="s">
        <v>376</v>
      </c>
      <c r="B56" t="s">
        <v>258</v>
      </c>
      <c r="C56" t="s">
        <v>259</v>
      </c>
      <c r="D56" t="s">
        <v>260</v>
      </c>
      <c r="E56" t="s">
        <v>377</v>
      </c>
      <c r="F56" t="s">
        <v>267</v>
      </c>
      <c r="G56">
        <v>600</v>
      </c>
      <c r="H56" s="28">
        <v>46098</v>
      </c>
    </row>
    <row r="57" spans="1:8" ht="16.5">
      <c r="A57" s="42" t="s">
        <v>378</v>
      </c>
      <c r="B57" t="s">
        <v>274</v>
      </c>
      <c r="C57" t="s">
        <v>259</v>
      </c>
      <c r="D57" t="s">
        <v>270</v>
      </c>
      <c r="E57" t="s">
        <v>379</v>
      </c>
      <c r="F57" t="s">
        <v>262</v>
      </c>
      <c r="G57">
        <v>950</v>
      </c>
      <c r="H57" s="28">
        <v>46184</v>
      </c>
    </row>
    <row r="58" spans="1:8" ht="16.5">
      <c r="A58" s="42" t="s">
        <v>380</v>
      </c>
      <c r="B58" t="s">
        <v>269</v>
      </c>
      <c r="C58" t="s">
        <v>259</v>
      </c>
      <c r="D58" t="s">
        <v>260</v>
      </c>
      <c r="E58" t="s">
        <v>381</v>
      </c>
      <c r="F58" t="s">
        <v>96</v>
      </c>
      <c r="G58">
        <v>600</v>
      </c>
      <c r="H58" s="28">
        <v>46115.916666666672</v>
      </c>
    </row>
    <row r="59" spans="1:8" ht="16.5">
      <c r="A59" s="42" t="s">
        <v>382</v>
      </c>
      <c r="B59" t="s">
        <v>258</v>
      </c>
      <c r="C59" t="s">
        <v>259</v>
      </c>
      <c r="D59" t="s">
        <v>260</v>
      </c>
      <c r="E59" t="s">
        <v>383</v>
      </c>
      <c r="F59" t="s">
        <v>262</v>
      </c>
      <c r="G59">
        <v>550</v>
      </c>
      <c r="H59" s="28">
        <v>46128</v>
      </c>
    </row>
    <row r="60" spans="1:8" ht="16.5">
      <c r="A60" s="42" t="s">
        <v>384</v>
      </c>
      <c r="B60" t="s">
        <v>269</v>
      </c>
      <c r="C60" t="s">
        <v>259</v>
      </c>
      <c r="D60" t="s">
        <v>260</v>
      </c>
      <c r="E60" t="s">
        <v>385</v>
      </c>
      <c r="F60" t="s">
        <v>262</v>
      </c>
      <c r="G60">
        <v>450</v>
      </c>
      <c r="H60" s="28">
        <v>46135</v>
      </c>
    </row>
    <row r="61" spans="1:8" ht="16.5">
      <c r="A61" s="42" t="s">
        <v>386</v>
      </c>
      <c r="B61" t="s">
        <v>274</v>
      </c>
      <c r="C61" t="s">
        <v>259</v>
      </c>
      <c r="D61" t="s">
        <v>260</v>
      </c>
      <c r="E61" t="s">
        <v>350</v>
      </c>
      <c r="F61" t="s">
        <v>267</v>
      </c>
      <c r="G61">
        <v>900</v>
      </c>
      <c r="H61" s="28">
        <v>46201</v>
      </c>
    </row>
    <row r="62" spans="1:8" ht="16.5">
      <c r="A62" s="42" t="s">
        <v>387</v>
      </c>
      <c r="B62" t="s">
        <v>258</v>
      </c>
      <c r="C62" t="s">
        <v>259</v>
      </c>
      <c r="D62" t="s">
        <v>260</v>
      </c>
      <c r="E62" t="s">
        <v>388</v>
      </c>
      <c r="F62" t="s">
        <v>96</v>
      </c>
      <c r="G62">
        <v>800</v>
      </c>
      <c r="H62" s="28">
        <v>46266</v>
      </c>
    </row>
    <row r="63" spans="1:8" ht="16.5">
      <c r="A63" s="42" t="s">
        <v>389</v>
      </c>
      <c r="B63" t="s">
        <v>258</v>
      </c>
      <c r="C63" t="s">
        <v>259</v>
      </c>
      <c r="D63" t="s">
        <v>265</v>
      </c>
      <c r="E63" t="s">
        <v>390</v>
      </c>
      <c r="F63" t="s">
        <v>262</v>
      </c>
      <c r="G63">
        <v>550</v>
      </c>
      <c r="H63" s="28">
        <v>46325</v>
      </c>
    </row>
    <row r="64" spans="1:8" ht="16.5">
      <c r="A64" s="42" t="s">
        <v>391</v>
      </c>
      <c r="B64" t="s">
        <v>269</v>
      </c>
      <c r="C64" t="s">
        <v>259</v>
      </c>
      <c r="D64" t="s">
        <v>260</v>
      </c>
      <c r="E64" t="s">
        <v>392</v>
      </c>
      <c r="F64" t="s">
        <v>96</v>
      </c>
      <c r="G64">
        <v>650</v>
      </c>
      <c r="H64" s="28">
        <v>46352</v>
      </c>
    </row>
    <row r="65" spans="1:8">
      <c r="A65" s="42"/>
      <c r="G65" s="59"/>
      <c r="H65" s="2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6BC-6C30-40C8-BC3A-D3E2EAFF7971}">
  <sheetPr>
    <tabColor rgb="FF00B050"/>
  </sheetPr>
  <dimension ref="A1:G11575"/>
  <sheetViews>
    <sheetView workbookViewId="0">
      <selection activeCell="G9" sqref="G8:G9"/>
    </sheetView>
  </sheetViews>
  <sheetFormatPr defaultRowHeight="14.25"/>
  <cols>
    <col min="2" max="2" width="14" style="29" customWidth="1"/>
    <col min="3" max="3" width="15.625" style="24" bestFit="1" customWidth="1"/>
    <col min="4" max="5" width="12.25" style="24" bestFit="1" customWidth="1"/>
  </cols>
  <sheetData>
    <row r="1" spans="1:6" s="21" customFormat="1" ht="15">
      <c r="A1" s="21" t="s">
        <v>393</v>
      </c>
      <c r="B1" s="54" t="s">
        <v>103</v>
      </c>
      <c r="C1" s="55" t="s">
        <v>218</v>
      </c>
      <c r="D1" s="55" t="s">
        <v>219</v>
      </c>
      <c r="E1" s="55" t="s">
        <v>220</v>
      </c>
      <c r="F1" s="21" t="s">
        <v>394</v>
      </c>
    </row>
    <row r="2" spans="1:6">
      <c r="A2" t="s">
        <v>395</v>
      </c>
      <c r="B2" s="29" t="s">
        <v>396</v>
      </c>
      <c r="C2" s="24">
        <v>0</v>
      </c>
      <c r="D2" s="24">
        <v>0</v>
      </c>
      <c r="E2" s="24">
        <v>0</v>
      </c>
      <c r="F2" t="s">
        <v>397</v>
      </c>
    </row>
    <row r="3" spans="1:6">
      <c r="A3" t="s">
        <v>398</v>
      </c>
      <c r="B3" s="29" t="s">
        <v>399</v>
      </c>
      <c r="C3" s="24">
        <v>0</v>
      </c>
      <c r="D3" s="24">
        <v>0</v>
      </c>
      <c r="E3" s="24">
        <v>0</v>
      </c>
      <c r="F3" t="s">
        <v>397</v>
      </c>
    </row>
    <row r="4" spans="1:6">
      <c r="A4" t="s">
        <v>400</v>
      </c>
      <c r="B4" s="29" t="s">
        <v>401</v>
      </c>
      <c r="C4" s="24">
        <v>0</v>
      </c>
      <c r="D4" s="24">
        <v>0</v>
      </c>
      <c r="E4" s="24">
        <v>0</v>
      </c>
      <c r="F4" t="s">
        <v>397</v>
      </c>
    </row>
    <row r="5" spans="1:6">
      <c r="A5" t="s">
        <v>402</v>
      </c>
      <c r="B5" s="29" t="s">
        <v>403</v>
      </c>
      <c r="C5" s="24">
        <v>0</v>
      </c>
      <c r="D5" s="24">
        <v>0</v>
      </c>
      <c r="E5" s="24">
        <v>0</v>
      </c>
      <c r="F5" t="s">
        <v>397</v>
      </c>
    </row>
    <row r="6" spans="1:6">
      <c r="A6" t="s">
        <v>404</v>
      </c>
      <c r="B6" s="29" t="s">
        <v>405</v>
      </c>
      <c r="C6" s="24">
        <v>0</v>
      </c>
      <c r="D6" s="24">
        <v>0</v>
      </c>
      <c r="E6" s="24">
        <v>0</v>
      </c>
      <c r="F6" t="s">
        <v>397</v>
      </c>
    </row>
    <row r="7" spans="1:6">
      <c r="A7" t="s">
        <v>406</v>
      </c>
      <c r="B7" s="29" t="s">
        <v>407</v>
      </c>
      <c r="C7" s="24">
        <v>0</v>
      </c>
      <c r="D7" s="24">
        <v>0</v>
      </c>
      <c r="E7" s="24">
        <v>0</v>
      </c>
      <c r="F7" t="s">
        <v>397</v>
      </c>
    </row>
    <row r="8" spans="1:6">
      <c r="A8" t="s">
        <v>408</v>
      </c>
      <c r="B8" s="29" t="s">
        <v>409</v>
      </c>
      <c r="C8" s="24">
        <v>0</v>
      </c>
      <c r="D8" s="24">
        <v>0</v>
      </c>
      <c r="E8" s="24">
        <v>0</v>
      </c>
      <c r="F8" t="s">
        <v>397</v>
      </c>
    </row>
    <row r="9" spans="1:6">
      <c r="A9" t="s">
        <v>410</v>
      </c>
      <c r="B9" s="29" t="s">
        <v>411</v>
      </c>
      <c r="C9" s="24">
        <v>0</v>
      </c>
      <c r="D9" s="24">
        <v>0</v>
      </c>
      <c r="E9" s="24">
        <v>0</v>
      </c>
      <c r="F9" t="s">
        <v>397</v>
      </c>
    </row>
    <row r="10" spans="1:6">
      <c r="A10" t="s">
        <v>412</v>
      </c>
      <c r="B10" s="29" t="s">
        <v>413</v>
      </c>
      <c r="C10" s="24">
        <v>0</v>
      </c>
      <c r="D10" s="24">
        <v>0</v>
      </c>
      <c r="E10" s="24">
        <v>0</v>
      </c>
      <c r="F10" t="s">
        <v>397</v>
      </c>
    </row>
    <row r="11" spans="1:6">
      <c r="A11" t="s">
        <v>414</v>
      </c>
      <c r="B11" s="29" t="s">
        <v>415</v>
      </c>
      <c r="C11" s="24">
        <v>0</v>
      </c>
      <c r="D11" s="24">
        <v>0</v>
      </c>
      <c r="E11" s="24">
        <v>0</v>
      </c>
      <c r="F11" t="s">
        <v>397</v>
      </c>
    </row>
    <row r="12" spans="1:6">
      <c r="A12" t="s">
        <v>416</v>
      </c>
      <c r="B12" s="29" t="s">
        <v>417</v>
      </c>
      <c r="C12" s="24">
        <v>0</v>
      </c>
      <c r="D12" s="24">
        <v>0</v>
      </c>
      <c r="E12" s="24">
        <v>0</v>
      </c>
      <c r="F12" t="s">
        <v>397</v>
      </c>
    </row>
    <row r="13" spans="1:6">
      <c r="A13" t="s">
        <v>418</v>
      </c>
      <c r="B13" s="29" t="s">
        <v>419</v>
      </c>
      <c r="C13" s="24">
        <v>0</v>
      </c>
      <c r="D13" s="24">
        <v>0</v>
      </c>
      <c r="E13" s="24">
        <v>0</v>
      </c>
      <c r="F13" t="s">
        <v>397</v>
      </c>
    </row>
    <row r="14" spans="1:6">
      <c r="A14" t="s">
        <v>420</v>
      </c>
      <c r="B14" s="29" t="s">
        <v>421</v>
      </c>
      <c r="C14" s="24">
        <v>0</v>
      </c>
      <c r="D14" s="24">
        <v>0</v>
      </c>
      <c r="E14" s="24">
        <v>0</v>
      </c>
      <c r="F14" t="s">
        <v>397</v>
      </c>
    </row>
    <row r="15" spans="1:6">
      <c r="A15" t="s">
        <v>422</v>
      </c>
      <c r="B15" s="29" t="s">
        <v>423</v>
      </c>
      <c r="C15" s="24">
        <v>0</v>
      </c>
      <c r="D15" s="24">
        <v>0</v>
      </c>
      <c r="E15" s="24">
        <v>0</v>
      </c>
      <c r="F15" t="s">
        <v>397</v>
      </c>
    </row>
    <row r="16" spans="1:6">
      <c r="A16" t="s">
        <v>424</v>
      </c>
      <c r="B16" s="29" t="s">
        <v>425</v>
      </c>
      <c r="C16" s="24">
        <v>0</v>
      </c>
      <c r="D16" s="24">
        <v>0</v>
      </c>
      <c r="E16" s="24">
        <v>0</v>
      </c>
      <c r="F16" t="s">
        <v>397</v>
      </c>
    </row>
    <row r="17" spans="1:6">
      <c r="A17" t="s">
        <v>426</v>
      </c>
      <c r="B17" s="29" t="s">
        <v>427</v>
      </c>
      <c r="C17" s="24">
        <v>0</v>
      </c>
      <c r="D17" s="24">
        <v>0</v>
      </c>
      <c r="E17" s="24">
        <v>0</v>
      </c>
      <c r="F17" t="s">
        <v>397</v>
      </c>
    </row>
    <row r="18" spans="1:6">
      <c r="A18" t="s">
        <v>428</v>
      </c>
      <c r="B18" s="29" t="s">
        <v>429</v>
      </c>
      <c r="C18" s="24">
        <v>28</v>
      </c>
      <c r="D18" s="24">
        <v>0</v>
      </c>
      <c r="E18" s="24">
        <v>0</v>
      </c>
      <c r="F18" t="s">
        <v>397</v>
      </c>
    </row>
    <row r="19" spans="1:6">
      <c r="A19" t="s">
        <v>430</v>
      </c>
      <c r="B19" s="29" t="s">
        <v>431</v>
      </c>
      <c r="C19" s="24">
        <v>54</v>
      </c>
      <c r="D19" s="24">
        <v>0</v>
      </c>
      <c r="E19" s="24">
        <v>0</v>
      </c>
      <c r="F19" t="s">
        <v>397</v>
      </c>
    </row>
    <row r="20" spans="1:6">
      <c r="A20" t="s">
        <v>432</v>
      </c>
      <c r="B20" s="29" t="s">
        <v>433</v>
      </c>
      <c r="C20" s="24">
        <v>0</v>
      </c>
      <c r="D20" s="24">
        <v>0</v>
      </c>
      <c r="E20" s="24">
        <v>0</v>
      </c>
      <c r="F20" t="s">
        <v>397</v>
      </c>
    </row>
    <row r="21" spans="1:6">
      <c r="A21" t="s">
        <v>434</v>
      </c>
      <c r="B21" s="29" t="s">
        <v>435</v>
      </c>
      <c r="C21" s="24">
        <v>0</v>
      </c>
      <c r="D21" s="24">
        <v>0</v>
      </c>
      <c r="E21" s="24">
        <v>0</v>
      </c>
      <c r="F21" t="s">
        <v>397</v>
      </c>
    </row>
    <row r="22" spans="1:6">
      <c r="A22" t="s">
        <v>436</v>
      </c>
      <c r="B22" s="29" t="s">
        <v>437</v>
      </c>
      <c r="C22" s="24">
        <v>0</v>
      </c>
      <c r="D22" s="24">
        <v>0</v>
      </c>
      <c r="E22" s="24">
        <v>0</v>
      </c>
      <c r="F22" t="s">
        <v>397</v>
      </c>
    </row>
    <row r="23" spans="1:6">
      <c r="A23" t="s">
        <v>438</v>
      </c>
      <c r="B23" s="29" t="s">
        <v>439</v>
      </c>
      <c r="C23" s="24">
        <v>132</v>
      </c>
      <c r="D23" s="24">
        <v>0</v>
      </c>
      <c r="E23" s="24">
        <v>0</v>
      </c>
      <c r="F23" t="s">
        <v>397</v>
      </c>
    </row>
    <row r="24" spans="1:6">
      <c r="A24" t="s">
        <v>440</v>
      </c>
      <c r="B24" s="29" t="s">
        <v>441</v>
      </c>
      <c r="C24" s="24">
        <v>31</v>
      </c>
      <c r="D24" s="24">
        <v>0</v>
      </c>
      <c r="E24" s="24">
        <v>0</v>
      </c>
      <c r="F24" t="s">
        <v>397</v>
      </c>
    </row>
    <row r="25" spans="1:6">
      <c r="A25" t="s">
        <v>442</v>
      </c>
      <c r="B25" s="29" t="s">
        <v>443</v>
      </c>
      <c r="C25" s="24">
        <v>388</v>
      </c>
      <c r="D25" s="24">
        <v>0</v>
      </c>
      <c r="E25" s="24">
        <v>0</v>
      </c>
      <c r="F25" t="s">
        <v>397</v>
      </c>
    </row>
    <row r="26" spans="1:6">
      <c r="A26" t="s">
        <v>444</v>
      </c>
      <c r="B26" s="29" t="s">
        <v>445</v>
      </c>
      <c r="C26" s="24">
        <v>0</v>
      </c>
      <c r="D26" s="24">
        <v>0</v>
      </c>
      <c r="E26" s="24">
        <v>0</v>
      </c>
      <c r="F26" t="s">
        <v>397</v>
      </c>
    </row>
    <row r="27" spans="1:6">
      <c r="A27" t="s">
        <v>446</v>
      </c>
      <c r="B27" s="29" t="s">
        <v>447</v>
      </c>
      <c r="C27" s="24">
        <v>18</v>
      </c>
      <c r="D27" s="24">
        <v>0</v>
      </c>
      <c r="E27" s="24">
        <v>0</v>
      </c>
      <c r="F27" t="s">
        <v>397</v>
      </c>
    </row>
    <row r="28" spans="1:6">
      <c r="A28" t="s">
        <v>448</v>
      </c>
      <c r="B28" s="29" t="s">
        <v>449</v>
      </c>
      <c r="C28" s="24">
        <v>0</v>
      </c>
      <c r="D28" s="24">
        <v>0</v>
      </c>
      <c r="E28" s="24">
        <v>0</v>
      </c>
      <c r="F28" t="s">
        <v>397</v>
      </c>
    </row>
    <row r="29" spans="1:6">
      <c r="A29" t="s">
        <v>450</v>
      </c>
      <c r="B29" s="29" t="s">
        <v>451</v>
      </c>
      <c r="C29" s="24">
        <v>0</v>
      </c>
      <c r="D29" s="24">
        <v>0</v>
      </c>
      <c r="E29" s="24">
        <v>0</v>
      </c>
      <c r="F29" t="s">
        <v>397</v>
      </c>
    </row>
    <row r="30" spans="1:6">
      <c r="A30" t="s">
        <v>452</v>
      </c>
      <c r="B30" s="29" t="s">
        <v>453</v>
      </c>
      <c r="C30" s="24">
        <v>0</v>
      </c>
      <c r="D30" s="24">
        <v>0</v>
      </c>
      <c r="E30" s="24">
        <v>0</v>
      </c>
      <c r="F30" t="s">
        <v>397</v>
      </c>
    </row>
    <row r="31" spans="1:6">
      <c r="A31" t="s">
        <v>454</v>
      </c>
      <c r="B31" s="29" t="s">
        <v>455</v>
      </c>
      <c r="C31" s="24">
        <v>20</v>
      </c>
      <c r="D31" s="24">
        <v>0</v>
      </c>
      <c r="E31" s="24">
        <v>0</v>
      </c>
      <c r="F31" t="s">
        <v>397</v>
      </c>
    </row>
    <row r="32" spans="1:6">
      <c r="A32" t="s">
        <v>456</v>
      </c>
      <c r="B32" s="29" t="s">
        <v>457</v>
      </c>
      <c r="C32" s="24">
        <v>0</v>
      </c>
      <c r="D32" s="24">
        <v>0</v>
      </c>
      <c r="E32" s="24">
        <v>0</v>
      </c>
      <c r="F32" t="s">
        <v>397</v>
      </c>
    </row>
    <row r="33" spans="1:6">
      <c r="A33" t="s">
        <v>458</v>
      </c>
      <c r="B33" s="29" t="s">
        <v>459</v>
      </c>
      <c r="C33" s="24">
        <v>0</v>
      </c>
      <c r="D33" s="24">
        <v>10</v>
      </c>
      <c r="E33" s="24">
        <v>0</v>
      </c>
      <c r="F33" t="s">
        <v>397</v>
      </c>
    </row>
    <row r="34" spans="1:6">
      <c r="A34" t="s">
        <v>460</v>
      </c>
      <c r="B34" s="29" t="s">
        <v>461</v>
      </c>
      <c r="C34" s="24">
        <v>0</v>
      </c>
      <c r="D34" s="24">
        <v>0</v>
      </c>
      <c r="E34" s="24">
        <v>0</v>
      </c>
      <c r="F34" t="s">
        <v>397</v>
      </c>
    </row>
    <row r="35" spans="1:6">
      <c r="A35" t="s">
        <v>462</v>
      </c>
      <c r="B35" s="29" t="s">
        <v>463</v>
      </c>
      <c r="C35" s="24">
        <v>0</v>
      </c>
      <c r="D35" s="24">
        <v>0</v>
      </c>
      <c r="E35" s="24">
        <v>0</v>
      </c>
      <c r="F35" t="s">
        <v>397</v>
      </c>
    </row>
    <row r="36" spans="1:6">
      <c r="A36" t="s">
        <v>464</v>
      </c>
      <c r="B36" s="29" t="s">
        <v>465</v>
      </c>
      <c r="C36" s="24">
        <v>0</v>
      </c>
      <c r="D36" s="24">
        <v>0</v>
      </c>
      <c r="E36" s="24">
        <v>0</v>
      </c>
      <c r="F36" t="s">
        <v>397</v>
      </c>
    </row>
    <row r="37" spans="1:6">
      <c r="A37" t="s">
        <v>466</v>
      </c>
      <c r="B37" s="29" t="s">
        <v>467</v>
      </c>
      <c r="C37" s="24">
        <v>0</v>
      </c>
      <c r="D37" s="24">
        <v>0</v>
      </c>
      <c r="E37" s="24">
        <v>0</v>
      </c>
      <c r="F37" t="s">
        <v>397</v>
      </c>
    </row>
    <row r="38" spans="1:6">
      <c r="A38" t="s">
        <v>468</v>
      </c>
      <c r="B38" s="29" t="s">
        <v>469</v>
      </c>
      <c r="C38" s="24">
        <v>0</v>
      </c>
      <c r="D38" s="24">
        <v>0</v>
      </c>
      <c r="E38" s="24">
        <v>0</v>
      </c>
      <c r="F38" t="s">
        <v>397</v>
      </c>
    </row>
    <row r="39" spans="1:6">
      <c r="A39" t="s">
        <v>470</v>
      </c>
      <c r="B39" s="29" t="s">
        <v>471</v>
      </c>
      <c r="C39" s="24">
        <v>0</v>
      </c>
      <c r="D39" s="24">
        <v>0</v>
      </c>
      <c r="E39" s="24">
        <v>0</v>
      </c>
      <c r="F39" t="s">
        <v>397</v>
      </c>
    </row>
    <row r="40" spans="1:6">
      <c r="A40" t="s">
        <v>472</v>
      </c>
      <c r="B40" s="29" t="s">
        <v>473</v>
      </c>
      <c r="C40" s="24">
        <v>0</v>
      </c>
      <c r="D40" s="24">
        <v>0</v>
      </c>
      <c r="E40" s="24">
        <v>0</v>
      </c>
      <c r="F40" t="s">
        <v>397</v>
      </c>
    </row>
    <row r="41" spans="1:6">
      <c r="A41" t="s">
        <v>474</v>
      </c>
      <c r="B41" s="29" t="s">
        <v>475</v>
      </c>
      <c r="C41" s="24">
        <v>0</v>
      </c>
      <c r="D41" s="24">
        <v>0</v>
      </c>
      <c r="E41" s="24">
        <v>0</v>
      </c>
      <c r="F41" t="s">
        <v>397</v>
      </c>
    </row>
    <row r="42" spans="1:6">
      <c r="A42" t="s">
        <v>476</v>
      </c>
      <c r="B42" s="29" t="s">
        <v>477</v>
      </c>
      <c r="C42" s="24">
        <v>9</v>
      </c>
      <c r="D42" s="24">
        <v>0</v>
      </c>
      <c r="E42" s="24">
        <v>0</v>
      </c>
      <c r="F42" t="s">
        <v>397</v>
      </c>
    </row>
    <row r="43" spans="1:6">
      <c r="A43" t="s">
        <v>478</v>
      </c>
      <c r="B43" s="29" t="s">
        <v>479</v>
      </c>
      <c r="C43" s="24">
        <v>3</v>
      </c>
      <c r="D43" s="24">
        <v>0</v>
      </c>
      <c r="E43" s="24">
        <v>0</v>
      </c>
      <c r="F43" t="s">
        <v>397</v>
      </c>
    </row>
    <row r="44" spans="1:6">
      <c r="A44" t="s">
        <v>480</v>
      </c>
      <c r="B44" s="29" t="s">
        <v>481</v>
      </c>
      <c r="C44" s="24">
        <v>1</v>
      </c>
      <c r="D44" s="24">
        <v>0</v>
      </c>
      <c r="E44" s="24">
        <v>0</v>
      </c>
      <c r="F44" t="s">
        <v>397</v>
      </c>
    </row>
    <row r="45" spans="1:6">
      <c r="A45" t="s">
        <v>482</v>
      </c>
      <c r="B45" s="29" t="s">
        <v>483</v>
      </c>
      <c r="C45" s="24">
        <v>0</v>
      </c>
      <c r="D45" s="24">
        <v>0</v>
      </c>
      <c r="E45" s="24">
        <v>0</v>
      </c>
      <c r="F45" t="s">
        <v>397</v>
      </c>
    </row>
    <row r="46" spans="1:6">
      <c r="A46" t="s">
        <v>484</v>
      </c>
      <c r="B46" s="29" t="s">
        <v>485</v>
      </c>
      <c r="C46" s="24">
        <v>0</v>
      </c>
      <c r="D46" s="24">
        <v>0</v>
      </c>
      <c r="E46" s="24">
        <v>0</v>
      </c>
      <c r="F46" t="s">
        <v>397</v>
      </c>
    </row>
    <row r="47" spans="1:6">
      <c r="A47" t="s">
        <v>486</v>
      </c>
      <c r="B47" s="29" t="s">
        <v>487</v>
      </c>
      <c r="C47" s="24">
        <v>23</v>
      </c>
      <c r="D47" s="24">
        <v>0</v>
      </c>
      <c r="E47" s="24">
        <v>0</v>
      </c>
      <c r="F47" t="s">
        <v>397</v>
      </c>
    </row>
    <row r="48" spans="1:6">
      <c r="A48" t="s">
        <v>488</v>
      </c>
      <c r="B48" s="29" t="s">
        <v>489</v>
      </c>
      <c r="C48" s="24">
        <v>0</v>
      </c>
      <c r="D48" s="24">
        <v>0</v>
      </c>
      <c r="E48" s="24">
        <v>0</v>
      </c>
      <c r="F48" t="s">
        <v>397</v>
      </c>
    </row>
    <row r="49" spans="1:6">
      <c r="A49" t="s">
        <v>490</v>
      </c>
      <c r="B49" s="29" t="s">
        <v>491</v>
      </c>
      <c r="C49" s="24">
        <v>0</v>
      </c>
      <c r="D49" s="24">
        <v>2</v>
      </c>
      <c r="E49" s="24">
        <v>0</v>
      </c>
      <c r="F49" t="s">
        <v>397</v>
      </c>
    </row>
    <row r="50" spans="1:6">
      <c r="A50" t="s">
        <v>492</v>
      </c>
      <c r="B50" s="29" t="s">
        <v>493</v>
      </c>
      <c r="C50" s="24">
        <v>0</v>
      </c>
      <c r="D50" s="24">
        <v>0</v>
      </c>
      <c r="E50" s="24">
        <v>0</v>
      </c>
      <c r="F50" t="s">
        <v>397</v>
      </c>
    </row>
    <row r="51" spans="1:6">
      <c r="A51" t="s">
        <v>494</v>
      </c>
      <c r="B51" s="29" t="s">
        <v>495</v>
      </c>
      <c r="C51" s="24">
        <v>0</v>
      </c>
      <c r="D51" s="24">
        <v>0</v>
      </c>
      <c r="E51" s="24">
        <v>0</v>
      </c>
      <c r="F51" t="s">
        <v>397</v>
      </c>
    </row>
    <row r="52" spans="1:6">
      <c r="A52" t="s">
        <v>496</v>
      </c>
      <c r="B52" s="29" t="s">
        <v>497</v>
      </c>
      <c r="C52" s="24">
        <v>15</v>
      </c>
      <c r="D52" s="24">
        <v>0</v>
      </c>
      <c r="E52" s="24">
        <v>0</v>
      </c>
      <c r="F52" t="s">
        <v>397</v>
      </c>
    </row>
    <row r="53" spans="1:6">
      <c r="A53" t="s">
        <v>498</v>
      </c>
      <c r="B53" s="29" t="s">
        <v>499</v>
      </c>
      <c r="C53" s="24">
        <v>0</v>
      </c>
      <c r="D53" s="24">
        <v>4</v>
      </c>
      <c r="E53" s="24">
        <v>0</v>
      </c>
      <c r="F53" t="s">
        <v>397</v>
      </c>
    </row>
    <row r="54" spans="1:6">
      <c r="A54" t="s">
        <v>500</v>
      </c>
      <c r="B54" s="29" t="s">
        <v>501</v>
      </c>
      <c r="C54" s="24">
        <v>0</v>
      </c>
      <c r="D54" s="24">
        <v>0</v>
      </c>
      <c r="E54" s="24">
        <v>0</v>
      </c>
      <c r="F54" t="s">
        <v>397</v>
      </c>
    </row>
    <row r="55" spans="1:6">
      <c r="A55" t="s">
        <v>502</v>
      </c>
      <c r="B55" s="29" t="s">
        <v>503</v>
      </c>
      <c r="C55" s="24">
        <v>0</v>
      </c>
      <c r="D55" s="24">
        <v>0</v>
      </c>
      <c r="E55" s="24">
        <v>0</v>
      </c>
      <c r="F55" t="s">
        <v>397</v>
      </c>
    </row>
    <row r="56" spans="1:6">
      <c r="A56" t="s">
        <v>504</v>
      </c>
      <c r="B56" s="29" t="s">
        <v>505</v>
      </c>
      <c r="C56" s="24">
        <v>0</v>
      </c>
      <c r="D56" s="24">
        <v>0</v>
      </c>
      <c r="E56" s="24">
        <v>0</v>
      </c>
      <c r="F56" t="s">
        <v>397</v>
      </c>
    </row>
    <row r="57" spans="1:6">
      <c r="A57" t="s">
        <v>506</v>
      </c>
      <c r="B57" s="29" t="s">
        <v>507</v>
      </c>
      <c r="C57" s="24">
        <v>0</v>
      </c>
      <c r="D57" s="24">
        <v>0</v>
      </c>
      <c r="E57" s="24">
        <v>0</v>
      </c>
      <c r="F57" t="s">
        <v>397</v>
      </c>
    </row>
    <row r="58" spans="1:6">
      <c r="A58" t="s">
        <v>508</v>
      </c>
      <c r="B58" s="29" t="s">
        <v>509</v>
      </c>
      <c r="C58" s="24">
        <v>0</v>
      </c>
      <c r="D58" s="24">
        <v>0</v>
      </c>
      <c r="E58" s="24">
        <v>0</v>
      </c>
      <c r="F58" t="s">
        <v>397</v>
      </c>
    </row>
    <row r="59" spans="1:6">
      <c r="A59" t="s">
        <v>510</v>
      </c>
      <c r="B59" s="29" t="s">
        <v>511</v>
      </c>
      <c r="C59" s="24">
        <v>0</v>
      </c>
      <c r="D59" s="24">
        <v>0</v>
      </c>
      <c r="E59" s="24">
        <v>0</v>
      </c>
      <c r="F59" t="s">
        <v>397</v>
      </c>
    </row>
    <row r="60" spans="1:6">
      <c r="A60" t="s">
        <v>512</v>
      </c>
      <c r="B60" s="29" t="s">
        <v>513</v>
      </c>
      <c r="C60" s="24">
        <v>0</v>
      </c>
      <c r="D60" s="24">
        <v>0</v>
      </c>
      <c r="E60" s="24">
        <v>0</v>
      </c>
      <c r="F60" t="s">
        <v>397</v>
      </c>
    </row>
    <row r="61" spans="1:6">
      <c r="A61" t="s">
        <v>514</v>
      </c>
      <c r="B61" s="29" t="s">
        <v>515</v>
      </c>
      <c r="C61" s="24">
        <v>0</v>
      </c>
      <c r="D61" s="24">
        <v>0</v>
      </c>
      <c r="E61" s="24">
        <v>0</v>
      </c>
      <c r="F61" t="s">
        <v>397</v>
      </c>
    </row>
    <row r="62" spans="1:6">
      <c r="A62" t="s">
        <v>516</v>
      </c>
      <c r="B62" s="29" t="s">
        <v>517</v>
      </c>
      <c r="C62" s="24">
        <v>0</v>
      </c>
      <c r="D62" s="24">
        <v>0</v>
      </c>
      <c r="E62" s="24">
        <v>0</v>
      </c>
      <c r="F62" t="s">
        <v>397</v>
      </c>
    </row>
    <row r="63" spans="1:6">
      <c r="A63" t="s">
        <v>518</v>
      </c>
      <c r="B63" s="29" t="s">
        <v>519</v>
      </c>
      <c r="C63" s="24">
        <v>0</v>
      </c>
      <c r="D63" s="24">
        <v>0</v>
      </c>
      <c r="E63" s="24">
        <v>0</v>
      </c>
      <c r="F63" t="s">
        <v>397</v>
      </c>
    </row>
    <row r="64" spans="1:6">
      <c r="A64" t="s">
        <v>520</v>
      </c>
      <c r="B64" s="29" t="s">
        <v>521</v>
      </c>
      <c r="C64" s="24">
        <v>0</v>
      </c>
      <c r="D64" s="24">
        <v>0</v>
      </c>
      <c r="E64" s="24">
        <v>0</v>
      </c>
      <c r="F64" t="s">
        <v>397</v>
      </c>
    </row>
    <row r="65" spans="1:6">
      <c r="A65" t="s">
        <v>522</v>
      </c>
      <c r="B65" s="29" t="s">
        <v>523</v>
      </c>
      <c r="C65" s="24">
        <v>0</v>
      </c>
      <c r="D65" s="24">
        <v>0</v>
      </c>
      <c r="E65" s="24">
        <v>0</v>
      </c>
      <c r="F65" t="s">
        <v>397</v>
      </c>
    </row>
    <row r="66" spans="1:6">
      <c r="A66" t="s">
        <v>524</v>
      </c>
      <c r="B66" s="29" t="s">
        <v>525</v>
      </c>
      <c r="C66" s="24">
        <v>0</v>
      </c>
      <c r="D66" s="24">
        <v>0</v>
      </c>
      <c r="E66" s="24">
        <v>0</v>
      </c>
      <c r="F66" t="s">
        <v>397</v>
      </c>
    </row>
    <row r="67" spans="1:6">
      <c r="A67" t="s">
        <v>526</v>
      </c>
      <c r="B67" s="29" t="s">
        <v>527</v>
      </c>
      <c r="C67" s="24">
        <v>0</v>
      </c>
      <c r="D67" s="24">
        <v>0</v>
      </c>
      <c r="E67" s="24">
        <v>0</v>
      </c>
      <c r="F67" t="s">
        <v>397</v>
      </c>
    </row>
    <row r="68" spans="1:6">
      <c r="A68" t="s">
        <v>528</v>
      </c>
      <c r="B68" s="29" t="s">
        <v>529</v>
      </c>
      <c r="C68" s="24">
        <v>0</v>
      </c>
      <c r="D68" s="24">
        <v>0</v>
      </c>
      <c r="E68" s="24">
        <v>0</v>
      </c>
      <c r="F68" t="s">
        <v>397</v>
      </c>
    </row>
    <row r="69" spans="1:6">
      <c r="A69" t="s">
        <v>530</v>
      </c>
      <c r="B69" s="29" t="s">
        <v>531</v>
      </c>
      <c r="C69" s="24">
        <v>0</v>
      </c>
      <c r="D69" s="24">
        <v>0</v>
      </c>
      <c r="E69" s="24">
        <v>0</v>
      </c>
      <c r="F69" t="s">
        <v>397</v>
      </c>
    </row>
    <row r="70" spans="1:6">
      <c r="A70" t="s">
        <v>532</v>
      </c>
      <c r="B70" s="29" t="s">
        <v>533</v>
      </c>
      <c r="C70" s="24">
        <v>0</v>
      </c>
      <c r="D70" s="24">
        <v>0</v>
      </c>
      <c r="E70" s="24">
        <v>0</v>
      </c>
      <c r="F70" t="s">
        <v>397</v>
      </c>
    </row>
    <row r="71" spans="1:6">
      <c r="A71" t="s">
        <v>534</v>
      </c>
      <c r="B71" s="29" t="s">
        <v>535</v>
      </c>
      <c r="C71" s="24">
        <v>0</v>
      </c>
      <c r="D71" s="24">
        <v>0</v>
      </c>
      <c r="E71" s="24">
        <v>0</v>
      </c>
      <c r="F71" t="s">
        <v>397</v>
      </c>
    </row>
    <row r="72" spans="1:6">
      <c r="A72" t="s">
        <v>536</v>
      </c>
      <c r="B72" s="29" t="s">
        <v>537</v>
      </c>
      <c r="C72" s="24">
        <v>0</v>
      </c>
      <c r="D72" s="24">
        <v>0</v>
      </c>
      <c r="E72" s="24">
        <v>0</v>
      </c>
      <c r="F72" t="s">
        <v>397</v>
      </c>
    </row>
    <row r="73" spans="1:6">
      <c r="A73" t="s">
        <v>538</v>
      </c>
      <c r="B73" s="29" t="s">
        <v>539</v>
      </c>
      <c r="C73" s="24">
        <v>0</v>
      </c>
      <c r="D73" s="24">
        <v>0</v>
      </c>
      <c r="E73" s="24">
        <v>0</v>
      </c>
      <c r="F73" t="s">
        <v>397</v>
      </c>
    </row>
    <row r="74" spans="1:6">
      <c r="A74" t="s">
        <v>540</v>
      </c>
      <c r="B74" s="29" t="s">
        <v>541</v>
      </c>
      <c r="C74" s="24">
        <v>0</v>
      </c>
      <c r="D74" s="24">
        <v>0</v>
      </c>
      <c r="E74" s="24">
        <v>0</v>
      </c>
      <c r="F74" t="s">
        <v>397</v>
      </c>
    </row>
    <row r="75" spans="1:6">
      <c r="A75" t="s">
        <v>542</v>
      </c>
      <c r="B75" s="29" t="s">
        <v>543</v>
      </c>
      <c r="C75" s="24">
        <v>0</v>
      </c>
      <c r="D75" s="24">
        <v>0</v>
      </c>
      <c r="E75" s="24">
        <v>0</v>
      </c>
      <c r="F75" t="s">
        <v>397</v>
      </c>
    </row>
    <row r="76" spans="1:6">
      <c r="A76" t="s">
        <v>544</v>
      </c>
      <c r="B76" s="29" t="s">
        <v>545</v>
      </c>
      <c r="C76" s="24">
        <v>0</v>
      </c>
      <c r="D76" s="24">
        <v>0</v>
      </c>
      <c r="E76" s="24">
        <v>0</v>
      </c>
      <c r="F76" t="s">
        <v>397</v>
      </c>
    </row>
    <row r="77" spans="1:6">
      <c r="A77" t="s">
        <v>546</v>
      </c>
      <c r="B77" s="29" t="s">
        <v>547</v>
      </c>
      <c r="C77" s="24">
        <v>0</v>
      </c>
      <c r="D77" s="24">
        <v>0</v>
      </c>
      <c r="E77" s="24">
        <v>0</v>
      </c>
      <c r="F77" t="s">
        <v>397</v>
      </c>
    </row>
    <row r="78" spans="1:6">
      <c r="A78" t="s">
        <v>548</v>
      </c>
      <c r="B78" s="29" t="s">
        <v>549</v>
      </c>
      <c r="C78" s="24">
        <v>0</v>
      </c>
      <c r="D78" s="24">
        <v>0</v>
      </c>
      <c r="E78" s="24">
        <v>0</v>
      </c>
      <c r="F78" t="s">
        <v>397</v>
      </c>
    </row>
    <row r="79" spans="1:6">
      <c r="A79" t="s">
        <v>550</v>
      </c>
      <c r="B79" s="29" t="s">
        <v>551</v>
      </c>
      <c r="C79" s="24">
        <v>0</v>
      </c>
      <c r="D79" s="24">
        <v>0</v>
      </c>
      <c r="E79" s="24">
        <v>0</v>
      </c>
      <c r="F79" t="s">
        <v>397</v>
      </c>
    </row>
    <row r="80" spans="1:6">
      <c r="A80" t="s">
        <v>552</v>
      </c>
      <c r="B80" s="29" t="s">
        <v>553</v>
      </c>
      <c r="C80" s="24">
        <v>0</v>
      </c>
      <c r="D80" s="24">
        <v>0</v>
      </c>
      <c r="E80" s="24">
        <v>0</v>
      </c>
      <c r="F80" t="s">
        <v>397</v>
      </c>
    </row>
    <row r="81" spans="1:6">
      <c r="A81" t="s">
        <v>554</v>
      </c>
      <c r="B81" s="29" t="s">
        <v>555</v>
      </c>
      <c r="C81" s="24">
        <v>0</v>
      </c>
      <c r="D81" s="24">
        <v>0</v>
      </c>
      <c r="E81" s="24">
        <v>0</v>
      </c>
      <c r="F81" t="s">
        <v>397</v>
      </c>
    </row>
    <row r="82" spans="1:6">
      <c r="A82" t="s">
        <v>556</v>
      </c>
      <c r="B82" s="29" t="s">
        <v>557</v>
      </c>
      <c r="C82" s="24">
        <v>0</v>
      </c>
      <c r="D82" s="24">
        <v>0</v>
      </c>
      <c r="E82" s="24">
        <v>0</v>
      </c>
      <c r="F82" t="s">
        <v>397</v>
      </c>
    </row>
    <row r="83" spans="1:6">
      <c r="A83" t="s">
        <v>558</v>
      </c>
      <c r="B83" s="29" t="s">
        <v>559</v>
      </c>
      <c r="C83" s="24">
        <v>0</v>
      </c>
      <c r="D83" s="24">
        <v>0</v>
      </c>
      <c r="E83" s="24">
        <v>0</v>
      </c>
      <c r="F83" t="s">
        <v>397</v>
      </c>
    </row>
    <row r="84" spans="1:6">
      <c r="A84" t="s">
        <v>560</v>
      </c>
      <c r="B84" s="29" t="s">
        <v>561</v>
      </c>
      <c r="C84" s="24">
        <v>0</v>
      </c>
      <c r="D84" s="24">
        <v>0</v>
      </c>
      <c r="E84" s="24">
        <v>0</v>
      </c>
      <c r="F84" t="s">
        <v>397</v>
      </c>
    </row>
    <row r="85" spans="1:6">
      <c r="A85" t="s">
        <v>562</v>
      </c>
      <c r="B85" s="29" t="s">
        <v>563</v>
      </c>
      <c r="C85" s="24">
        <v>0</v>
      </c>
      <c r="D85" s="24">
        <v>0</v>
      </c>
      <c r="E85" s="24">
        <v>0</v>
      </c>
      <c r="F85" t="s">
        <v>397</v>
      </c>
    </row>
    <row r="86" spans="1:6">
      <c r="A86" t="s">
        <v>564</v>
      </c>
      <c r="B86" s="29" t="s">
        <v>565</v>
      </c>
      <c r="C86" s="24">
        <v>0</v>
      </c>
      <c r="D86" s="24">
        <v>0</v>
      </c>
      <c r="E86" s="24">
        <v>0</v>
      </c>
      <c r="F86" t="s">
        <v>397</v>
      </c>
    </row>
    <row r="87" spans="1:6">
      <c r="A87" t="s">
        <v>566</v>
      </c>
      <c r="B87" s="29" t="s">
        <v>567</v>
      </c>
      <c r="C87" s="24">
        <v>0</v>
      </c>
      <c r="D87" s="24">
        <v>0</v>
      </c>
      <c r="E87" s="24">
        <v>0</v>
      </c>
      <c r="F87" t="s">
        <v>397</v>
      </c>
    </row>
    <row r="88" spans="1:6">
      <c r="A88" t="s">
        <v>568</v>
      </c>
      <c r="B88" s="29" t="s">
        <v>569</v>
      </c>
      <c r="C88" s="24">
        <v>0</v>
      </c>
      <c r="D88" s="24">
        <v>0</v>
      </c>
      <c r="E88" s="24">
        <v>0</v>
      </c>
      <c r="F88" t="s">
        <v>397</v>
      </c>
    </row>
    <row r="89" spans="1:6">
      <c r="A89" t="s">
        <v>570</v>
      </c>
      <c r="B89" s="29" t="s">
        <v>571</v>
      </c>
      <c r="C89" s="24">
        <v>0</v>
      </c>
      <c r="D89" s="24">
        <v>0</v>
      </c>
      <c r="E89" s="24">
        <v>0</v>
      </c>
      <c r="F89" t="s">
        <v>397</v>
      </c>
    </row>
    <row r="90" spans="1:6">
      <c r="A90" t="s">
        <v>572</v>
      </c>
      <c r="B90" s="29" t="s">
        <v>573</v>
      </c>
      <c r="C90" s="24">
        <v>0</v>
      </c>
      <c r="D90" s="24">
        <v>0</v>
      </c>
      <c r="E90" s="24">
        <v>0</v>
      </c>
      <c r="F90" t="s">
        <v>397</v>
      </c>
    </row>
    <row r="91" spans="1:6">
      <c r="A91" t="s">
        <v>574</v>
      </c>
      <c r="B91" s="29" t="s">
        <v>575</v>
      </c>
      <c r="C91" s="24">
        <v>0</v>
      </c>
      <c r="D91" s="24">
        <v>0</v>
      </c>
      <c r="E91" s="24">
        <v>0</v>
      </c>
      <c r="F91" t="s">
        <v>397</v>
      </c>
    </row>
    <row r="92" spans="1:6">
      <c r="A92" t="s">
        <v>576</v>
      </c>
      <c r="B92" s="29" t="s">
        <v>577</v>
      </c>
      <c r="C92" s="24">
        <v>0</v>
      </c>
      <c r="D92" s="24">
        <v>0</v>
      </c>
      <c r="E92" s="24">
        <v>0</v>
      </c>
      <c r="F92" t="s">
        <v>397</v>
      </c>
    </row>
    <row r="93" spans="1:6">
      <c r="A93" t="s">
        <v>578</v>
      </c>
      <c r="B93" s="29" t="s">
        <v>579</v>
      </c>
      <c r="C93" s="24">
        <v>0</v>
      </c>
      <c r="D93" s="24">
        <v>0</v>
      </c>
      <c r="E93" s="24">
        <v>0</v>
      </c>
      <c r="F93" t="s">
        <v>397</v>
      </c>
    </row>
    <row r="94" spans="1:6">
      <c r="A94" t="s">
        <v>580</v>
      </c>
      <c r="B94" s="29" t="s">
        <v>581</v>
      </c>
      <c r="C94" s="24">
        <v>0</v>
      </c>
      <c r="D94" s="24">
        <v>0</v>
      </c>
      <c r="E94" s="24">
        <v>0</v>
      </c>
      <c r="F94" t="s">
        <v>397</v>
      </c>
    </row>
    <row r="95" spans="1:6">
      <c r="A95" t="s">
        <v>582</v>
      </c>
      <c r="B95" s="29" t="s">
        <v>583</v>
      </c>
      <c r="C95" s="24">
        <v>0</v>
      </c>
      <c r="D95" s="24">
        <v>0</v>
      </c>
      <c r="E95" s="24">
        <v>0</v>
      </c>
      <c r="F95" t="s">
        <v>397</v>
      </c>
    </row>
    <row r="96" spans="1:6">
      <c r="A96" t="s">
        <v>584</v>
      </c>
      <c r="B96" s="29" t="s">
        <v>585</v>
      </c>
      <c r="C96" s="24">
        <v>0</v>
      </c>
      <c r="D96" s="24">
        <v>0</v>
      </c>
      <c r="E96" s="24">
        <v>0</v>
      </c>
      <c r="F96" t="s">
        <v>397</v>
      </c>
    </row>
    <row r="97" spans="1:6">
      <c r="A97" t="s">
        <v>586</v>
      </c>
      <c r="B97" s="29" t="s">
        <v>587</v>
      </c>
      <c r="C97" s="24">
        <v>0</v>
      </c>
      <c r="D97" s="24">
        <v>0</v>
      </c>
      <c r="E97" s="24">
        <v>0</v>
      </c>
      <c r="F97" t="s">
        <v>397</v>
      </c>
    </row>
    <row r="98" spans="1:6">
      <c r="A98" t="s">
        <v>588</v>
      </c>
      <c r="B98" s="29" t="s">
        <v>589</v>
      </c>
      <c r="C98" s="24">
        <v>0</v>
      </c>
      <c r="D98" s="24">
        <v>0</v>
      </c>
      <c r="E98" s="24">
        <v>0</v>
      </c>
      <c r="F98" t="s">
        <v>397</v>
      </c>
    </row>
    <row r="99" spans="1:6">
      <c r="A99" t="s">
        <v>590</v>
      </c>
      <c r="B99" s="29" t="s">
        <v>591</v>
      </c>
      <c r="C99" s="24">
        <v>0</v>
      </c>
      <c r="D99" s="24">
        <v>0</v>
      </c>
      <c r="E99" s="24">
        <v>0</v>
      </c>
      <c r="F99" t="s">
        <v>397</v>
      </c>
    </row>
    <row r="100" spans="1:6">
      <c r="A100" t="s">
        <v>592</v>
      </c>
      <c r="B100" s="29" t="s">
        <v>593</v>
      </c>
      <c r="C100" s="24">
        <v>0</v>
      </c>
      <c r="D100" s="24">
        <v>0</v>
      </c>
      <c r="E100" s="24">
        <v>0</v>
      </c>
      <c r="F100" t="s">
        <v>397</v>
      </c>
    </row>
    <row r="101" spans="1:6">
      <c r="A101" t="s">
        <v>594</v>
      </c>
      <c r="B101" s="29" t="s">
        <v>595</v>
      </c>
      <c r="C101" s="24">
        <v>0</v>
      </c>
      <c r="D101" s="24">
        <v>0</v>
      </c>
      <c r="E101" s="24">
        <v>0</v>
      </c>
      <c r="F101" t="s">
        <v>397</v>
      </c>
    </row>
    <row r="102" spans="1:6">
      <c r="A102" t="s">
        <v>596</v>
      </c>
      <c r="B102" s="29" t="s">
        <v>597</v>
      </c>
      <c r="C102" s="24">
        <v>0</v>
      </c>
      <c r="D102" s="24">
        <v>0</v>
      </c>
      <c r="E102" s="24">
        <v>0</v>
      </c>
      <c r="F102" t="s">
        <v>397</v>
      </c>
    </row>
    <row r="103" spans="1:6">
      <c r="A103" t="s">
        <v>598</v>
      </c>
      <c r="B103" s="29" t="s">
        <v>599</v>
      </c>
      <c r="C103" s="24">
        <v>0</v>
      </c>
      <c r="D103" s="24">
        <v>0</v>
      </c>
      <c r="E103" s="24">
        <v>0</v>
      </c>
      <c r="F103" t="s">
        <v>397</v>
      </c>
    </row>
    <row r="104" spans="1:6">
      <c r="A104" t="s">
        <v>600</v>
      </c>
      <c r="B104" s="29" t="s">
        <v>601</v>
      </c>
      <c r="C104" s="24">
        <v>0</v>
      </c>
      <c r="D104" s="24">
        <v>0</v>
      </c>
      <c r="E104" s="24">
        <v>0</v>
      </c>
      <c r="F104" t="s">
        <v>397</v>
      </c>
    </row>
    <row r="105" spans="1:6">
      <c r="A105" t="s">
        <v>602</v>
      </c>
      <c r="B105" s="29" t="s">
        <v>603</v>
      </c>
      <c r="C105" s="24">
        <v>0</v>
      </c>
      <c r="D105" s="24">
        <v>0</v>
      </c>
      <c r="E105" s="24">
        <v>0</v>
      </c>
      <c r="F105" t="s">
        <v>397</v>
      </c>
    </row>
    <row r="106" spans="1:6">
      <c r="A106" t="s">
        <v>604</v>
      </c>
      <c r="B106" s="29" t="s">
        <v>605</v>
      </c>
      <c r="C106" s="24">
        <v>0</v>
      </c>
      <c r="D106" s="24">
        <v>0</v>
      </c>
      <c r="E106" s="24">
        <v>0</v>
      </c>
      <c r="F106" t="s">
        <v>397</v>
      </c>
    </row>
    <row r="107" spans="1:6">
      <c r="A107" t="s">
        <v>606</v>
      </c>
      <c r="B107" s="29" t="s">
        <v>607</v>
      </c>
      <c r="C107" s="24">
        <v>4</v>
      </c>
      <c r="D107" s="24">
        <v>0</v>
      </c>
      <c r="E107" s="24">
        <v>0</v>
      </c>
      <c r="F107" t="s">
        <v>397</v>
      </c>
    </row>
    <row r="108" spans="1:6">
      <c r="A108" t="s">
        <v>608</v>
      </c>
      <c r="B108" s="29" t="s">
        <v>609</v>
      </c>
      <c r="C108" s="24">
        <v>0</v>
      </c>
      <c r="D108" s="24">
        <v>0</v>
      </c>
      <c r="E108" s="24">
        <v>0</v>
      </c>
      <c r="F108" t="s">
        <v>397</v>
      </c>
    </row>
    <row r="109" spans="1:6">
      <c r="A109" t="s">
        <v>610</v>
      </c>
      <c r="B109" s="29" t="s">
        <v>611</v>
      </c>
      <c r="C109" s="24">
        <v>0</v>
      </c>
      <c r="D109" s="24">
        <v>0</v>
      </c>
      <c r="E109" s="24">
        <v>0</v>
      </c>
      <c r="F109" t="s">
        <v>397</v>
      </c>
    </row>
    <row r="110" spans="1:6">
      <c r="A110" t="s">
        <v>612</v>
      </c>
      <c r="B110" s="29" t="s">
        <v>613</v>
      </c>
      <c r="C110" s="24">
        <v>0</v>
      </c>
      <c r="D110" s="24">
        <v>0</v>
      </c>
      <c r="E110" s="24">
        <v>0</v>
      </c>
      <c r="F110" t="s">
        <v>397</v>
      </c>
    </row>
    <row r="111" spans="1:6">
      <c r="A111" t="s">
        <v>614</v>
      </c>
      <c r="B111" s="29" t="s">
        <v>615</v>
      </c>
      <c r="C111" s="24">
        <v>0</v>
      </c>
      <c r="D111" s="24">
        <v>0</v>
      </c>
      <c r="E111" s="24">
        <v>0</v>
      </c>
      <c r="F111" t="s">
        <v>397</v>
      </c>
    </row>
    <row r="112" spans="1:6">
      <c r="A112" t="s">
        <v>616</v>
      </c>
      <c r="B112" s="29" t="s">
        <v>617</v>
      </c>
      <c r="C112" s="24">
        <v>0</v>
      </c>
      <c r="D112" s="24">
        <v>0</v>
      </c>
      <c r="E112" s="24">
        <v>0</v>
      </c>
      <c r="F112" t="s">
        <v>397</v>
      </c>
    </row>
    <row r="113" spans="1:6">
      <c r="A113" t="s">
        <v>618</v>
      </c>
      <c r="B113" s="29" t="s">
        <v>619</v>
      </c>
      <c r="C113" s="24">
        <v>0</v>
      </c>
      <c r="D113" s="24">
        <v>0</v>
      </c>
      <c r="E113" s="24">
        <v>0</v>
      </c>
      <c r="F113" t="s">
        <v>397</v>
      </c>
    </row>
    <row r="114" spans="1:6">
      <c r="A114" t="s">
        <v>620</v>
      </c>
      <c r="B114" s="29" t="s">
        <v>621</v>
      </c>
      <c r="C114" s="24">
        <v>0</v>
      </c>
      <c r="D114" s="24">
        <v>0</v>
      </c>
      <c r="E114" s="24">
        <v>0</v>
      </c>
      <c r="F114" t="s">
        <v>397</v>
      </c>
    </row>
    <row r="115" spans="1:6">
      <c r="A115" t="s">
        <v>622</v>
      </c>
      <c r="B115" s="29" t="s">
        <v>623</v>
      </c>
      <c r="C115" s="24">
        <v>0</v>
      </c>
      <c r="D115" s="24">
        <v>0</v>
      </c>
      <c r="E115" s="24">
        <v>0</v>
      </c>
      <c r="F115" t="s">
        <v>397</v>
      </c>
    </row>
    <row r="116" spans="1:6">
      <c r="A116" t="s">
        <v>624</v>
      </c>
      <c r="B116" s="29" t="s">
        <v>625</v>
      </c>
      <c r="C116" s="24">
        <v>0</v>
      </c>
      <c r="D116" s="24">
        <v>0</v>
      </c>
      <c r="E116" s="24">
        <v>0</v>
      </c>
      <c r="F116" t="s">
        <v>397</v>
      </c>
    </row>
    <row r="117" spans="1:6">
      <c r="A117" t="s">
        <v>626</v>
      </c>
      <c r="B117" s="29" t="s">
        <v>627</v>
      </c>
      <c r="C117" s="24">
        <v>0</v>
      </c>
      <c r="D117" s="24">
        <v>0</v>
      </c>
      <c r="E117" s="24">
        <v>0</v>
      </c>
      <c r="F117" t="s">
        <v>397</v>
      </c>
    </row>
    <row r="118" spans="1:6">
      <c r="A118" t="s">
        <v>628</v>
      </c>
      <c r="B118" s="29" t="s">
        <v>629</v>
      </c>
      <c r="C118" s="24">
        <v>0</v>
      </c>
      <c r="D118" s="24">
        <v>0</v>
      </c>
      <c r="E118" s="24">
        <v>0</v>
      </c>
      <c r="F118" t="s">
        <v>397</v>
      </c>
    </row>
    <row r="119" spans="1:6">
      <c r="A119" t="s">
        <v>630</v>
      </c>
      <c r="B119" s="29" t="s">
        <v>631</v>
      </c>
      <c r="C119" s="24">
        <v>0</v>
      </c>
      <c r="D119" s="24">
        <v>0</v>
      </c>
      <c r="E119" s="24">
        <v>0</v>
      </c>
      <c r="F119" t="s">
        <v>397</v>
      </c>
    </row>
    <row r="120" spans="1:6">
      <c r="A120" t="s">
        <v>632</v>
      </c>
      <c r="B120" s="29" t="s">
        <v>633</v>
      </c>
      <c r="C120" s="24">
        <v>0</v>
      </c>
      <c r="D120" s="24">
        <v>0</v>
      </c>
      <c r="E120" s="24">
        <v>0</v>
      </c>
      <c r="F120" t="s">
        <v>397</v>
      </c>
    </row>
    <row r="121" spans="1:6">
      <c r="A121" t="s">
        <v>634</v>
      </c>
      <c r="B121" s="29" t="s">
        <v>635</v>
      </c>
      <c r="C121" s="24">
        <v>0</v>
      </c>
      <c r="D121" s="24">
        <v>0</v>
      </c>
      <c r="E121" s="24">
        <v>0</v>
      </c>
      <c r="F121" t="s">
        <v>397</v>
      </c>
    </row>
    <row r="122" spans="1:6">
      <c r="A122" t="s">
        <v>636</v>
      </c>
      <c r="B122" s="29" t="s">
        <v>637</v>
      </c>
      <c r="C122" s="24">
        <v>0</v>
      </c>
      <c r="D122" s="24">
        <v>0</v>
      </c>
      <c r="E122" s="24">
        <v>0</v>
      </c>
      <c r="F122" t="s">
        <v>397</v>
      </c>
    </row>
    <row r="123" spans="1:6">
      <c r="A123" t="s">
        <v>638</v>
      </c>
      <c r="B123" s="29" t="s">
        <v>639</v>
      </c>
      <c r="C123" s="24">
        <v>0</v>
      </c>
      <c r="D123" s="24">
        <v>0</v>
      </c>
      <c r="E123" s="24">
        <v>0</v>
      </c>
      <c r="F123" t="s">
        <v>397</v>
      </c>
    </row>
    <row r="124" spans="1:6">
      <c r="A124" t="s">
        <v>640</v>
      </c>
      <c r="B124" s="29" t="s">
        <v>641</v>
      </c>
      <c r="C124" s="24">
        <v>0</v>
      </c>
      <c r="D124" s="24">
        <v>0</v>
      </c>
      <c r="E124" s="24">
        <v>0</v>
      </c>
      <c r="F124" t="s">
        <v>397</v>
      </c>
    </row>
    <row r="125" spans="1:6">
      <c r="A125" t="s">
        <v>642</v>
      </c>
      <c r="B125" s="29" t="s">
        <v>643</v>
      </c>
      <c r="C125" s="24">
        <v>0</v>
      </c>
      <c r="D125" s="24">
        <v>0</v>
      </c>
      <c r="E125" s="24">
        <v>0</v>
      </c>
      <c r="F125" t="s">
        <v>397</v>
      </c>
    </row>
    <row r="126" spans="1:6">
      <c r="A126" t="s">
        <v>644</v>
      </c>
      <c r="B126" s="29" t="s">
        <v>645</v>
      </c>
      <c r="C126" s="24">
        <v>0</v>
      </c>
      <c r="D126" s="24">
        <v>0</v>
      </c>
      <c r="E126" s="24">
        <v>0</v>
      </c>
      <c r="F126" t="s">
        <v>397</v>
      </c>
    </row>
    <row r="127" spans="1:6">
      <c r="A127" t="s">
        <v>646</v>
      </c>
      <c r="B127" s="29" t="s">
        <v>647</v>
      </c>
      <c r="C127" s="24">
        <v>0</v>
      </c>
      <c r="D127" s="24">
        <v>0</v>
      </c>
      <c r="E127" s="24">
        <v>0</v>
      </c>
      <c r="F127" t="s">
        <v>397</v>
      </c>
    </row>
    <row r="128" spans="1:6">
      <c r="A128" t="s">
        <v>648</v>
      </c>
      <c r="B128" s="29" t="s">
        <v>649</v>
      </c>
      <c r="C128" s="24">
        <v>0</v>
      </c>
      <c r="D128" s="24">
        <v>0</v>
      </c>
      <c r="E128" s="24">
        <v>0</v>
      </c>
      <c r="F128" t="s">
        <v>397</v>
      </c>
    </row>
    <row r="129" spans="1:6">
      <c r="A129" t="s">
        <v>650</v>
      </c>
      <c r="B129" s="29" t="s">
        <v>651</v>
      </c>
      <c r="C129" s="24">
        <v>0</v>
      </c>
      <c r="D129" s="24">
        <v>0</v>
      </c>
      <c r="E129" s="24">
        <v>0</v>
      </c>
      <c r="F129" t="s">
        <v>397</v>
      </c>
    </row>
    <row r="130" spans="1:6">
      <c r="A130" t="s">
        <v>652</v>
      </c>
      <c r="B130" s="29" t="s">
        <v>653</v>
      </c>
      <c r="C130" s="24">
        <v>0</v>
      </c>
      <c r="D130" s="24">
        <v>0</v>
      </c>
      <c r="E130" s="24">
        <v>0</v>
      </c>
      <c r="F130" t="s">
        <v>397</v>
      </c>
    </row>
    <row r="131" spans="1:6">
      <c r="A131" t="s">
        <v>654</v>
      </c>
      <c r="B131" s="29" t="s">
        <v>655</v>
      </c>
      <c r="C131" s="24">
        <v>0</v>
      </c>
      <c r="D131" s="24">
        <v>0</v>
      </c>
      <c r="E131" s="24">
        <v>0</v>
      </c>
      <c r="F131" t="s">
        <v>397</v>
      </c>
    </row>
    <row r="132" spans="1:6">
      <c r="A132" t="s">
        <v>656</v>
      </c>
      <c r="B132" s="29" t="s">
        <v>657</v>
      </c>
      <c r="C132" s="24">
        <v>0</v>
      </c>
      <c r="D132" s="24">
        <v>0</v>
      </c>
      <c r="E132" s="24">
        <v>0</v>
      </c>
      <c r="F132" t="s">
        <v>397</v>
      </c>
    </row>
    <row r="133" spans="1:6">
      <c r="A133" t="s">
        <v>658</v>
      </c>
      <c r="B133" s="29" t="s">
        <v>659</v>
      </c>
      <c r="C133" s="24">
        <v>0</v>
      </c>
      <c r="D133" s="24">
        <v>0</v>
      </c>
      <c r="E133" s="24">
        <v>0</v>
      </c>
      <c r="F133" t="s">
        <v>397</v>
      </c>
    </row>
    <row r="134" spans="1:6">
      <c r="A134" t="s">
        <v>660</v>
      </c>
      <c r="B134" s="29" t="s">
        <v>661</v>
      </c>
      <c r="C134" s="24">
        <v>0</v>
      </c>
      <c r="D134" s="24">
        <v>0</v>
      </c>
      <c r="E134" s="24">
        <v>0</v>
      </c>
      <c r="F134" t="s">
        <v>397</v>
      </c>
    </row>
    <row r="135" spans="1:6">
      <c r="A135" t="s">
        <v>662</v>
      </c>
      <c r="B135" s="29" t="s">
        <v>663</v>
      </c>
      <c r="C135" s="24">
        <v>0</v>
      </c>
      <c r="D135" s="24">
        <v>0</v>
      </c>
      <c r="E135" s="24">
        <v>0</v>
      </c>
      <c r="F135" t="s">
        <v>397</v>
      </c>
    </row>
    <row r="136" spans="1:6">
      <c r="A136" t="s">
        <v>664</v>
      </c>
      <c r="B136" s="29" t="s">
        <v>665</v>
      </c>
      <c r="C136" s="24">
        <v>0</v>
      </c>
      <c r="D136" s="24">
        <v>0</v>
      </c>
      <c r="E136" s="24">
        <v>0</v>
      </c>
      <c r="F136" t="s">
        <v>397</v>
      </c>
    </row>
    <row r="137" spans="1:6">
      <c r="A137" t="s">
        <v>666</v>
      </c>
      <c r="B137" s="29" t="s">
        <v>667</v>
      </c>
      <c r="C137" s="24">
        <v>0</v>
      </c>
      <c r="D137" s="24">
        <v>0</v>
      </c>
      <c r="E137" s="24">
        <v>0</v>
      </c>
      <c r="F137" t="s">
        <v>397</v>
      </c>
    </row>
    <row r="138" spans="1:6">
      <c r="A138" t="s">
        <v>668</v>
      </c>
      <c r="B138" s="29" t="s">
        <v>669</v>
      </c>
      <c r="C138" s="24">
        <v>0</v>
      </c>
      <c r="D138" s="24">
        <v>0</v>
      </c>
      <c r="E138" s="24">
        <v>0</v>
      </c>
      <c r="F138" t="s">
        <v>397</v>
      </c>
    </row>
    <row r="139" spans="1:6">
      <c r="A139" t="s">
        <v>670</v>
      </c>
      <c r="B139" s="29" t="s">
        <v>671</v>
      </c>
      <c r="C139" s="24">
        <v>0</v>
      </c>
      <c r="D139" s="24">
        <v>0</v>
      </c>
      <c r="E139" s="24">
        <v>0</v>
      </c>
      <c r="F139" t="s">
        <v>397</v>
      </c>
    </row>
    <row r="140" spans="1:6">
      <c r="A140" t="s">
        <v>672</v>
      </c>
      <c r="B140" s="29" t="s">
        <v>673</v>
      </c>
      <c r="C140" s="24">
        <v>0</v>
      </c>
      <c r="D140" s="24">
        <v>0</v>
      </c>
      <c r="E140" s="24">
        <v>0</v>
      </c>
      <c r="F140" t="s">
        <v>397</v>
      </c>
    </row>
    <row r="141" spans="1:6">
      <c r="A141" t="s">
        <v>674</v>
      </c>
      <c r="B141" s="29" t="s">
        <v>675</v>
      </c>
      <c r="C141" s="24">
        <v>0</v>
      </c>
      <c r="D141" s="24">
        <v>0</v>
      </c>
      <c r="E141" s="24">
        <v>0</v>
      </c>
      <c r="F141" t="s">
        <v>397</v>
      </c>
    </row>
    <row r="142" spans="1:6">
      <c r="A142" t="s">
        <v>676</v>
      </c>
      <c r="B142" s="29" t="s">
        <v>677</v>
      </c>
      <c r="C142" s="24">
        <v>0</v>
      </c>
      <c r="D142" s="24">
        <v>0</v>
      </c>
      <c r="E142" s="24">
        <v>0</v>
      </c>
      <c r="F142" t="s">
        <v>397</v>
      </c>
    </row>
    <row r="143" spans="1:6">
      <c r="A143" t="s">
        <v>678</v>
      </c>
      <c r="B143" s="29" t="s">
        <v>679</v>
      </c>
      <c r="C143" s="24">
        <v>0</v>
      </c>
      <c r="D143" s="24">
        <v>0</v>
      </c>
      <c r="E143" s="24">
        <v>0</v>
      </c>
      <c r="F143" t="s">
        <v>397</v>
      </c>
    </row>
    <row r="144" spans="1:6">
      <c r="A144" t="s">
        <v>680</v>
      </c>
      <c r="B144" s="29" t="s">
        <v>681</v>
      </c>
      <c r="C144" s="24">
        <v>0</v>
      </c>
      <c r="D144" s="24">
        <v>0</v>
      </c>
      <c r="E144" s="24">
        <v>0</v>
      </c>
      <c r="F144" t="s">
        <v>397</v>
      </c>
    </row>
    <row r="145" spans="1:6">
      <c r="A145" t="s">
        <v>682</v>
      </c>
      <c r="B145" s="29" t="s">
        <v>683</v>
      </c>
      <c r="C145" s="24">
        <v>0</v>
      </c>
      <c r="D145" s="24">
        <v>0</v>
      </c>
      <c r="E145" s="24">
        <v>0</v>
      </c>
      <c r="F145" t="s">
        <v>397</v>
      </c>
    </row>
    <row r="146" spans="1:6">
      <c r="A146" t="s">
        <v>684</v>
      </c>
      <c r="B146" s="29" t="s">
        <v>685</v>
      </c>
      <c r="C146" s="24">
        <v>0</v>
      </c>
      <c r="D146" s="24">
        <v>0</v>
      </c>
      <c r="E146" s="24">
        <v>0</v>
      </c>
      <c r="F146" t="s">
        <v>397</v>
      </c>
    </row>
    <row r="147" spans="1:6">
      <c r="A147" t="s">
        <v>686</v>
      </c>
      <c r="B147" s="29" t="s">
        <v>687</v>
      </c>
      <c r="C147" s="24">
        <v>0</v>
      </c>
      <c r="D147" s="24">
        <v>0</v>
      </c>
      <c r="E147" s="24">
        <v>0</v>
      </c>
      <c r="F147" t="s">
        <v>397</v>
      </c>
    </row>
    <row r="148" spans="1:6">
      <c r="A148" t="s">
        <v>688</v>
      </c>
      <c r="B148" s="29" t="s">
        <v>689</v>
      </c>
      <c r="C148" s="24">
        <v>0</v>
      </c>
      <c r="D148" s="24">
        <v>0</v>
      </c>
      <c r="E148" s="24">
        <v>0</v>
      </c>
      <c r="F148" t="s">
        <v>397</v>
      </c>
    </row>
    <row r="149" spans="1:6">
      <c r="A149" t="s">
        <v>690</v>
      </c>
      <c r="B149" s="29" t="s">
        <v>691</v>
      </c>
      <c r="C149" s="24">
        <v>0</v>
      </c>
      <c r="D149" s="24">
        <v>0</v>
      </c>
      <c r="E149" s="24">
        <v>0</v>
      </c>
      <c r="F149" t="s">
        <v>397</v>
      </c>
    </row>
    <row r="150" spans="1:6">
      <c r="A150" t="s">
        <v>692</v>
      </c>
      <c r="B150" s="29" t="s">
        <v>693</v>
      </c>
      <c r="C150" s="24">
        <v>0</v>
      </c>
      <c r="D150" s="24">
        <v>0</v>
      </c>
      <c r="E150" s="24">
        <v>0</v>
      </c>
      <c r="F150" t="s">
        <v>397</v>
      </c>
    </row>
    <row r="151" spans="1:6">
      <c r="A151" t="s">
        <v>694</v>
      </c>
      <c r="B151" s="29" t="s">
        <v>695</v>
      </c>
      <c r="C151" s="24">
        <v>1</v>
      </c>
      <c r="D151" s="24">
        <v>0</v>
      </c>
      <c r="E151" s="24">
        <v>0</v>
      </c>
      <c r="F151" t="s">
        <v>397</v>
      </c>
    </row>
    <row r="152" spans="1:6">
      <c r="A152" t="s">
        <v>696</v>
      </c>
      <c r="B152" s="29" t="s">
        <v>697</v>
      </c>
      <c r="C152" s="24">
        <v>1236</v>
      </c>
      <c r="D152" s="24">
        <v>0</v>
      </c>
      <c r="E152" s="24">
        <v>0</v>
      </c>
      <c r="F152" t="s">
        <v>397</v>
      </c>
    </row>
    <row r="153" spans="1:6">
      <c r="A153" t="s">
        <v>698</v>
      </c>
      <c r="B153" s="29" t="s">
        <v>699</v>
      </c>
      <c r="C153" s="24">
        <v>12</v>
      </c>
      <c r="D153" s="24">
        <v>0</v>
      </c>
      <c r="E153" s="24">
        <v>0</v>
      </c>
      <c r="F153" t="s">
        <v>397</v>
      </c>
    </row>
    <row r="154" spans="1:6">
      <c r="A154" t="s">
        <v>700</v>
      </c>
      <c r="B154" s="29" t="s">
        <v>701</v>
      </c>
      <c r="C154" s="24">
        <v>1430</v>
      </c>
      <c r="D154" s="24">
        <v>0</v>
      </c>
      <c r="E154" s="24">
        <v>0</v>
      </c>
      <c r="F154" t="s">
        <v>397</v>
      </c>
    </row>
    <row r="155" spans="1:6">
      <c r="A155" t="s">
        <v>702</v>
      </c>
      <c r="B155" s="29" t="s">
        <v>703</v>
      </c>
      <c r="C155" s="24">
        <v>2861</v>
      </c>
      <c r="D155" s="24">
        <v>0</v>
      </c>
      <c r="E155" s="24">
        <v>0</v>
      </c>
      <c r="F155" t="s">
        <v>397</v>
      </c>
    </row>
    <row r="156" spans="1:6">
      <c r="A156" t="s">
        <v>704</v>
      </c>
      <c r="B156" s="29" t="s">
        <v>705</v>
      </c>
      <c r="C156" s="24">
        <v>10398</v>
      </c>
      <c r="D156" s="24">
        <v>0</v>
      </c>
      <c r="E156" s="24">
        <v>0</v>
      </c>
      <c r="F156" t="s">
        <v>397</v>
      </c>
    </row>
    <row r="157" spans="1:6">
      <c r="A157" t="s">
        <v>706</v>
      </c>
      <c r="B157" s="29" t="s">
        <v>707</v>
      </c>
      <c r="C157" s="24">
        <v>3622</v>
      </c>
      <c r="D157" s="24">
        <v>0</v>
      </c>
      <c r="E157" s="24">
        <v>0</v>
      </c>
      <c r="F157" t="s">
        <v>397</v>
      </c>
    </row>
    <row r="158" spans="1:6">
      <c r="A158" t="s">
        <v>708</v>
      </c>
      <c r="B158" s="29" t="s">
        <v>709</v>
      </c>
      <c r="C158" s="24">
        <v>0</v>
      </c>
      <c r="D158" s="24">
        <v>0</v>
      </c>
      <c r="E158" s="24">
        <v>0</v>
      </c>
      <c r="F158" t="s">
        <v>397</v>
      </c>
    </row>
    <row r="159" spans="1:6">
      <c r="A159" t="s">
        <v>710</v>
      </c>
      <c r="B159" s="29" t="s">
        <v>711</v>
      </c>
      <c r="C159" s="24">
        <v>0</v>
      </c>
      <c r="D159" s="24">
        <v>0</v>
      </c>
      <c r="E159" s="24">
        <v>0</v>
      </c>
      <c r="F159" t="s">
        <v>397</v>
      </c>
    </row>
    <row r="160" spans="1:6">
      <c r="A160" t="s">
        <v>712</v>
      </c>
      <c r="B160" s="29" t="s">
        <v>713</v>
      </c>
      <c r="C160" s="24">
        <v>0</v>
      </c>
      <c r="D160" s="24">
        <v>0</v>
      </c>
      <c r="E160" s="24">
        <v>0</v>
      </c>
      <c r="F160" t="s">
        <v>397</v>
      </c>
    </row>
    <row r="161" spans="1:6">
      <c r="A161" t="s">
        <v>714</v>
      </c>
      <c r="B161" s="29" t="s">
        <v>715</v>
      </c>
      <c r="C161" s="24">
        <v>0</v>
      </c>
      <c r="D161" s="24">
        <v>0</v>
      </c>
      <c r="E161" s="24">
        <v>0</v>
      </c>
      <c r="F161" t="s">
        <v>397</v>
      </c>
    </row>
    <row r="162" spans="1:6">
      <c r="A162" t="s">
        <v>716</v>
      </c>
      <c r="B162" s="29" t="s">
        <v>717</v>
      </c>
      <c r="C162" s="24">
        <v>0</v>
      </c>
      <c r="D162" s="24">
        <v>0</v>
      </c>
      <c r="E162" s="24">
        <v>0</v>
      </c>
      <c r="F162" t="s">
        <v>397</v>
      </c>
    </row>
    <row r="163" spans="1:6">
      <c r="A163" t="s">
        <v>718</v>
      </c>
      <c r="B163" s="29" t="s">
        <v>719</v>
      </c>
      <c r="C163" s="24">
        <v>0</v>
      </c>
      <c r="D163" s="24">
        <v>0</v>
      </c>
      <c r="E163" s="24">
        <v>0</v>
      </c>
      <c r="F163" t="s">
        <v>397</v>
      </c>
    </row>
    <row r="164" spans="1:6">
      <c r="A164" t="s">
        <v>720</v>
      </c>
      <c r="B164" s="29" t="s">
        <v>721</v>
      </c>
      <c r="C164" s="24">
        <v>0</v>
      </c>
      <c r="D164" s="24">
        <v>0</v>
      </c>
      <c r="E164" s="24">
        <v>0</v>
      </c>
      <c r="F164" t="s">
        <v>397</v>
      </c>
    </row>
    <row r="165" spans="1:6">
      <c r="A165" t="s">
        <v>722</v>
      </c>
      <c r="B165" s="29" t="s">
        <v>723</v>
      </c>
      <c r="C165" s="24">
        <v>0</v>
      </c>
      <c r="D165" s="24">
        <v>0</v>
      </c>
      <c r="E165" s="24">
        <v>0</v>
      </c>
      <c r="F165" t="s">
        <v>397</v>
      </c>
    </row>
    <row r="166" spans="1:6">
      <c r="A166" t="s">
        <v>724</v>
      </c>
      <c r="B166" s="29" t="s">
        <v>725</v>
      </c>
      <c r="C166" s="24">
        <v>0</v>
      </c>
      <c r="D166" s="24">
        <v>0</v>
      </c>
      <c r="E166" s="24">
        <v>0</v>
      </c>
      <c r="F166" t="s">
        <v>397</v>
      </c>
    </row>
    <row r="167" spans="1:6">
      <c r="A167" t="s">
        <v>726</v>
      </c>
      <c r="B167" s="29" t="s">
        <v>727</v>
      </c>
      <c r="C167" s="24">
        <v>0</v>
      </c>
      <c r="D167" s="24">
        <v>0</v>
      </c>
      <c r="E167" s="24">
        <v>0</v>
      </c>
      <c r="F167" t="s">
        <v>397</v>
      </c>
    </row>
    <row r="168" spans="1:6">
      <c r="A168" t="s">
        <v>728</v>
      </c>
      <c r="B168" s="29" t="s">
        <v>729</v>
      </c>
      <c r="C168" s="24">
        <v>0</v>
      </c>
      <c r="D168" s="24">
        <v>0</v>
      </c>
      <c r="E168" s="24">
        <v>0</v>
      </c>
      <c r="F168" t="s">
        <v>397</v>
      </c>
    </row>
    <row r="169" spans="1:6">
      <c r="A169" t="s">
        <v>730</v>
      </c>
      <c r="B169" s="29" t="s">
        <v>731</v>
      </c>
      <c r="C169" s="24">
        <v>0</v>
      </c>
      <c r="D169" s="24">
        <v>0</v>
      </c>
      <c r="E169" s="24">
        <v>0</v>
      </c>
      <c r="F169" t="s">
        <v>397</v>
      </c>
    </row>
    <row r="170" spans="1:6">
      <c r="A170" t="s">
        <v>732</v>
      </c>
      <c r="B170" s="29" t="s">
        <v>733</v>
      </c>
      <c r="C170" s="24">
        <v>0</v>
      </c>
      <c r="D170" s="24">
        <v>0</v>
      </c>
      <c r="E170" s="24">
        <v>0</v>
      </c>
      <c r="F170" t="s">
        <v>397</v>
      </c>
    </row>
    <row r="171" spans="1:6">
      <c r="A171" t="s">
        <v>734</v>
      </c>
      <c r="B171" s="29" t="s">
        <v>735</v>
      </c>
      <c r="C171" s="24">
        <v>0</v>
      </c>
      <c r="D171" s="24">
        <v>0</v>
      </c>
      <c r="E171" s="24">
        <v>0</v>
      </c>
      <c r="F171" t="s">
        <v>397</v>
      </c>
    </row>
    <row r="172" spans="1:6">
      <c r="A172" t="s">
        <v>736</v>
      </c>
      <c r="B172" s="29" t="s">
        <v>737</v>
      </c>
      <c r="C172" s="24">
        <v>0</v>
      </c>
      <c r="D172" s="24">
        <v>0</v>
      </c>
      <c r="E172" s="24">
        <v>0</v>
      </c>
      <c r="F172" t="s">
        <v>397</v>
      </c>
    </row>
    <row r="173" spans="1:6">
      <c r="A173" t="s">
        <v>738</v>
      </c>
      <c r="B173" s="29" t="s">
        <v>739</v>
      </c>
      <c r="C173" s="24">
        <v>0</v>
      </c>
      <c r="D173" s="24">
        <v>0</v>
      </c>
      <c r="E173" s="24">
        <v>0</v>
      </c>
      <c r="F173" t="s">
        <v>397</v>
      </c>
    </row>
    <row r="174" spans="1:6">
      <c r="A174" t="s">
        <v>740</v>
      </c>
      <c r="B174" s="29" t="s">
        <v>741</v>
      </c>
      <c r="C174" s="24">
        <v>0</v>
      </c>
      <c r="D174" s="24">
        <v>0</v>
      </c>
      <c r="E174" s="24">
        <v>0</v>
      </c>
      <c r="F174" t="s">
        <v>397</v>
      </c>
    </row>
    <row r="175" spans="1:6">
      <c r="A175" t="s">
        <v>742</v>
      </c>
      <c r="B175" s="29" t="s">
        <v>743</v>
      </c>
      <c r="C175" s="24">
        <v>0</v>
      </c>
      <c r="D175" s="24">
        <v>0</v>
      </c>
      <c r="E175" s="24">
        <v>0</v>
      </c>
      <c r="F175" t="s">
        <v>397</v>
      </c>
    </row>
    <row r="176" spans="1:6">
      <c r="A176" t="s">
        <v>744</v>
      </c>
      <c r="B176" s="29" t="s">
        <v>745</v>
      </c>
      <c r="C176" s="24">
        <v>0</v>
      </c>
      <c r="D176" s="24">
        <v>0</v>
      </c>
      <c r="E176" s="24">
        <v>0</v>
      </c>
      <c r="F176" t="s">
        <v>397</v>
      </c>
    </row>
    <row r="177" spans="1:6">
      <c r="A177" t="s">
        <v>746</v>
      </c>
      <c r="B177" s="29" t="s">
        <v>747</v>
      </c>
      <c r="C177" s="24">
        <v>0</v>
      </c>
      <c r="D177" s="24">
        <v>0</v>
      </c>
      <c r="E177" s="24">
        <v>0</v>
      </c>
      <c r="F177" t="s">
        <v>397</v>
      </c>
    </row>
    <row r="178" spans="1:6">
      <c r="A178" t="s">
        <v>748</v>
      </c>
      <c r="B178" s="29" t="s">
        <v>749</v>
      </c>
      <c r="C178" s="24">
        <v>0</v>
      </c>
      <c r="D178" s="24">
        <v>0</v>
      </c>
      <c r="E178" s="24">
        <v>0</v>
      </c>
      <c r="F178" t="s">
        <v>397</v>
      </c>
    </row>
    <row r="179" spans="1:6">
      <c r="A179" t="s">
        <v>750</v>
      </c>
      <c r="B179" s="29" t="s">
        <v>751</v>
      </c>
      <c r="C179" s="24">
        <v>0</v>
      </c>
      <c r="D179" s="24">
        <v>0</v>
      </c>
      <c r="E179" s="24">
        <v>0</v>
      </c>
      <c r="F179" t="s">
        <v>397</v>
      </c>
    </row>
    <row r="180" spans="1:6">
      <c r="A180" t="s">
        <v>752</v>
      </c>
      <c r="B180" s="29" t="s">
        <v>753</v>
      </c>
      <c r="C180" s="24">
        <v>4</v>
      </c>
      <c r="D180" s="24">
        <v>0</v>
      </c>
      <c r="E180" s="24">
        <v>0</v>
      </c>
      <c r="F180" t="s">
        <v>397</v>
      </c>
    </row>
    <row r="181" spans="1:6">
      <c r="A181" t="s">
        <v>754</v>
      </c>
      <c r="B181" s="29" t="s">
        <v>755</v>
      </c>
      <c r="C181" s="24">
        <v>0</v>
      </c>
      <c r="D181" s="24">
        <v>0</v>
      </c>
      <c r="E181" s="24">
        <v>0</v>
      </c>
      <c r="F181" t="s">
        <v>397</v>
      </c>
    </row>
    <row r="182" spans="1:6">
      <c r="A182" t="s">
        <v>756</v>
      </c>
      <c r="B182" s="29" t="s">
        <v>757</v>
      </c>
      <c r="C182" s="24">
        <v>0</v>
      </c>
      <c r="D182" s="24">
        <v>0</v>
      </c>
      <c r="E182" s="24">
        <v>0</v>
      </c>
      <c r="F182" t="s">
        <v>397</v>
      </c>
    </row>
    <row r="183" spans="1:6">
      <c r="A183" t="s">
        <v>758</v>
      </c>
      <c r="B183" s="29" t="s">
        <v>759</v>
      </c>
      <c r="C183" s="24">
        <v>0</v>
      </c>
      <c r="D183" s="24">
        <v>0</v>
      </c>
      <c r="E183" s="24">
        <v>0</v>
      </c>
      <c r="F183" t="s">
        <v>397</v>
      </c>
    </row>
    <row r="184" spans="1:6">
      <c r="A184" t="s">
        <v>760</v>
      </c>
      <c r="B184" s="29" t="s">
        <v>761</v>
      </c>
      <c r="C184" s="24">
        <v>0</v>
      </c>
      <c r="D184" s="24">
        <v>0</v>
      </c>
      <c r="E184" s="24">
        <v>0</v>
      </c>
      <c r="F184" t="s">
        <v>397</v>
      </c>
    </row>
    <row r="185" spans="1:6">
      <c r="A185" t="s">
        <v>762</v>
      </c>
      <c r="B185" s="29" t="s">
        <v>763</v>
      </c>
      <c r="C185" s="24">
        <v>0</v>
      </c>
      <c r="D185" s="24">
        <v>0</v>
      </c>
      <c r="E185" s="24">
        <v>0</v>
      </c>
      <c r="F185" t="s">
        <v>397</v>
      </c>
    </row>
    <row r="186" spans="1:6">
      <c r="A186" t="s">
        <v>764</v>
      </c>
      <c r="B186" s="29" t="s">
        <v>765</v>
      </c>
      <c r="C186" s="24">
        <v>0</v>
      </c>
      <c r="D186" s="24">
        <v>0</v>
      </c>
      <c r="E186" s="24">
        <v>0</v>
      </c>
      <c r="F186" t="s">
        <v>397</v>
      </c>
    </row>
    <row r="187" spans="1:6">
      <c r="A187" t="s">
        <v>766</v>
      </c>
      <c r="B187" s="29" t="s">
        <v>767</v>
      </c>
      <c r="C187" s="24">
        <v>0</v>
      </c>
      <c r="D187" s="24">
        <v>0</v>
      </c>
      <c r="E187" s="24">
        <v>0</v>
      </c>
      <c r="F187" t="s">
        <v>397</v>
      </c>
    </row>
    <row r="188" spans="1:6">
      <c r="A188" t="s">
        <v>768</v>
      </c>
      <c r="B188" s="29" t="s">
        <v>769</v>
      </c>
      <c r="C188" s="24">
        <v>0</v>
      </c>
      <c r="D188" s="24">
        <v>0</v>
      </c>
      <c r="E188" s="24">
        <v>0</v>
      </c>
      <c r="F188" t="s">
        <v>397</v>
      </c>
    </row>
    <row r="189" spans="1:6">
      <c r="A189" t="s">
        <v>770</v>
      </c>
      <c r="B189" s="29" t="s">
        <v>771</v>
      </c>
      <c r="C189" s="24">
        <v>0</v>
      </c>
      <c r="D189" s="24">
        <v>0</v>
      </c>
      <c r="E189" s="24">
        <v>0</v>
      </c>
      <c r="F189" t="s">
        <v>397</v>
      </c>
    </row>
    <row r="190" spans="1:6">
      <c r="A190" t="s">
        <v>772</v>
      </c>
      <c r="B190" s="29" t="s">
        <v>773</v>
      </c>
      <c r="C190" s="24">
        <v>0</v>
      </c>
      <c r="D190" s="24">
        <v>5</v>
      </c>
      <c r="E190" s="24">
        <v>0</v>
      </c>
      <c r="F190" t="s">
        <v>397</v>
      </c>
    </row>
    <row r="191" spans="1:6">
      <c r="A191" t="s">
        <v>774</v>
      </c>
      <c r="B191" s="29" t="s">
        <v>775</v>
      </c>
      <c r="C191" s="24">
        <v>0</v>
      </c>
      <c r="D191" s="24">
        <v>0</v>
      </c>
      <c r="E191" s="24">
        <v>0</v>
      </c>
      <c r="F191" t="s">
        <v>397</v>
      </c>
    </row>
    <row r="192" spans="1:6">
      <c r="A192" t="s">
        <v>776</v>
      </c>
      <c r="B192" s="29" t="s">
        <v>777</v>
      </c>
      <c r="C192" s="24">
        <v>0</v>
      </c>
      <c r="D192" s="24">
        <v>0</v>
      </c>
      <c r="E192" s="24">
        <v>0</v>
      </c>
      <c r="F192" t="s">
        <v>397</v>
      </c>
    </row>
    <row r="193" spans="1:6">
      <c r="A193" t="s">
        <v>778</v>
      </c>
      <c r="B193" s="29" t="s">
        <v>779</v>
      </c>
      <c r="C193" s="24">
        <v>0</v>
      </c>
      <c r="D193" s="24">
        <v>0</v>
      </c>
      <c r="E193" s="24">
        <v>0</v>
      </c>
      <c r="F193" t="s">
        <v>397</v>
      </c>
    </row>
    <row r="194" spans="1:6">
      <c r="A194" t="s">
        <v>780</v>
      </c>
      <c r="B194" s="29" t="s">
        <v>781</v>
      </c>
      <c r="C194" s="24">
        <v>0</v>
      </c>
      <c r="D194" s="24">
        <v>0</v>
      </c>
      <c r="E194" s="24">
        <v>0</v>
      </c>
      <c r="F194" t="s">
        <v>397</v>
      </c>
    </row>
    <row r="195" spans="1:6">
      <c r="A195" t="s">
        <v>782</v>
      </c>
      <c r="B195" s="29" t="s">
        <v>783</v>
      </c>
      <c r="C195" s="24">
        <v>0</v>
      </c>
      <c r="D195" s="24">
        <v>0</v>
      </c>
      <c r="E195" s="24">
        <v>0</v>
      </c>
      <c r="F195" t="s">
        <v>397</v>
      </c>
    </row>
    <row r="196" spans="1:6">
      <c r="A196" t="s">
        <v>784</v>
      </c>
      <c r="B196" s="29" t="s">
        <v>785</v>
      </c>
      <c r="C196" s="24">
        <v>0</v>
      </c>
      <c r="D196" s="24">
        <v>0</v>
      </c>
      <c r="E196" s="24">
        <v>0</v>
      </c>
      <c r="F196" t="s">
        <v>397</v>
      </c>
    </row>
    <row r="197" spans="1:6">
      <c r="A197" t="s">
        <v>786</v>
      </c>
      <c r="B197" s="29" t="s">
        <v>787</v>
      </c>
      <c r="C197" s="24">
        <v>0</v>
      </c>
      <c r="D197" s="24">
        <v>0</v>
      </c>
      <c r="E197" s="24">
        <v>0</v>
      </c>
      <c r="F197" t="s">
        <v>397</v>
      </c>
    </row>
    <row r="198" spans="1:6">
      <c r="A198" t="s">
        <v>788</v>
      </c>
      <c r="B198" s="29" t="s">
        <v>789</v>
      </c>
      <c r="C198" s="24">
        <v>0</v>
      </c>
      <c r="D198" s="24">
        <v>0</v>
      </c>
      <c r="E198" s="24">
        <v>0</v>
      </c>
      <c r="F198" t="s">
        <v>397</v>
      </c>
    </row>
    <row r="199" spans="1:6">
      <c r="A199" t="s">
        <v>790</v>
      </c>
      <c r="B199" s="29" t="s">
        <v>791</v>
      </c>
      <c r="C199" s="24">
        <v>512</v>
      </c>
      <c r="D199" s="24">
        <v>0</v>
      </c>
      <c r="E199" s="24">
        <v>0</v>
      </c>
      <c r="F199" t="s">
        <v>397</v>
      </c>
    </row>
    <row r="200" spans="1:6">
      <c r="A200" t="s">
        <v>792</v>
      </c>
      <c r="B200" s="29" t="s">
        <v>793</v>
      </c>
      <c r="C200" s="24">
        <v>302</v>
      </c>
      <c r="D200" s="24">
        <v>0</v>
      </c>
      <c r="E200" s="24">
        <v>0</v>
      </c>
      <c r="F200" t="s">
        <v>397</v>
      </c>
    </row>
    <row r="201" spans="1:6">
      <c r="A201" t="s">
        <v>794</v>
      </c>
      <c r="B201" s="29" t="s">
        <v>795</v>
      </c>
      <c r="C201" s="24">
        <v>206</v>
      </c>
      <c r="D201" s="24">
        <v>0</v>
      </c>
      <c r="E201" s="24">
        <v>0</v>
      </c>
      <c r="F201" t="s">
        <v>397</v>
      </c>
    </row>
    <row r="202" spans="1:6">
      <c r="A202" t="s">
        <v>796</v>
      </c>
      <c r="B202" s="29" t="s">
        <v>797</v>
      </c>
      <c r="C202" s="24">
        <v>10</v>
      </c>
      <c r="D202" s="24">
        <v>0</v>
      </c>
      <c r="E202" s="24">
        <v>0</v>
      </c>
      <c r="F202" t="s">
        <v>397</v>
      </c>
    </row>
    <row r="203" spans="1:6">
      <c r="A203" t="s">
        <v>798</v>
      </c>
      <c r="B203" s="29" t="s">
        <v>799</v>
      </c>
      <c r="C203" s="24">
        <v>0</v>
      </c>
      <c r="D203" s="24">
        <v>0</v>
      </c>
      <c r="E203" s="24">
        <v>0</v>
      </c>
      <c r="F203" t="s">
        <v>397</v>
      </c>
    </row>
    <row r="204" spans="1:6">
      <c r="A204" t="s">
        <v>800</v>
      </c>
      <c r="B204" s="29" t="s">
        <v>801</v>
      </c>
      <c r="C204" s="24">
        <v>0</v>
      </c>
      <c r="D204" s="24">
        <v>0</v>
      </c>
      <c r="E204" s="24">
        <v>0</v>
      </c>
      <c r="F204" t="s">
        <v>397</v>
      </c>
    </row>
    <row r="205" spans="1:6">
      <c r="A205" t="s">
        <v>802</v>
      </c>
      <c r="B205" s="29" t="s">
        <v>803</v>
      </c>
      <c r="C205" s="24">
        <v>0</v>
      </c>
      <c r="D205" s="24">
        <v>0</v>
      </c>
      <c r="E205" s="24">
        <v>0</v>
      </c>
      <c r="F205" t="s">
        <v>397</v>
      </c>
    </row>
    <row r="206" spans="1:6">
      <c r="A206" t="s">
        <v>804</v>
      </c>
      <c r="B206" s="29" t="s">
        <v>805</v>
      </c>
      <c r="C206" s="24">
        <v>0</v>
      </c>
      <c r="D206" s="24">
        <v>0</v>
      </c>
      <c r="E206" s="24">
        <v>0</v>
      </c>
      <c r="F206" t="s">
        <v>397</v>
      </c>
    </row>
    <row r="207" spans="1:6">
      <c r="A207" t="s">
        <v>806</v>
      </c>
      <c r="B207" s="29" t="s">
        <v>807</v>
      </c>
      <c r="C207" s="24">
        <v>0</v>
      </c>
      <c r="D207" s="24">
        <v>0</v>
      </c>
      <c r="E207" s="24">
        <v>0</v>
      </c>
      <c r="F207" t="s">
        <v>397</v>
      </c>
    </row>
    <row r="208" spans="1:6">
      <c r="A208" t="s">
        <v>808</v>
      </c>
      <c r="B208" s="29" t="s">
        <v>809</v>
      </c>
      <c r="C208" s="24">
        <v>0</v>
      </c>
      <c r="D208" s="24">
        <v>0</v>
      </c>
      <c r="E208" s="24">
        <v>0</v>
      </c>
      <c r="F208" t="s">
        <v>397</v>
      </c>
    </row>
    <row r="209" spans="1:6">
      <c r="A209" t="s">
        <v>810</v>
      </c>
      <c r="B209" s="29" t="s">
        <v>811</v>
      </c>
      <c r="C209" s="24">
        <v>0</v>
      </c>
      <c r="D209" s="24">
        <v>0</v>
      </c>
      <c r="E209" s="24">
        <v>0</v>
      </c>
      <c r="F209" t="s">
        <v>397</v>
      </c>
    </row>
    <row r="210" spans="1:6">
      <c r="A210" t="s">
        <v>812</v>
      </c>
      <c r="B210" s="29" t="s">
        <v>813</v>
      </c>
      <c r="C210" s="24">
        <v>0</v>
      </c>
      <c r="D210" s="24">
        <v>0</v>
      </c>
      <c r="E210" s="24">
        <v>0</v>
      </c>
      <c r="F210" t="s">
        <v>397</v>
      </c>
    </row>
    <row r="211" spans="1:6">
      <c r="A211" t="s">
        <v>814</v>
      </c>
      <c r="B211" s="29" t="s">
        <v>815</v>
      </c>
      <c r="C211" s="24">
        <v>0</v>
      </c>
      <c r="D211" s="24">
        <v>0</v>
      </c>
      <c r="E211" s="24">
        <v>0</v>
      </c>
      <c r="F211" t="s">
        <v>397</v>
      </c>
    </row>
    <row r="212" spans="1:6">
      <c r="A212" t="s">
        <v>816</v>
      </c>
      <c r="B212" s="29" t="s">
        <v>817</v>
      </c>
      <c r="C212" s="24">
        <v>6264</v>
      </c>
      <c r="D212" s="24">
        <v>0</v>
      </c>
      <c r="E212" s="24">
        <v>0</v>
      </c>
      <c r="F212" t="s">
        <v>397</v>
      </c>
    </row>
    <row r="213" spans="1:6">
      <c r="A213" t="s">
        <v>818</v>
      </c>
      <c r="B213" s="29" t="s">
        <v>819</v>
      </c>
      <c r="C213" s="24">
        <v>14789</v>
      </c>
      <c r="D213" s="24">
        <v>0</v>
      </c>
      <c r="E213" s="24">
        <v>0</v>
      </c>
      <c r="F213" t="s">
        <v>397</v>
      </c>
    </row>
    <row r="214" spans="1:6">
      <c r="A214" t="s">
        <v>820</v>
      </c>
      <c r="B214" s="29" t="s">
        <v>821</v>
      </c>
      <c r="C214" s="24">
        <v>26426</v>
      </c>
      <c r="D214" s="24">
        <v>0</v>
      </c>
      <c r="E214" s="24">
        <v>0</v>
      </c>
      <c r="F214" t="s">
        <v>397</v>
      </c>
    </row>
    <row r="215" spans="1:6">
      <c r="A215" t="s">
        <v>822</v>
      </c>
      <c r="B215" s="29" t="s">
        <v>823</v>
      </c>
      <c r="C215" s="24">
        <v>5773</v>
      </c>
      <c r="D215" s="24">
        <v>0</v>
      </c>
      <c r="E215" s="24">
        <v>0</v>
      </c>
      <c r="F215" t="s">
        <v>397</v>
      </c>
    </row>
    <row r="216" spans="1:6">
      <c r="A216" t="s">
        <v>824</v>
      </c>
      <c r="B216" s="29" t="s">
        <v>825</v>
      </c>
      <c r="C216" s="24">
        <v>0</v>
      </c>
      <c r="D216" s="24">
        <v>0</v>
      </c>
      <c r="E216" s="24">
        <v>0</v>
      </c>
      <c r="F216" t="s">
        <v>397</v>
      </c>
    </row>
    <row r="217" spans="1:6">
      <c r="A217" t="s">
        <v>826</v>
      </c>
      <c r="B217" s="29" t="s">
        <v>827</v>
      </c>
      <c r="C217" s="24">
        <v>0</v>
      </c>
      <c r="D217" s="24">
        <v>0</v>
      </c>
      <c r="E217" s="24">
        <v>0</v>
      </c>
      <c r="F217" t="s">
        <v>397</v>
      </c>
    </row>
    <row r="218" spans="1:6">
      <c r="A218" t="s">
        <v>828</v>
      </c>
      <c r="B218" s="29" t="s">
        <v>829</v>
      </c>
      <c r="C218" s="24">
        <v>0</v>
      </c>
      <c r="D218" s="24">
        <v>0</v>
      </c>
      <c r="E218" s="24">
        <v>0</v>
      </c>
      <c r="F218" t="s">
        <v>397</v>
      </c>
    </row>
    <row r="219" spans="1:6">
      <c r="A219" t="s">
        <v>830</v>
      </c>
      <c r="B219" s="29" t="s">
        <v>831</v>
      </c>
      <c r="C219" s="24">
        <v>0</v>
      </c>
      <c r="D219" s="24">
        <v>0</v>
      </c>
      <c r="E219" s="24">
        <v>0</v>
      </c>
      <c r="F219" t="s">
        <v>397</v>
      </c>
    </row>
    <row r="220" spans="1:6">
      <c r="A220" t="s">
        <v>832</v>
      </c>
      <c r="B220" s="29" t="s">
        <v>833</v>
      </c>
      <c r="C220" s="24">
        <v>0</v>
      </c>
      <c r="D220" s="24">
        <v>0</v>
      </c>
      <c r="E220" s="24">
        <v>0</v>
      </c>
      <c r="F220" t="s">
        <v>397</v>
      </c>
    </row>
    <row r="221" spans="1:6">
      <c r="A221" t="s">
        <v>834</v>
      </c>
      <c r="B221" s="29" t="s">
        <v>835</v>
      </c>
      <c r="C221" s="24">
        <v>0</v>
      </c>
      <c r="D221" s="24">
        <v>0</v>
      </c>
      <c r="E221" s="24">
        <v>0</v>
      </c>
      <c r="F221" t="s">
        <v>397</v>
      </c>
    </row>
    <row r="222" spans="1:6">
      <c r="A222" t="s">
        <v>836</v>
      </c>
      <c r="B222" s="29" t="s">
        <v>837</v>
      </c>
      <c r="C222" s="24">
        <v>0</v>
      </c>
      <c r="D222" s="24">
        <v>0</v>
      </c>
      <c r="E222" s="24">
        <v>0</v>
      </c>
      <c r="F222" t="s">
        <v>397</v>
      </c>
    </row>
    <row r="223" spans="1:6">
      <c r="A223" t="s">
        <v>838</v>
      </c>
      <c r="B223" s="29" t="s">
        <v>839</v>
      </c>
      <c r="C223" s="24">
        <v>0</v>
      </c>
      <c r="D223" s="24">
        <v>0</v>
      </c>
      <c r="E223" s="24">
        <v>0</v>
      </c>
      <c r="F223" t="s">
        <v>397</v>
      </c>
    </row>
    <row r="224" spans="1:6">
      <c r="A224" t="s">
        <v>840</v>
      </c>
      <c r="B224" s="29" t="s">
        <v>841</v>
      </c>
      <c r="C224" s="24">
        <v>0</v>
      </c>
      <c r="D224" s="24">
        <v>0</v>
      </c>
      <c r="E224" s="24">
        <v>0</v>
      </c>
      <c r="F224" t="s">
        <v>397</v>
      </c>
    </row>
    <row r="225" spans="1:6">
      <c r="A225" t="s">
        <v>842</v>
      </c>
      <c r="B225" s="29" t="s">
        <v>843</v>
      </c>
      <c r="C225" s="24">
        <v>159</v>
      </c>
      <c r="D225" s="24">
        <v>0</v>
      </c>
      <c r="E225" s="24">
        <v>0</v>
      </c>
      <c r="F225" t="s">
        <v>397</v>
      </c>
    </row>
    <row r="226" spans="1:6">
      <c r="A226" t="s">
        <v>844</v>
      </c>
      <c r="B226" s="29" t="s">
        <v>845</v>
      </c>
      <c r="C226" s="24">
        <v>8242</v>
      </c>
      <c r="D226" s="24">
        <v>0</v>
      </c>
      <c r="E226" s="24">
        <v>0</v>
      </c>
      <c r="F226" t="s">
        <v>397</v>
      </c>
    </row>
    <row r="227" spans="1:6">
      <c r="A227" t="s">
        <v>846</v>
      </c>
      <c r="B227" s="29" t="s">
        <v>847</v>
      </c>
      <c r="C227" s="24">
        <v>1390</v>
      </c>
      <c r="D227" s="24">
        <v>0</v>
      </c>
      <c r="E227" s="24">
        <v>0</v>
      </c>
      <c r="F227" t="s">
        <v>397</v>
      </c>
    </row>
    <row r="228" spans="1:6">
      <c r="A228" t="s">
        <v>848</v>
      </c>
      <c r="B228" s="29" t="s">
        <v>849</v>
      </c>
      <c r="C228" s="24">
        <v>0</v>
      </c>
      <c r="D228" s="24">
        <v>0</v>
      </c>
      <c r="E228" s="24">
        <v>0</v>
      </c>
      <c r="F228" t="s">
        <v>397</v>
      </c>
    </row>
    <row r="229" spans="1:6">
      <c r="A229" t="s">
        <v>850</v>
      </c>
      <c r="B229" s="29" t="s">
        <v>851</v>
      </c>
      <c r="C229" s="24">
        <v>1</v>
      </c>
      <c r="D229" s="24">
        <v>0</v>
      </c>
      <c r="E229" s="24">
        <v>0</v>
      </c>
      <c r="F229" t="s">
        <v>397</v>
      </c>
    </row>
    <row r="230" spans="1:6">
      <c r="A230" t="s">
        <v>852</v>
      </c>
      <c r="B230" s="29" t="s">
        <v>853</v>
      </c>
      <c r="C230" s="24">
        <v>0</v>
      </c>
      <c r="D230" s="24">
        <v>0</v>
      </c>
      <c r="E230" s="24">
        <v>0</v>
      </c>
      <c r="F230" t="s">
        <v>397</v>
      </c>
    </row>
    <row r="231" spans="1:6">
      <c r="A231" t="s">
        <v>854</v>
      </c>
      <c r="B231" s="29" t="s">
        <v>855</v>
      </c>
      <c r="C231" s="24">
        <v>1</v>
      </c>
      <c r="D231" s="24">
        <v>0</v>
      </c>
      <c r="E231" s="24">
        <v>0</v>
      </c>
      <c r="F231" t="s">
        <v>397</v>
      </c>
    </row>
    <row r="232" spans="1:6">
      <c r="A232" t="s">
        <v>856</v>
      </c>
      <c r="B232" s="29" t="s">
        <v>857</v>
      </c>
      <c r="C232" s="24">
        <v>2300</v>
      </c>
      <c r="D232" s="24">
        <v>0</v>
      </c>
      <c r="E232" s="24">
        <v>0</v>
      </c>
      <c r="F232" t="s">
        <v>397</v>
      </c>
    </row>
    <row r="233" spans="1:6">
      <c r="A233" t="s">
        <v>858</v>
      </c>
      <c r="B233" s="29" t="s">
        <v>859</v>
      </c>
      <c r="C233" s="24">
        <v>2437</v>
      </c>
      <c r="D233" s="24">
        <v>0</v>
      </c>
      <c r="E233" s="24">
        <v>0</v>
      </c>
      <c r="F233" t="s">
        <v>397</v>
      </c>
    </row>
    <row r="234" spans="1:6">
      <c r="A234" t="s">
        <v>860</v>
      </c>
      <c r="B234" s="29" t="s">
        <v>861</v>
      </c>
      <c r="C234" s="24">
        <v>219</v>
      </c>
      <c r="D234" s="24">
        <v>0</v>
      </c>
      <c r="E234" s="24">
        <v>0</v>
      </c>
      <c r="F234" t="s">
        <v>397</v>
      </c>
    </row>
    <row r="235" spans="1:6">
      <c r="A235" t="s">
        <v>862</v>
      </c>
      <c r="B235" s="29" t="s">
        <v>863</v>
      </c>
      <c r="C235" s="24">
        <v>2288</v>
      </c>
      <c r="D235" s="24">
        <v>0</v>
      </c>
      <c r="E235" s="24">
        <v>0</v>
      </c>
      <c r="F235" t="s">
        <v>397</v>
      </c>
    </row>
    <row r="236" spans="1:6">
      <c r="A236" t="s">
        <v>864</v>
      </c>
      <c r="B236" s="29" t="s">
        <v>865</v>
      </c>
      <c r="C236" s="24">
        <v>2441</v>
      </c>
      <c r="D236" s="24">
        <v>0</v>
      </c>
      <c r="E236" s="24">
        <v>0</v>
      </c>
      <c r="F236" t="s">
        <v>397</v>
      </c>
    </row>
    <row r="237" spans="1:6">
      <c r="A237" t="s">
        <v>866</v>
      </c>
      <c r="B237" s="29" t="s">
        <v>867</v>
      </c>
      <c r="C237" s="24">
        <v>232</v>
      </c>
      <c r="D237" s="24">
        <v>0</v>
      </c>
      <c r="E237" s="24">
        <v>0</v>
      </c>
      <c r="F237" t="s">
        <v>397</v>
      </c>
    </row>
    <row r="238" spans="1:6">
      <c r="A238" t="s">
        <v>868</v>
      </c>
      <c r="B238" s="29" t="s">
        <v>869</v>
      </c>
      <c r="C238" s="24">
        <v>877</v>
      </c>
      <c r="D238" s="24">
        <v>0</v>
      </c>
      <c r="E238" s="24">
        <v>0</v>
      </c>
      <c r="F238" t="s">
        <v>397</v>
      </c>
    </row>
    <row r="239" spans="1:6">
      <c r="A239" t="s">
        <v>870</v>
      </c>
      <c r="B239" s="29" t="s">
        <v>871</v>
      </c>
      <c r="C239" s="24">
        <v>1080</v>
      </c>
      <c r="D239" s="24">
        <v>0</v>
      </c>
      <c r="E239" s="24">
        <v>0</v>
      </c>
      <c r="F239" t="s">
        <v>397</v>
      </c>
    </row>
    <row r="240" spans="1:6">
      <c r="A240" t="s">
        <v>872</v>
      </c>
      <c r="B240" s="29" t="s">
        <v>873</v>
      </c>
      <c r="C240" s="24">
        <v>3455</v>
      </c>
      <c r="D240" s="24">
        <v>0</v>
      </c>
      <c r="E240" s="24">
        <v>0</v>
      </c>
      <c r="F240" t="s">
        <v>397</v>
      </c>
    </row>
    <row r="241" spans="1:6">
      <c r="A241" t="s">
        <v>874</v>
      </c>
      <c r="B241" s="29" t="s">
        <v>875</v>
      </c>
      <c r="C241" s="24">
        <v>483</v>
      </c>
      <c r="D241" s="24">
        <v>0</v>
      </c>
      <c r="E241" s="24">
        <v>0</v>
      </c>
      <c r="F241" t="s">
        <v>397</v>
      </c>
    </row>
    <row r="242" spans="1:6">
      <c r="A242" t="s">
        <v>876</v>
      </c>
      <c r="B242" s="29" t="s">
        <v>877</v>
      </c>
      <c r="C242" s="24">
        <v>400</v>
      </c>
      <c r="D242" s="24">
        <v>0</v>
      </c>
      <c r="E242" s="24">
        <v>0</v>
      </c>
      <c r="F242" t="s">
        <v>397</v>
      </c>
    </row>
    <row r="243" spans="1:6">
      <c r="A243" t="s">
        <v>878</v>
      </c>
      <c r="B243" s="29" t="s">
        <v>879</v>
      </c>
      <c r="C243" s="24">
        <v>5912</v>
      </c>
      <c r="D243" s="24">
        <v>0</v>
      </c>
      <c r="E243" s="24">
        <v>0</v>
      </c>
      <c r="F243" t="s">
        <v>397</v>
      </c>
    </row>
    <row r="244" spans="1:6">
      <c r="A244" t="s">
        <v>880</v>
      </c>
      <c r="B244" s="29" t="s">
        <v>881</v>
      </c>
      <c r="C244" s="24">
        <v>0</v>
      </c>
      <c r="D244" s="24">
        <v>0</v>
      </c>
      <c r="E244" s="24">
        <v>0</v>
      </c>
      <c r="F244" t="s">
        <v>397</v>
      </c>
    </row>
    <row r="245" spans="1:6">
      <c r="A245" t="s">
        <v>882</v>
      </c>
      <c r="B245" s="29" t="s">
        <v>883</v>
      </c>
      <c r="C245" s="24">
        <v>1</v>
      </c>
      <c r="D245" s="24">
        <v>0</v>
      </c>
      <c r="E245" s="24">
        <v>0</v>
      </c>
      <c r="F245" t="s">
        <v>397</v>
      </c>
    </row>
    <row r="246" spans="1:6">
      <c r="A246" t="s">
        <v>884</v>
      </c>
      <c r="B246" s="29" t="s">
        <v>885</v>
      </c>
      <c r="C246" s="24">
        <v>0</v>
      </c>
      <c r="D246" s="24">
        <v>0</v>
      </c>
      <c r="E246" s="24">
        <v>0</v>
      </c>
      <c r="F246" t="s">
        <v>397</v>
      </c>
    </row>
    <row r="247" spans="1:6">
      <c r="A247" t="s">
        <v>886</v>
      </c>
      <c r="B247" s="29" t="s">
        <v>887</v>
      </c>
      <c r="C247" s="24">
        <v>19</v>
      </c>
      <c r="D247" s="24">
        <v>0</v>
      </c>
      <c r="E247" s="24">
        <v>0</v>
      </c>
      <c r="F247" t="s">
        <v>397</v>
      </c>
    </row>
    <row r="248" spans="1:6">
      <c r="A248" t="s">
        <v>888</v>
      </c>
      <c r="B248" s="29" t="s">
        <v>889</v>
      </c>
      <c r="C248" s="24">
        <v>4</v>
      </c>
      <c r="D248" s="24">
        <v>0</v>
      </c>
      <c r="E248" s="24">
        <v>0</v>
      </c>
      <c r="F248" t="s">
        <v>397</v>
      </c>
    </row>
    <row r="249" spans="1:6">
      <c r="A249" t="s">
        <v>890</v>
      </c>
      <c r="B249" s="29" t="s">
        <v>891</v>
      </c>
      <c r="C249" s="24">
        <v>5</v>
      </c>
      <c r="D249" s="24">
        <v>0</v>
      </c>
      <c r="E249" s="24">
        <v>0</v>
      </c>
      <c r="F249" t="s">
        <v>397</v>
      </c>
    </row>
    <row r="250" spans="1:6">
      <c r="A250" t="s">
        <v>892</v>
      </c>
      <c r="B250" s="29" t="s">
        <v>893</v>
      </c>
      <c r="C250" s="24">
        <v>10</v>
      </c>
      <c r="D250" s="24">
        <v>0</v>
      </c>
      <c r="E250" s="24">
        <v>0</v>
      </c>
      <c r="F250" t="s">
        <v>397</v>
      </c>
    </row>
    <row r="251" spans="1:6">
      <c r="A251" t="s">
        <v>894</v>
      </c>
      <c r="B251" s="29" t="s">
        <v>895</v>
      </c>
      <c r="C251" s="24">
        <v>19</v>
      </c>
      <c r="D251" s="24">
        <v>0</v>
      </c>
      <c r="E251" s="24">
        <v>0</v>
      </c>
      <c r="F251" t="s">
        <v>397</v>
      </c>
    </row>
    <row r="252" spans="1:6">
      <c r="A252" t="s">
        <v>896</v>
      </c>
      <c r="B252" s="29" t="s">
        <v>897</v>
      </c>
      <c r="C252" s="24">
        <v>10</v>
      </c>
      <c r="D252" s="24">
        <v>0</v>
      </c>
      <c r="E252" s="24">
        <v>0</v>
      </c>
      <c r="F252" t="s">
        <v>397</v>
      </c>
    </row>
    <row r="253" spans="1:6">
      <c r="A253" t="s">
        <v>898</v>
      </c>
      <c r="B253" s="29" t="s">
        <v>899</v>
      </c>
      <c r="C253" s="24">
        <v>10</v>
      </c>
      <c r="D253" s="24">
        <v>0</v>
      </c>
      <c r="E253" s="24">
        <v>0</v>
      </c>
      <c r="F253" t="s">
        <v>397</v>
      </c>
    </row>
    <row r="254" spans="1:6">
      <c r="A254" t="s">
        <v>900</v>
      </c>
      <c r="B254" s="29" t="s">
        <v>901</v>
      </c>
      <c r="C254" s="24">
        <v>1292</v>
      </c>
      <c r="D254" s="24">
        <v>0</v>
      </c>
      <c r="E254" s="24">
        <v>0</v>
      </c>
      <c r="F254" t="s">
        <v>397</v>
      </c>
    </row>
    <row r="255" spans="1:6">
      <c r="A255" t="s">
        <v>902</v>
      </c>
      <c r="B255" s="29" t="s">
        <v>903</v>
      </c>
      <c r="C255" s="24">
        <v>155</v>
      </c>
      <c r="D255" s="24">
        <v>0</v>
      </c>
      <c r="E255" s="24">
        <v>0</v>
      </c>
      <c r="F255" t="s">
        <v>397</v>
      </c>
    </row>
    <row r="256" spans="1:6">
      <c r="A256" t="s">
        <v>904</v>
      </c>
      <c r="B256" s="29" t="s">
        <v>905</v>
      </c>
      <c r="C256" s="24">
        <v>652</v>
      </c>
      <c r="D256" s="24">
        <v>0</v>
      </c>
      <c r="E256" s="24">
        <v>0</v>
      </c>
      <c r="F256" t="s">
        <v>397</v>
      </c>
    </row>
    <row r="257" spans="1:6">
      <c r="A257" t="s">
        <v>906</v>
      </c>
      <c r="B257" s="29" t="s">
        <v>907</v>
      </c>
      <c r="C257" s="24">
        <v>190</v>
      </c>
      <c r="D257" s="24">
        <v>0</v>
      </c>
      <c r="E257" s="24">
        <v>0</v>
      </c>
      <c r="F257" t="s">
        <v>397</v>
      </c>
    </row>
    <row r="258" spans="1:6">
      <c r="A258" t="s">
        <v>908</v>
      </c>
      <c r="B258" s="29" t="s">
        <v>909</v>
      </c>
      <c r="C258" s="24">
        <v>80</v>
      </c>
      <c r="D258" s="24">
        <v>0</v>
      </c>
      <c r="E258" s="24">
        <v>0</v>
      </c>
      <c r="F258" t="s">
        <v>397</v>
      </c>
    </row>
    <row r="259" spans="1:6">
      <c r="A259" t="s">
        <v>910</v>
      </c>
      <c r="B259" s="29" t="s">
        <v>911</v>
      </c>
      <c r="C259" s="24">
        <v>208</v>
      </c>
      <c r="D259" s="24">
        <v>0</v>
      </c>
      <c r="E259" s="24">
        <v>0</v>
      </c>
      <c r="F259" t="s">
        <v>397</v>
      </c>
    </row>
    <row r="260" spans="1:6">
      <c r="A260" t="s">
        <v>912</v>
      </c>
      <c r="B260" s="29" t="s">
        <v>913</v>
      </c>
      <c r="C260" s="24">
        <v>520</v>
      </c>
      <c r="D260" s="24">
        <v>30</v>
      </c>
      <c r="E260" s="24">
        <v>0</v>
      </c>
      <c r="F260" t="s">
        <v>397</v>
      </c>
    </row>
    <row r="261" spans="1:6">
      <c r="A261" t="s">
        <v>914</v>
      </c>
      <c r="B261" s="29" t="s">
        <v>915</v>
      </c>
      <c r="C261" s="24">
        <v>10</v>
      </c>
      <c r="D261" s="24">
        <v>0</v>
      </c>
      <c r="E261" s="24">
        <v>0</v>
      </c>
      <c r="F261" t="s">
        <v>397</v>
      </c>
    </row>
    <row r="262" spans="1:6">
      <c r="A262" t="s">
        <v>916</v>
      </c>
      <c r="B262" s="29" t="s">
        <v>917</v>
      </c>
      <c r="C262" s="24">
        <v>71</v>
      </c>
      <c r="D262" s="24">
        <v>10</v>
      </c>
      <c r="E262" s="24">
        <v>0</v>
      </c>
      <c r="F262" t="s">
        <v>397</v>
      </c>
    </row>
    <row r="263" spans="1:6">
      <c r="A263" t="s">
        <v>918</v>
      </c>
      <c r="B263" s="29" t="s">
        <v>919</v>
      </c>
      <c r="C263" s="24">
        <v>0</v>
      </c>
      <c r="D263" s="24">
        <v>0</v>
      </c>
      <c r="E263" s="24">
        <v>0</v>
      </c>
      <c r="F263" t="s">
        <v>397</v>
      </c>
    </row>
    <row r="264" spans="1:6">
      <c r="A264" t="s">
        <v>920</v>
      </c>
      <c r="B264" s="29" t="s">
        <v>921</v>
      </c>
      <c r="C264" s="24">
        <v>0</v>
      </c>
      <c r="D264" s="24">
        <v>0</v>
      </c>
      <c r="E264" s="24">
        <v>0</v>
      </c>
      <c r="F264" t="s">
        <v>397</v>
      </c>
    </row>
    <row r="265" spans="1:6">
      <c r="A265" t="s">
        <v>922</v>
      </c>
      <c r="B265" s="29" t="s">
        <v>923</v>
      </c>
      <c r="C265" s="24">
        <v>180</v>
      </c>
      <c r="D265" s="24">
        <v>0</v>
      </c>
      <c r="E265" s="24">
        <v>0</v>
      </c>
      <c r="F265" t="s">
        <v>397</v>
      </c>
    </row>
    <row r="266" spans="1:6">
      <c r="A266" t="s">
        <v>924</v>
      </c>
      <c r="B266" s="29" t="s">
        <v>925</v>
      </c>
      <c r="C266" s="24">
        <v>125</v>
      </c>
      <c r="D266" s="24">
        <v>0</v>
      </c>
      <c r="E266" s="24">
        <v>0</v>
      </c>
      <c r="F266" t="s">
        <v>397</v>
      </c>
    </row>
    <row r="267" spans="1:6">
      <c r="A267" t="s">
        <v>926</v>
      </c>
      <c r="B267" s="29" t="s">
        <v>927</v>
      </c>
      <c r="C267" s="24">
        <v>18</v>
      </c>
      <c r="D267" s="24">
        <v>0</v>
      </c>
      <c r="E267" s="24">
        <v>0</v>
      </c>
      <c r="F267" t="s">
        <v>397</v>
      </c>
    </row>
    <row r="268" spans="1:6">
      <c r="A268" t="s">
        <v>928</v>
      </c>
      <c r="B268" s="29" t="s">
        <v>929</v>
      </c>
      <c r="C268" s="24">
        <v>21</v>
      </c>
      <c r="D268" s="24">
        <v>0</v>
      </c>
      <c r="E268" s="24">
        <v>0</v>
      </c>
      <c r="F268" t="s">
        <v>397</v>
      </c>
    </row>
    <row r="269" spans="1:6">
      <c r="A269" t="s">
        <v>930</v>
      </c>
      <c r="B269" s="29" t="s">
        <v>931</v>
      </c>
      <c r="C269" s="24">
        <v>264</v>
      </c>
      <c r="D269" s="24">
        <v>0</v>
      </c>
      <c r="E269" s="24">
        <v>0</v>
      </c>
      <c r="F269" t="s">
        <v>397</v>
      </c>
    </row>
    <row r="270" spans="1:6">
      <c r="A270" t="s">
        <v>932</v>
      </c>
      <c r="B270" s="29" t="s">
        <v>933</v>
      </c>
      <c r="C270" s="24">
        <v>42</v>
      </c>
      <c r="D270" s="24">
        <v>0</v>
      </c>
      <c r="E270" s="24">
        <v>0</v>
      </c>
      <c r="F270" t="s">
        <v>397</v>
      </c>
    </row>
    <row r="271" spans="1:6">
      <c r="A271" t="s">
        <v>934</v>
      </c>
      <c r="B271" s="29" t="s">
        <v>935</v>
      </c>
      <c r="C271" s="24">
        <v>0</v>
      </c>
      <c r="D271" s="24">
        <v>0</v>
      </c>
      <c r="E271" s="24">
        <v>0</v>
      </c>
      <c r="F271" t="s">
        <v>397</v>
      </c>
    </row>
    <row r="272" spans="1:6">
      <c r="A272" t="s">
        <v>936</v>
      </c>
      <c r="B272" s="29" t="s">
        <v>937</v>
      </c>
      <c r="C272" s="24">
        <v>0</v>
      </c>
      <c r="D272" s="24">
        <v>0</v>
      </c>
      <c r="E272" s="24">
        <v>0</v>
      </c>
      <c r="F272" t="s">
        <v>397</v>
      </c>
    </row>
    <row r="273" spans="1:6">
      <c r="A273" t="s">
        <v>938</v>
      </c>
      <c r="B273" s="29" t="s">
        <v>939</v>
      </c>
      <c r="C273" s="24">
        <v>2968</v>
      </c>
      <c r="D273" s="24">
        <v>0</v>
      </c>
      <c r="E273" s="24">
        <v>0</v>
      </c>
      <c r="F273" t="s">
        <v>397</v>
      </c>
    </row>
    <row r="274" spans="1:6">
      <c r="A274" t="s">
        <v>940</v>
      </c>
      <c r="B274" s="29" t="s">
        <v>941</v>
      </c>
      <c r="C274" s="24">
        <v>0</v>
      </c>
      <c r="D274" s="24">
        <v>0</v>
      </c>
      <c r="E274" s="24">
        <v>0</v>
      </c>
      <c r="F274" t="s">
        <v>397</v>
      </c>
    </row>
    <row r="275" spans="1:6">
      <c r="A275" t="s">
        <v>942</v>
      </c>
      <c r="B275" s="29" t="s">
        <v>943</v>
      </c>
      <c r="C275" s="24">
        <v>463</v>
      </c>
      <c r="D275" s="24">
        <v>0</v>
      </c>
      <c r="E275" s="24">
        <v>0</v>
      </c>
      <c r="F275" t="s">
        <v>397</v>
      </c>
    </row>
    <row r="276" spans="1:6">
      <c r="A276" t="s">
        <v>944</v>
      </c>
      <c r="B276" s="29" t="s">
        <v>945</v>
      </c>
      <c r="C276" s="24">
        <v>1</v>
      </c>
      <c r="D276" s="24">
        <v>0</v>
      </c>
      <c r="E276" s="24">
        <v>0</v>
      </c>
      <c r="F276" t="s">
        <v>397</v>
      </c>
    </row>
    <row r="277" spans="1:6">
      <c r="A277" t="s">
        <v>946</v>
      </c>
      <c r="B277" s="29" t="s">
        <v>947</v>
      </c>
      <c r="C277" s="24">
        <v>0</v>
      </c>
      <c r="D277" s="24">
        <v>0</v>
      </c>
      <c r="E277" s="24">
        <v>0</v>
      </c>
      <c r="F277" t="s">
        <v>397</v>
      </c>
    </row>
    <row r="278" spans="1:6">
      <c r="A278" t="s">
        <v>948</v>
      </c>
      <c r="B278" s="29" t="s">
        <v>949</v>
      </c>
      <c r="C278" s="24">
        <v>0</v>
      </c>
      <c r="D278" s="24">
        <v>0</v>
      </c>
      <c r="E278" s="24">
        <v>0</v>
      </c>
      <c r="F278" t="s">
        <v>397</v>
      </c>
    </row>
    <row r="279" spans="1:6">
      <c r="A279" t="s">
        <v>950</v>
      </c>
      <c r="B279" s="29" t="s">
        <v>951</v>
      </c>
      <c r="C279" s="24">
        <v>117</v>
      </c>
      <c r="D279" s="24">
        <v>0</v>
      </c>
      <c r="E279" s="24">
        <v>0</v>
      </c>
      <c r="F279" t="s">
        <v>397</v>
      </c>
    </row>
    <row r="280" spans="1:6">
      <c r="A280" t="s">
        <v>952</v>
      </c>
      <c r="B280" s="29" t="s">
        <v>953</v>
      </c>
      <c r="C280" s="24">
        <v>1000</v>
      </c>
      <c r="D280" s="24">
        <v>0</v>
      </c>
      <c r="E280" s="24">
        <v>0</v>
      </c>
      <c r="F280" t="s">
        <v>397</v>
      </c>
    </row>
    <row r="281" spans="1:6">
      <c r="A281" t="s">
        <v>954</v>
      </c>
      <c r="B281" s="29" t="s">
        <v>955</v>
      </c>
      <c r="C281" s="24">
        <v>0</v>
      </c>
      <c r="D281" s="24">
        <v>0</v>
      </c>
      <c r="E281" s="24">
        <v>0</v>
      </c>
      <c r="F281" t="s">
        <v>397</v>
      </c>
    </row>
    <row r="282" spans="1:6">
      <c r="A282" t="s">
        <v>956</v>
      </c>
      <c r="B282" s="29" t="s">
        <v>957</v>
      </c>
      <c r="C282" s="24">
        <v>0</v>
      </c>
      <c r="D282" s="24">
        <v>0</v>
      </c>
      <c r="E282" s="24">
        <v>0</v>
      </c>
      <c r="F282" t="s">
        <v>397</v>
      </c>
    </row>
    <row r="283" spans="1:6">
      <c r="A283" t="s">
        <v>958</v>
      </c>
      <c r="B283" s="29" t="s">
        <v>959</v>
      </c>
      <c r="C283" s="24">
        <v>0</v>
      </c>
      <c r="D283" s="24">
        <v>0</v>
      </c>
      <c r="E283" s="24">
        <v>0</v>
      </c>
      <c r="F283" t="s">
        <v>397</v>
      </c>
    </row>
    <row r="284" spans="1:6">
      <c r="A284" t="s">
        <v>960</v>
      </c>
      <c r="B284" s="29" t="s">
        <v>961</v>
      </c>
      <c r="C284" s="24">
        <v>0</v>
      </c>
      <c r="D284" s="24">
        <v>0</v>
      </c>
      <c r="E284" s="24">
        <v>0</v>
      </c>
      <c r="F284" t="s">
        <v>397</v>
      </c>
    </row>
    <row r="285" spans="1:6">
      <c r="A285" t="s">
        <v>962</v>
      </c>
      <c r="B285" s="29" t="s">
        <v>963</v>
      </c>
      <c r="C285" s="24">
        <v>0</v>
      </c>
      <c r="D285" s="24">
        <v>0</v>
      </c>
      <c r="E285" s="24">
        <v>0</v>
      </c>
      <c r="F285" t="s">
        <v>397</v>
      </c>
    </row>
    <row r="286" spans="1:6">
      <c r="A286" t="s">
        <v>964</v>
      </c>
      <c r="B286" s="29" t="s">
        <v>965</v>
      </c>
      <c r="C286" s="24">
        <v>259</v>
      </c>
      <c r="D286" s="24">
        <v>0</v>
      </c>
      <c r="E286" s="24">
        <v>0</v>
      </c>
      <c r="F286" t="s">
        <v>397</v>
      </c>
    </row>
    <row r="287" spans="1:6">
      <c r="A287" t="s">
        <v>966</v>
      </c>
      <c r="B287" s="29" t="s">
        <v>967</v>
      </c>
      <c r="C287" s="24">
        <v>229</v>
      </c>
      <c r="D287" s="24">
        <v>0</v>
      </c>
      <c r="E287" s="24">
        <v>0</v>
      </c>
      <c r="F287" t="s">
        <v>397</v>
      </c>
    </row>
    <row r="288" spans="1:6">
      <c r="A288" t="s">
        <v>968</v>
      </c>
      <c r="B288" s="29" t="s">
        <v>969</v>
      </c>
      <c r="C288" s="24">
        <v>8</v>
      </c>
      <c r="D288" s="24">
        <v>0</v>
      </c>
      <c r="E288" s="24">
        <v>0</v>
      </c>
      <c r="F288" t="s">
        <v>397</v>
      </c>
    </row>
    <row r="289" spans="1:6">
      <c r="A289" t="s">
        <v>970</v>
      </c>
      <c r="B289" s="29" t="s">
        <v>971</v>
      </c>
      <c r="C289" s="24">
        <v>35</v>
      </c>
      <c r="D289" s="24">
        <v>0</v>
      </c>
      <c r="E289" s="24">
        <v>0</v>
      </c>
      <c r="F289" t="s">
        <v>397</v>
      </c>
    </row>
    <row r="290" spans="1:6">
      <c r="A290" t="s">
        <v>972</v>
      </c>
      <c r="B290" s="29" t="s">
        <v>973</v>
      </c>
      <c r="C290" s="24">
        <v>8</v>
      </c>
      <c r="D290" s="24">
        <v>0</v>
      </c>
      <c r="E290" s="24">
        <v>0</v>
      </c>
      <c r="F290" t="s">
        <v>397</v>
      </c>
    </row>
    <row r="291" spans="1:6">
      <c r="A291" t="s">
        <v>974</v>
      </c>
      <c r="B291" s="29" t="s">
        <v>975</v>
      </c>
      <c r="C291" s="24">
        <v>1</v>
      </c>
      <c r="D291" s="24">
        <v>0</v>
      </c>
      <c r="E291" s="24">
        <v>0</v>
      </c>
      <c r="F291" t="s">
        <v>397</v>
      </c>
    </row>
    <row r="292" spans="1:6">
      <c r="A292" t="s">
        <v>976</v>
      </c>
      <c r="B292" s="29" t="s">
        <v>977</v>
      </c>
      <c r="C292" s="24">
        <v>0</v>
      </c>
      <c r="D292" s="24">
        <v>0</v>
      </c>
      <c r="E292" s="24">
        <v>0</v>
      </c>
      <c r="F292" t="s">
        <v>397</v>
      </c>
    </row>
    <row r="293" spans="1:6">
      <c r="A293" t="s">
        <v>978</v>
      </c>
      <c r="B293" s="29" t="s">
        <v>979</v>
      </c>
      <c r="C293" s="24">
        <v>0</v>
      </c>
      <c r="D293" s="24">
        <v>8</v>
      </c>
      <c r="E293" s="24">
        <v>0</v>
      </c>
      <c r="F293" t="s">
        <v>397</v>
      </c>
    </row>
    <row r="294" spans="1:6">
      <c r="A294" t="s">
        <v>980</v>
      </c>
      <c r="B294" s="29" t="s">
        <v>981</v>
      </c>
      <c r="C294" s="24">
        <v>0</v>
      </c>
      <c r="D294" s="24">
        <v>0</v>
      </c>
      <c r="E294" s="24">
        <v>0</v>
      </c>
      <c r="F294" t="s">
        <v>397</v>
      </c>
    </row>
    <row r="295" spans="1:6">
      <c r="A295" t="s">
        <v>982</v>
      </c>
      <c r="B295" s="29" t="s">
        <v>983</v>
      </c>
      <c r="C295" s="24">
        <v>129</v>
      </c>
      <c r="D295" s="24">
        <v>0</v>
      </c>
      <c r="E295" s="24">
        <v>0</v>
      </c>
      <c r="F295" t="s">
        <v>397</v>
      </c>
    </row>
    <row r="296" spans="1:6">
      <c r="A296" t="s">
        <v>984</v>
      </c>
      <c r="B296" s="29" t="s">
        <v>985</v>
      </c>
      <c r="C296" s="24">
        <v>148</v>
      </c>
      <c r="D296" s="24">
        <v>0</v>
      </c>
      <c r="E296" s="24">
        <v>0</v>
      </c>
      <c r="F296" t="s">
        <v>397</v>
      </c>
    </row>
    <row r="297" spans="1:6">
      <c r="A297" t="s">
        <v>986</v>
      </c>
      <c r="B297" s="29" t="s">
        <v>987</v>
      </c>
      <c r="C297" s="24">
        <v>147</v>
      </c>
      <c r="D297" s="24">
        <v>0</v>
      </c>
      <c r="E297" s="24">
        <v>0</v>
      </c>
      <c r="F297" t="s">
        <v>397</v>
      </c>
    </row>
    <row r="298" spans="1:6">
      <c r="A298" t="s">
        <v>988</v>
      </c>
      <c r="B298" s="29" t="s">
        <v>989</v>
      </c>
      <c r="C298" s="24">
        <v>147</v>
      </c>
      <c r="D298" s="24">
        <v>0</v>
      </c>
      <c r="E298" s="24">
        <v>0</v>
      </c>
      <c r="F298" t="s">
        <v>397</v>
      </c>
    </row>
    <row r="299" spans="1:6">
      <c r="A299" t="s">
        <v>990</v>
      </c>
      <c r="B299" s="29" t="s">
        <v>991</v>
      </c>
      <c r="C299" s="24">
        <v>82</v>
      </c>
      <c r="D299" s="24">
        <v>0</v>
      </c>
      <c r="E299" s="24">
        <v>0</v>
      </c>
      <c r="F299" t="s">
        <v>397</v>
      </c>
    </row>
    <row r="300" spans="1:6">
      <c r="A300" t="s">
        <v>992</v>
      </c>
      <c r="B300" s="29" t="s">
        <v>993</v>
      </c>
      <c r="C300" s="24">
        <v>50</v>
      </c>
      <c r="D300" s="24">
        <v>0</v>
      </c>
      <c r="E300" s="24">
        <v>0</v>
      </c>
      <c r="F300" t="s">
        <v>397</v>
      </c>
    </row>
    <row r="301" spans="1:6">
      <c r="A301" t="s">
        <v>994</v>
      </c>
      <c r="B301" s="29" t="s">
        <v>995</v>
      </c>
      <c r="C301" s="24">
        <v>0</v>
      </c>
      <c r="D301" s="24">
        <v>0</v>
      </c>
      <c r="E301" s="24">
        <v>0</v>
      </c>
      <c r="F301" t="s">
        <v>397</v>
      </c>
    </row>
    <row r="302" spans="1:6">
      <c r="A302" t="s">
        <v>996</v>
      </c>
      <c r="B302" s="29" t="s">
        <v>997</v>
      </c>
      <c r="C302" s="24">
        <v>0</v>
      </c>
      <c r="D302" s="24">
        <v>0</v>
      </c>
      <c r="E302" s="24">
        <v>0</v>
      </c>
      <c r="F302" t="s">
        <v>397</v>
      </c>
    </row>
    <row r="303" spans="1:6">
      <c r="A303" t="s">
        <v>998</v>
      </c>
      <c r="B303" s="29" t="s">
        <v>999</v>
      </c>
      <c r="C303" s="24">
        <v>0</v>
      </c>
      <c r="D303" s="24">
        <v>0</v>
      </c>
      <c r="E303" s="24">
        <v>0</v>
      </c>
      <c r="F303" t="s">
        <v>397</v>
      </c>
    </row>
    <row r="304" spans="1:6">
      <c r="A304" t="s">
        <v>1000</v>
      </c>
      <c r="B304" s="29" t="s">
        <v>1001</v>
      </c>
      <c r="C304" s="24">
        <v>0</v>
      </c>
      <c r="D304" s="24">
        <v>0</v>
      </c>
      <c r="E304" s="24">
        <v>0</v>
      </c>
      <c r="F304" t="s">
        <v>397</v>
      </c>
    </row>
    <row r="305" spans="1:6">
      <c r="A305" t="s">
        <v>1002</v>
      </c>
      <c r="B305" s="29" t="s">
        <v>1003</v>
      </c>
      <c r="C305" s="24">
        <v>0</v>
      </c>
      <c r="D305" s="24">
        <v>45788</v>
      </c>
      <c r="E305" s="24">
        <v>0</v>
      </c>
      <c r="F305" t="s">
        <v>397</v>
      </c>
    </row>
    <row r="306" spans="1:6">
      <c r="A306" t="s">
        <v>1004</v>
      </c>
      <c r="B306" s="29" t="s">
        <v>1005</v>
      </c>
      <c r="C306" s="24">
        <v>41</v>
      </c>
      <c r="D306" s="24">
        <v>0</v>
      </c>
      <c r="E306" s="24">
        <v>0</v>
      </c>
      <c r="F306" t="s">
        <v>397</v>
      </c>
    </row>
    <row r="307" spans="1:6">
      <c r="A307" t="s">
        <v>1006</v>
      </c>
      <c r="B307" s="29" t="s">
        <v>1007</v>
      </c>
      <c r="C307" s="24">
        <v>32</v>
      </c>
      <c r="D307" s="24">
        <v>0</v>
      </c>
      <c r="E307" s="24">
        <v>0</v>
      </c>
      <c r="F307" t="s">
        <v>397</v>
      </c>
    </row>
    <row r="308" spans="1:6">
      <c r="A308" t="s">
        <v>1008</v>
      </c>
      <c r="B308" s="29" t="s">
        <v>1009</v>
      </c>
      <c r="C308" s="24">
        <v>0</v>
      </c>
      <c r="D308" s="24">
        <v>0</v>
      </c>
      <c r="E308" s="24">
        <v>0</v>
      </c>
      <c r="F308" t="s">
        <v>397</v>
      </c>
    </row>
    <row r="309" spans="1:6">
      <c r="A309" t="s">
        <v>1010</v>
      </c>
      <c r="B309" s="29" t="s">
        <v>1011</v>
      </c>
      <c r="C309" s="24">
        <v>0</v>
      </c>
      <c r="D309" s="24">
        <v>0</v>
      </c>
      <c r="E309" s="24">
        <v>0</v>
      </c>
      <c r="F309" t="s">
        <v>397</v>
      </c>
    </row>
    <row r="310" spans="1:6">
      <c r="A310" t="s">
        <v>1012</v>
      </c>
      <c r="B310" s="29" t="s">
        <v>1013</v>
      </c>
      <c r="C310" s="24">
        <v>0</v>
      </c>
      <c r="D310" s="24">
        <v>0</v>
      </c>
      <c r="E310" s="24">
        <v>0</v>
      </c>
      <c r="F310" t="s">
        <v>397</v>
      </c>
    </row>
    <row r="311" spans="1:6">
      <c r="A311" t="s">
        <v>1014</v>
      </c>
      <c r="B311" s="29" t="s">
        <v>1015</v>
      </c>
      <c r="C311" s="24">
        <v>50</v>
      </c>
      <c r="D311" s="24">
        <v>0</v>
      </c>
      <c r="E311" s="24">
        <v>0</v>
      </c>
      <c r="F311" t="s">
        <v>397</v>
      </c>
    </row>
    <row r="312" spans="1:6">
      <c r="A312" t="s">
        <v>1016</v>
      </c>
      <c r="B312" s="29" t="s">
        <v>1017</v>
      </c>
      <c r="C312" s="24">
        <v>48</v>
      </c>
      <c r="D312" s="24">
        <v>0</v>
      </c>
      <c r="E312" s="24">
        <v>0</v>
      </c>
      <c r="F312" t="s">
        <v>397</v>
      </c>
    </row>
    <row r="313" spans="1:6">
      <c r="A313" t="s">
        <v>1018</v>
      </c>
      <c r="B313" s="29" t="s">
        <v>1019</v>
      </c>
      <c r="C313" s="24">
        <v>23</v>
      </c>
      <c r="D313" s="24">
        <v>0</v>
      </c>
      <c r="E313" s="24">
        <v>0</v>
      </c>
      <c r="F313" t="s">
        <v>397</v>
      </c>
    </row>
    <row r="314" spans="1:6">
      <c r="A314" t="s">
        <v>1020</v>
      </c>
      <c r="B314" s="29" t="s">
        <v>1021</v>
      </c>
      <c r="C314" s="24">
        <v>25</v>
      </c>
      <c r="D314" s="24">
        <v>0</v>
      </c>
      <c r="E314" s="24">
        <v>0</v>
      </c>
      <c r="F314" t="s">
        <v>397</v>
      </c>
    </row>
    <row r="315" spans="1:6">
      <c r="A315" t="s">
        <v>1022</v>
      </c>
      <c r="B315" s="29" t="s">
        <v>1023</v>
      </c>
      <c r="C315" s="24">
        <v>0</v>
      </c>
      <c r="D315" s="24">
        <v>0</v>
      </c>
      <c r="E315" s="24">
        <v>0</v>
      </c>
      <c r="F315" t="s">
        <v>397</v>
      </c>
    </row>
    <row r="316" spans="1:6">
      <c r="A316" t="s">
        <v>1024</v>
      </c>
      <c r="B316" s="29" t="s">
        <v>1025</v>
      </c>
      <c r="C316" s="24">
        <v>0</v>
      </c>
      <c r="D316" s="24">
        <v>0</v>
      </c>
      <c r="E316" s="24">
        <v>0</v>
      </c>
      <c r="F316" t="s">
        <v>397</v>
      </c>
    </row>
    <row r="317" spans="1:6">
      <c r="A317" t="s">
        <v>1026</v>
      </c>
      <c r="B317" s="29" t="s">
        <v>1027</v>
      </c>
      <c r="C317" s="24">
        <v>115</v>
      </c>
      <c r="D317" s="24">
        <v>0</v>
      </c>
      <c r="E317" s="24">
        <v>0</v>
      </c>
      <c r="F317" t="s">
        <v>397</v>
      </c>
    </row>
    <row r="318" spans="1:6">
      <c r="A318" t="s">
        <v>1028</v>
      </c>
      <c r="B318" s="29" t="s">
        <v>1029</v>
      </c>
      <c r="C318" s="24">
        <v>127</v>
      </c>
      <c r="D318" s="24">
        <v>0</v>
      </c>
      <c r="E318" s="24">
        <v>0</v>
      </c>
      <c r="F318" t="s">
        <v>397</v>
      </c>
    </row>
    <row r="319" spans="1:6">
      <c r="A319" t="s">
        <v>1030</v>
      </c>
      <c r="B319" s="29" t="s">
        <v>1031</v>
      </c>
      <c r="C319" s="24">
        <v>150</v>
      </c>
      <c r="D319" s="24">
        <v>0</v>
      </c>
      <c r="E319" s="24">
        <v>0</v>
      </c>
      <c r="F319" t="s">
        <v>397</v>
      </c>
    </row>
    <row r="320" spans="1:6">
      <c r="A320" t="s">
        <v>1032</v>
      </c>
      <c r="B320" s="29" t="s">
        <v>1033</v>
      </c>
      <c r="C320" s="24">
        <v>46</v>
      </c>
      <c r="D320" s="24">
        <v>0</v>
      </c>
      <c r="E320" s="24">
        <v>0</v>
      </c>
      <c r="F320" t="s">
        <v>397</v>
      </c>
    </row>
    <row r="321" spans="1:6">
      <c r="A321" t="s">
        <v>1034</v>
      </c>
      <c r="B321" s="29" t="s">
        <v>1035</v>
      </c>
      <c r="C321" s="24">
        <v>0</v>
      </c>
      <c r="D321" s="24">
        <v>0</v>
      </c>
      <c r="E321" s="24">
        <v>0</v>
      </c>
      <c r="F321" t="s">
        <v>397</v>
      </c>
    </row>
    <row r="322" spans="1:6">
      <c r="A322" t="s">
        <v>1036</v>
      </c>
      <c r="B322" s="29" t="s">
        <v>1037</v>
      </c>
      <c r="C322" s="24">
        <v>0</v>
      </c>
      <c r="D322" s="24">
        <v>0</v>
      </c>
      <c r="E322" s="24">
        <v>0</v>
      </c>
      <c r="F322" t="s">
        <v>397</v>
      </c>
    </row>
    <row r="323" spans="1:6">
      <c r="A323" t="s">
        <v>1038</v>
      </c>
      <c r="B323" s="29" t="s">
        <v>1039</v>
      </c>
      <c r="C323" s="24">
        <v>0</v>
      </c>
      <c r="D323" s="24">
        <v>0</v>
      </c>
      <c r="E323" s="24">
        <v>0</v>
      </c>
      <c r="F323" t="s">
        <v>397</v>
      </c>
    </row>
    <row r="324" spans="1:6">
      <c r="A324" t="s">
        <v>1040</v>
      </c>
      <c r="B324" s="29" t="s">
        <v>1041</v>
      </c>
      <c r="C324" s="24">
        <v>0</v>
      </c>
      <c r="D324" s="24">
        <v>0</v>
      </c>
      <c r="E324" s="24">
        <v>0</v>
      </c>
      <c r="F324" t="s">
        <v>397</v>
      </c>
    </row>
    <row r="325" spans="1:6">
      <c r="A325" t="s">
        <v>1042</v>
      </c>
      <c r="B325" s="29" t="s">
        <v>1043</v>
      </c>
      <c r="C325" s="24">
        <v>0</v>
      </c>
      <c r="D325" s="24">
        <v>0</v>
      </c>
      <c r="E325" s="24">
        <v>0</v>
      </c>
      <c r="F325" t="s">
        <v>397</v>
      </c>
    </row>
    <row r="326" spans="1:6">
      <c r="A326" t="s">
        <v>1044</v>
      </c>
      <c r="B326" s="29" t="s">
        <v>1045</v>
      </c>
      <c r="C326" s="24">
        <v>0</v>
      </c>
      <c r="D326" s="24">
        <v>0</v>
      </c>
      <c r="E326" s="24">
        <v>0</v>
      </c>
      <c r="F326" t="s">
        <v>397</v>
      </c>
    </row>
    <row r="327" spans="1:6">
      <c r="A327" t="s">
        <v>1046</v>
      </c>
      <c r="B327" s="29" t="s">
        <v>1047</v>
      </c>
      <c r="C327" s="24">
        <v>0</v>
      </c>
      <c r="D327" s="24">
        <v>0</v>
      </c>
      <c r="E327" s="24">
        <v>0</v>
      </c>
      <c r="F327" t="s">
        <v>397</v>
      </c>
    </row>
    <row r="328" spans="1:6">
      <c r="A328" t="s">
        <v>1048</v>
      </c>
      <c r="B328" s="29" t="s">
        <v>1049</v>
      </c>
      <c r="C328" s="24">
        <v>0</v>
      </c>
      <c r="D328" s="24">
        <v>0</v>
      </c>
      <c r="E328" s="24">
        <v>0</v>
      </c>
      <c r="F328" t="s">
        <v>397</v>
      </c>
    </row>
    <row r="329" spans="1:6">
      <c r="A329" t="s">
        <v>1050</v>
      </c>
      <c r="B329" s="29" t="s">
        <v>1051</v>
      </c>
      <c r="C329" s="24">
        <v>0</v>
      </c>
      <c r="D329" s="24">
        <v>0</v>
      </c>
      <c r="E329" s="24">
        <v>0</v>
      </c>
      <c r="F329" t="s">
        <v>397</v>
      </c>
    </row>
    <row r="330" spans="1:6">
      <c r="A330" t="s">
        <v>1052</v>
      </c>
      <c r="B330" s="29" t="s">
        <v>1053</v>
      </c>
      <c r="C330" s="24">
        <v>0</v>
      </c>
      <c r="D330" s="24">
        <v>0</v>
      </c>
      <c r="E330" s="24">
        <v>0</v>
      </c>
      <c r="F330" t="s">
        <v>397</v>
      </c>
    </row>
    <row r="331" spans="1:6">
      <c r="A331" t="s">
        <v>1054</v>
      </c>
      <c r="B331" s="29" t="s">
        <v>1055</v>
      </c>
      <c r="C331" s="24">
        <v>0</v>
      </c>
      <c r="D331" s="24">
        <v>0</v>
      </c>
      <c r="E331" s="24">
        <v>0</v>
      </c>
      <c r="F331" t="s">
        <v>397</v>
      </c>
    </row>
    <row r="332" spans="1:6">
      <c r="A332" t="s">
        <v>1056</v>
      </c>
      <c r="B332" s="29" t="s">
        <v>1057</v>
      </c>
      <c r="C332" s="24">
        <v>0</v>
      </c>
      <c r="D332" s="24">
        <v>0</v>
      </c>
      <c r="E332" s="24">
        <v>0</v>
      </c>
      <c r="F332" t="s">
        <v>397</v>
      </c>
    </row>
    <row r="333" spans="1:6">
      <c r="A333" t="s">
        <v>1058</v>
      </c>
      <c r="B333" s="29" t="s">
        <v>1059</v>
      </c>
      <c r="C333" s="24">
        <v>0</v>
      </c>
      <c r="D333" s="24">
        <v>0</v>
      </c>
      <c r="E333" s="24">
        <v>0</v>
      </c>
      <c r="F333" t="s">
        <v>397</v>
      </c>
    </row>
    <row r="334" spans="1:6">
      <c r="A334" t="s">
        <v>1060</v>
      </c>
      <c r="B334" s="29" t="s">
        <v>1061</v>
      </c>
      <c r="C334" s="24">
        <v>0</v>
      </c>
      <c r="D334" s="24">
        <v>0</v>
      </c>
      <c r="E334" s="24">
        <v>0</v>
      </c>
      <c r="F334" t="s">
        <v>397</v>
      </c>
    </row>
    <row r="335" spans="1:6">
      <c r="A335" t="s">
        <v>1062</v>
      </c>
      <c r="B335" s="29" t="s">
        <v>1063</v>
      </c>
      <c r="C335" s="24">
        <v>0</v>
      </c>
      <c r="D335" s="24">
        <v>0</v>
      </c>
      <c r="E335" s="24">
        <v>0</v>
      </c>
      <c r="F335" t="s">
        <v>397</v>
      </c>
    </row>
    <row r="336" spans="1:6">
      <c r="A336" t="s">
        <v>1064</v>
      </c>
      <c r="B336" s="29" t="s">
        <v>1065</v>
      </c>
      <c r="C336" s="24">
        <v>0</v>
      </c>
      <c r="D336" s="24">
        <v>0</v>
      </c>
      <c r="E336" s="24">
        <v>0</v>
      </c>
      <c r="F336" t="s">
        <v>397</v>
      </c>
    </row>
    <row r="337" spans="1:6">
      <c r="A337" t="s">
        <v>1066</v>
      </c>
      <c r="B337" s="29" t="s">
        <v>1067</v>
      </c>
      <c r="C337" s="24">
        <v>0</v>
      </c>
      <c r="D337" s="24">
        <v>0</v>
      </c>
      <c r="E337" s="24">
        <v>0</v>
      </c>
      <c r="F337" t="s">
        <v>397</v>
      </c>
    </row>
    <row r="338" spans="1:6">
      <c r="A338" t="s">
        <v>1068</v>
      </c>
      <c r="B338" s="29" t="s">
        <v>1069</v>
      </c>
      <c r="C338" s="24">
        <v>0</v>
      </c>
      <c r="D338" s="24">
        <v>0</v>
      </c>
      <c r="E338" s="24">
        <v>0</v>
      </c>
      <c r="F338" t="s">
        <v>397</v>
      </c>
    </row>
    <row r="339" spans="1:6">
      <c r="A339" t="s">
        <v>1070</v>
      </c>
      <c r="B339" s="29" t="s">
        <v>1071</v>
      </c>
      <c r="C339" s="24">
        <v>0</v>
      </c>
      <c r="D339" s="24">
        <v>0</v>
      </c>
      <c r="E339" s="24">
        <v>0</v>
      </c>
      <c r="F339" t="s">
        <v>397</v>
      </c>
    </row>
    <row r="340" spans="1:6">
      <c r="A340" t="s">
        <v>1072</v>
      </c>
      <c r="B340" s="29" t="s">
        <v>1073</v>
      </c>
      <c r="C340" s="24">
        <v>0</v>
      </c>
      <c r="D340" s="24">
        <v>0</v>
      </c>
      <c r="E340" s="24">
        <v>0</v>
      </c>
      <c r="F340" t="s">
        <v>397</v>
      </c>
    </row>
    <row r="341" spans="1:6">
      <c r="A341" t="s">
        <v>1074</v>
      </c>
      <c r="B341" s="29" t="s">
        <v>1075</v>
      </c>
      <c r="C341" s="24">
        <v>0</v>
      </c>
      <c r="D341" s="24">
        <v>0</v>
      </c>
      <c r="E341" s="24">
        <v>0</v>
      </c>
      <c r="F341" t="s">
        <v>397</v>
      </c>
    </row>
    <row r="342" spans="1:6">
      <c r="A342" t="s">
        <v>1076</v>
      </c>
      <c r="B342" s="29" t="s">
        <v>1077</v>
      </c>
      <c r="C342" s="24">
        <v>0</v>
      </c>
      <c r="D342" s="24">
        <v>0</v>
      </c>
      <c r="E342" s="24">
        <v>0</v>
      </c>
      <c r="F342" t="s">
        <v>397</v>
      </c>
    </row>
    <row r="343" spans="1:6">
      <c r="A343" t="s">
        <v>1078</v>
      </c>
      <c r="B343" s="29" t="s">
        <v>1079</v>
      </c>
      <c r="C343" s="24">
        <v>0</v>
      </c>
      <c r="D343" s="24">
        <v>0</v>
      </c>
      <c r="E343" s="24">
        <v>0</v>
      </c>
      <c r="F343" t="s">
        <v>397</v>
      </c>
    </row>
    <row r="344" spans="1:6">
      <c r="A344" t="s">
        <v>1080</v>
      </c>
      <c r="B344" s="29" t="s">
        <v>1081</v>
      </c>
      <c r="C344" s="24">
        <v>0</v>
      </c>
      <c r="D344" s="24">
        <v>0</v>
      </c>
      <c r="E344" s="24">
        <v>0</v>
      </c>
      <c r="F344" t="s">
        <v>397</v>
      </c>
    </row>
    <row r="345" spans="1:6">
      <c r="A345" t="s">
        <v>1082</v>
      </c>
      <c r="B345" s="29" t="s">
        <v>1083</v>
      </c>
      <c r="C345" s="24">
        <v>0</v>
      </c>
      <c r="D345" s="24">
        <v>0</v>
      </c>
      <c r="E345" s="24">
        <v>0</v>
      </c>
      <c r="F345" t="s">
        <v>397</v>
      </c>
    </row>
    <row r="346" spans="1:6">
      <c r="A346" t="s">
        <v>1084</v>
      </c>
      <c r="B346" s="29" t="s">
        <v>1085</v>
      </c>
      <c r="C346" s="24">
        <v>0</v>
      </c>
      <c r="D346" s="24">
        <v>13</v>
      </c>
      <c r="E346" s="24">
        <v>0</v>
      </c>
      <c r="F346" t="s">
        <v>397</v>
      </c>
    </row>
    <row r="347" spans="1:6">
      <c r="A347" t="s">
        <v>1086</v>
      </c>
      <c r="B347" s="29" t="s">
        <v>1087</v>
      </c>
      <c r="C347" s="24">
        <v>0</v>
      </c>
      <c r="D347" s="24">
        <v>0</v>
      </c>
      <c r="E347" s="24">
        <v>0</v>
      </c>
      <c r="F347" t="s">
        <v>397</v>
      </c>
    </row>
    <row r="348" spans="1:6">
      <c r="A348" t="s">
        <v>1088</v>
      </c>
      <c r="B348" s="29" t="s">
        <v>1089</v>
      </c>
      <c r="C348" s="24">
        <v>0</v>
      </c>
      <c r="D348" s="24">
        <v>0</v>
      </c>
      <c r="E348" s="24">
        <v>0</v>
      </c>
      <c r="F348" t="s">
        <v>397</v>
      </c>
    </row>
    <row r="349" spans="1:6">
      <c r="A349" t="s">
        <v>1090</v>
      </c>
      <c r="B349" s="29" t="s">
        <v>1091</v>
      </c>
      <c r="C349" s="24">
        <v>0</v>
      </c>
      <c r="D349" s="24">
        <v>2</v>
      </c>
      <c r="E349" s="24">
        <v>0</v>
      </c>
      <c r="F349" t="s">
        <v>397</v>
      </c>
    </row>
    <row r="350" spans="1:6">
      <c r="A350" t="s">
        <v>1092</v>
      </c>
      <c r="B350" s="29" t="s">
        <v>1093</v>
      </c>
      <c r="C350" s="24">
        <v>0</v>
      </c>
      <c r="D350" s="24">
        <v>2</v>
      </c>
      <c r="E350" s="24">
        <v>0</v>
      </c>
      <c r="F350" t="s">
        <v>397</v>
      </c>
    </row>
    <row r="351" spans="1:6">
      <c r="A351" t="s">
        <v>1094</v>
      </c>
      <c r="B351" s="29" t="s">
        <v>1095</v>
      </c>
      <c r="C351" s="24">
        <v>0</v>
      </c>
      <c r="D351" s="24">
        <v>0</v>
      </c>
      <c r="E351" s="24">
        <v>0</v>
      </c>
      <c r="F351" t="s">
        <v>397</v>
      </c>
    </row>
    <row r="352" spans="1:6">
      <c r="A352" t="s">
        <v>1096</v>
      </c>
      <c r="B352" s="29" t="s">
        <v>1097</v>
      </c>
      <c r="C352" s="24">
        <v>0</v>
      </c>
      <c r="D352" s="24">
        <v>0</v>
      </c>
      <c r="E352" s="24">
        <v>0</v>
      </c>
      <c r="F352" t="s">
        <v>397</v>
      </c>
    </row>
    <row r="353" spans="1:6">
      <c r="A353" t="s">
        <v>1098</v>
      </c>
      <c r="B353" s="29" t="s">
        <v>1099</v>
      </c>
      <c r="C353" s="24">
        <v>0</v>
      </c>
      <c r="D353" s="24">
        <v>0</v>
      </c>
      <c r="E353" s="24">
        <v>0</v>
      </c>
      <c r="F353" t="s">
        <v>397</v>
      </c>
    </row>
    <row r="354" spans="1:6">
      <c r="A354" t="s">
        <v>1100</v>
      </c>
      <c r="B354" s="29" t="s">
        <v>1101</v>
      </c>
      <c r="C354" s="24">
        <v>0</v>
      </c>
      <c r="D354" s="24">
        <v>0</v>
      </c>
      <c r="E354" s="24">
        <v>0</v>
      </c>
      <c r="F354" t="s">
        <v>397</v>
      </c>
    </row>
    <row r="355" spans="1:6">
      <c r="A355" t="s">
        <v>1102</v>
      </c>
      <c r="B355" s="29" t="s">
        <v>1103</v>
      </c>
      <c r="C355" s="24">
        <v>0</v>
      </c>
      <c r="D355" s="24">
        <v>0</v>
      </c>
      <c r="E355" s="24">
        <v>0</v>
      </c>
      <c r="F355" t="s">
        <v>397</v>
      </c>
    </row>
    <row r="356" spans="1:6">
      <c r="A356" t="s">
        <v>1104</v>
      </c>
      <c r="B356" s="29" t="s">
        <v>1105</v>
      </c>
      <c r="C356" s="24">
        <v>0</v>
      </c>
      <c r="D356" s="24">
        <v>0</v>
      </c>
      <c r="E356" s="24">
        <v>0</v>
      </c>
      <c r="F356" t="s">
        <v>397</v>
      </c>
    </row>
    <row r="357" spans="1:6">
      <c r="A357" t="s">
        <v>1106</v>
      </c>
      <c r="B357" s="29" t="s">
        <v>1107</v>
      </c>
      <c r="C357" s="24">
        <v>0</v>
      </c>
      <c r="D357" s="24">
        <v>0</v>
      </c>
      <c r="E357" s="24">
        <v>0</v>
      </c>
      <c r="F357" t="s">
        <v>397</v>
      </c>
    </row>
    <row r="358" spans="1:6">
      <c r="A358" t="s">
        <v>1108</v>
      </c>
      <c r="B358" s="29" t="s">
        <v>1109</v>
      </c>
      <c r="C358" s="24">
        <v>0</v>
      </c>
      <c r="D358" s="24">
        <v>0</v>
      </c>
      <c r="E358" s="24">
        <v>0</v>
      </c>
      <c r="F358" t="s">
        <v>397</v>
      </c>
    </row>
    <row r="359" spans="1:6">
      <c r="A359" t="s">
        <v>1110</v>
      </c>
      <c r="B359" s="29" t="s">
        <v>1111</v>
      </c>
      <c r="C359" s="24">
        <v>0</v>
      </c>
      <c r="D359" s="24">
        <v>0</v>
      </c>
      <c r="E359" s="24">
        <v>0</v>
      </c>
      <c r="F359" t="s">
        <v>397</v>
      </c>
    </row>
    <row r="360" spans="1:6">
      <c r="A360" t="s">
        <v>1112</v>
      </c>
      <c r="B360" s="29" t="s">
        <v>1113</v>
      </c>
      <c r="C360" s="24">
        <v>0</v>
      </c>
      <c r="D360" s="24">
        <v>0</v>
      </c>
      <c r="E360" s="24">
        <v>0</v>
      </c>
      <c r="F360" t="s">
        <v>397</v>
      </c>
    </row>
    <row r="361" spans="1:6">
      <c r="A361" t="s">
        <v>1114</v>
      </c>
      <c r="B361" s="29" t="s">
        <v>1115</v>
      </c>
      <c r="C361" s="24">
        <v>0</v>
      </c>
      <c r="D361" s="24">
        <v>0</v>
      </c>
      <c r="E361" s="24">
        <v>0</v>
      </c>
      <c r="F361" t="s">
        <v>397</v>
      </c>
    </row>
    <row r="362" spans="1:6">
      <c r="A362" t="s">
        <v>1116</v>
      </c>
      <c r="B362" s="29" t="s">
        <v>1117</v>
      </c>
      <c r="C362" s="24">
        <v>9980</v>
      </c>
      <c r="D362" s="24">
        <v>0</v>
      </c>
      <c r="E362" s="24">
        <v>0</v>
      </c>
      <c r="F362" t="s">
        <v>397</v>
      </c>
    </row>
    <row r="363" spans="1:6">
      <c r="A363" t="s">
        <v>1118</v>
      </c>
      <c r="B363" s="29" t="s">
        <v>1119</v>
      </c>
      <c r="C363" s="24">
        <v>0</v>
      </c>
      <c r="D363" s="24">
        <v>0</v>
      </c>
      <c r="E363" s="24">
        <v>0</v>
      </c>
      <c r="F363" t="s">
        <v>397</v>
      </c>
    </row>
    <row r="364" spans="1:6">
      <c r="A364" t="s">
        <v>1120</v>
      </c>
      <c r="B364" s="29" t="s">
        <v>1121</v>
      </c>
      <c r="C364" s="24">
        <v>1</v>
      </c>
      <c r="D364" s="24">
        <v>0</v>
      </c>
      <c r="E364" s="24">
        <v>0</v>
      </c>
      <c r="F364" t="s">
        <v>397</v>
      </c>
    </row>
    <row r="365" spans="1:6">
      <c r="A365" t="s">
        <v>1122</v>
      </c>
      <c r="B365" s="29" t="s">
        <v>1123</v>
      </c>
      <c r="C365" s="24">
        <v>0</v>
      </c>
      <c r="D365" s="24">
        <v>0</v>
      </c>
      <c r="E365" s="24">
        <v>0</v>
      </c>
      <c r="F365" t="s">
        <v>397</v>
      </c>
    </row>
    <row r="366" spans="1:6">
      <c r="A366" t="s">
        <v>1124</v>
      </c>
      <c r="B366" s="29" t="s">
        <v>1125</v>
      </c>
      <c r="C366" s="24">
        <v>0</v>
      </c>
      <c r="D366" s="24">
        <v>0</v>
      </c>
      <c r="E366" s="24">
        <v>0</v>
      </c>
      <c r="F366" t="s">
        <v>397</v>
      </c>
    </row>
    <row r="367" spans="1:6">
      <c r="A367" t="s">
        <v>1126</v>
      </c>
      <c r="B367" s="29" t="s">
        <v>1127</v>
      </c>
      <c r="C367" s="24">
        <v>270</v>
      </c>
      <c r="D367" s="24">
        <v>0</v>
      </c>
      <c r="E367" s="24">
        <v>0</v>
      </c>
      <c r="F367" t="s">
        <v>397</v>
      </c>
    </row>
    <row r="368" spans="1:6">
      <c r="A368" t="s">
        <v>1128</v>
      </c>
      <c r="B368" s="29" t="s">
        <v>1129</v>
      </c>
      <c r="C368" s="24">
        <v>377</v>
      </c>
      <c r="D368" s="24">
        <v>0</v>
      </c>
      <c r="E368" s="24">
        <v>0</v>
      </c>
      <c r="F368" t="s">
        <v>397</v>
      </c>
    </row>
    <row r="369" spans="1:6">
      <c r="A369" t="s">
        <v>1130</v>
      </c>
      <c r="B369" s="29" t="s">
        <v>1131</v>
      </c>
      <c r="C369" s="24">
        <v>63</v>
      </c>
      <c r="D369" s="24">
        <v>0</v>
      </c>
      <c r="E369" s="24">
        <v>0</v>
      </c>
      <c r="F369" t="s">
        <v>397</v>
      </c>
    </row>
    <row r="370" spans="1:6">
      <c r="A370" t="s">
        <v>1132</v>
      </c>
      <c r="B370" s="29" t="s">
        <v>1133</v>
      </c>
      <c r="C370" s="24">
        <v>63</v>
      </c>
      <c r="D370" s="24">
        <v>0</v>
      </c>
      <c r="E370" s="24">
        <v>0</v>
      </c>
      <c r="F370" t="s">
        <v>397</v>
      </c>
    </row>
    <row r="371" spans="1:6">
      <c r="A371" t="s">
        <v>1134</v>
      </c>
      <c r="B371" s="29" t="s">
        <v>1135</v>
      </c>
      <c r="C371" s="24">
        <v>334</v>
      </c>
      <c r="D371" s="24">
        <v>90</v>
      </c>
      <c r="E371" s="24">
        <v>0</v>
      </c>
      <c r="F371" t="s">
        <v>397</v>
      </c>
    </row>
    <row r="372" spans="1:6">
      <c r="A372" t="s">
        <v>1136</v>
      </c>
      <c r="B372" s="29" t="s">
        <v>1137</v>
      </c>
      <c r="C372" s="24">
        <v>10</v>
      </c>
      <c r="D372" s="24">
        <v>10</v>
      </c>
      <c r="E372" s="24">
        <v>0</v>
      </c>
      <c r="F372" t="s">
        <v>397</v>
      </c>
    </row>
    <row r="373" spans="1:6">
      <c r="A373" t="s">
        <v>1138</v>
      </c>
      <c r="B373" s="29" t="s">
        <v>1139</v>
      </c>
      <c r="C373" s="24">
        <v>511</v>
      </c>
      <c r="D373" s="24">
        <v>0</v>
      </c>
      <c r="E373" s="24">
        <v>0</v>
      </c>
      <c r="F373" t="s">
        <v>397</v>
      </c>
    </row>
    <row r="374" spans="1:6">
      <c r="A374" t="s">
        <v>1140</v>
      </c>
      <c r="B374" s="29" t="s">
        <v>1141</v>
      </c>
      <c r="C374" s="24">
        <v>0</v>
      </c>
      <c r="D374" s="24">
        <v>0</v>
      </c>
      <c r="E374" s="24">
        <v>0</v>
      </c>
      <c r="F374" t="s">
        <v>397</v>
      </c>
    </row>
    <row r="375" spans="1:6">
      <c r="A375" t="s">
        <v>1142</v>
      </c>
      <c r="B375" s="29" t="s">
        <v>1143</v>
      </c>
      <c r="C375" s="24">
        <v>0</v>
      </c>
      <c r="D375" s="24">
        <v>0</v>
      </c>
      <c r="E375" s="24">
        <v>0</v>
      </c>
      <c r="F375" t="s">
        <v>397</v>
      </c>
    </row>
    <row r="376" spans="1:6">
      <c r="A376" t="s">
        <v>1144</v>
      </c>
      <c r="B376" s="29" t="s">
        <v>1145</v>
      </c>
      <c r="C376" s="24">
        <v>0</v>
      </c>
      <c r="D376" s="24">
        <v>0</v>
      </c>
      <c r="E376" s="24">
        <v>0</v>
      </c>
      <c r="F376" t="s">
        <v>397</v>
      </c>
    </row>
    <row r="377" spans="1:6">
      <c r="A377" t="s">
        <v>1146</v>
      </c>
      <c r="B377" s="29" t="s">
        <v>1147</v>
      </c>
      <c r="C377" s="24">
        <v>0</v>
      </c>
      <c r="D377" s="24">
        <v>0</v>
      </c>
      <c r="E377" s="24">
        <v>0</v>
      </c>
      <c r="F377" t="s">
        <v>397</v>
      </c>
    </row>
    <row r="378" spans="1:6">
      <c r="A378" t="s">
        <v>1148</v>
      </c>
      <c r="B378" s="29" t="s">
        <v>1149</v>
      </c>
      <c r="C378" s="24">
        <v>0</v>
      </c>
      <c r="D378" s="24">
        <v>0</v>
      </c>
      <c r="E378" s="24">
        <v>0</v>
      </c>
      <c r="F378" t="s">
        <v>397</v>
      </c>
    </row>
    <row r="379" spans="1:6">
      <c r="A379" t="s">
        <v>1150</v>
      </c>
      <c r="B379" s="29" t="s">
        <v>1151</v>
      </c>
      <c r="C379" s="24">
        <v>0</v>
      </c>
      <c r="D379" s="24">
        <v>0</v>
      </c>
      <c r="E379" s="24">
        <v>0</v>
      </c>
      <c r="F379" t="s">
        <v>397</v>
      </c>
    </row>
    <row r="380" spans="1:6">
      <c r="A380" t="s">
        <v>1152</v>
      </c>
      <c r="B380" s="29" t="s">
        <v>1153</v>
      </c>
      <c r="C380" s="24">
        <v>480</v>
      </c>
      <c r="D380" s="24">
        <v>0</v>
      </c>
      <c r="E380" s="24">
        <v>0</v>
      </c>
      <c r="F380" t="s">
        <v>397</v>
      </c>
    </row>
    <row r="381" spans="1:6">
      <c r="A381" t="s">
        <v>1154</v>
      </c>
      <c r="B381" s="29" t="s">
        <v>1155</v>
      </c>
      <c r="C381" s="24">
        <v>580</v>
      </c>
      <c r="D381" s="24">
        <v>0</v>
      </c>
      <c r="E381" s="24">
        <v>0</v>
      </c>
      <c r="F381" t="s">
        <v>397</v>
      </c>
    </row>
    <row r="382" spans="1:6">
      <c r="A382" t="s">
        <v>1156</v>
      </c>
      <c r="B382" s="29" t="s">
        <v>1157</v>
      </c>
      <c r="C382" s="24">
        <v>54</v>
      </c>
      <c r="D382" s="24">
        <v>0</v>
      </c>
      <c r="E382" s="24">
        <v>0</v>
      </c>
      <c r="F382" t="s">
        <v>397</v>
      </c>
    </row>
    <row r="383" spans="1:6">
      <c r="A383" t="s">
        <v>1158</v>
      </c>
      <c r="B383" s="29" t="s">
        <v>1159</v>
      </c>
      <c r="C383" s="24">
        <v>323</v>
      </c>
      <c r="D383" s="24">
        <v>0</v>
      </c>
      <c r="E383" s="24">
        <v>0</v>
      </c>
      <c r="F383" t="s">
        <v>397</v>
      </c>
    </row>
    <row r="384" spans="1:6">
      <c r="A384" t="s">
        <v>1160</v>
      </c>
      <c r="B384" s="29" t="s">
        <v>1161</v>
      </c>
      <c r="C384" s="24">
        <v>52</v>
      </c>
      <c r="D384" s="24">
        <v>0</v>
      </c>
      <c r="E384" s="24">
        <v>0</v>
      </c>
      <c r="F384" t="s">
        <v>397</v>
      </c>
    </row>
    <row r="385" spans="1:6">
      <c r="A385" t="s">
        <v>1162</v>
      </c>
      <c r="B385" s="29" t="s">
        <v>1163</v>
      </c>
      <c r="C385" s="24">
        <v>0</v>
      </c>
      <c r="D385" s="24">
        <v>0</v>
      </c>
      <c r="E385" s="24">
        <v>0</v>
      </c>
      <c r="F385" t="s">
        <v>397</v>
      </c>
    </row>
    <row r="386" spans="1:6">
      <c r="A386" t="s">
        <v>1164</v>
      </c>
      <c r="B386" s="29" t="s">
        <v>1165</v>
      </c>
      <c r="C386" s="24">
        <v>19</v>
      </c>
      <c r="D386" s="24">
        <v>0</v>
      </c>
      <c r="E386" s="24">
        <v>0</v>
      </c>
      <c r="F386" t="s">
        <v>397</v>
      </c>
    </row>
    <row r="387" spans="1:6">
      <c r="A387" t="s">
        <v>1166</v>
      </c>
      <c r="B387" s="29" t="s">
        <v>1167</v>
      </c>
      <c r="C387" s="24">
        <v>0</v>
      </c>
      <c r="D387" s="24">
        <v>0</v>
      </c>
      <c r="E387" s="24">
        <v>0</v>
      </c>
      <c r="F387" t="s">
        <v>397</v>
      </c>
    </row>
    <row r="388" spans="1:6">
      <c r="A388" t="s">
        <v>1168</v>
      </c>
      <c r="B388" s="29" t="s">
        <v>1169</v>
      </c>
      <c r="C388" s="24">
        <v>7973</v>
      </c>
      <c r="D388" s="24">
        <v>29</v>
      </c>
      <c r="E388" s="24">
        <v>30</v>
      </c>
      <c r="F388" t="s">
        <v>397</v>
      </c>
    </row>
    <row r="389" spans="1:6">
      <c r="A389" t="s">
        <v>1170</v>
      </c>
      <c r="B389" s="29" t="s">
        <v>1171</v>
      </c>
      <c r="C389" s="24">
        <v>0</v>
      </c>
      <c r="D389" s="24">
        <v>0</v>
      </c>
      <c r="E389" s="24">
        <v>0</v>
      </c>
      <c r="F389" t="s">
        <v>397</v>
      </c>
    </row>
    <row r="390" spans="1:6">
      <c r="A390" t="s">
        <v>1172</v>
      </c>
      <c r="B390" s="29" t="s">
        <v>1173</v>
      </c>
      <c r="C390" s="24">
        <v>14</v>
      </c>
      <c r="D390" s="24">
        <v>0</v>
      </c>
      <c r="E390" s="24">
        <v>0</v>
      </c>
      <c r="F390" t="s">
        <v>397</v>
      </c>
    </row>
    <row r="391" spans="1:6">
      <c r="A391" t="s">
        <v>1174</v>
      </c>
      <c r="B391" s="29" t="s">
        <v>1175</v>
      </c>
      <c r="C391" s="24">
        <v>0</v>
      </c>
      <c r="D391" s="24">
        <v>0</v>
      </c>
      <c r="E391" s="24">
        <v>0</v>
      </c>
      <c r="F391" t="s">
        <v>397</v>
      </c>
    </row>
    <row r="392" spans="1:6">
      <c r="A392" t="s">
        <v>1176</v>
      </c>
      <c r="B392" s="29" t="s">
        <v>1177</v>
      </c>
      <c r="C392" s="24">
        <v>0</v>
      </c>
      <c r="D392" s="24">
        <v>0</v>
      </c>
      <c r="E392" s="24">
        <v>0</v>
      </c>
      <c r="F392" t="s">
        <v>397</v>
      </c>
    </row>
    <row r="393" spans="1:6">
      <c r="A393" t="s">
        <v>1178</v>
      </c>
      <c r="B393" s="29" t="s">
        <v>1179</v>
      </c>
      <c r="C393" s="24">
        <v>0</v>
      </c>
      <c r="D393" s="24">
        <v>0</v>
      </c>
      <c r="E393" s="24">
        <v>0</v>
      </c>
      <c r="F393" t="s">
        <v>397</v>
      </c>
    </row>
    <row r="394" spans="1:6">
      <c r="A394" t="s">
        <v>1180</v>
      </c>
      <c r="B394" s="29" t="s">
        <v>1181</v>
      </c>
      <c r="C394" s="24">
        <v>0</v>
      </c>
      <c r="D394" s="24">
        <v>0</v>
      </c>
      <c r="E394" s="24">
        <v>0</v>
      </c>
      <c r="F394" t="s">
        <v>397</v>
      </c>
    </row>
    <row r="395" spans="1:6">
      <c r="A395" t="s">
        <v>1182</v>
      </c>
      <c r="B395" s="29" t="s">
        <v>1183</v>
      </c>
      <c r="C395" s="24">
        <v>0</v>
      </c>
      <c r="D395" s="24">
        <v>0</v>
      </c>
      <c r="E395" s="24">
        <v>0</v>
      </c>
      <c r="F395" t="s">
        <v>397</v>
      </c>
    </row>
    <row r="396" spans="1:6">
      <c r="A396" t="s">
        <v>1184</v>
      </c>
      <c r="B396" s="29" t="s">
        <v>1185</v>
      </c>
      <c r="C396" s="24">
        <v>0</v>
      </c>
      <c r="D396" s="24">
        <v>0</v>
      </c>
      <c r="E396" s="24">
        <v>0</v>
      </c>
      <c r="F396" t="s">
        <v>397</v>
      </c>
    </row>
    <row r="397" spans="1:6">
      <c r="A397" t="s">
        <v>1186</v>
      </c>
      <c r="B397" s="29" t="s">
        <v>1187</v>
      </c>
      <c r="C397" s="24">
        <v>0</v>
      </c>
      <c r="D397" s="24">
        <v>0</v>
      </c>
      <c r="E397" s="24">
        <v>0</v>
      </c>
      <c r="F397" t="s">
        <v>397</v>
      </c>
    </row>
    <row r="398" spans="1:6">
      <c r="A398" t="s">
        <v>1188</v>
      </c>
      <c r="B398" s="29" t="s">
        <v>1189</v>
      </c>
      <c r="C398" s="24">
        <v>0</v>
      </c>
      <c r="D398" s="24">
        <v>0</v>
      </c>
      <c r="E398" s="24">
        <v>0</v>
      </c>
      <c r="F398" t="s">
        <v>397</v>
      </c>
    </row>
    <row r="399" spans="1:6">
      <c r="A399" t="s">
        <v>1190</v>
      </c>
      <c r="B399" s="29" t="s">
        <v>1191</v>
      </c>
      <c r="C399" s="24">
        <v>0</v>
      </c>
      <c r="D399" s="24">
        <v>0</v>
      </c>
      <c r="E399" s="24">
        <v>0</v>
      </c>
      <c r="F399" t="s">
        <v>397</v>
      </c>
    </row>
    <row r="400" spans="1:6">
      <c r="A400" t="s">
        <v>1192</v>
      </c>
      <c r="B400" s="29" t="s">
        <v>1193</v>
      </c>
      <c r="C400" s="24">
        <v>0</v>
      </c>
      <c r="D400" s="24">
        <v>0</v>
      </c>
      <c r="E400" s="24">
        <v>0</v>
      </c>
      <c r="F400" t="s">
        <v>397</v>
      </c>
    </row>
    <row r="401" spans="1:6">
      <c r="A401" t="s">
        <v>1194</v>
      </c>
      <c r="B401" s="29" t="s">
        <v>1195</v>
      </c>
      <c r="C401" s="24">
        <v>0</v>
      </c>
      <c r="D401" s="24">
        <v>0</v>
      </c>
      <c r="E401" s="24">
        <v>0</v>
      </c>
      <c r="F401" t="s">
        <v>397</v>
      </c>
    </row>
    <row r="402" spans="1:6">
      <c r="A402" t="s">
        <v>1196</v>
      </c>
      <c r="B402" s="29" t="s">
        <v>1197</v>
      </c>
      <c r="C402" s="24">
        <v>0</v>
      </c>
      <c r="D402" s="24">
        <v>0</v>
      </c>
      <c r="E402" s="24">
        <v>0</v>
      </c>
      <c r="F402" t="s">
        <v>397</v>
      </c>
    </row>
    <row r="403" spans="1:6">
      <c r="A403" t="s">
        <v>1198</v>
      </c>
      <c r="B403" s="29" t="s">
        <v>1199</v>
      </c>
      <c r="C403" s="24">
        <v>0</v>
      </c>
      <c r="D403" s="24">
        <v>0</v>
      </c>
      <c r="E403" s="24">
        <v>0</v>
      </c>
      <c r="F403" t="s">
        <v>397</v>
      </c>
    </row>
    <row r="404" spans="1:6">
      <c r="A404" t="s">
        <v>1200</v>
      </c>
      <c r="B404" s="29" t="s">
        <v>1201</v>
      </c>
      <c r="C404" s="24">
        <v>0</v>
      </c>
      <c r="D404" s="24">
        <v>0</v>
      </c>
      <c r="E404" s="24">
        <v>0</v>
      </c>
      <c r="F404" t="s">
        <v>397</v>
      </c>
    </row>
    <row r="405" spans="1:6">
      <c r="A405" t="s">
        <v>1202</v>
      </c>
      <c r="B405" s="29" t="s">
        <v>1203</v>
      </c>
      <c r="C405" s="24">
        <v>4</v>
      </c>
      <c r="D405" s="24">
        <v>0</v>
      </c>
      <c r="E405" s="24">
        <v>0</v>
      </c>
      <c r="F405" t="s">
        <v>397</v>
      </c>
    </row>
    <row r="406" spans="1:6">
      <c r="A406" t="s">
        <v>1204</v>
      </c>
      <c r="B406" s="29" t="s">
        <v>1205</v>
      </c>
      <c r="C406" s="24">
        <v>0</v>
      </c>
      <c r="D406" s="24">
        <v>0</v>
      </c>
      <c r="E406" s="24">
        <v>0</v>
      </c>
      <c r="F406" t="s">
        <v>397</v>
      </c>
    </row>
    <row r="407" spans="1:6">
      <c r="A407" t="s">
        <v>1206</v>
      </c>
      <c r="B407" s="29" t="s">
        <v>1207</v>
      </c>
      <c r="C407" s="24">
        <v>0</v>
      </c>
      <c r="D407" s="24">
        <v>0</v>
      </c>
      <c r="E407" s="24">
        <v>0</v>
      </c>
      <c r="F407" t="s">
        <v>397</v>
      </c>
    </row>
    <row r="408" spans="1:6">
      <c r="A408" t="s">
        <v>1208</v>
      </c>
      <c r="B408" s="29" t="s">
        <v>1209</v>
      </c>
      <c r="C408" s="24">
        <v>0</v>
      </c>
      <c r="D408" s="24">
        <v>0</v>
      </c>
      <c r="E408" s="24">
        <v>0</v>
      </c>
      <c r="F408" t="s">
        <v>397</v>
      </c>
    </row>
    <row r="409" spans="1:6">
      <c r="A409" t="s">
        <v>1210</v>
      </c>
      <c r="B409" s="29" t="s">
        <v>1211</v>
      </c>
      <c r="C409" s="24">
        <v>0</v>
      </c>
      <c r="D409" s="24">
        <v>0</v>
      </c>
      <c r="E409" s="24">
        <v>0</v>
      </c>
      <c r="F409" t="s">
        <v>397</v>
      </c>
    </row>
    <row r="410" spans="1:6">
      <c r="A410" t="s">
        <v>1212</v>
      </c>
      <c r="B410" s="29" t="s">
        <v>1213</v>
      </c>
      <c r="C410" s="24">
        <v>0</v>
      </c>
      <c r="D410" s="24">
        <v>0</v>
      </c>
      <c r="E410" s="24">
        <v>0</v>
      </c>
      <c r="F410" t="s">
        <v>397</v>
      </c>
    </row>
    <row r="411" spans="1:6">
      <c r="A411" t="s">
        <v>1214</v>
      </c>
      <c r="B411" s="29" t="s">
        <v>1215</v>
      </c>
      <c r="C411" s="24">
        <v>0</v>
      </c>
      <c r="D411" s="24">
        <v>0</v>
      </c>
      <c r="E411" s="24">
        <v>0</v>
      </c>
      <c r="F411" t="s">
        <v>397</v>
      </c>
    </row>
    <row r="412" spans="1:6">
      <c r="A412" t="s">
        <v>1216</v>
      </c>
      <c r="B412" s="29" t="s">
        <v>1217</v>
      </c>
      <c r="C412" s="24">
        <v>0</v>
      </c>
      <c r="D412" s="24">
        <v>0</v>
      </c>
      <c r="E412" s="24">
        <v>0</v>
      </c>
      <c r="F412" t="s">
        <v>397</v>
      </c>
    </row>
    <row r="413" spans="1:6">
      <c r="A413" t="s">
        <v>1218</v>
      </c>
      <c r="B413" s="29" t="s">
        <v>1219</v>
      </c>
      <c r="C413" s="24">
        <v>0</v>
      </c>
      <c r="D413" s="24">
        <v>0</v>
      </c>
      <c r="E413" s="24">
        <v>0</v>
      </c>
      <c r="F413" t="s">
        <v>397</v>
      </c>
    </row>
    <row r="414" spans="1:6">
      <c r="A414" t="s">
        <v>1220</v>
      </c>
      <c r="B414" s="29" t="s">
        <v>1221</v>
      </c>
      <c r="C414" s="24">
        <v>0</v>
      </c>
      <c r="D414" s="24">
        <v>0</v>
      </c>
      <c r="E414" s="24">
        <v>0</v>
      </c>
      <c r="F414" t="s">
        <v>397</v>
      </c>
    </row>
    <row r="415" spans="1:6">
      <c r="A415" t="s">
        <v>1222</v>
      </c>
      <c r="B415" s="29" t="s">
        <v>1223</v>
      </c>
      <c r="C415" s="24">
        <v>1</v>
      </c>
      <c r="D415" s="24">
        <v>0</v>
      </c>
      <c r="E415" s="24">
        <v>0</v>
      </c>
      <c r="F415" t="s">
        <v>397</v>
      </c>
    </row>
    <row r="416" spans="1:6">
      <c r="A416" t="s">
        <v>1224</v>
      </c>
      <c r="B416" s="29" t="s">
        <v>1225</v>
      </c>
      <c r="C416" s="24">
        <v>0</v>
      </c>
      <c r="D416" s="24">
        <v>0</v>
      </c>
      <c r="E416" s="24">
        <v>0</v>
      </c>
      <c r="F416" t="s">
        <v>397</v>
      </c>
    </row>
    <row r="417" spans="1:6">
      <c r="A417" t="s">
        <v>1226</v>
      </c>
      <c r="B417" s="29" t="s">
        <v>1227</v>
      </c>
      <c r="C417" s="24">
        <v>0</v>
      </c>
      <c r="D417" s="24">
        <v>0</v>
      </c>
      <c r="E417" s="24">
        <v>0</v>
      </c>
      <c r="F417" t="s">
        <v>397</v>
      </c>
    </row>
    <row r="418" spans="1:6">
      <c r="A418" t="s">
        <v>1228</v>
      </c>
      <c r="B418" s="29" t="s">
        <v>1229</v>
      </c>
      <c r="C418" s="24">
        <v>0</v>
      </c>
      <c r="D418" s="24">
        <v>0</v>
      </c>
      <c r="E418" s="24">
        <v>0</v>
      </c>
      <c r="F418" t="s">
        <v>397</v>
      </c>
    </row>
    <row r="419" spans="1:6">
      <c r="A419" t="s">
        <v>1230</v>
      </c>
      <c r="B419" s="29" t="s">
        <v>1231</v>
      </c>
      <c r="C419" s="24">
        <v>0</v>
      </c>
      <c r="D419" s="24">
        <v>0</v>
      </c>
      <c r="E419" s="24">
        <v>0</v>
      </c>
      <c r="F419" t="s">
        <v>397</v>
      </c>
    </row>
    <row r="420" spans="1:6">
      <c r="A420" t="s">
        <v>1232</v>
      </c>
      <c r="B420" s="29" t="s">
        <v>1233</v>
      </c>
      <c r="C420" s="24">
        <v>0</v>
      </c>
      <c r="D420" s="24">
        <v>0</v>
      </c>
      <c r="E420" s="24">
        <v>0</v>
      </c>
      <c r="F420" t="s">
        <v>397</v>
      </c>
    </row>
    <row r="421" spans="1:6">
      <c r="A421" t="s">
        <v>1234</v>
      </c>
      <c r="B421" s="29" t="s">
        <v>1235</v>
      </c>
      <c r="C421" s="24">
        <v>0</v>
      </c>
      <c r="D421" s="24">
        <v>0</v>
      </c>
      <c r="E421" s="24">
        <v>0</v>
      </c>
      <c r="F421" t="s">
        <v>397</v>
      </c>
    </row>
    <row r="422" spans="1:6">
      <c r="A422" t="s">
        <v>1236</v>
      </c>
      <c r="B422" s="29" t="s">
        <v>1237</v>
      </c>
      <c r="C422" s="24">
        <v>0</v>
      </c>
      <c r="D422" s="24">
        <v>0</v>
      </c>
      <c r="E422" s="24">
        <v>0</v>
      </c>
      <c r="F422" t="s">
        <v>397</v>
      </c>
    </row>
    <row r="423" spans="1:6">
      <c r="A423" t="s">
        <v>1238</v>
      </c>
      <c r="B423" s="29" t="s">
        <v>1239</v>
      </c>
      <c r="C423" s="24">
        <v>0</v>
      </c>
      <c r="D423" s="24">
        <v>0</v>
      </c>
      <c r="E423" s="24">
        <v>0</v>
      </c>
      <c r="F423" t="s">
        <v>397</v>
      </c>
    </row>
    <row r="424" spans="1:6">
      <c r="A424" t="s">
        <v>1240</v>
      </c>
      <c r="B424" s="29" t="s">
        <v>1241</v>
      </c>
      <c r="C424" s="24">
        <v>0</v>
      </c>
      <c r="D424" s="24">
        <v>0</v>
      </c>
      <c r="E424" s="24">
        <v>0</v>
      </c>
      <c r="F424" t="s">
        <v>397</v>
      </c>
    </row>
    <row r="425" spans="1:6">
      <c r="A425" t="s">
        <v>1242</v>
      </c>
      <c r="B425" s="29" t="s">
        <v>1243</v>
      </c>
      <c r="C425" s="24">
        <v>0</v>
      </c>
      <c r="D425" s="24">
        <v>0</v>
      </c>
      <c r="E425" s="24">
        <v>0</v>
      </c>
      <c r="F425" t="s">
        <v>397</v>
      </c>
    </row>
    <row r="426" spans="1:6">
      <c r="A426" t="s">
        <v>1244</v>
      </c>
      <c r="B426" s="29" t="s">
        <v>1245</v>
      </c>
      <c r="C426" s="24">
        <v>0</v>
      </c>
      <c r="D426" s="24">
        <v>0</v>
      </c>
      <c r="E426" s="24">
        <v>0</v>
      </c>
      <c r="F426" t="s">
        <v>397</v>
      </c>
    </row>
    <row r="427" spans="1:6">
      <c r="A427" t="s">
        <v>1246</v>
      </c>
      <c r="B427" s="29" t="s">
        <v>1247</v>
      </c>
      <c r="C427" s="24">
        <v>0</v>
      </c>
      <c r="D427" s="24">
        <v>0</v>
      </c>
      <c r="E427" s="24">
        <v>0</v>
      </c>
      <c r="F427" t="s">
        <v>397</v>
      </c>
    </row>
    <row r="428" spans="1:6">
      <c r="A428" t="s">
        <v>1248</v>
      </c>
      <c r="B428" s="29" t="s">
        <v>1249</v>
      </c>
      <c r="C428" s="24">
        <v>0</v>
      </c>
      <c r="D428" s="24">
        <v>0</v>
      </c>
      <c r="E428" s="24">
        <v>0</v>
      </c>
      <c r="F428" t="s">
        <v>397</v>
      </c>
    </row>
    <row r="429" spans="1:6">
      <c r="A429" t="s">
        <v>1250</v>
      </c>
      <c r="B429" s="29" t="s">
        <v>1251</v>
      </c>
      <c r="C429" s="24">
        <v>0</v>
      </c>
      <c r="D429" s="24">
        <v>0</v>
      </c>
      <c r="E429" s="24">
        <v>0</v>
      </c>
      <c r="F429" t="s">
        <v>397</v>
      </c>
    </row>
    <row r="430" spans="1:6">
      <c r="A430" t="s">
        <v>1252</v>
      </c>
      <c r="B430" s="29" t="s">
        <v>1253</v>
      </c>
      <c r="C430" s="24">
        <v>0</v>
      </c>
      <c r="D430" s="24">
        <v>0</v>
      </c>
      <c r="E430" s="24">
        <v>0</v>
      </c>
      <c r="F430" t="s">
        <v>397</v>
      </c>
    </row>
    <row r="431" spans="1:6">
      <c r="A431" t="s">
        <v>1254</v>
      </c>
      <c r="B431" s="29" t="s">
        <v>1255</v>
      </c>
      <c r="C431" s="24">
        <v>0</v>
      </c>
      <c r="D431" s="24">
        <v>0</v>
      </c>
      <c r="E431" s="24">
        <v>0</v>
      </c>
      <c r="F431" t="s">
        <v>397</v>
      </c>
    </row>
    <row r="432" spans="1:6">
      <c r="A432" t="s">
        <v>1256</v>
      </c>
      <c r="B432" s="29" t="s">
        <v>1257</v>
      </c>
      <c r="C432" s="24">
        <v>0</v>
      </c>
      <c r="D432" s="24">
        <v>0</v>
      </c>
      <c r="E432" s="24">
        <v>0</v>
      </c>
      <c r="F432" t="s">
        <v>397</v>
      </c>
    </row>
    <row r="433" spans="1:6">
      <c r="A433" t="s">
        <v>1258</v>
      </c>
      <c r="B433" s="29" t="s">
        <v>1259</v>
      </c>
      <c r="C433" s="24">
        <v>0</v>
      </c>
      <c r="D433" s="24">
        <v>0</v>
      </c>
      <c r="E433" s="24">
        <v>0</v>
      </c>
      <c r="F433" t="s">
        <v>397</v>
      </c>
    </row>
    <row r="434" spans="1:6">
      <c r="A434" t="s">
        <v>1260</v>
      </c>
      <c r="B434" s="29" t="s">
        <v>1261</v>
      </c>
      <c r="C434" s="24">
        <v>1</v>
      </c>
      <c r="D434" s="24">
        <v>0</v>
      </c>
      <c r="E434" s="24">
        <v>0</v>
      </c>
      <c r="F434" t="s">
        <v>397</v>
      </c>
    </row>
    <row r="435" spans="1:6">
      <c r="A435" t="s">
        <v>1262</v>
      </c>
      <c r="B435" s="29" t="s">
        <v>1263</v>
      </c>
      <c r="C435" s="24">
        <v>0</v>
      </c>
      <c r="D435" s="24">
        <v>0</v>
      </c>
      <c r="E435" s="24">
        <v>0</v>
      </c>
      <c r="F435" t="s">
        <v>397</v>
      </c>
    </row>
    <row r="436" spans="1:6">
      <c r="A436" t="s">
        <v>1264</v>
      </c>
      <c r="B436" s="29" t="s">
        <v>1265</v>
      </c>
      <c r="C436" s="24">
        <v>0</v>
      </c>
      <c r="D436" s="24">
        <v>0</v>
      </c>
      <c r="E436" s="24">
        <v>0</v>
      </c>
      <c r="F436" t="s">
        <v>397</v>
      </c>
    </row>
    <row r="437" spans="1:6">
      <c r="A437" t="s">
        <v>1266</v>
      </c>
      <c r="B437" s="29" t="s">
        <v>1267</v>
      </c>
      <c r="C437" s="24">
        <v>0</v>
      </c>
      <c r="D437" s="24">
        <v>0</v>
      </c>
      <c r="E437" s="24">
        <v>0</v>
      </c>
      <c r="F437" t="s">
        <v>397</v>
      </c>
    </row>
    <row r="438" spans="1:6">
      <c r="A438" t="s">
        <v>1268</v>
      </c>
      <c r="B438" s="29" t="s">
        <v>1269</v>
      </c>
      <c r="C438" s="24">
        <v>0</v>
      </c>
      <c r="D438" s="24">
        <v>0</v>
      </c>
      <c r="E438" s="24">
        <v>0</v>
      </c>
      <c r="F438" t="s">
        <v>397</v>
      </c>
    </row>
    <row r="439" spans="1:6">
      <c r="A439" t="s">
        <v>1270</v>
      </c>
      <c r="B439" s="29" t="s">
        <v>1271</v>
      </c>
      <c r="C439" s="24">
        <v>0</v>
      </c>
      <c r="D439" s="24">
        <v>0</v>
      </c>
      <c r="E439" s="24">
        <v>0</v>
      </c>
      <c r="F439" t="s">
        <v>397</v>
      </c>
    </row>
    <row r="440" spans="1:6">
      <c r="A440" t="s">
        <v>1272</v>
      </c>
      <c r="B440" s="29" t="s">
        <v>1273</v>
      </c>
      <c r="C440" s="24">
        <v>0</v>
      </c>
      <c r="D440" s="24">
        <v>0</v>
      </c>
      <c r="E440" s="24">
        <v>0</v>
      </c>
      <c r="F440" t="s">
        <v>397</v>
      </c>
    </row>
    <row r="441" spans="1:6">
      <c r="A441" t="s">
        <v>1274</v>
      </c>
      <c r="B441" s="29" t="s">
        <v>1275</v>
      </c>
      <c r="C441" s="24">
        <v>0</v>
      </c>
      <c r="D441" s="24">
        <v>0</v>
      </c>
      <c r="E441" s="24">
        <v>0</v>
      </c>
      <c r="F441" t="s">
        <v>397</v>
      </c>
    </row>
    <row r="442" spans="1:6">
      <c r="A442" t="s">
        <v>1276</v>
      </c>
      <c r="B442" s="29" t="s">
        <v>1277</v>
      </c>
      <c r="C442" s="24">
        <v>0</v>
      </c>
      <c r="D442" s="24">
        <v>0</v>
      </c>
      <c r="E442" s="24">
        <v>0</v>
      </c>
      <c r="F442" t="s">
        <v>397</v>
      </c>
    </row>
    <row r="443" spans="1:6">
      <c r="A443" t="s">
        <v>1278</v>
      </c>
      <c r="B443" s="29" t="s">
        <v>1279</v>
      </c>
      <c r="C443" s="24">
        <v>0</v>
      </c>
      <c r="D443" s="24">
        <v>0</v>
      </c>
      <c r="E443" s="24">
        <v>0</v>
      </c>
      <c r="F443" t="s">
        <v>397</v>
      </c>
    </row>
    <row r="444" spans="1:6">
      <c r="A444" t="s">
        <v>1280</v>
      </c>
      <c r="B444" s="29" t="s">
        <v>1281</v>
      </c>
      <c r="C444" s="24">
        <v>0</v>
      </c>
      <c r="D444" s="24">
        <v>0</v>
      </c>
      <c r="E444" s="24">
        <v>0</v>
      </c>
      <c r="F444" t="s">
        <v>397</v>
      </c>
    </row>
    <row r="445" spans="1:6">
      <c r="A445" t="s">
        <v>1282</v>
      </c>
      <c r="B445" s="29" t="s">
        <v>1283</v>
      </c>
      <c r="C445" s="24">
        <v>0</v>
      </c>
      <c r="D445" s="24">
        <v>0</v>
      </c>
      <c r="E445" s="24">
        <v>0</v>
      </c>
      <c r="F445" t="s">
        <v>397</v>
      </c>
    </row>
    <row r="446" spans="1:6">
      <c r="A446" t="s">
        <v>1284</v>
      </c>
      <c r="B446" s="29" t="s">
        <v>1285</v>
      </c>
      <c r="C446" s="24">
        <v>0</v>
      </c>
      <c r="D446" s="24">
        <v>0</v>
      </c>
      <c r="E446" s="24">
        <v>0</v>
      </c>
      <c r="F446" t="s">
        <v>397</v>
      </c>
    </row>
    <row r="447" spans="1:6">
      <c r="A447" t="s">
        <v>1286</v>
      </c>
      <c r="B447" s="29" t="s">
        <v>1287</v>
      </c>
      <c r="C447" s="24">
        <v>0</v>
      </c>
      <c r="D447" s="24">
        <v>0</v>
      </c>
      <c r="E447" s="24">
        <v>0</v>
      </c>
      <c r="F447" t="s">
        <v>397</v>
      </c>
    </row>
    <row r="448" spans="1:6">
      <c r="A448" t="s">
        <v>1288</v>
      </c>
      <c r="B448" s="29" t="s">
        <v>1289</v>
      </c>
      <c r="C448" s="24">
        <v>0</v>
      </c>
      <c r="D448" s="24">
        <v>0</v>
      </c>
      <c r="E448" s="24">
        <v>0</v>
      </c>
      <c r="F448" t="s">
        <v>397</v>
      </c>
    </row>
    <row r="449" spans="1:6">
      <c r="A449" t="s">
        <v>1290</v>
      </c>
      <c r="B449" s="29" t="s">
        <v>1291</v>
      </c>
      <c r="C449" s="24">
        <v>0</v>
      </c>
      <c r="D449" s="24">
        <v>0</v>
      </c>
      <c r="E449" s="24">
        <v>0</v>
      </c>
      <c r="F449" t="s">
        <v>397</v>
      </c>
    </row>
    <row r="450" spans="1:6">
      <c r="A450" t="s">
        <v>1292</v>
      </c>
      <c r="B450" s="29" t="s">
        <v>1293</v>
      </c>
      <c r="C450" s="24">
        <v>0</v>
      </c>
      <c r="D450" s="24">
        <v>0</v>
      </c>
      <c r="E450" s="24">
        <v>0</v>
      </c>
      <c r="F450" t="s">
        <v>397</v>
      </c>
    </row>
    <row r="451" spans="1:6">
      <c r="A451" t="s">
        <v>1294</v>
      </c>
      <c r="B451" s="29" t="s">
        <v>1295</v>
      </c>
      <c r="C451" s="24">
        <v>0</v>
      </c>
      <c r="D451" s="24">
        <v>0</v>
      </c>
      <c r="E451" s="24">
        <v>0</v>
      </c>
      <c r="F451" t="s">
        <v>397</v>
      </c>
    </row>
    <row r="452" spans="1:6">
      <c r="A452" t="s">
        <v>1296</v>
      </c>
      <c r="B452" s="29" t="s">
        <v>1297</v>
      </c>
      <c r="C452" s="24">
        <v>0</v>
      </c>
      <c r="D452" s="24">
        <v>0</v>
      </c>
      <c r="E452" s="24">
        <v>0</v>
      </c>
      <c r="F452" t="s">
        <v>397</v>
      </c>
    </row>
    <row r="453" spans="1:6">
      <c r="A453" t="s">
        <v>1298</v>
      </c>
      <c r="B453" s="29" t="s">
        <v>1299</v>
      </c>
      <c r="C453" s="24">
        <v>0</v>
      </c>
      <c r="D453" s="24">
        <v>0</v>
      </c>
      <c r="E453" s="24">
        <v>0</v>
      </c>
      <c r="F453" t="s">
        <v>397</v>
      </c>
    </row>
    <row r="454" spans="1:6">
      <c r="A454" t="s">
        <v>1300</v>
      </c>
      <c r="B454" s="29" t="s">
        <v>1301</v>
      </c>
      <c r="C454" s="24">
        <v>0</v>
      </c>
      <c r="D454" s="24">
        <v>0</v>
      </c>
      <c r="E454" s="24">
        <v>0</v>
      </c>
      <c r="F454" t="s">
        <v>397</v>
      </c>
    </row>
    <row r="455" spans="1:6">
      <c r="A455" t="s">
        <v>1302</v>
      </c>
      <c r="B455" s="29" t="s">
        <v>1303</v>
      </c>
      <c r="C455" s="24">
        <v>0</v>
      </c>
      <c r="D455" s="24">
        <v>0</v>
      </c>
      <c r="E455" s="24">
        <v>0</v>
      </c>
      <c r="F455" t="s">
        <v>397</v>
      </c>
    </row>
    <row r="456" spans="1:6">
      <c r="A456" t="s">
        <v>1304</v>
      </c>
      <c r="B456" s="29" t="s">
        <v>1305</v>
      </c>
      <c r="C456" s="24">
        <v>0</v>
      </c>
      <c r="D456" s="24">
        <v>0</v>
      </c>
      <c r="E456" s="24">
        <v>0</v>
      </c>
      <c r="F456" t="s">
        <v>397</v>
      </c>
    </row>
    <row r="457" spans="1:6">
      <c r="A457" t="s">
        <v>1306</v>
      </c>
      <c r="B457" s="29" t="s">
        <v>1307</v>
      </c>
      <c r="C457" s="24">
        <v>0</v>
      </c>
      <c r="D457" s="24">
        <v>0</v>
      </c>
      <c r="E457" s="24">
        <v>0</v>
      </c>
      <c r="F457" t="s">
        <v>397</v>
      </c>
    </row>
    <row r="458" spans="1:6">
      <c r="A458" t="s">
        <v>1308</v>
      </c>
      <c r="B458" s="29" t="s">
        <v>1309</v>
      </c>
      <c r="C458" s="24">
        <v>0</v>
      </c>
      <c r="D458" s="24">
        <v>0</v>
      </c>
      <c r="E458" s="24">
        <v>0</v>
      </c>
      <c r="F458" t="s">
        <v>397</v>
      </c>
    </row>
    <row r="459" spans="1:6">
      <c r="A459" t="s">
        <v>1310</v>
      </c>
      <c r="B459" s="29" t="s">
        <v>1311</v>
      </c>
      <c r="C459" s="24">
        <v>0</v>
      </c>
      <c r="D459" s="24">
        <v>0</v>
      </c>
      <c r="E459" s="24">
        <v>0</v>
      </c>
      <c r="F459" t="s">
        <v>397</v>
      </c>
    </row>
    <row r="460" spans="1:6">
      <c r="A460" t="s">
        <v>1312</v>
      </c>
      <c r="B460" s="29" t="s">
        <v>1313</v>
      </c>
      <c r="C460" s="24">
        <v>0</v>
      </c>
      <c r="D460" s="24">
        <v>12</v>
      </c>
      <c r="E460" s="24">
        <v>0</v>
      </c>
      <c r="F460" t="s">
        <v>397</v>
      </c>
    </row>
    <row r="461" spans="1:6">
      <c r="A461" t="s">
        <v>1314</v>
      </c>
      <c r="B461" s="29" t="s">
        <v>1315</v>
      </c>
      <c r="C461" s="24">
        <v>0</v>
      </c>
      <c r="D461" s="24">
        <v>0</v>
      </c>
      <c r="E461" s="24">
        <v>0</v>
      </c>
      <c r="F461" t="s">
        <v>397</v>
      </c>
    </row>
    <row r="462" spans="1:6">
      <c r="A462" t="s">
        <v>1316</v>
      </c>
      <c r="B462" s="29" t="s">
        <v>1317</v>
      </c>
      <c r="C462" s="24">
        <v>0</v>
      </c>
      <c r="D462" s="24">
        <v>0</v>
      </c>
      <c r="E462" s="24">
        <v>0</v>
      </c>
      <c r="F462" t="s">
        <v>397</v>
      </c>
    </row>
    <row r="463" spans="1:6">
      <c r="A463" t="s">
        <v>1318</v>
      </c>
      <c r="B463" s="29" t="s">
        <v>1319</v>
      </c>
      <c r="C463" s="24">
        <v>0</v>
      </c>
      <c r="D463" s="24">
        <v>0</v>
      </c>
      <c r="E463" s="24">
        <v>0</v>
      </c>
      <c r="F463" t="s">
        <v>397</v>
      </c>
    </row>
    <row r="464" spans="1:6">
      <c r="A464" t="s">
        <v>1320</v>
      </c>
      <c r="B464" s="29" t="s">
        <v>1321</v>
      </c>
      <c r="C464" s="24">
        <v>0</v>
      </c>
      <c r="D464" s="24">
        <v>0</v>
      </c>
      <c r="E464" s="24">
        <v>0</v>
      </c>
      <c r="F464" t="s">
        <v>397</v>
      </c>
    </row>
    <row r="465" spans="1:6">
      <c r="A465" t="s">
        <v>1322</v>
      </c>
      <c r="B465" s="29" t="s">
        <v>1323</v>
      </c>
      <c r="C465" s="24">
        <v>0</v>
      </c>
      <c r="D465" s="24">
        <v>0</v>
      </c>
      <c r="E465" s="24">
        <v>0</v>
      </c>
      <c r="F465" t="s">
        <v>397</v>
      </c>
    </row>
    <row r="466" spans="1:6">
      <c r="A466" t="s">
        <v>1324</v>
      </c>
      <c r="B466" s="29" t="s">
        <v>1325</v>
      </c>
      <c r="C466" s="24">
        <v>0</v>
      </c>
      <c r="D466" s="24">
        <v>0</v>
      </c>
      <c r="E466" s="24">
        <v>0</v>
      </c>
      <c r="F466" t="s">
        <v>397</v>
      </c>
    </row>
    <row r="467" spans="1:6">
      <c r="A467" t="s">
        <v>1326</v>
      </c>
      <c r="B467" s="29" t="s">
        <v>1327</v>
      </c>
      <c r="C467" s="24">
        <v>0</v>
      </c>
      <c r="D467" s="24">
        <v>0</v>
      </c>
      <c r="E467" s="24">
        <v>0</v>
      </c>
      <c r="F467" t="s">
        <v>397</v>
      </c>
    </row>
    <row r="468" spans="1:6">
      <c r="A468" t="s">
        <v>1328</v>
      </c>
      <c r="B468" s="29" t="s">
        <v>1329</v>
      </c>
      <c r="C468" s="24">
        <v>0</v>
      </c>
      <c r="D468" s="24">
        <v>0</v>
      </c>
      <c r="E468" s="24">
        <v>0</v>
      </c>
      <c r="F468" t="s">
        <v>397</v>
      </c>
    </row>
    <row r="469" spans="1:6">
      <c r="A469" t="s">
        <v>1330</v>
      </c>
      <c r="B469" s="29" t="s">
        <v>1331</v>
      </c>
      <c r="C469" s="24">
        <v>0</v>
      </c>
      <c r="D469" s="24">
        <v>0</v>
      </c>
      <c r="E469" s="24">
        <v>0</v>
      </c>
      <c r="F469" t="s">
        <v>397</v>
      </c>
    </row>
    <row r="470" spans="1:6">
      <c r="A470" t="s">
        <v>1332</v>
      </c>
      <c r="B470" s="29" t="s">
        <v>1333</v>
      </c>
      <c r="C470" s="24">
        <v>0</v>
      </c>
      <c r="D470" s="24">
        <v>0</v>
      </c>
      <c r="E470" s="24">
        <v>0</v>
      </c>
      <c r="F470" t="s">
        <v>397</v>
      </c>
    </row>
    <row r="471" spans="1:6">
      <c r="A471" t="s">
        <v>1334</v>
      </c>
      <c r="B471" s="29" t="s">
        <v>1335</v>
      </c>
      <c r="C471" s="24">
        <v>0</v>
      </c>
      <c r="D471" s="24">
        <v>0</v>
      </c>
      <c r="E471" s="24">
        <v>0</v>
      </c>
      <c r="F471" t="s">
        <v>397</v>
      </c>
    </row>
    <row r="472" spans="1:6">
      <c r="A472" t="s">
        <v>1336</v>
      </c>
      <c r="B472" s="29" t="s">
        <v>1337</v>
      </c>
      <c r="C472" s="24">
        <v>0</v>
      </c>
      <c r="D472" s="24">
        <v>0</v>
      </c>
      <c r="E472" s="24">
        <v>0</v>
      </c>
      <c r="F472" t="s">
        <v>397</v>
      </c>
    </row>
    <row r="473" spans="1:6">
      <c r="A473" t="s">
        <v>1338</v>
      </c>
      <c r="B473" s="29" t="s">
        <v>1339</v>
      </c>
      <c r="C473" s="24">
        <v>0</v>
      </c>
      <c r="D473" s="24">
        <v>0</v>
      </c>
      <c r="E473" s="24">
        <v>0</v>
      </c>
      <c r="F473" t="s">
        <v>397</v>
      </c>
    </row>
    <row r="474" spans="1:6">
      <c r="A474" t="s">
        <v>1340</v>
      </c>
      <c r="B474" s="29" t="s">
        <v>1341</v>
      </c>
      <c r="C474" s="24">
        <v>0</v>
      </c>
      <c r="D474" s="24">
        <v>0</v>
      </c>
      <c r="E474" s="24">
        <v>0</v>
      </c>
      <c r="F474" t="s">
        <v>397</v>
      </c>
    </row>
    <row r="475" spans="1:6">
      <c r="A475" t="s">
        <v>1342</v>
      </c>
      <c r="B475" s="29" t="s">
        <v>1343</v>
      </c>
      <c r="C475" s="24">
        <v>0</v>
      </c>
      <c r="D475" s="24">
        <v>0</v>
      </c>
      <c r="E475" s="24">
        <v>0</v>
      </c>
      <c r="F475" t="s">
        <v>397</v>
      </c>
    </row>
    <row r="476" spans="1:6">
      <c r="A476" t="s">
        <v>1344</v>
      </c>
      <c r="B476" s="29" t="s">
        <v>1345</v>
      </c>
      <c r="C476" s="24">
        <v>0</v>
      </c>
      <c r="D476" s="24">
        <v>0</v>
      </c>
      <c r="E476" s="24">
        <v>0</v>
      </c>
      <c r="F476" t="s">
        <v>397</v>
      </c>
    </row>
    <row r="477" spans="1:6">
      <c r="A477" t="s">
        <v>1346</v>
      </c>
      <c r="B477" s="29" t="s">
        <v>1347</v>
      </c>
      <c r="C477" s="24">
        <v>0</v>
      </c>
      <c r="D477" s="24">
        <v>0</v>
      </c>
      <c r="E477" s="24">
        <v>0</v>
      </c>
      <c r="F477" t="s">
        <v>397</v>
      </c>
    </row>
    <row r="478" spans="1:6">
      <c r="A478" t="s">
        <v>1348</v>
      </c>
      <c r="B478" s="29" t="s">
        <v>1349</v>
      </c>
      <c r="C478" s="24">
        <v>0</v>
      </c>
      <c r="D478" s="24">
        <v>0</v>
      </c>
      <c r="E478" s="24">
        <v>0</v>
      </c>
      <c r="F478" t="s">
        <v>397</v>
      </c>
    </row>
    <row r="479" spans="1:6">
      <c r="A479" t="s">
        <v>1350</v>
      </c>
      <c r="B479" s="29" t="s">
        <v>1351</v>
      </c>
      <c r="C479" s="24">
        <v>0</v>
      </c>
      <c r="D479" s="24">
        <v>0</v>
      </c>
      <c r="E479" s="24">
        <v>0</v>
      </c>
      <c r="F479" t="s">
        <v>397</v>
      </c>
    </row>
    <row r="480" spans="1:6">
      <c r="A480" t="s">
        <v>1352</v>
      </c>
      <c r="B480" s="29" t="s">
        <v>1353</v>
      </c>
      <c r="C480" s="24">
        <v>0</v>
      </c>
      <c r="D480" s="24">
        <v>0</v>
      </c>
      <c r="E480" s="24">
        <v>0</v>
      </c>
      <c r="F480" t="s">
        <v>397</v>
      </c>
    </row>
    <row r="481" spans="1:6">
      <c r="A481" t="s">
        <v>1354</v>
      </c>
      <c r="B481" s="29" t="s">
        <v>1355</v>
      </c>
      <c r="C481" s="24">
        <v>0</v>
      </c>
      <c r="D481" s="24">
        <v>0</v>
      </c>
      <c r="E481" s="24">
        <v>0</v>
      </c>
      <c r="F481" t="s">
        <v>397</v>
      </c>
    </row>
    <row r="482" spans="1:6">
      <c r="A482" t="s">
        <v>1356</v>
      </c>
      <c r="B482" s="29" t="s">
        <v>1357</v>
      </c>
      <c r="C482" s="24">
        <v>0</v>
      </c>
      <c r="D482" s="24">
        <v>0</v>
      </c>
      <c r="E482" s="24">
        <v>0</v>
      </c>
      <c r="F482" t="s">
        <v>397</v>
      </c>
    </row>
    <row r="483" spans="1:6">
      <c r="A483" t="s">
        <v>1358</v>
      </c>
      <c r="B483" s="29" t="s">
        <v>1359</v>
      </c>
      <c r="C483" s="24">
        <v>0</v>
      </c>
      <c r="D483" s="24">
        <v>0</v>
      </c>
      <c r="E483" s="24">
        <v>0</v>
      </c>
      <c r="F483" t="s">
        <v>397</v>
      </c>
    </row>
    <row r="484" spans="1:6">
      <c r="A484" t="s">
        <v>1360</v>
      </c>
      <c r="B484" s="29" t="s">
        <v>1361</v>
      </c>
      <c r="C484" s="24">
        <v>0</v>
      </c>
      <c r="D484" s="24">
        <v>0</v>
      </c>
      <c r="E484" s="24">
        <v>0</v>
      </c>
      <c r="F484" t="s">
        <v>397</v>
      </c>
    </row>
    <row r="485" spans="1:6">
      <c r="A485" t="s">
        <v>1362</v>
      </c>
      <c r="B485" s="29" t="s">
        <v>1363</v>
      </c>
      <c r="C485" s="24">
        <v>0</v>
      </c>
      <c r="D485" s="24">
        <v>0</v>
      </c>
      <c r="E485" s="24">
        <v>0</v>
      </c>
      <c r="F485" t="s">
        <v>397</v>
      </c>
    </row>
    <row r="486" spans="1:6">
      <c r="A486" t="s">
        <v>1364</v>
      </c>
      <c r="B486" s="29" t="s">
        <v>1365</v>
      </c>
      <c r="C486" s="24">
        <v>0</v>
      </c>
      <c r="D486" s="24">
        <v>0</v>
      </c>
      <c r="E486" s="24">
        <v>0</v>
      </c>
      <c r="F486" t="s">
        <v>397</v>
      </c>
    </row>
    <row r="487" spans="1:6">
      <c r="A487" t="s">
        <v>1366</v>
      </c>
      <c r="B487" s="29" t="s">
        <v>1367</v>
      </c>
      <c r="C487" s="24">
        <v>0</v>
      </c>
      <c r="D487" s="24">
        <v>0</v>
      </c>
      <c r="E487" s="24">
        <v>0</v>
      </c>
      <c r="F487" t="s">
        <v>397</v>
      </c>
    </row>
    <row r="488" spans="1:6">
      <c r="A488" t="s">
        <v>1368</v>
      </c>
      <c r="B488" s="29" t="s">
        <v>1369</v>
      </c>
      <c r="C488" s="24">
        <v>0</v>
      </c>
      <c r="D488" s="24">
        <v>0</v>
      </c>
      <c r="E488" s="24">
        <v>0</v>
      </c>
      <c r="F488" t="s">
        <v>397</v>
      </c>
    </row>
    <row r="489" spans="1:6">
      <c r="A489" t="s">
        <v>1370</v>
      </c>
      <c r="B489" s="29" t="s">
        <v>1371</v>
      </c>
      <c r="C489" s="24">
        <v>0</v>
      </c>
      <c r="D489" s="24">
        <v>0</v>
      </c>
      <c r="E489" s="24">
        <v>0</v>
      </c>
      <c r="F489" t="s">
        <v>397</v>
      </c>
    </row>
    <row r="490" spans="1:6">
      <c r="A490" t="s">
        <v>1372</v>
      </c>
      <c r="B490" s="29" t="s">
        <v>1373</v>
      </c>
      <c r="C490" s="24">
        <v>0</v>
      </c>
      <c r="D490" s="24">
        <v>0</v>
      </c>
      <c r="E490" s="24">
        <v>0</v>
      </c>
      <c r="F490" t="s">
        <v>397</v>
      </c>
    </row>
    <row r="491" spans="1:6">
      <c r="A491" t="s">
        <v>1374</v>
      </c>
      <c r="B491" s="29" t="s">
        <v>1375</v>
      </c>
      <c r="C491" s="24">
        <v>0</v>
      </c>
      <c r="D491" s="24">
        <v>0</v>
      </c>
      <c r="E491" s="24">
        <v>0</v>
      </c>
      <c r="F491" t="s">
        <v>397</v>
      </c>
    </row>
    <row r="492" spans="1:6">
      <c r="A492" t="s">
        <v>1376</v>
      </c>
      <c r="B492" s="29" t="s">
        <v>1377</v>
      </c>
      <c r="C492" s="24">
        <v>0</v>
      </c>
      <c r="D492" s="24">
        <v>0</v>
      </c>
      <c r="E492" s="24">
        <v>0</v>
      </c>
      <c r="F492" t="s">
        <v>397</v>
      </c>
    </row>
    <row r="493" spans="1:6">
      <c r="A493" t="s">
        <v>1378</v>
      </c>
      <c r="B493" s="29" t="s">
        <v>1379</v>
      </c>
      <c r="C493" s="24">
        <v>0</v>
      </c>
      <c r="D493" s="24">
        <v>0</v>
      </c>
      <c r="E493" s="24">
        <v>0</v>
      </c>
      <c r="F493" t="s">
        <v>397</v>
      </c>
    </row>
    <row r="494" spans="1:6">
      <c r="A494" t="s">
        <v>1380</v>
      </c>
      <c r="B494" s="29" t="s">
        <v>1381</v>
      </c>
      <c r="C494" s="24">
        <v>0</v>
      </c>
      <c r="D494" s="24">
        <v>0</v>
      </c>
      <c r="E494" s="24">
        <v>0</v>
      </c>
      <c r="F494" t="s">
        <v>397</v>
      </c>
    </row>
    <row r="495" spans="1:6">
      <c r="A495" t="s">
        <v>1382</v>
      </c>
      <c r="B495" s="29" t="s">
        <v>1383</v>
      </c>
      <c r="C495" s="24">
        <v>0</v>
      </c>
      <c r="D495" s="24">
        <v>0</v>
      </c>
      <c r="E495" s="24">
        <v>0</v>
      </c>
      <c r="F495" t="s">
        <v>397</v>
      </c>
    </row>
    <row r="496" spans="1:6">
      <c r="A496" t="s">
        <v>1384</v>
      </c>
      <c r="B496" s="29" t="s">
        <v>1385</v>
      </c>
      <c r="C496" s="24">
        <v>0</v>
      </c>
      <c r="D496" s="24">
        <v>0</v>
      </c>
      <c r="E496" s="24">
        <v>0</v>
      </c>
      <c r="F496" t="s">
        <v>397</v>
      </c>
    </row>
    <row r="497" spans="1:6">
      <c r="A497" t="s">
        <v>1386</v>
      </c>
      <c r="B497" s="29" t="s">
        <v>1387</v>
      </c>
      <c r="C497" s="24">
        <v>0</v>
      </c>
      <c r="D497" s="24">
        <v>0</v>
      </c>
      <c r="E497" s="24">
        <v>0</v>
      </c>
      <c r="F497" t="s">
        <v>397</v>
      </c>
    </row>
    <row r="498" spans="1:6">
      <c r="A498" t="s">
        <v>1388</v>
      </c>
      <c r="B498" s="29" t="s">
        <v>1389</v>
      </c>
      <c r="C498" s="24">
        <v>0</v>
      </c>
      <c r="D498" s="24">
        <v>0</v>
      </c>
      <c r="E498" s="24">
        <v>0</v>
      </c>
      <c r="F498" t="s">
        <v>397</v>
      </c>
    </row>
    <row r="499" spans="1:6">
      <c r="A499" t="s">
        <v>1390</v>
      </c>
      <c r="B499" s="29" t="s">
        <v>1391</v>
      </c>
      <c r="C499" s="24">
        <v>0</v>
      </c>
      <c r="D499" s="24">
        <v>0</v>
      </c>
      <c r="E499" s="24">
        <v>0</v>
      </c>
      <c r="F499" t="s">
        <v>397</v>
      </c>
    </row>
    <row r="500" spans="1:6">
      <c r="A500" t="s">
        <v>1392</v>
      </c>
      <c r="B500" s="29" t="s">
        <v>1393</v>
      </c>
      <c r="C500" s="24">
        <v>0</v>
      </c>
      <c r="D500" s="24">
        <v>0</v>
      </c>
      <c r="E500" s="24">
        <v>0</v>
      </c>
      <c r="F500" t="s">
        <v>397</v>
      </c>
    </row>
    <row r="501" spans="1:6">
      <c r="A501" t="s">
        <v>1394</v>
      </c>
      <c r="B501" s="29" t="s">
        <v>1395</v>
      </c>
      <c r="C501" s="24">
        <v>0</v>
      </c>
      <c r="D501" s="24">
        <v>0</v>
      </c>
      <c r="E501" s="24">
        <v>0</v>
      </c>
      <c r="F501" t="s">
        <v>397</v>
      </c>
    </row>
    <row r="502" spans="1:6">
      <c r="A502" t="s">
        <v>1396</v>
      </c>
      <c r="B502" s="29" t="s">
        <v>1397</v>
      </c>
      <c r="C502" s="24">
        <v>0</v>
      </c>
      <c r="D502" s="24">
        <v>0</v>
      </c>
      <c r="E502" s="24">
        <v>0</v>
      </c>
      <c r="F502" t="s">
        <v>397</v>
      </c>
    </row>
    <row r="503" spans="1:6">
      <c r="A503" t="s">
        <v>1398</v>
      </c>
      <c r="B503" s="29" t="s">
        <v>1399</v>
      </c>
      <c r="C503" s="24">
        <v>0</v>
      </c>
      <c r="D503" s="24">
        <v>0</v>
      </c>
      <c r="E503" s="24">
        <v>0</v>
      </c>
      <c r="F503" t="s">
        <v>397</v>
      </c>
    </row>
    <row r="504" spans="1:6">
      <c r="A504" t="s">
        <v>1400</v>
      </c>
      <c r="B504" s="29" t="s">
        <v>1401</v>
      </c>
      <c r="C504" s="24">
        <v>0</v>
      </c>
      <c r="D504" s="24">
        <v>0</v>
      </c>
      <c r="E504" s="24">
        <v>0</v>
      </c>
      <c r="F504" t="s">
        <v>397</v>
      </c>
    </row>
    <row r="505" spans="1:6">
      <c r="A505" t="s">
        <v>1402</v>
      </c>
      <c r="B505" s="29" t="s">
        <v>1403</v>
      </c>
      <c r="C505" s="24">
        <v>0</v>
      </c>
      <c r="D505" s="24">
        <v>0</v>
      </c>
      <c r="E505" s="24">
        <v>0</v>
      </c>
      <c r="F505" t="s">
        <v>397</v>
      </c>
    </row>
    <row r="506" spans="1:6">
      <c r="A506" t="s">
        <v>1404</v>
      </c>
      <c r="B506" s="29" t="s">
        <v>1405</v>
      </c>
      <c r="C506" s="24">
        <v>0</v>
      </c>
      <c r="D506" s="24">
        <v>0</v>
      </c>
      <c r="E506" s="24">
        <v>0</v>
      </c>
      <c r="F506" t="s">
        <v>397</v>
      </c>
    </row>
    <row r="507" spans="1:6">
      <c r="A507" t="s">
        <v>1406</v>
      </c>
      <c r="B507" s="29" t="s">
        <v>1407</v>
      </c>
      <c r="C507" s="24">
        <v>0</v>
      </c>
      <c r="D507" s="24">
        <v>0</v>
      </c>
      <c r="E507" s="24">
        <v>0</v>
      </c>
      <c r="F507" t="s">
        <v>397</v>
      </c>
    </row>
    <row r="508" spans="1:6">
      <c r="A508" t="s">
        <v>1408</v>
      </c>
      <c r="B508" s="29" t="s">
        <v>1409</v>
      </c>
      <c r="C508" s="24">
        <v>0</v>
      </c>
      <c r="D508" s="24">
        <v>0</v>
      </c>
      <c r="E508" s="24">
        <v>0</v>
      </c>
      <c r="F508" t="s">
        <v>397</v>
      </c>
    </row>
    <row r="509" spans="1:6">
      <c r="A509" t="s">
        <v>1410</v>
      </c>
      <c r="B509" s="29" t="s">
        <v>1411</v>
      </c>
      <c r="C509" s="24">
        <v>0</v>
      </c>
      <c r="D509" s="24">
        <v>0</v>
      </c>
      <c r="E509" s="24">
        <v>0</v>
      </c>
      <c r="F509" t="s">
        <v>397</v>
      </c>
    </row>
    <row r="510" spans="1:6">
      <c r="A510" t="s">
        <v>1412</v>
      </c>
      <c r="B510" s="29" t="s">
        <v>1413</v>
      </c>
      <c r="C510" s="24">
        <v>0</v>
      </c>
      <c r="D510" s="24">
        <v>0</v>
      </c>
      <c r="E510" s="24">
        <v>0</v>
      </c>
      <c r="F510" t="s">
        <v>397</v>
      </c>
    </row>
    <row r="511" spans="1:6">
      <c r="A511" t="s">
        <v>1414</v>
      </c>
      <c r="B511" s="29" t="s">
        <v>1415</v>
      </c>
      <c r="C511" s="24">
        <v>0</v>
      </c>
      <c r="D511" s="24">
        <v>0</v>
      </c>
      <c r="E511" s="24">
        <v>0</v>
      </c>
      <c r="F511" t="s">
        <v>397</v>
      </c>
    </row>
    <row r="512" spans="1:6">
      <c r="A512" t="s">
        <v>1416</v>
      </c>
      <c r="B512" s="29" t="s">
        <v>1417</v>
      </c>
      <c r="C512" s="24">
        <v>0</v>
      </c>
      <c r="D512" s="24">
        <v>0</v>
      </c>
      <c r="E512" s="24">
        <v>0</v>
      </c>
      <c r="F512" t="s">
        <v>397</v>
      </c>
    </row>
    <row r="513" spans="1:6">
      <c r="A513" t="s">
        <v>1418</v>
      </c>
      <c r="B513" s="29" t="s">
        <v>1419</v>
      </c>
      <c r="C513" s="24">
        <v>0</v>
      </c>
      <c r="D513" s="24">
        <v>0</v>
      </c>
      <c r="E513" s="24">
        <v>0</v>
      </c>
      <c r="F513" t="s">
        <v>397</v>
      </c>
    </row>
    <row r="514" spans="1:6">
      <c r="A514" t="s">
        <v>1420</v>
      </c>
      <c r="B514" s="29" t="s">
        <v>1421</v>
      </c>
      <c r="C514" s="24">
        <v>0</v>
      </c>
      <c r="D514" s="24">
        <v>0</v>
      </c>
      <c r="E514" s="24">
        <v>0</v>
      </c>
      <c r="F514" t="s">
        <v>397</v>
      </c>
    </row>
    <row r="515" spans="1:6">
      <c r="A515" t="s">
        <v>1422</v>
      </c>
      <c r="B515" s="29" t="s">
        <v>1423</v>
      </c>
      <c r="C515" s="24">
        <v>0</v>
      </c>
      <c r="D515" s="24">
        <v>0</v>
      </c>
      <c r="E515" s="24">
        <v>0</v>
      </c>
      <c r="F515" t="s">
        <v>397</v>
      </c>
    </row>
    <row r="516" spans="1:6">
      <c r="A516" t="s">
        <v>1424</v>
      </c>
      <c r="B516" s="29" t="s">
        <v>1425</v>
      </c>
      <c r="C516" s="24">
        <v>0</v>
      </c>
      <c r="D516" s="24">
        <v>0</v>
      </c>
      <c r="E516" s="24">
        <v>0</v>
      </c>
      <c r="F516" t="s">
        <v>397</v>
      </c>
    </row>
    <row r="517" spans="1:6">
      <c r="A517" t="s">
        <v>1426</v>
      </c>
      <c r="B517" s="29" t="s">
        <v>1427</v>
      </c>
      <c r="C517" s="24">
        <v>0</v>
      </c>
      <c r="D517" s="24">
        <v>0</v>
      </c>
      <c r="E517" s="24">
        <v>0</v>
      </c>
      <c r="F517" t="s">
        <v>397</v>
      </c>
    </row>
    <row r="518" spans="1:6">
      <c r="A518" t="s">
        <v>1428</v>
      </c>
      <c r="B518" s="29" t="s">
        <v>1429</v>
      </c>
      <c r="C518" s="24">
        <v>0</v>
      </c>
      <c r="D518" s="24">
        <v>0</v>
      </c>
      <c r="E518" s="24">
        <v>0</v>
      </c>
      <c r="F518" t="s">
        <v>397</v>
      </c>
    </row>
    <row r="519" spans="1:6">
      <c r="A519" t="s">
        <v>1430</v>
      </c>
      <c r="B519" s="29" t="s">
        <v>1431</v>
      </c>
      <c r="C519" s="24">
        <v>0</v>
      </c>
      <c r="D519" s="24">
        <v>0</v>
      </c>
      <c r="E519" s="24">
        <v>0</v>
      </c>
      <c r="F519" t="s">
        <v>397</v>
      </c>
    </row>
    <row r="520" spans="1:6">
      <c r="A520" t="s">
        <v>1432</v>
      </c>
      <c r="B520" s="29" t="s">
        <v>1433</v>
      </c>
      <c r="C520" s="24">
        <v>0</v>
      </c>
      <c r="D520" s="24">
        <v>0</v>
      </c>
      <c r="E520" s="24">
        <v>0</v>
      </c>
      <c r="F520" t="s">
        <v>397</v>
      </c>
    </row>
    <row r="521" spans="1:6">
      <c r="A521" t="s">
        <v>1434</v>
      </c>
      <c r="B521" s="29" t="s">
        <v>1435</v>
      </c>
      <c r="C521" s="24">
        <v>0</v>
      </c>
      <c r="D521" s="24">
        <v>0</v>
      </c>
      <c r="E521" s="24">
        <v>0</v>
      </c>
      <c r="F521" t="s">
        <v>397</v>
      </c>
    </row>
    <row r="522" spans="1:6">
      <c r="A522" t="s">
        <v>1436</v>
      </c>
      <c r="B522" s="29" t="s">
        <v>1437</v>
      </c>
      <c r="C522" s="24">
        <v>0</v>
      </c>
      <c r="D522" s="24">
        <v>0</v>
      </c>
      <c r="E522" s="24">
        <v>0</v>
      </c>
      <c r="F522" t="s">
        <v>397</v>
      </c>
    </row>
    <row r="523" spans="1:6">
      <c r="A523" t="s">
        <v>1438</v>
      </c>
      <c r="B523" s="29" t="s">
        <v>1439</v>
      </c>
      <c r="C523" s="24">
        <v>0</v>
      </c>
      <c r="D523" s="24">
        <v>0</v>
      </c>
      <c r="E523" s="24">
        <v>0</v>
      </c>
      <c r="F523" t="s">
        <v>397</v>
      </c>
    </row>
    <row r="524" spans="1:6">
      <c r="A524" t="s">
        <v>1440</v>
      </c>
      <c r="B524" s="29" t="s">
        <v>1441</v>
      </c>
      <c r="C524" s="24">
        <v>0</v>
      </c>
      <c r="D524" s="24">
        <v>0</v>
      </c>
      <c r="E524" s="24">
        <v>0</v>
      </c>
      <c r="F524" t="s">
        <v>397</v>
      </c>
    </row>
    <row r="525" spans="1:6">
      <c r="A525" t="s">
        <v>1442</v>
      </c>
      <c r="B525" s="29" t="s">
        <v>1443</v>
      </c>
      <c r="C525" s="24">
        <v>0</v>
      </c>
      <c r="D525" s="24">
        <v>0</v>
      </c>
      <c r="E525" s="24">
        <v>0</v>
      </c>
      <c r="F525" t="s">
        <v>397</v>
      </c>
    </row>
    <row r="526" spans="1:6">
      <c r="A526" t="s">
        <v>1444</v>
      </c>
      <c r="B526" s="29" t="s">
        <v>1445</v>
      </c>
      <c r="C526" s="24">
        <v>0</v>
      </c>
      <c r="D526" s="24">
        <v>0</v>
      </c>
      <c r="E526" s="24">
        <v>0</v>
      </c>
      <c r="F526" t="s">
        <v>397</v>
      </c>
    </row>
    <row r="527" spans="1:6">
      <c r="A527" t="s">
        <v>1446</v>
      </c>
      <c r="B527" s="29" t="s">
        <v>1447</v>
      </c>
      <c r="C527" s="24">
        <v>0</v>
      </c>
      <c r="D527" s="24">
        <v>0</v>
      </c>
      <c r="E527" s="24">
        <v>0</v>
      </c>
      <c r="F527" t="s">
        <v>397</v>
      </c>
    </row>
    <row r="528" spans="1:6">
      <c r="A528" t="s">
        <v>1448</v>
      </c>
      <c r="B528" s="29" t="s">
        <v>1449</v>
      </c>
      <c r="C528" s="24">
        <v>0</v>
      </c>
      <c r="D528" s="24">
        <v>0</v>
      </c>
      <c r="E528" s="24">
        <v>0</v>
      </c>
      <c r="F528" t="s">
        <v>397</v>
      </c>
    </row>
    <row r="529" spans="1:6">
      <c r="A529" t="s">
        <v>1450</v>
      </c>
      <c r="B529" s="29" t="s">
        <v>1451</v>
      </c>
      <c r="C529" s="24">
        <v>0</v>
      </c>
      <c r="D529" s="24">
        <v>0</v>
      </c>
      <c r="E529" s="24">
        <v>0</v>
      </c>
      <c r="F529" t="s">
        <v>397</v>
      </c>
    </row>
    <row r="530" spans="1:6">
      <c r="A530" t="s">
        <v>1452</v>
      </c>
      <c r="B530" s="29" t="s">
        <v>1453</v>
      </c>
      <c r="C530" s="24">
        <v>0</v>
      </c>
      <c r="D530" s="24">
        <v>0</v>
      </c>
      <c r="E530" s="24">
        <v>0</v>
      </c>
      <c r="F530" t="s">
        <v>397</v>
      </c>
    </row>
    <row r="531" spans="1:6">
      <c r="A531" t="s">
        <v>1454</v>
      </c>
      <c r="B531" s="29" t="s">
        <v>1455</v>
      </c>
      <c r="C531" s="24">
        <v>0</v>
      </c>
      <c r="D531" s="24">
        <v>0</v>
      </c>
      <c r="E531" s="24">
        <v>0</v>
      </c>
      <c r="F531" t="s">
        <v>397</v>
      </c>
    </row>
    <row r="532" spans="1:6">
      <c r="A532" t="s">
        <v>1456</v>
      </c>
      <c r="B532" s="29" t="s">
        <v>1457</v>
      </c>
      <c r="C532" s="24">
        <v>0</v>
      </c>
      <c r="D532" s="24">
        <v>0</v>
      </c>
      <c r="E532" s="24">
        <v>0</v>
      </c>
      <c r="F532" t="s">
        <v>397</v>
      </c>
    </row>
    <row r="533" spans="1:6">
      <c r="A533" t="s">
        <v>1458</v>
      </c>
      <c r="B533" s="29" t="s">
        <v>1459</v>
      </c>
      <c r="C533" s="24">
        <v>0</v>
      </c>
      <c r="D533" s="24">
        <v>0</v>
      </c>
      <c r="E533" s="24">
        <v>0</v>
      </c>
      <c r="F533" t="s">
        <v>397</v>
      </c>
    </row>
    <row r="534" spans="1:6">
      <c r="A534" t="s">
        <v>1460</v>
      </c>
      <c r="B534" s="29" t="s">
        <v>1461</v>
      </c>
      <c r="C534" s="24">
        <v>0</v>
      </c>
      <c r="D534" s="24">
        <v>0</v>
      </c>
      <c r="E534" s="24">
        <v>0</v>
      </c>
      <c r="F534" t="s">
        <v>397</v>
      </c>
    </row>
    <row r="535" spans="1:6">
      <c r="A535" t="s">
        <v>1462</v>
      </c>
      <c r="B535" s="29" t="s">
        <v>1463</v>
      </c>
      <c r="C535" s="24">
        <v>0</v>
      </c>
      <c r="D535" s="24">
        <v>0</v>
      </c>
      <c r="E535" s="24">
        <v>0</v>
      </c>
      <c r="F535" t="s">
        <v>397</v>
      </c>
    </row>
    <row r="536" spans="1:6">
      <c r="A536" t="s">
        <v>1464</v>
      </c>
      <c r="B536" s="29" t="s">
        <v>1465</v>
      </c>
      <c r="C536" s="24">
        <v>0</v>
      </c>
      <c r="D536" s="24">
        <v>0</v>
      </c>
      <c r="E536" s="24">
        <v>0</v>
      </c>
      <c r="F536" t="s">
        <v>397</v>
      </c>
    </row>
    <row r="537" spans="1:6">
      <c r="A537" t="s">
        <v>1466</v>
      </c>
      <c r="B537" s="29" t="s">
        <v>1467</v>
      </c>
      <c r="C537" s="24">
        <v>0</v>
      </c>
      <c r="D537" s="24">
        <v>0</v>
      </c>
      <c r="E537" s="24">
        <v>0</v>
      </c>
      <c r="F537" t="s">
        <v>397</v>
      </c>
    </row>
    <row r="538" spans="1:6">
      <c r="A538" t="s">
        <v>1468</v>
      </c>
      <c r="B538" s="29" t="s">
        <v>1469</v>
      </c>
      <c r="C538" s="24">
        <v>0</v>
      </c>
      <c r="D538" s="24">
        <v>0</v>
      </c>
      <c r="E538" s="24">
        <v>0</v>
      </c>
      <c r="F538" t="s">
        <v>397</v>
      </c>
    </row>
    <row r="539" spans="1:6">
      <c r="A539" t="s">
        <v>1470</v>
      </c>
      <c r="B539" s="29" t="s">
        <v>1471</v>
      </c>
      <c r="C539" s="24">
        <v>0</v>
      </c>
      <c r="D539" s="24">
        <v>0</v>
      </c>
      <c r="E539" s="24">
        <v>0</v>
      </c>
      <c r="F539" t="s">
        <v>397</v>
      </c>
    </row>
    <row r="540" spans="1:6">
      <c r="A540" t="s">
        <v>1472</v>
      </c>
      <c r="B540" s="29" t="s">
        <v>1473</v>
      </c>
      <c r="C540" s="24">
        <v>0</v>
      </c>
      <c r="D540" s="24">
        <v>0</v>
      </c>
      <c r="E540" s="24">
        <v>0</v>
      </c>
      <c r="F540" t="s">
        <v>397</v>
      </c>
    </row>
    <row r="541" spans="1:6">
      <c r="A541" t="s">
        <v>1474</v>
      </c>
      <c r="B541" s="29" t="s">
        <v>1475</v>
      </c>
      <c r="C541" s="24">
        <v>0</v>
      </c>
      <c r="D541" s="24">
        <v>0</v>
      </c>
      <c r="E541" s="24">
        <v>0</v>
      </c>
      <c r="F541" t="s">
        <v>397</v>
      </c>
    </row>
    <row r="542" spans="1:6">
      <c r="A542" t="s">
        <v>1476</v>
      </c>
      <c r="B542" s="29" t="s">
        <v>1477</v>
      </c>
      <c r="C542" s="24">
        <v>0</v>
      </c>
      <c r="D542" s="24">
        <v>0</v>
      </c>
      <c r="E542" s="24">
        <v>0</v>
      </c>
      <c r="F542" t="s">
        <v>397</v>
      </c>
    </row>
    <row r="543" spans="1:6">
      <c r="A543" t="s">
        <v>1478</v>
      </c>
      <c r="B543" s="29" t="s">
        <v>1479</v>
      </c>
      <c r="C543" s="24">
        <v>0</v>
      </c>
      <c r="D543" s="24">
        <v>0</v>
      </c>
      <c r="E543" s="24">
        <v>0</v>
      </c>
      <c r="F543" t="s">
        <v>397</v>
      </c>
    </row>
    <row r="544" spans="1:6">
      <c r="A544" t="s">
        <v>1480</v>
      </c>
      <c r="B544" s="29" t="s">
        <v>1481</v>
      </c>
      <c r="C544" s="24">
        <v>0</v>
      </c>
      <c r="D544" s="24">
        <v>0</v>
      </c>
      <c r="E544" s="24">
        <v>0</v>
      </c>
      <c r="F544" t="s">
        <v>397</v>
      </c>
    </row>
    <row r="545" spans="1:6">
      <c r="A545" t="s">
        <v>1482</v>
      </c>
      <c r="B545" s="29" t="s">
        <v>1483</v>
      </c>
      <c r="C545" s="24">
        <v>0</v>
      </c>
      <c r="D545" s="24">
        <v>0</v>
      </c>
      <c r="E545" s="24">
        <v>0</v>
      </c>
      <c r="F545" t="s">
        <v>397</v>
      </c>
    </row>
    <row r="546" spans="1:6">
      <c r="A546" t="s">
        <v>1484</v>
      </c>
      <c r="B546" s="29" t="s">
        <v>1485</v>
      </c>
      <c r="C546" s="24">
        <v>0</v>
      </c>
      <c r="D546" s="24">
        <v>0</v>
      </c>
      <c r="E546" s="24">
        <v>0</v>
      </c>
      <c r="F546" t="s">
        <v>397</v>
      </c>
    </row>
    <row r="547" spans="1:6">
      <c r="A547" t="s">
        <v>1486</v>
      </c>
      <c r="B547" s="29" t="s">
        <v>1487</v>
      </c>
      <c r="C547" s="24">
        <v>0</v>
      </c>
      <c r="D547" s="24">
        <v>0</v>
      </c>
      <c r="E547" s="24">
        <v>0</v>
      </c>
      <c r="F547" t="s">
        <v>397</v>
      </c>
    </row>
    <row r="548" spans="1:6">
      <c r="A548" t="s">
        <v>1488</v>
      </c>
      <c r="B548" s="29" t="s">
        <v>1489</v>
      </c>
      <c r="C548" s="24">
        <v>0</v>
      </c>
      <c r="D548" s="24">
        <v>0</v>
      </c>
      <c r="E548" s="24">
        <v>0</v>
      </c>
      <c r="F548" t="s">
        <v>397</v>
      </c>
    </row>
    <row r="549" spans="1:6">
      <c r="A549" t="s">
        <v>1490</v>
      </c>
      <c r="B549" s="29" t="s">
        <v>1491</v>
      </c>
      <c r="C549" s="24">
        <v>0</v>
      </c>
      <c r="D549" s="24">
        <v>0</v>
      </c>
      <c r="E549" s="24">
        <v>0</v>
      </c>
      <c r="F549" t="s">
        <v>397</v>
      </c>
    </row>
    <row r="550" spans="1:6">
      <c r="A550" t="s">
        <v>1492</v>
      </c>
      <c r="B550" s="29" t="s">
        <v>1493</v>
      </c>
      <c r="C550" s="24">
        <v>0</v>
      </c>
      <c r="D550" s="24">
        <v>0</v>
      </c>
      <c r="E550" s="24">
        <v>0</v>
      </c>
      <c r="F550" t="s">
        <v>397</v>
      </c>
    </row>
    <row r="551" spans="1:6">
      <c r="A551" t="s">
        <v>1494</v>
      </c>
      <c r="B551" s="29" t="s">
        <v>1495</v>
      </c>
      <c r="C551" s="24">
        <v>0</v>
      </c>
      <c r="D551" s="24">
        <v>0</v>
      </c>
      <c r="E551" s="24">
        <v>0</v>
      </c>
      <c r="F551" t="s">
        <v>397</v>
      </c>
    </row>
    <row r="552" spans="1:6">
      <c r="A552" t="s">
        <v>1496</v>
      </c>
      <c r="B552" s="29" t="s">
        <v>1497</v>
      </c>
      <c r="C552" s="24">
        <v>0</v>
      </c>
      <c r="D552" s="24">
        <v>0</v>
      </c>
      <c r="E552" s="24">
        <v>0</v>
      </c>
      <c r="F552" t="s">
        <v>397</v>
      </c>
    </row>
    <row r="553" spans="1:6">
      <c r="A553" t="s">
        <v>1498</v>
      </c>
      <c r="B553" s="29" t="s">
        <v>1499</v>
      </c>
      <c r="C553" s="24">
        <v>0</v>
      </c>
      <c r="D553" s="24">
        <v>0</v>
      </c>
      <c r="E553" s="24">
        <v>0</v>
      </c>
      <c r="F553" t="s">
        <v>397</v>
      </c>
    </row>
    <row r="554" spans="1:6">
      <c r="A554" t="s">
        <v>1500</v>
      </c>
      <c r="B554" s="29" t="s">
        <v>1501</v>
      </c>
      <c r="C554" s="24">
        <v>0</v>
      </c>
      <c r="D554" s="24">
        <v>0</v>
      </c>
      <c r="E554" s="24">
        <v>0</v>
      </c>
      <c r="F554" t="s">
        <v>397</v>
      </c>
    </row>
    <row r="555" spans="1:6">
      <c r="A555" t="s">
        <v>1502</v>
      </c>
      <c r="B555" s="29" t="s">
        <v>1503</v>
      </c>
      <c r="C555" s="24">
        <v>0</v>
      </c>
      <c r="D555" s="24">
        <v>0</v>
      </c>
      <c r="E555" s="24">
        <v>0</v>
      </c>
      <c r="F555" t="s">
        <v>397</v>
      </c>
    </row>
    <row r="556" spans="1:6">
      <c r="A556" t="s">
        <v>1504</v>
      </c>
      <c r="B556" s="29" t="s">
        <v>1505</v>
      </c>
      <c r="C556" s="24">
        <v>0</v>
      </c>
      <c r="D556" s="24">
        <v>0</v>
      </c>
      <c r="E556" s="24">
        <v>0</v>
      </c>
      <c r="F556" t="s">
        <v>397</v>
      </c>
    </row>
    <row r="557" spans="1:6">
      <c r="A557" t="s">
        <v>1506</v>
      </c>
      <c r="B557" s="29" t="s">
        <v>1507</v>
      </c>
      <c r="C557" s="24">
        <v>0</v>
      </c>
      <c r="D557" s="24">
        <v>0</v>
      </c>
      <c r="E557" s="24">
        <v>0</v>
      </c>
      <c r="F557" t="s">
        <v>397</v>
      </c>
    </row>
    <row r="558" spans="1:6">
      <c r="A558" t="s">
        <v>1508</v>
      </c>
      <c r="B558" s="29" t="s">
        <v>1509</v>
      </c>
      <c r="C558" s="24">
        <v>0</v>
      </c>
      <c r="D558" s="24">
        <v>0</v>
      </c>
      <c r="E558" s="24">
        <v>0</v>
      </c>
      <c r="F558" t="s">
        <v>397</v>
      </c>
    </row>
    <row r="559" spans="1:6">
      <c r="A559" t="s">
        <v>1510</v>
      </c>
      <c r="B559" s="29" t="s">
        <v>1511</v>
      </c>
      <c r="C559" s="24">
        <v>0</v>
      </c>
      <c r="D559" s="24">
        <v>0</v>
      </c>
      <c r="E559" s="24">
        <v>0</v>
      </c>
      <c r="F559" t="s">
        <v>397</v>
      </c>
    </row>
    <row r="560" spans="1:6">
      <c r="A560" t="s">
        <v>1512</v>
      </c>
      <c r="B560" s="29" t="s">
        <v>1513</v>
      </c>
      <c r="C560" s="24">
        <v>0</v>
      </c>
      <c r="D560" s="24">
        <v>0</v>
      </c>
      <c r="E560" s="24">
        <v>0</v>
      </c>
      <c r="F560" t="s">
        <v>397</v>
      </c>
    </row>
    <row r="561" spans="1:6">
      <c r="A561" t="s">
        <v>1514</v>
      </c>
      <c r="B561" s="29" t="s">
        <v>1515</v>
      </c>
      <c r="C561" s="24">
        <v>0</v>
      </c>
      <c r="D561" s="24">
        <v>0</v>
      </c>
      <c r="E561" s="24">
        <v>0</v>
      </c>
      <c r="F561" t="s">
        <v>397</v>
      </c>
    </row>
    <row r="562" spans="1:6">
      <c r="A562" t="s">
        <v>1516</v>
      </c>
      <c r="B562" s="29" t="s">
        <v>1517</v>
      </c>
      <c r="C562" s="24">
        <v>0</v>
      </c>
      <c r="D562" s="24">
        <v>0</v>
      </c>
      <c r="E562" s="24">
        <v>0</v>
      </c>
      <c r="F562" t="s">
        <v>397</v>
      </c>
    </row>
    <row r="563" spans="1:6">
      <c r="A563" t="s">
        <v>1518</v>
      </c>
      <c r="B563" s="29" t="s">
        <v>1519</v>
      </c>
      <c r="C563" s="24">
        <v>0</v>
      </c>
      <c r="D563" s="24">
        <v>0</v>
      </c>
      <c r="E563" s="24">
        <v>0</v>
      </c>
      <c r="F563" t="s">
        <v>397</v>
      </c>
    </row>
    <row r="564" spans="1:6">
      <c r="A564" t="s">
        <v>1520</v>
      </c>
      <c r="B564" s="29" t="s">
        <v>1521</v>
      </c>
      <c r="C564" s="24">
        <v>0</v>
      </c>
      <c r="D564" s="24">
        <v>0</v>
      </c>
      <c r="E564" s="24">
        <v>0</v>
      </c>
      <c r="F564" t="s">
        <v>397</v>
      </c>
    </row>
    <row r="565" spans="1:6">
      <c r="A565" t="s">
        <v>1522</v>
      </c>
      <c r="B565" s="29" t="s">
        <v>1523</v>
      </c>
      <c r="C565" s="24">
        <v>0</v>
      </c>
      <c r="D565" s="24">
        <v>0</v>
      </c>
      <c r="E565" s="24">
        <v>0</v>
      </c>
      <c r="F565" t="s">
        <v>397</v>
      </c>
    </row>
    <row r="566" spans="1:6">
      <c r="A566" t="s">
        <v>1524</v>
      </c>
      <c r="B566" s="29" t="s">
        <v>1525</v>
      </c>
      <c r="C566" s="24">
        <v>0</v>
      </c>
      <c r="D566" s="24">
        <v>0</v>
      </c>
      <c r="E566" s="24">
        <v>0</v>
      </c>
      <c r="F566" t="s">
        <v>397</v>
      </c>
    </row>
    <row r="567" spans="1:6">
      <c r="A567" t="s">
        <v>1526</v>
      </c>
      <c r="B567" s="29" t="s">
        <v>1527</v>
      </c>
      <c r="C567" s="24">
        <v>0</v>
      </c>
      <c r="D567" s="24">
        <v>0</v>
      </c>
      <c r="E567" s="24">
        <v>0</v>
      </c>
      <c r="F567" t="s">
        <v>397</v>
      </c>
    </row>
    <row r="568" spans="1:6">
      <c r="A568" t="s">
        <v>1528</v>
      </c>
      <c r="B568" s="29" t="s">
        <v>1529</v>
      </c>
      <c r="C568" s="24">
        <v>0</v>
      </c>
      <c r="D568" s="24">
        <v>0</v>
      </c>
      <c r="E568" s="24">
        <v>0</v>
      </c>
      <c r="F568" t="s">
        <v>397</v>
      </c>
    </row>
    <row r="569" spans="1:6">
      <c r="A569" t="s">
        <v>1530</v>
      </c>
      <c r="B569" s="29" t="s">
        <v>1531</v>
      </c>
      <c r="C569" s="24">
        <v>0</v>
      </c>
      <c r="D569" s="24">
        <v>0</v>
      </c>
      <c r="E569" s="24">
        <v>0</v>
      </c>
      <c r="F569" t="s">
        <v>397</v>
      </c>
    </row>
    <row r="570" spans="1:6">
      <c r="A570" t="s">
        <v>1532</v>
      </c>
      <c r="B570" s="29" t="s">
        <v>1533</v>
      </c>
      <c r="C570" s="24">
        <v>0</v>
      </c>
      <c r="D570" s="24">
        <v>0</v>
      </c>
      <c r="E570" s="24">
        <v>0</v>
      </c>
      <c r="F570" t="s">
        <v>397</v>
      </c>
    </row>
    <row r="571" spans="1:6">
      <c r="A571" t="s">
        <v>1534</v>
      </c>
      <c r="B571" s="29" t="s">
        <v>1535</v>
      </c>
      <c r="C571" s="24">
        <v>0</v>
      </c>
      <c r="D571" s="24">
        <v>0</v>
      </c>
      <c r="E571" s="24">
        <v>0</v>
      </c>
      <c r="F571" t="s">
        <v>397</v>
      </c>
    </row>
    <row r="572" spans="1:6">
      <c r="A572" t="s">
        <v>1536</v>
      </c>
      <c r="B572" s="29" t="s">
        <v>1537</v>
      </c>
      <c r="C572" s="24">
        <v>0</v>
      </c>
      <c r="D572" s="24">
        <v>0</v>
      </c>
      <c r="E572" s="24">
        <v>0</v>
      </c>
      <c r="F572" t="s">
        <v>397</v>
      </c>
    </row>
    <row r="573" spans="1:6">
      <c r="A573" t="s">
        <v>1538</v>
      </c>
      <c r="B573" s="29" t="s">
        <v>1539</v>
      </c>
      <c r="C573" s="24">
        <v>0</v>
      </c>
      <c r="D573" s="24">
        <v>0</v>
      </c>
      <c r="E573" s="24">
        <v>0</v>
      </c>
      <c r="F573" t="s">
        <v>397</v>
      </c>
    </row>
    <row r="574" spans="1:6">
      <c r="A574" t="s">
        <v>1540</v>
      </c>
      <c r="B574" s="29" t="s">
        <v>1541</v>
      </c>
      <c r="C574" s="24">
        <v>0</v>
      </c>
      <c r="D574" s="24">
        <v>0</v>
      </c>
      <c r="E574" s="24">
        <v>0</v>
      </c>
      <c r="F574" t="s">
        <v>397</v>
      </c>
    </row>
    <row r="575" spans="1:6">
      <c r="A575" t="s">
        <v>1542</v>
      </c>
      <c r="B575" s="29" t="s">
        <v>1543</v>
      </c>
      <c r="C575" s="24">
        <v>0</v>
      </c>
      <c r="D575" s="24">
        <v>0</v>
      </c>
      <c r="E575" s="24">
        <v>0</v>
      </c>
      <c r="F575" t="s">
        <v>397</v>
      </c>
    </row>
    <row r="576" spans="1:6">
      <c r="A576" t="s">
        <v>1544</v>
      </c>
      <c r="B576" s="29" t="s">
        <v>1545</v>
      </c>
      <c r="C576" s="24">
        <v>0</v>
      </c>
      <c r="D576" s="24">
        <v>0</v>
      </c>
      <c r="E576" s="24">
        <v>0</v>
      </c>
      <c r="F576" t="s">
        <v>397</v>
      </c>
    </row>
    <row r="577" spans="1:6">
      <c r="A577" t="s">
        <v>1546</v>
      </c>
      <c r="B577" s="29" t="s">
        <v>1547</v>
      </c>
      <c r="C577" s="24">
        <v>0</v>
      </c>
      <c r="D577" s="24">
        <v>0</v>
      </c>
      <c r="E577" s="24">
        <v>0</v>
      </c>
      <c r="F577" t="s">
        <v>397</v>
      </c>
    </row>
    <row r="578" spans="1:6">
      <c r="A578" t="s">
        <v>1548</v>
      </c>
      <c r="B578" s="29" t="s">
        <v>1549</v>
      </c>
      <c r="C578" s="24">
        <v>0</v>
      </c>
      <c r="D578" s="24">
        <v>0</v>
      </c>
      <c r="E578" s="24">
        <v>0</v>
      </c>
      <c r="F578" t="s">
        <v>397</v>
      </c>
    </row>
    <row r="579" spans="1:6">
      <c r="A579" t="s">
        <v>1550</v>
      </c>
      <c r="B579" s="29" t="s">
        <v>1551</v>
      </c>
      <c r="C579" s="24">
        <v>0</v>
      </c>
      <c r="D579" s="24">
        <v>0</v>
      </c>
      <c r="E579" s="24">
        <v>0</v>
      </c>
      <c r="F579" t="s">
        <v>397</v>
      </c>
    </row>
    <row r="580" spans="1:6">
      <c r="A580" t="s">
        <v>1552</v>
      </c>
      <c r="B580" s="29" t="s">
        <v>1553</v>
      </c>
      <c r="C580" s="24">
        <v>0</v>
      </c>
      <c r="D580" s="24">
        <v>0</v>
      </c>
      <c r="E580" s="24">
        <v>0</v>
      </c>
      <c r="F580" t="s">
        <v>397</v>
      </c>
    </row>
    <row r="581" spans="1:6">
      <c r="A581" t="s">
        <v>1554</v>
      </c>
      <c r="B581" s="29" t="s">
        <v>1555</v>
      </c>
      <c r="C581" s="24">
        <v>0</v>
      </c>
      <c r="D581" s="24">
        <v>0</v>
      </c>
      <c r="E581" s="24">
        <v>0</v>
      </c>
      <c r="F581" t="s">
        <v>397</v>
      </c>
    </row>
    <row r="582" spans="1:6">
      <c r="A582" t="s">
        <v>1556</v>
      </c>
      <c r="B582" s="29" t="s">
        <v>1557</v>
      </c>
      <c r="C582" s="24">
        <v>0</v>
      </c>
      <c r="D582" s="24">
        <v>0</v>
      </c>
      <c r="E582" s="24">
        <v>0</v>
      </c>
      <c r="F582" t="s">
        <v>397</v>
      </c>
    </row>
    <row r="583" spans="1:6">
      <c r="A583" t="s">
        <v>1558</v>
      </c>
      <c r="B583" s="29" t="s">
        <v>1559</v>
      </c>
      <c r="C583" s="24">
        <v>0</v>
      </c>
      <c r="D583" s="24">
        <v>0</v>
      </c>
      <c r="E583" s="24">
        <v>0</v>
      </c>
      <c r="F583" t="s">
        <v>397</v>
      </c>
    </row>
    <row r="584" spans="1:6">
      <c r="A584" t="s">
        <v>1560</v>
      </c>
      <c r="B584" s="29" t="s">
        <v>1561</v>
      </c>
      <c r="C584" s="24">
        <v>0</v>
      </c>
      <c r="D584" s="24">
        <v>0</v>
      </c>
      <c r="E584" s="24">
        <v>0</v>
      </c>
      <c r="F584" t="s">
        <v>397</v>
      </c>
    </row>
    <row r="585" spans="1:6">
      <c r="A585" t="s">
        <v>1562</v>
      </c>
      <c r="B585" s="29" t="s">
        <v>1563</v>
      </c>
      <c r="C585" s="24">
        <v>0</v>
      </c>
      <c r="D585" s="24">
        <v>0</v>
      </c>
      <c r="E585" s="24">
        <v>0</v>
      </c>
      <c r="F585" t="s">
        <v>397</v>
      </c>
    </row>
    <row r="586" spans="1:6">
      <c r="A586" t="s">
        <v>1564</v>
      </c>
      <c r="B586" s="29" t="s">
        <v>1565</v>
      </c>
      <c r="C586" s="24">
        <v>0</v>
      </c>
      <c r="D586" s="24">
        <v>0</v>
      </c>
      <c r="E586" s="24">
        <v>0</v>
      </c>
      <c r="F586" t="s">
        <v>397</v>
      </c>
    </row>
    <row r="587" spans="1:6">
      <c r="A587" t="s">
        <v>1566</v>
      </c>
      <c r="B587" s="29" t="s">
        <v>1567</v>
      </c>
      <c r="C587" s="24">
        <v>0</v>
      </c>
      <c r="D587" s="24">
        <v>0</v>
      </c>
      <c r="E587" s="24">
        <v>0</v>
      </c>
      <c r="F587" t="s">
        <v>397</v>
      </c>
    </row>
    <row r="588" spans="1:6">
      <c r="A588" t="s">
        <v>1568</v>
      </c>
      <c r="B588" s="29" t="s">
        <v>1569</v>
      </c>
      <c r="C588" s="24">
        <v>0</v>
      </c>
      <c r="D588" s="24">
        <v>0</v>
      </c>
      <c r="E588" s="24">
        <v>0</v>
      </c>
      <c r="F588" t="s">
        <v>397</v>
      </c>
    </row>
    <row r="589" spans="1:6">
      <c r="A589" t="s">
        <v>1570</v>
      </c>
      <c r="B589" s="29" t="s">
        <v>1571</v>
      </c>
      <c r="C589" s="24">
        <v>0</v>
      </c>
      <c r="D589" s="24">
        <v>0</v>
      </c>
      <c r="E589" s="24">
        <v>0</v>
      </c>
      <c r="F589" t="s">
        <v>397</v>
      </c>
    </row>
    <row r="590" spans="1:6">
      <c r="A590" t="s">
        <v>1572</v>
      </c>
      <c r="B590" s="29" t="s">
        <v>1573</v>
      </c>
      <c r="C590" s="24">
        <v>0</v>
      </c>
      <c r="D590" s="24">
        <v>0</v>
      </c>
      <c r="E590" s="24">
        <v>0</v>
      </c>
      <c r="F590" t="s">
        <v>397</v>
      </c>
    </row>
    <row r="591" spans="1:6">
      <c r="A591" t="s">
        <v>1574</v>
      </c>
      <c r="B591" s="29" t="s">
        <v>1575</v>
      </c>
      <c r="C591" s="24">
        <v>0</v>
      </c>
      <c r="D591" s="24">
        <v>0</v>
      </c>
      <c r="E591" s="24">
        <v>0</v>
      </c>
      <c r="F591" t="s">
        <v>397</v>
      </c>
    </row>
    <row r="592" spans="1:6">
      <c r="A592" t="s">
        <v>1576</v>
      </c>
      <c r="B592" s="29" t="s">
        <v>1577</v>
      </c>
      <c r="C592" s="24">
        <v>0</v>
      </c>
      <c r="D592" s="24">
        <v>0</v>
      </c>
      <c r="E592" s="24">
        <v>0</v>
      </c>
      <c r="F592" t="s">
        <v>397</v>
      </c>
    </row>
    <row r="593" spans="1:6">
      <c r="A593" t="s">
        <v>1578</v>
      </c>
      <c r="B593" s="29" t="s">
        <v>1579</v>
      </c>
      <c r="C593" s="24">
        <v>0</v>
      </c>
      <c r="D593" s="24">
        <v>0</v>
      </c>
      <c r="E593" s="24">
        <v>0</v>
      </c>
      <c r="F593" t="s">
        <v>397</v>
      </c>
    </row>
    <row r="594" spans="1:6">
      <c r="A594" t="s">
        <v>1580</v>
      </c>
      <c r="B594" s="29" t="s">
        <v>1581</v>
      </c>
      <c r="C594" s="24">
        <v>0</v>
      </c>
      <c r="D594" s="24">
        <v>0</v>
      </c>
      <c r="E594" s="24">
        <v>0</v>
      </c>
      <c r="F594" t="s">
        <v>397</v>
      </c>
    </row>
    <row r="595" spans="1:6">
      <c r="A595" t="s">
        <v>1582</v>
      </c>
      <c r="B595" s="29" t="s">
        <v>1583</v>
      </c>
      <c r="C595" s="24">
        <v>0</v>
      </c>
      <c r="D595" s="24">
        <v>0</v>
      </c>
      <c r="E595" s="24">
        <v>0</v>
      </c>
      <c r="F595" t="s">
        <v>397</v>
      </c>
    </row>
    <row r="596" spans="1:6">
      <c r="A596" t="s">
        <v>1584</v>
      </c>
      <c r="B596" s="29" t="s">
        <v>1585</v>
      </c>
      <c r="C596" s="24">
        <v>0</v>
      </c>
      <c r="D596" s="24">
        <v>0</v>
      </c>
      <c r="E596" s="24">
        <v>0</v>
      </c>
      <c r="F596" t="s">
        <v>397</v>
      </c>
    </row>
    <row r="597" spans="1:6">
      <c r="A597" t="s">
        <v>1586</v>
      </c>
      <c r="B597" s="29" t="s">
        <v>1587</v>
      </c>
      <c r="C597" s="24">
        <v>0</v>
      </c>
      <c r="D597" s="24">
        <v>0</v>
      </c>
      <c r="E597" s="24">
        <v>0</v>
      </c>
      <c r="F597" t="s">
        <v>397</v>
      </c>
    </row>
    <row r="598" spans="1:6">
      <c r="A598" t="s">
        <v>1588</v>
      </c>
      <c r="B598" s="29" t="s">
        <v>1589</v>
      </c>
      <c r="C598" s="24">
        <v>0</v>
      </c>
      <c r="D598" s="24">
        <v>0</v>
      </c>
      <c r="E598" s="24">
        <v>0</v>
      </c>
      <c r="F598" t="s">
        <v>397</v>
      </c>
    </row>
    <row r="599" spans="1:6">
      <c r="A599" t="s">
        <v>1590</v>
      </c>
      <c r="B599" s="29" t="s">
        <v>1591</v>
      </c>
      <c r="C599" s="24">
        <v>0</v>
      </c>
      <c r="D599" s="24">
        <v>0</v>
      </c>
      <c r="E599" s="24">
        <v>0</v>
      </c>
      <c r="F599" t="s">
        <v>397</v>
      </c>
    </row>
    <row r="600" spans="1:6">
      <c r="A600" t="s">
        <v>1592</v>
      </c>
      <c r="B600" s="29" t="s">
        <v>1593</v>
      </c>
      <c r="C600" s="24">
        <v>0</v>
      </c>
      <c r="D600" s="24">
        <v>0</v>
      </c>
      <c r="E600" s="24">
        <v>0</v>
      </c>
      <c r="F600" t="s">
        <v>397</v>
      </c>
    </row>
    <row r="601" spans="1:6">
      <c r="A601" t="s">
        <v>1594</v>
      </c>
      <c r="B601" s="29" t="s">
        <v>1595</v>
      </c>
      <c r="C601" s="24">
        <v>0</v>
      </c>
      <c r="D601" s="24">
        <v>0</v>
      </c>
      <c r="E601" s="24">
        <v>0</v>
      </c>
      <c r="F601" t="s">
        <v>397</v>
      </c>
    </row>
    <row r="602" spans="1:6">
      <c r="A602" t="s">
        <v>1596</v>
      </c>
      <c r="B602" s="29" t="s">
        <v>1597</v>
      </c>
      <c r="C602" s="24">
        <v>0</v>
      </c>
      <c r="D602" s="24">
        <v>0</v>
      </c>
      <c r="E602" s="24">
        <v>0</v>
      </c>
      <c r="F602" t="s">
        <v>397</v>
      </c>
    </row>
    <row r="603" spans="1:6">
      <c r="A603" t="s">
        <v>1598</v>
      </c>
      <c r="B603" s="29" t="s">
        <v>1599</v>
      </c>
      <c r="C603" s="24">
        <v>0</v>
      </c>
      <c r="D603" s="24">
        <v>0</v>
      </c>
      <c r="E603" s="24">
        <v>0</v>
      </c>
      <c r="F603" t="s">
        <v>397</v>
      </c>
    </row>
    <row r="604" spans="1:6">
      <c r="A604" t="s">
        <v>1600</v>
      </c>
      <c r="B604" s="29" t="s">
        <v>1601</v>
      </c>
      <c r="C604" s="24">
        <v>0</v>
      </c>
      <c r="D604" s="24">
        <v>0</v>
      </c>
      <c r="E604" s="24">
        <v>0</v>
      </c>
      <c r="F604" t="s">
        <v>397</v>
      </c>
    </row>
    <row r="605" spans="1:6">
      <c r="A605" t="s">
        <v>1602</v>
      </c>
      <c r="B605" s="29" t="s">
        <v>1603</v>
      </c>
      <c r="C605" s="24">
        <v>0</v>
      </c>
      <c r="D605" s="24">
        <v>0</v>
      </c>
      <c r="E605" s="24">
        <v>0</v>
      </c>
      <c r="F605" t="s">
        <v>397</v>
      </c>
    </row>
    <row r="606" spans="1:6">
      <c r="A606" t="s">
        <v>1604</v>
      </c>
      <c r="B606" s="29" t="s">
        <v>1605</v>
      </c>
      <c r="C606" s="24">
        <v>0</v>
      </c>
      <c r="D606" s="24">
        <v>0</v>
      </c>
      <c r="E606" s="24">
        <v>0</v>
      </c>
      <c r="F606" t="s">
        <v>397</v>
      </c>
    </row>
    <row r="607" spans="1:6">
      <c r="A607" t="s">
        <v>1606</v>
      </c>
      <c r="B607" s="29" t="s">
        <v>1607</v>
      </c>
      <c r="C607" s="24">
        <v>0</v>
      </c>
      <c r="D607" s="24">
        <v>0</v>
      </c>
      <c r="E607" s="24">
        <v>0</v>
      </c>
      <c r="F607" t="s">
        <v>397</v>
      </c>
    </row>
    <row r="608" spans="1:6">
      <c r="A608" t="s">
        <v>1608</v>
      </c>
      <c r="B608" s="29" t="s">
        <v>1609</v>
      </c>
      <c r="C608" s="24">
        <v>0</v>
      </c>
      <c r="D608" s="24">
        <v>0</v>
      </c>
      <c r="E608" s="24">
        <v>0</v>
      </c>
      <c r="F608" t="s">
        <v>397</v>
      </c>
    </row>
    <row r="609" spans="1:6">
      <c r="A609" t="s">
        <v>1610</v>
      </c>
      <c r="B609" s="29" t="s">
        <v>1611</v>
      </c>
      <c r="C609" s="24">
        <v>0</v>
      </c>
      <c r="D609" s="24">
        <v>0</v>
      </c>
      <c r="E609" s="24">
        <v>0</v>
      </c>
      <c r="F609" t="s">
        <v>397</v>
      </c>
    </row>
    <row r="610" spans="1:6">
      <c r="A610" t="s">
        <v>1612</v>
      </c>
      <c r="B610" s="29" t="s">
        <v>1613</v>
      </c>
      <c r="C610" s="24">
        <v>0</v>
      </c>
      <c r="D610" s="24">
        <v>0</v>
      </c>
      <c r="E610" s="24">
        <v>0</v>
      </c>
      <c r="F610" t="s">
        <v>397</v>
      </c>
    </row>
    <row r="611" spans="1:6">
      <c r="A611" t="s">
        <v>1614</v>
      </c>
      <c r="B611" s="29" t="s">
        <v>1615</v>
      </c>
      <c r="C611" s="24">
        <v>0</v>
      </c>
      <c r="D611" s="24">
        <v>0</v>
      </c>
      <c r="E611" s="24">
        <v>0</v>
      </c>
      <c r="F611" t="s">
        <v>397</v>
      </c>
    </row>
    <row r="612" spans="1:6">
      <c r="A612" t="s">
        <v>1616</v>
      </c>
      <c r="B612" s="29" t="s">
        <v>1617</v>
      </c>
      <c r="C612" s="24">
        <v>0</v>
      </c>
      <c r="D612" s="24">
        <v>0</v>
      </c>
      <c r="E612" s="24">
        <v>0</v>
      </c>
      <c r="F612" t="s">
        <v>397</v>
      </c>
    </row>
    <row r="613" spans="1:6">
      <c r="A613" t="s">
        <v>1618</v>
      </c>
      <c r="B613" s="29" t="s">
        <v>1619</v>
      </c>
      <c r="C613" s="24">
        <v>0</v>
      </c>
      <c r="D613" s="24">
        <v>0</v>
      </c>
      <c r="E613" s="24">
        <v>0</v>
      </c>
      <c r="F613" t="s">
        <v>397</v>
      </c>
    </row>
    <row r="614" spans="1:6">
      <c r="A614" t="s">
        <v>1620</v>
      </c>
      <c r="B614" s="29" t="s">
        <v>1621</v>
      </c>
      <c r="C614" s="24">
        <v>0</v>
      </c>
      <c r="D614" s="24">
        <v>0</v>
      </c>
      <c r="E614" s="24">
        <v>0</v>
      </c>
      <c r="F614" t="s">
        <v>397</v>
      </c>
    </row>
    <row r="615" spans="1:6">
      <c r="A615" t="s">
        <v>1622</v>
      </c>
      <c r="B615" s="29" t="s">
        <v>1623</v>
      </c>
      <c r="C615" s="24">
        <v>0</v>
      </c>
      <c r="D615" s="24">
        <v>0</v>
      </c>
      <c r="E615" s="24">
        <v>0</v>
      </c>
      <c r="F615" t="s">
        <v>397</v>
      </c>
    </row>
    <row r="616" spans="1:6">
      <c r="A616" t="s">
        <v>1624</v>
      </c>
      <c r="B616" s="29" t="s">
        <v>1625</v>
      </c>
      <c r="C616" s="24">
        <v>0</v>
      </c>
      <c r="D616" s="24">
        <v>0</v>
      </c>
      <c r="E616" s="24">
        <v>0</v>
      </c>
      <c r="F616" t="s">
        <v>397</v>
      </c>
    </row>
    <row r="617" spans="1:6">
      <c r="A617" t="s">
        <v>1626</v>
      </c>
      <c r="B617" s="29" t="s">
        <v>1627</v>
      </c>
      <c r="C617" s="24">
        <v>0</v>
      </c>
      <c r="D617" s="24">
        <v>0</v>
      </c>
      <c r="E617" s="24">
        <v>0</v>
      </c>
      <c r="F617" t="s">
        <v>397</v>
      </c>
    </row>
    <row r="618" spans="1:6">
      <c r="A618" t="s">
        <v>1628</v>
      </c>
      <c r="B618" s="29" t="s">
        <v>1629</v>
      </c>
      <c r="C618" s="24">
        <v>0</v>
      </c>
      <c r="D618" s="24">
        <v>0</v>
      </c>
      <c r="E618" s="24">
        <v>0</v>
      </c>
      <c r="F618" t="s">
        <v>397</v>
      </c>
    </row>
    <row r="619" spans="1:6">
      <c r="A619" t="s">
        <v>1630</v>
      </c>
      <c r="B619" s="29" t="s">
        <v>1631</v>
      </c>
      <c r="C619" s="24">
        <v>0</v>
      </c>
      <c r="D619" s="24">
        <v>0</v>
      </c>
      <c r="E619" s="24">
        <v>0</v>
      </c>
      <c r="F619" t="s">
        <v>397</v>
      </c>
    </row>
    <row r="620" spans="1:6">
      <c r="A620" t="s">
        <v>1632</v>
      </c>
      <c r="B620" s="29" t="s">
        <v>1633</v>
      </c>
      <c r="C620" s="24">
        <v>0</v>
      </c>
      <c r="D620" s="24">
        <v>0</v>
      </c>
      <c r="E620" s="24">
        <v>0</v>
      </c>
      <c r="F620" t="s">
        <v>397</v>
      </c>
    </row>
    <row r="621" spans="1:6">
      <c r="A621" t="s">
        <v>1634</v>
      </c>
      <c r="B621" s="29" t="s">
        <v>1635</v>
      </c>
      <c r="C621" s="24">
        <v>0</v>
      </c>
      <c r="D621" s="24">
        <v>0</v>
      </c>
      <c r="E621" s="24">
        <v>0</v>
      </c>
      <c r="F621" t="s">
        <v>397</v>
      </c>
    </row>
    <row r="622" spans="1:6">
      <c r="A622" t="s">
        <v>1636</v>
      </c>
      <c r="B622" s="29" t="s">
        <v>1637</v>
      </c>
      <c r="C622" s="24">
        <v>0</v>
      </c>
      <c r="D622" s="24">
        <v>0</v>
      </c>
      <c r="E622" s="24">
        <v>0</v>
      </c>
      <c r="F622" t="s">
        <v>397</v>
      </c>
    </row>
    <row r="623" spans="1:6">
      <c r="A623" t="s">
        <v>1638</v>
      </c>
      <c r="B623" s="29" t="s">
        <v>1639</v>
      </c>
      <c r="C623" s="24">
        <v>0</v>
      </c>
      <c r="D623" s="24">
        <v>0</v>
      </c>
      <c r="E623" s="24">
        <v>0</v>
      </c>
      <c r="F623" t="s">
        <v>397</v>
      </c>
    </row>
    <row r="624" spans="1:6">
      <c r="A624" t="s">
        <v>1640</v>
      </c>
      <c r="B624" s="29" t="s">
        <v>1641</v>
      </c>
      <c r="C624" s="24">
        <v>0</v>
      </c>
      <c r="D624" s="24">
        <v>0</v>
      </c>
      <c r="E624" s="24">
        <v>0</v>
      </c>
      <c r="F624" t="s">
        <v>397</v>
      </c>
    </row>
    <row r="625" spans="1:6">
      <c r="A625" t="s">
        <v>1642</v>
      </c>
      <c r="B625" s="29" t="s">
        <v>1643</v>
      </c>
      <c r="C625" s="24">
        <v>0</v>
      </c>
      <c r="D625" s="24">
        <v>0</v>
      </c>
      <c r="E625" s="24">
        <v>0</v>
      </c>
      <c r="F625" t="s">
        <v>397</v>
      </c>
    </row>
    <row r="626" spans="1:6">
      <c r="A626" t="s">
        <v>1644</v>
      </c>
      <c r="B626" s="29" t="s">
        <v>1645</v>
      </c>
      <c r="C626" s="24">
        <v>0</v>
      </c>
      <c r="D626" s="24">
        <v>0</v>
      </c>
      <c r="E626" s="24">
        <v>0</v>
      </c>
      <c r="F626" t="s">
        <v>397</v>
      </c>
    </row>
    <row r="627" spans="1:6">
      <c r="A627" t="s">
        <v>1646</v>
      </c>
      <c r="B627" s="29" t="s">
        <v>1647</v>
      </c>
      <c r="C627" s="24">
        <v>0</v>
      </c>
      <c r="D627" s="24">
        <v>0</v>
      </c>
      <c r="E627" s="24">
        <v>0</v>
      </c>
      <c r="F627" t="s">
        <v>397</v>
      </c>
    </row>
    <row r="628" spans="1:6">
      <c r="A628" t="s">
        <v>1648</v>
      </c>
      <c r="B628" s="29" t="s">
        <v>1649</v>
      </c>
      <c r="C628" s="24">
        <v>0</v>
      </c>
      <c r="D628" s="24">
        <v>0</v>
      </c>
      <c r="E628" s="24">
        <v>0</v>
      </c>
      <c r="F628" t="s">
        <v>397</v>
      </c>
    </row>
    <row r="629" spans="1:6">
      <c r="A629" t="s">
        <v>1650</v>
      </c>
      <c r="B629" s="29" t="s">
        <v>1651</v>
      </c>
      <c r="C629" s="24">
        <v>0</v>
      </c>
      <c r="D629" s="24">
        <v>0</v>
      </c>
      <c r="E629" s="24">
        <v>0</v>
      </c>
      <c r="F629" t="s">
        <v>397</v>
      </c>
    </row>
    <row r="630" spans="1:6">
      <c r="A630" t="s">
        <v>1652</v>
      </c>
      <c r="B630" s="29" t="s">
        <v>1653</v>
      </c>
      <c r="C630" s="24">
        <v>0</v>
      </c>
      <c r="D630" s="24">
        <v>0</v>
      </c>
      <c r="E630" s="24">
        <v>0</v>
      </c>
      <c r="F630" t="s">
        <v>397</v>
      </c>
    </row>
    <row r="631" spans="1:6">
      <c r="A631" t="s">
        <v>1654</v>
      </c>
      <c r="B631" s="29" t="s">
        <v>1655</v>
      </c>
      <c r="C631" s="24">
        <v>0</v>
      </c>
      <c r="D631" s="24">
        <v>0</v>
      </c>
      <c r="E631" s="24">
        <v>0</v>
      </c>
      <c r="F631" t="s">
        <v>397</v>
      </c>
    </row>
    <row r="632" spans="1:6">
      <c r="A632" t="s">
        <v>1656</v>
      </c>
      <c r="B632" s="29" t="s">
        <v>1657</v>
      </c>
      <c r="C632" s="24">
        <v>0</v>
      </c>
      <c r="D632" s="24">
        <v>0</v>
      </c>
      <c r="E632" s="24">
        <v>0</v>
      </c>
      <c r="F632" t="s">
        <v>397</v>
      </c>
    </row>
    <row r="633" spans="1:6">
      <c r="A633" t="s">
        <v>1658</v>
      </c>
      <c r="B633" s="29" t="s">
        <v>1659</v>
      </c>
      <c r="C633" s="24">
        <v>0</v>
      </c>
      <c r="D633" s="24">
        <v>0</v>
      </c>
      <c r="E633" s="24">
        <v>0</v>
      </c>
      <c r="F633" t="s">
        <v>397</v>
      </c>
    </row>
    <row r="634" spans="1:6">
      <c r="A634" t="s">
        <v>1660</v>
      </c>
      <c r="B634" s="29" t="s">
        <v>1661</v>
      </c>
      <c r="C634" s="24">
        <v>0</v>
      </c>
      <c r="D634" s="24">
        <v>0</v>
      </c>
      <c r="E634" s="24">
        <v>0</v>
      </c>
      <c r="F634" t="s">
        <v>397</v>
      </c>
    </row>
    <row r="635" spans="1:6">
      <c r="A635" t="s">
        <v>1662</v>
      </c>
      <c r="B635" s="29" t="s">
        <v>1663</v>
      </c>
      <c r="C635" s="24">
        <v>0</v>
      </c>
      <c r="D635" s="24">
        <v>0</v>
      </c>
      <c r="E635" s="24">
        <v>0</v>
      </c>
      <c r="F635" t="s">
        <v>397</v>
      </c>
    </row>
    <row r="636" spans="1:6">
      <c r="A636" t="s">
        <v>1664</v>
      </c>
      <c r="B636" s="29" t="s">
        <v>1665</v>
      </c>
      <c r="C636" s="24">
        <v>0</v>
      </c>
      <c r="D636" s="24">
        <v>0</v>
      </c>
      <c r="E636" s="24">
        <v>0</v>
      </c>
      <c r="F636" t="s">
        <v>397</v>
      </c>
    </row>
    <row r="637" spans="1:6">
      <c r="A637" t="s">
        <v>1666</v>
      </c>
      <c r="B637" s="29" t="s">
        <v>1667</v>
      </c>
      <c r="C637" s="24">
        <v>0</v>
      </c>
      <c r="D637" s="24">
        <v>0</v>
      </c>
      <c r="E637" s="24">
        <v>0</v>
      </c>
      <c r="F637" t="s">
        <v>397</v>
      </c>
    </row>
    <row r="638" spans="1:6">
      <c r="A638" t="s">
        <v>1668</v>
      </c>
      <c r="B638" s="29" t="s">
        <v>1669</v>
      </c>
      <c r="C638" s="24">
        <v>0</v>
      </c>
      <c r="D638" s="24">
        <v>0</v>
      </c>
      <c r="E638" s="24">
        <v>0</v>
      </c>
      <c r="F638" t="s">
        <v>397</v>
      </c>
    </row>
    <row r="639" spans="1:6">
      <c r="A639" t="s">
        <v>1670</v>
      </c>
      <c r="B639" s="29" t="s">
        <v>1671</v>
      </c>
      <c r="C639" s="24">
        <v>0</v>
      </c>
      <c r="D639" s="24">
        <v>0</v>
      </c>
      <c r="E639" s="24">
        <v>0</v>
      </c>
      <c r="F639" t="s">
        <v>397</v>
      </c>
    </row>
    <row r="640" spans="1:6">
      <c r="A640" t="s">
        <v>1672</v>
      </c>
      <c r="B640" s="29" t="s">
        <v>1673</v>
      </c>
      <c r="C640" s="24">
        <v>0</v>
      </c>
      <c r="D640" s="24">
        <v>0</v>
      </c>
      <c r="E640" s="24">
        <v>0</v>
      </c>
      <c r="F640" t="s">
        <v>397</v>
      </c>
    </row>
    <row r="641" spans="1:6">
      <c r="A641" t="s">
        <v>1674</v>
      </c>
      <c r="B641" s="29" t="s">
        <v>1675</v>
      </c>
      <c r="C641" s="24">
        <v>0</v>
      </c>
      <c r="D641" s="24">
        <v>0</v>
      </c>
      <c r="E641" s="24">
        <v>0</v>
      </c>
      <c r="F641" t="s">
        <v>397</v>
      </c>
    </row>
    <row r="642" spans="1:6">
      <c r="A642" t="s">
        <v>1676</v>
      </c>
      <c r="B642" s="29" t="s">
        <v>1677</v>
      </c>
      <c r="C642" s="24">
        <v>0</v>
      </c>
      <c r="D642" s="24">
        <v>0</v>
      </c>
      <c r="E642" s="24">
        <v>0</v>
      </c>
      <c r="F642" t="s">
        <v>397</v>
      </c>
    </row>
    <row r="643" spans="1:6">
      <c r="A643" t="s">
        <v>1678</v>
      </c>
      <c r="B643" s="29" t="s">
        <v>1679</v>
      </c>
      <c r="C643" s="24">
        <v>0</v>
      </c>
      <c r="D643" s="24">
        <v>0</v>
      </c>
      <c r="E643" s="24">
        <v>0</v>
      </c>
      <c r="F643" t="s">
        <v>397</v>
      </c>
    </row>
    <row r="644" spans="1:6">
      <c r="A644" t="s">
        <v>1680</v>
      </c>
      <c r="B644" s="29" t="s">
        <v>1681</v>
      </c>
      <c r="C644" s="24">
        <v>0</v>
      </c>
      <c r="D644" s="24">
        <v>0</v>
      </c>
      <c r="E644" s="24">
        <v>0</v>
      </c>
      <c r="F644" t="s">
        <v>397</v>
      </c>
    </row>
    <row r="645" spans="1:6">
      <c r="A645" t="s">
        <v>1682</v>
      </c>
      <c r="B645" s="29" t="s">
        <v>1683</v>
      </c>
      <c r="C645" s="24">
        <v>0</v>
      </c>
      <c r="D645" s="24">
        <v>0</v>
      </c>
      <c r="E645" s="24">
        <v>0</v>
      </c>
      <c r="F645" t="s">
        <v>397</v>
      </c>
    </row>
    <row r="646" spans="1:6">
      <c r="A646" t="s">
        <v>1684</v>
      </c>
      <c r="B646" s="29" t="s">
        <v>1685</v>
      </c>
      <c r="C646" s="24">
        <v>0</v>
      </c>
      <c r="D646" s="24">
        <v>0</v>
      </c>
      <c r="E646" s="24">
        <v>0</v>
      </c>
      <c r="F646" t="s">
        <v>397</v>
      </c>
    </row>
    <row r="647" spans="1:6">
      <c r="A647" t="s">
        <v>1686</v>
      </c>
      <c r="B647" s="29" t="s">
        <v>1687</v>
      </c>
      <c r="C647" s="24">
        <v>0</v>
      </c>
      <c r="D647" s="24">
        <v>0</v>
      </c>
      <c r="E647" s="24">
        <v>0</v>
      </c>
      <c r="F647" t="s">
        <v>397</v>
      </c>
    </row>
    <row r="648" spans="1:6">
      <c r="A648" t="s">
        <v>1688</v>
      </c>
      <c r="B648" s="29" t="s">
        <v>1689</v>
      </c>
      <c r="C648" s="24">
        <v>0</v>
      </c>
      <c r="D648" s="24">
        <v>0</v>
      </c>
      <c r="E648" s="24">
        <v>0</v>
      </c>
      <c r="F648" t="s">
        <v>397</v>
      </c>
    </row>
    <row r="649" spans="1:6">
      <c r="A649" t="s">
        <v>1690</v>
      </c>
      <c r="B649" s="29" t="s">
        <v>1691</v>
      </c>
      <c r="C649" s="24">
        <v>0</v>
      </c>
      <c r="D649" s="24">
        <v>0</v>
      </c>
      <c r="E649" s="24">
        <v>0</v>
      </c>
      <c r="F649" t="s">
        <v>397</v>
      </c>
    </row>
    <row r="650" spans="1:6">
      <c r="A650" t="s">
        <v>1692</v>
      </c>
      <c r="B650" s="29" t="s">
        <v>1693</v>
      </c>
      <c r="C650" s="24">
        <v>0</v>
      </c>
      <c r="D650" s="24">
        <v>0</v>
      </c>
      <c r="E650" s="24">
        <v>0</v>
      </c>
      <c r="F650" t="s">
        <v>397</v>
      </c>
    </row>
    <row r="651" spans="1:6">
      <c r="A651" t="s">
        <v>1694</v>
      </c>
      <c r="B651" s="29" t="s">
        <v>1695</v>
      </c>
      <c r="C651" s="24">
        <v>0</v>
      </c>
      <c r="D651" s="24">
        <v>0</v>
      </c>
      <c r="E651" s="24">
        <v>0</v>
      </c>
      <c r="F651" t="s">
        <v>397</v>
      </c>
    </row>
    <row r="652" spans="1:6">
      <c r="A652" t="s">
        <v>1696</v>
      </c>
      <c r="B652" s="29" t="s">
        <v>1697</v>
      </c>
      <c r="C652" s="24">
        <v>0</v>
      </c>
      <c r="D652" s="24">
        <v>0</v>
      </c>
      <c r="E652" s="24">
        <v>0</v>
      </c>
      <c r="F652" t="s">
        <v>397</v>
      </c>
    </row>
    <row r="653" spans="1:6">
      <c r="A653" t="s">
        <v>1698</v>
      </c>
      <c r="B653" s="29" t="s">
        <v>1699</v>
      </c>
      <c r="C653" s="24">
        <v>0</v>
      </c>
      <c r="D653" s="24">
        <v>0</v>
      </c>
      <c r="E653" s="24">
        <v>0</v>
      </c>
      <c r="F653" t="s">
        <v>397</v>
      </c>
    </row>
    <row r="654" spans="1:6">
      <c r="A654" t="s">
        <v>1700</v>
      </c>
      <c r="B654" s="29" t="s">
        <v>1701</v>
      </c>
      <c r="C654" s="24">
        <v>0</v>
      </c>
      <c r="D654" s="24">
        <v>0</v>
      </c>
      <c r="E654" s="24">
        <v>0</v>
      </c>
      <c r="F654" t="s">
        <v>397</v>
      </c>
    </row>
    <row r="655" spans="1:6">
      <c r="A655" t="s">
        <v>1702</v>
      </c>
      <c r="B655" s="29" t="s">
        <v>1703</v>
      </c>
      <c r="C655" s="24">
        <v>0</v>
      </c>
      <c r="D655" s="24">
        <v>0</v>
      </c>
      <c r="E655" s="24">
        <v>0</v>
      </c>
      <c r="F655" t="s">
        <v>397</v>
      </c>
    </row>
    <row r="656" spans="1:6">
      <c r="A656" t="s">
        <v>1704</v>
      </c>
      <c r="B656" s="29" t="s">
        <v>1705</v>
      </c>
      <c r="C656" s="24">
        <v>0</v>
      </c>
      <c r="D656" s="24">
        <v>0</v>
      </c>
      <c r="E656" s="24">
        <v>0</v>
      </c>
      <c r="F656" t="s">
        <v>397</v>
      </c>
    </row>
    <row r="657" spans="1:6">
      <c r="A657" t="s">
        <v>1706</v>
      </c>
      <c r="B657" s="29" t="s">
        <v>1707</v>
      </c>
      <c r="C657" s="24">
        <v>105</v>
      </c>
      <c r="D657" s="24">
        <v>0</v>
      </c>
      <c r="E657" s="24">
        <v>0</v>
      </c>
      <c r="F657" t="s">
        <v>397</v>
      </c>
    </row>
    <row r="658" spans="1:6">
      <c r="A658" t="s">
        <v>1708</v>
      </c>
      <c r="B658" s="29" t="s">
        <v>1709</v>
      </c>
      <c r="C658" s="24">
        <v>3</v>
      </c>
      <c r="D658" s="24">
        <v>0</v>
      </c>
      <c r="E658" s="24">
        <v>0</v>
      </c>
      <c r="F658" t="s">
        <v>397</v>
      </c>
    </row>
    <row r="659" spans="1:6">
      <c r="A659" t="s">
        <v>1710</v>
      </c>
      <c r="B659" s="29" t="s">
        <v>1711</v>
      </c>
      <c r="C659" s="24">
        <v>609</v>
      </c>
      <c r="D659" s="24">
        <v>0</v>
      </c>
      <c r="E659" s="24">
        <v>0</v>
      </c>
      <c r="F659" t="s">
        <v>397</v>
      </c>
    </row>
    <row r="660" spans="1:6">
      <c r="A660" t="s">
        <v>1712</v>
      </c>
      <c r="B660" s="29" t="s">
        <v>1713</v>
      </c>
      <c r="C660" s="24">
        <v>0</v>
      </c>
      <c r="D660" s="24">
        <v>0</v>
      </c>
      <c r="E660" s="24">
        <v>0</v>
      </c>
      <c r="F660" t="s">
        <v>397</v>
      </c>
    </row>
    <row r="661" spans="1:6">
      <c r="A661" t="s">
        <v>1714</v>
      </c>
      <c r="B661" s="29" t="s">
        <v>1715</v>
      </c>
      <c r="C661" s="24">
        <v>2</v>
      </c>
      <c r="D661" s="24">
        <v>0</v>
      </c>
      <c r="E661" s="24">
        <v>0</v>
      </c>
      <c r="F661" t="s">
        <v>397</v>
      </c>
    </row>
    <row r="662" spans="1:6">
      <c r="A662" t="s">
        <v>1716</v>
      </c>
      <c r="B662" s="29" t="s">
        <v>1717</v>
      </c>
      <c r="C662" s="24">
        <v>22</v>
      </c>
      <c r="D662" s="24">
        <v>0</v>
      </c>
      <c r="E662" s="24">
        <v>0</v>
      </c>
      <c r="F662" t="s">
        <v>397</v>
      </c>
    </row>
    <row r="663" spans="1:6">
      <c r="A663" t="s">
        <v>1718</v>
      </c>
      <c r="B663" s="29" t="s">
        <v>1719</v>
      </c>
      <c r="C663" s="24">
        <v>257</v>
      </c>
      <c r="D663" s="24">
        <v>0</v>
      </c>
      <c r="E663" s="24">
        <v>0</v>
      </c>
      <c r="F663" t="s">
        <v>397</v>
      </c>
    </row>
    <row r="664" spans="1:6">
      <c r="A664" t="s">
        <v>1720</v>
      </c>
      <c r="B664" s="29" t="s">
        <v>1721</v>
      </c>
      <c r="C664" s="24">
        <v>179</v>
      </c>
      <c r="D664" s="24">
        <v>0</v>
      </c>
      <c r="E664" s="24">
        <v>0</v>
      </c>
      <c r="F664" t="s">
        <v>397</v>
      </c>
    </row>
    <row r="665" spans="1:6">
      <c r="A665" t="s">
        <v>1722</v>
      </c>
      <c r="B665" s="29" t="s">
        <v>1723</v>
      </c>
      <c r="C665" s="24">
        <v>0</v>
      </c>
      <c r="D665" s="24">
        <v>0</v>
      </c>
      <c r="E665" s="24">
        <v>0</v>
      </c>
      <c r="F665" t="s">
        <v>397</v>
      </c>
    </row>
    <row r="666" spans="1:6">
      <c r="A666" t="s">
        <v>1724</v>
      </c>
      <c r="B666" s="29" t="s">
        <v>1725</v>
      </c>
      <c r="C666" s="24">
        <v>5</v>
      </c>
      <c r="D666" s="24">
        <v>0</v>
      </c>
      <c r="E666" s="24">
        <v>0</v>
      </c>
      <c r="F666" t="s">
        <v>397</v>
      </c>
    </row>
    <row r="667" spans="1:6">
      <c r="A667" t="s">
        <v>1726</v>
      </c>
      <c r="B667" s="29" t="s">
        <v>1727</v>
      </c>
      <c r="C667" s="24">
        <v>11</v>
      </c>
      <c r="D667" s="24">
        <v>0</v>
      </c>
      <c r="E667" s="24">
        <v>0</v>
      </c>
      <c r="F667" t="s">
        <v>397</v>
      </c>
    </row>
    <row r="668" spans="1:6">
      <c r="A668" t="s">
        <v>1728</v>
      </c>
      <c r="B668" s="29" t="s">
        <v>1729</v>
      </c>
      <c r="C668" s="24">
        <v>10</v>
      </c>
      <c r="D668" s="24">
        <v>0</v>
      </c>
      <c r="E668" s="24">
        <v>0</v>
      </c>
      <c r="F668" t="s">
        <v>397</v>
      </c>
    </row>
    <row r="669" spans="1:6">
      <c r="A669" t="s">
        <v>1730</v>
      </c>
      <c r="B669" s="29" t="s">
        <v>1731</v>
      </c>
      <c r="C669" s="24">
        <v>0</v>
      </c>
      <c r="D669" s="24">
        <v>0</v>
      </c>
      <c r="E669" s="24">
        <v>0</v>
      </c>
      <c r="F669" t="s">
        <v>397</v>
      </c>
    </row>
    <row r="670" spans="1:6">
      <c r="A670" t="s">
        <v>1732</v>
      </c>
      <c r="B670" s="29" t="s">
        <v>1733</v>
      </c>
      <c r="C670" s="24">
        <v>45</v>
      </c>
      <c r="D670" s="24">
        <v>0</v>
      </c>
      <c r="E670" s="24">
        <v>0</v>
      </c>
      <c r="F670" t="s">
        <v>397</v>
      </c>
    </row>
    <row r="671" spans="1:6">
      <c r="A671" t="s">
        <v>1734</v>
      </c>
      <c r="B671" s="29" t="s">
        <v>1735</v>
      </c>
      <c r="C671" s="24">
        <v>15</v>
      </c>
      <c r="D671" s="24">
        <v>0</v>
      </c>
      <c r="E671" s="24">
        <v>0</v>
      </c>
      <c r="F671" t="s">
        <v>397</v>
      </c>
    </row>
    <row r="672" spans="1:6">
      <c r="A672" t="s">
        <v>1736</v>
      </c>
      <c r="B672" s="29" t="s">
        <v>1737</v>
      </c>
      <c r="C672" s="24">
        <v>2</v>
      </c>
      <c r="D672" s="24">
        <v>0</v>
      </c>
      <c r="E672" s="24">
        <v>0</v>
      </c>
      <c r="F672" t="s">
        <v>397</v>
      </c>
    </row>
    <row r="673" spans="1:6">
      <c r="A673" t="s">
        <v>1738</v>
      </c>
      <c r="B673" s="29" t="s">
        <v>1739</v>
      </c>
      <c r="C673" s="24">
        <v>7</v>
      </c>
      <c r="D673" s="24">
        <v>0</v>
      </c>
      <c r="E673" s="24">
        <v>0</v>
      </c>
      <c r="F673" t="s">
        <v>397</v>
      </c>
    </row>
    <row r="674" spans="1:6">
      <c r="A674" t="s">
        <v>1740</v>
      </c>
      <c r="B674" s="29" t="s">
        <v>1741</v>
      </c>
      <c r="C674" s="24">
        <v>53</v>
      </c>
      <c r="D674" s="24">
        <v>0</v>
      </c>
      <c r="E674" s="24">
        <v>0</v>
      </c>
      <c r="F674" t="s">
        <v>397</v>
      </c>
    </row>
    <row r="675" spans="1:6">
      <c r="A675" t="s">
        <v>1742</v>
      </c>
      <c r="B675" s="29" t="s">
        <v>1743</v>
      </c>
      <c r="C675" s="24">
        <v>5</v>
      </c>
      <c r="D675" s="24">
        <v>0</v>
      </c>
      <c r="E675" s="24">
        <v>0</v>
      </c>
      <c r="F675" t="s">
        <v>397</v>
      </c>
    </row>
    <row r="676" spans="1:6">
      <c r="A676" t="s">
        <v>1744</v>
      </c>
      <c r="B676" s="29" t="s">
        <v>1745</v>
      </c>
      <c r="C676" s="24">
        <v>24</v>
      </c>
      <c r="D676" s="24">
        <v>0</v>
      </c>
      <c r="E676" s="24">
        <v>0</v>
      </c>
      <c r="F676" t="s">
        <v>397</v>
      </c>
    </row>
    <row r="677" spans="1:6">
      <c r="A677" t="s">
        <v>1746</v>
      </c>
      <c r="B677" s="29" t="s">
        <v>1747</v>
      </c>
      <c r="C677" s="24">
        <v>3</v>
      </c>
      <c r="D677" s="24">
        <v>0</v>
      </c>
      <c r="E677" s="24">
        <v>0</v>
      </c>
      <c r="F677" t="s">
        <v>397</v>
      </c>
    </row>
    <row r="678" spans="1:6">
      <c r="A678" t="s">
        <v>1748</v>
      </c>
      <c r="B678" s="29" t="s">
        <v>1749</v>
      </c>
      <c r="C678" s="24">
        <v>42</v>
      </c>
      <c r="D678" s="24">
        <v>0</v>
      </c>
      <c r="E678" s="24">
        <v>0</v>
      </c>
      <c r="F678" t="s">
        <v>397</v>
      </c>
    </row>
    <row r="679" spans="1:6">
      <c r="A679" t="s">
        <v>1750</v>
      </c>
      <c r="B679" s="29" t="s">
        <v>1751</v>
      </c>
      <c r="C679" s="24">
        <v>40</v>
      </c>
      <c r="D679" s="24">
        <v>0</v>
      </c>
      <c r="E679" s="24">
        <v>0</v>
      </c>
      <c r="F679" t="s">
        <v>397</v>
      </c>
    </row>
    <row r="680" spans="1:6">
      <c r="A680" t="s">
        <v>1752</v>
      </c>
      <c r="B680" s="29" t="s">
        <v>1753</v>
      </c>
      <c r="C680" s="24">
        <v>0</v>
      </c>
      <c r="D680" s="24">
        <v>0</v>
      </c>
      <c r="E680" s="24">
        <v>0</v>
      </c>
      <c r="F680" t="s">
        <v>397</v>
      </c>
    </row>
    <row r="681" spans="1:6">
      <c r="A681" t="s">
        <v>1754</v>
      </c>
      <c r="B681" s="29" t="s">
        <v>1755</v>
      </c>
      <c r="C681" s="24">
        <v>1</v>
      </c>
      <c r="D681" s="24">
        <v>0</v>
      </c>
      <c r="E681" s="24">
        <v>0</v>
      </c>
      <c r="F681" t="s">
        <v>397</v>
      </c>
    </row>
    <row r="682" spans="1:6">
      <c r="A682" t="s">
        <v>1756</v>
      </c>
      <c r="B682" s="29" t="s">
        <v>1757</v>
      </c>
      <c r="C682" s="24">
        <v>0</v>
      </c>
      <c r="D682" s="24">
        <v>0</v>
      </c>
      <c r="E682" s="24">
        <v>0</v>
      </c>
      <c r="F682" t="s">
        <v>397</v>
      </c>
    </row>
    <row r="683" spans="1:6">
      <c r="A683" t="s">
        <v>1758</v>
      </c>
      <c r="B683" s="29" t="s">
        <v>1759</v>
      </c>
      <c r="C683" s="24">
        <v>9</v>
      </c>
      <c r="D683" s="24">
        <v>0</v>
      </c>
      <c r="E683" s="24">
        <v>0</v>
      </c>
      <c r="F683" t="s">
        <v>397</v>
      </c>
    </row>
    <row r="684" spans="1:6">
      <c r="A684" t="s">
        <v>1760</v>
      </c>
      <c r="B684" s="29" t="s">
        <v>1761</v>
      </c>
      <c r="C684" s="24">
        <v>0</v>
      </c>
      <c r="D684" s="24">
        <v>0</v>
      </c>
      <c r="E684" s="24">
        <v>0</v>
      </c>
      <c r="F684" t="s">
        <v>397</v>
      </c>
    </row>
    <row r="685" spans="1:6">
      <c r="A685" t="s">
        <v>1762</v>
      </c>
      <c r="B685" s="29" t="s">
        <v>1763</v>
      </c>
      <c r="C685" s="24">
        <v>0</v>
      </c>
      <c r="D685" s="24">
        <v>0</v>
      </c>
      <c r="E685" s="24">
        <v>0</v>
      </c>
      <c r="F685" t="s">
        <v>397</v>
      </c>
    </row>
    <row r="686" spans="1:6">
      <c r="A686" t="s">
        <v>1764</v>
      </c>
      <c r="B686" s="29" t="s">
        <v>1765</v>
      </c>
      <c r="C686" s="24">
        <v>0</v>
      </c>
      <c r="D686" s="24">
        <v>0</v>
      </c>
      <c r="E686" s="24">
        <v>0</v>
      </c>
      <c r="F686" t="s">
        <v>397</v>
      </c>
    </row>
    <row r="687" spans="1:6">
      <c r="A687" t="s">
        <v>1766</v>
      </c>
      <c r="B687" s="29" t="s">
        <v>1767</v>
      </c>
      <c r="C687" s="24">
        <v>271</v>
      </c>
      <c r="D687" s="24">
        <v>0</v>
      </c>
      <c r="E687" s="24">
        <v>0</v>
      </c>
      <c r="F687" t="s">
        <v>397</v>
      </c>
    </row>
    <row r="688" spans="1:6">
      <c r="A688" t="s">
        <v>1768</v>
      </c>
      <c r="B688" s="29" t="s">
        <v>1769</v>
      </c>
      <c r="C688" s="24">
        <v>5</v>
      </c>
      <c r="D688" s="24">
        <v>0</v>
      </c>
      <c r="E688" s="24">
        <v>0</v>
      </c>
      <c r="F688" t="s">
        <v>397</v>
      </c>
    </row>
    <row r="689" spans="1:6">
      <c r="A689" t="s">
        <v>1770</v>
      </c>
      <c r="B689" s="29" t="s">
        <v>1771</v>
      </c>
      <c r="C689" s="24">
        <v>4</v>
      </c>
      <c r="D689" s="24">
        <v>0</v>
      </c>
      <c r="E689" s="24">
        <v>0</v>
      </c>
      <c r="F689" t="s">
        <v>397</v>
      </c>
    </row>
    <row r="690" spans="1:6">
      <c r="A690" t="s">
        <v>1772</v>
      </c>
      <c r="B690" s="29" t="s">
        <v>1773</v>
      </c>
      <c r="C690" s="24">
        <v>145</v>
      </c>
      <c r="D690" s="24">
        <v>0</v>
      </c>
      <c r="E690" s="24">
        <v>0</v>
      </c>
      <c r="F690" t="s">
        <v>397</v>
      </c>
    </row>
    <row r="691" spans="1:6">
      <c r="A691" t="s">
        <v>1774</v>
      </c>
      <c r="B691" s="29" t="s">
        <v>1775</v>
      </c>
      <c r="C691" s="24">
        <v>17</v>
      </c>
      <c r="D691" s="24">
        <v>0</v>
      </c>
      <c r="E691" s="24">
        <v>0</v>
      </c>
      <c r="F691" t="s">
        <v>397</v>
      </c>
    </row>
    <row r="692" spans="1:6">
      <c r="A692" t="s">
        <v>1776</v>
      </c>
      <c r="B692" s="29" t="s">
        <v>1777</v>
      </c>
      <c r="C692" s="24">
        <v>0</v>
      </c>
      <c r="D692" s="24">
        <v>0</v>
      </c>
      <c r="E692" s="24">
        <v>0</v>
      </c>
      <c r="F692" t="s">
        <v>397</v>
      </c>
    </row>
    <row r="693" spans="1:6">
      <c r="A693" t="s">
        <v>1778</v>
      </c>
      <c r="B693" s="29" t="s">
        <v>1779</v>
      </c>
      <c r="C693" s="24">
        <v>34</v>
      </c>
      <c r="D693" s="24">
        <v>0</v>
      </c>
      <c r="E693" s="24">
        <v>0</v>
      </c>
      <c r="F693" t="s">
        <v>397</v>
      </c>
    </row>
    <row r="694" spans="1:6">
      <c r="A694" t="s">
        <v>1780</v>
      </c>
      <c r="B694" s="29" t="s">
        <v>1781</v>
      </c>
      <c r="C694" s="24">
        <v>30</v>
      </c>
      <c r="D694" s="24">
        <v>0</v>
      </c>
      <c r="E694" s="24">
        <v>0</v>
      </c>
      <c r="F694" t="s">
        <v>397</v>
      </c>
    </row>
    <row r="695" spans="1:6">
      <c r="A695" t="s">
        <v>1782</v>
      </c>
      <c r="B695" s="29" t="s">
        <v>1783</v>
      </c>
      <c r="C695" s="24">
        <v>0</v>
      </c>
      <c r="D695" s="24">
        <v>0</v>
      </c>
      <c r="E695" s="24">
        <v>0</v>
      </c>
      <c r="F695" t="s">
        <v>397</v>
      </c>
    </row>
    <row r="696" spans="1:6">
      <c r="A696" t="s">
        <v>1784</v>
      </c>
      <c r="B696" s="29" t="s">
        <v>1785</v>
      </c>
      <c r="C696" s="24">
        <v>4</v>
      </c>
      <c r="D696" s="24">
        <v>0</v>
      </c>
      <c r="E696" s="24">
        <v>0</v>
      </c>
      <c r="F696" t="s">
        <v>397</v>
      </c>
    </row>
    <row r="697" spans="1:6">
      <c r="A697" t="s">
        <v>1786</v>
      </c>
      <c r="B697" s="29" t="s">
        <v>1787</v>
      </c>
      <c r="C697" s="24">
        <v>4</v>
      </c>
      <c r="D697" s="24">
        <v>0</v>
      </c>
      <c r="E697" s="24">
        <v>0</v>
      </c>
      <c r="F697" t="s">
        <v>397</v>
      </c>
    </row>
    <row r="698" spans="1:6">
      <c r="A698" t="s">
        <v>1788</v>
      </c>
      <c r="B698" s="29" t="s">
        <v>1789</v>
      </c>
      <c r="C698" s="24">
        <v>4</v>
      </c>
      <c r="D698" s="24">
        <v>0</v>
      </c>
      <c r="E698" s="24">
        <v>0</v>
      </c>
      <c r="F698" t="s">
        <v>397</v>
      </c>
    </row>
    <row r="699" spans="1:6">
      <c r="A699" t="s">
        <v>1790</v>
      </c>
      <c r="B699" s="29" t="s">
        <v>1791</v>
      </c>
      <c r="C699" s="24">
        <v>4</v>
      </c>
      <c r="D699" s="24">
        <v>0</v>
      </c>
      <c r="E699" s="24">
        <v>0</v>
      </c>
      <c r="F699" t="s">
        <v>397</v>
      </c>
    </row>
    <row r="700" spans="1:6">
      <c r="A700" t="s">
        <v>1792</v>
      </c>
      <c r="B700" s="29" t="s">
        <v>1793</v>
      </c>
      <c r="C700" s="24">
        <v>4</v>
      </c>
      <c r="D700" s="24">
        <v>0</v>
      </c>
      <c r="E700" s="24">
        <v>0</v>
      </c>
      <c r="F700" t="s">
        <v>397</v>
      </c>
    </row>
    <row r="701" spans="1:6">
      <c r="A701" t="s">
        <v>1794</v>
      </c>
      <c r="B701" s="29" t="s">
        <v>1795</v>
      </c>
      <c r="C701" s="24">
        <v>4</v>
      </c>
      <c r="D701" s="24">
        <v>0</v>
      </c>
      <c r="E701" s="24">
        <v>0</v>
      </c>
      <c r="F701" t="s">
        <v>397</v>
      </c>
    </row>
    <row r="702" spans="1:6">
      <c r="A702" t="s">
        <v>1796</v>
      </c>
      <c r="B702" s="29" t="s">
        <v>1797</v>
      </c>
      <c r="C702" s="24">
        <v>1355</v>
      </c>
      <c r="D702" s="24">
        <v>0</v>
      </c>
      <c r="E702" s="24">
        <v>0</v>
      </c>
      <c r="F702" t="s">
        <v>397</v>
      </c>
    </row>
    <row r="703" spans="1:6">
      <c r="A703" t="s">
        <v>1798</v>
      </c>
      <c r="B703" s="29" t="s">
        <v>1799</v>
      </c>
      <c r="C703" s="24">
        <v>4</v>
      </c>
      <c r="D703" s="24">
        <v>0</v>
      </c>
      <c r="E703" s="24">
        <v>0</v>
      </c>
      <c r="F703" t="s">
        <v>397</v>
      </c>
    </row>
    <row r="704" spans="1:6">
      <c r="A704" t="s">
        <v>1800</v>
      </c>
      <c r="B704" s="29" t="s">
        <v>1801</v>
      </c>
      <c r="C704" s="24">
        <v>4</v>
      </c>
      <c r="D704" s="24">
        <v>0</v>
      </c>
      <c r="E704" s="24">
        <v>0</v>
      </c>
      <c r="F704" t="s">
        <v>397</v>
      </c>
    </row>
    <row r="705" spans="1:6">
      <c r="A705" t="s">
        <v>1802</v>
      </c>
      <c r="B705" s="29" t="s">
        <v>1803</v>
      </c>
      <c r="C705" s="24">
        <v>712</v>
      </c>
      <c r="D705" s="24">
        <v>0</v>
      </c>
      <c r="E705" s="24">
        <v>0</v>
      </c>
      <c r="F705" t="s">
        <v>397</v>
      </c>
    </row>
    <row r="706" spans="1:6">
      <c r="A706" t="s">
        <v>1804</v>
      </c>
      <c r="B706" s="29" t="s">
        <v>1805</v>
      </c>
      <c r="C706" s="24">
        <v>5</v>
      </c>
      <c r="D706" s="24">
        <v>0</v>
      </c>
      <c r="E706" s="24">
        <v>0</v>
      </c>
      <c r="F706" t="s">
        <v>397</v>
      </c>
    </row>
    <row r="707" spans="1:6">
      <c r="A707" t="s">
        <v>1806</v>
      </c>
      <c r="B707" s="29" t="s">
        <v>1807</v>
      </c>
      <c r="C707" s="24">
        <v>3</v>
      </c>
      <c r="D707" s="24">
        <v>0</v>
      </c>
      <c r="E707" s="24">
        <v>0</v>
      </c>
      <c r="F707" t="s">
        <v>397</v>
      </c>
    </row>
    <row r="708" spans="1:6">
      <c r="A708" t="s">
        <v>1808</v>
      </c>
      <c r="B708" s="29" t="s">
        <v>1809</v>
      </c>
      <c r="C708" s="24">
        <v>5</v>
      </c>
      <c r="D708" s="24">
        <v>0</v>
      </c>
      <c r="E708" s="24">
        <v>0</v>
      </c>
      <c r="F708" t="s">
        <v>397</v>
      </c>
    </row>
    <row r="709" spans="1:6">
      <c r="A709" t="s">
        <v>1810</v>
      </c>
      <c r="B709" s="29" t="s">
        <v>1811</v>
      </c>
      <c r="C709" s="24">
        <v>5</v>
      </c>
      <c r="D709" s="24">
        <v>0</v>
      </c>
      <c r="E709" s="24">
        <v>0</v>
      </c>
      <c r="F709" t="s">
        <v>397</v>
      </c>
    </row>
    <row r="710" spans="1:6">
      <c r="A710" t="s">
        <v>1812</v>
      </c>
      <c r="B710" s="29" t="s">
        <v>1813</v>
      </c>
      <c r="C710" s="24">
        <v>4</v>
      </c>
      <c r="D710" s="24">
        <v>0</v>
      </c>
      <c r="E710" s="24">
        <v>0</v>
      </c>
      <c r="F710" t="s">
        <v>397</v>
      </c>
    </row>
    <row r="711" spans="1:6">
      <c r="A711" t="s">
        <v>1814</v>
      </c>
      <c r="B711" s="29" t="s">
        <v>1815</v>
      </c>
      <c r="C711" s="24">
        <v>2</v>
      </c>
      <c r="D711" s="24">
        <v>0</v>
      </c>
      <c r="E711" s="24">
        <v>0</v>
      </c>
      <c r="F711" t="s">
        <v>397</v>
      </c>
    </row>
    <row r="712" spans="1:6">
      <c r="A712" t="s">
        <v>1816</v>
      </c>
      <c r="B712" s="29" t="s">
        <v>1817</v>
      </c>
      <c r="C712" s="24">
        <v>3</v>
      </c>
      <c r="D712" s="24">
        <v>0</v>
      </c>
      <c r="E712" s="24">
        <v>0</v>
      </c>
      <c r="F712" t="s">
        <v>397</v>
      </c>
    </row>
    <row r="713" spans="1:6">
      <c r="A713" t="s">
        <v>1818</v>
      </c>
      <c r="B713" s="29" t="s">
        <v>1819</v>
      </c>
      <c r="C713" s="24">
        <v>6</v>
      </c>
      <c r="D713" s="24">
        <v>0</v>
      </c>
      <c r="E713" s="24">
        <v>0</v>
      </c>
      <c r="F713" t="s">
        <v>397</v>
      </c>
    </row>
    <row r="714" spans="1:6">
      <c r="A714" t="s">
        <v>1820</v>
      </c>
      <c r="B714" s="29" t="s">
        <v>1821</v>
      </c>
      <c r="C714" s="24">
        <v>2</v>
      </c>
      <c r="D714" s="24">
        <v>0</v>
      </c>
      <c r="E714" s="24">
        <v>0</v>
      </c>
      <c r="F714" t="s">
        <v>397</v>
      </c>
    </row>
    <row r="715" spans="1:6">
      <c r="A715" t="s">
        <v>1822</v>
      </c>
      <c r="B715" s="29" t="s">
        <v>1823</v>
      </c>
      <c r="C715" s="24">
        <v>5</v>
      </c>
      <c r="D715" s="24">
        <v>0</v>
      </c>
      <c r="E715" s="24">
        <v>0</v>
      </c>
      <c r="F715" t="s">
        <v>397</v>
      </c>
    </row>
    <row r="716" spans="1:6">
      <c r="A716" t="s">
        <v>1824</v>
      </c>
      <c r="B716" s="29" t="s">
        <v>1825</v>
      </c>
      <c r="C716" s="24">
        <v>0</v>
      </c>
      <c r="D716" s="24">
        <v>0</v>
      </c>
      <c r="E716" s="24">
        <v>0</v>
      </c>
      <c r="F716" t="s">
        <v>397</v>
      </c>
    </row>
    <row r="717" spans="1:6">
      <c r="A717" t="s">
        <v>1826</v>
      </c>
      <c r="B717" s="29" t="s">
        <v>1827</v>
      </c>
      <c r="C717" s="24">
        <v>2</v>
      </c>
      <c r="D717" s="24">
        <v>0</v>
      </c>
      <c r="E717" s="24">
        <v>0</v>
      </c>
      <c r="F717" t="s">
        <v>397</v>
      </c>
    </row>
    <row r="718" spans="1:6">
      <c r="A718" t="s">
        <v>1828</v>
      </c>
      <c r="B718" s="29" t="s">
        <v>1829</v>
      </c>
      <c r="C718" s="24">
        <v>0</v>
      </c>
      <c r="D718" s="24">
        <v>0</v>
      </c>
      <c r="E718" s="24">
        <v>0</v>
      </c>
      <c r="F718" t="s">
        <v>397</v>
      </c>
    </row>
    <row r="719" spans="1:6">
      <c r="A719" t="s">
        <v>1830</v>
      </c>
      <c r="B719" s="29" t="s">
        <v>1831</v>
      </c>
      <c r="C719" s="24">
        <v>2</v>
      </c>
      <c r="D719" s="24">
        <v>0</v>
      </c>
      <c r="E719" s="24">
        <v>0</v>
      </c>
      <c r="F719" t="s">
        <v>397</v>
      </c>
    </row>
    <row r="720" spans="1:6">
      <c r="A720" t="s">
        <v>1832</v>
      </c>
      <c r="B720" s="29" t="s">
        <v>1833</v>
      </c>
      <c r="C720" s="24">
        <v>1</v>
      </c>
      <c r="D720" s="24">
        <v>0</v>
      </c>
      <c r="E720" s="24">
        <v>0</v>
      </c>
      <c r="F720" t="s">
        <v>397</v>
      </c>
    </row>
    <row r="721" spans="1:6">
      <c r="A721" t="s">
        <v>1834</v>
      </c>
      <c r="B721" s="29" t="s">
        <v>1835</v>
      </c>
      <c r="C721" s="24">
        <v>50</v>
      </c>
      <c r="D721" s="24">
        <v>0</v>
      </c>
      <c r="E721" s="24">
        <v>0</v>
      </c>
      <c r="F721" t="s">
        <v>397</v>
      </c>
    </row>
    <row r="722" spans="1:6">
      <c r="A722" t="s">
        <v>1836</v>
      </c>
      <c r="B722" s="29" t="s">
        <v>1837</v>
      </c>
      <c r="C722" s="24">
        <v>125</v>
      </c>
      <c r="D722" s="24">
        <v>0</v>
      </c>
      <c r="E722" s="24">
        <v>0</v>
      </c>
      <c r="F722" t="s">
        <v>397</v>
      </c>
    </row>
    <row r="723" spans="1:6">
      <c r="A723" t="s">
        <v>1838</v>
      </c>
      <c r="B723" s="29" t="s">
        <v>1839</v>
      </c>
      <c r="C723" s="24">
        <v>522</v>
      </c>
      <c r="D723" s="24">
        <v>0</v>
      </c>
      <c r="E723" s="24">
        <v>0</v>
      </c>
      <c r="F723" t="s">
        <v>397</v>
      </c>
    </row>
    <row r="724" spans="1:6">
      <c r="A724" t="s">
        <v>1840</v>
      </c>
      <c r="B724" s="29" t="s">
        <v>1841</v>
      </c>
      <c r="C724" s="24">
        <v>0</v>
      </c>
      <c r="D724" s="24">
        <v>0</v>
      </c>
      <c r="E724" s="24">
        <v>0</v>
      </c>
      <c r="F724" t="s">
        <v>397</v>
      </c>
    </row>
    <row r="725" spans="1:6">
      <c r="A725" t="s">
        <v>1842</v>
      </c>
      <c r="B725" s="29" t="s">
        <v>1843</v>
      </c>
      <c r="C725" s="24">
        <v>127</v>
      </c>
      <c r="D725" s="24">
        <v>0</v>
      </c>
      <c r="E725" s="24">
        <v>0</v>
      </c>
      <c r="F725" t="s">
        <v>397</v>
      </c>
    </row>
    <row r="726" spans="1:6">
      <c r="A726" t="s">
        <v>1844</v>
      </c>
      <c r="B726" s="29" t="s">
        <v>1845</v>
      </c>
      <c r="C726" s="24">
        <v>7</v>
      </c>
      <c r="D726" s="24">
        <v>0</v>
      </c>
      <c r="E726" s="24">
        <v>0</v>
      </c>
      <c r="F726" t="s">
        <v>397</v>
      </c>
    </row>
    <row r="727" spans="1:6">
      <c r="A727" t="s">
        <v>1846</v>
      </c>
      <c r="B727" s="29" t="s">
        <v>1847</v>
      </c>
      <c r="C727" s="24">
        <v>0</v>
      </c>
      <c r="D727" s="24">
        <v>0</v>
      </c>
      <c r="E727" s="24">
        <v>0</v>
      </c>
      <c r="F727" t="s">
        <v>397</v>
      </c>
    </row>
    <row r="728" spans="1:6">
      <c r="A728" t="s">
        <v>1848</v>
      </c>
      <c r="B728" s="29" t="s">
        <v>1849</v>
      </c>
      <c r="C728" s="24">
        <v>540</v>
      </c>
      <c r="D728" s="24">
        <v>0</v>
      </c>
      <c r="E728" s="24">
        <v>0</v>
      </c>
      <c r="F728" t="s">
        <v>397</v>
      </c>
    </row>
    <row r="729" spans="1:6">
      <c r="A729" t="s">
        <v>1850</v>
      </c>
      <c r="B729" s="29" t="s">
        <v>1851</v>
      </c>
      <c r="C729" s="24">
        <v>326</v>
      </c>
      <c r="D729" s="24">
        <v>0</v>
      </c>
      <c r="E729" s="24">
        <v>0</v>
      </c>
      <c r="F729" t="s">
        <v>397</v>
      </c>
    </row>
    <row r="730" spans="1:6">
      <c r="A730" t="s">
        <v>1852</v>
      </c>
      <c r="B730" s="29" t="s">
        <v>1853</v>
      </c>
      <c r="C730" s="24">
        <v>127</v>
      </c>
      <c r="D730" s="24">
        <v>0</v>
      </c>
      <c r="E730" s="24">
        <v>0</v>
      </c>
      <c r="F730" t="s">
        <v>397</v>
      </c>
    </row>
    <row r="731" spans="1:6">
      <c r="A731" t="s">
        <v>1854</v>
      </c>
      <c r="B731" s="29" t="s">
        <v>1855</v>
      </c>
      <c r="C731" s="24">
        <v>2</v>
      </c>
      <c r="D731" s="24">
        <v>0</v>
      </c>
      <c r="E731" s="24">
        <v>0</v>
      </c>
      <c r="F731" t="s">
        <v>397</v>
      </c>
    </row>
    <row r="732" spans="1:6">
      <c r="A732" t="s">
        <v>1856</v>
      </c>
      <c r="B732" s="29" t="s">
        <v>1857</v>
      </c>
      <c r="C732" s="24">
        <v>18</v>
      </c>
      <c r="D732" s="24">
        <v>0</v>
      </c>
      <c r="E732" s="24">
        <v>0</v>
      </c>
      <c r="F732" t="s">
        <v>397</v>
      </c>
    </row>
    <row r="733" spans="1:6">
      <c r="A733" t="s">
        <v>1858</v>
      </c>
      <c r="B733" s="29" t="s">
        <v>1859</v>
      </c>
      <c r="C733" s="24">
        <v>10</v>
      </c>
      <c r="D733" s="24">
        <v>0</v>
      </c>
      <c r="E733" s="24">
        <v>0</v>
      </c>
      <c r="F733" t="s">
        <v>397</v>
      </c>
    </row>
    <row r="734" spans="1:6">
      <c r="A734" t="s">
        <v>1860</v>
      </c>
      <c r="B734" s="29" t="s">
        <v>1861</v>
      </c>
      <c r="C734" s="24">
        <v>2</v>
      </c>
      <c r="D734" s="24">
        <v>0</v>
      </c>
      <c r="E734" s="24">
        <v>0</v>
      </c>
      <c r="F734" t="s">
        <v>397</v>
      </c>
    </row>
    <row r="735" spans="1:6">
      <c r="A735" t="s">
        <v>1862</v>
      </c>
      <c r="B735" s="29" t="s">
        <v>1863</v>
      </c>
      <c r="C735" s="24">
        <v>2</v>
      </c>
      <c r="D735" s="24">
        <v>0</v>
      </c>
      <c r="E735" s="24">
        <v>0</v>
      </c>
      <c r="F735" t="s">
        <v>397</v>
      </c>
    </row>
    <row r="736" spans="1:6">
      <c r="A736" t="s">
        <v>1864</v>
      </c>
      <c r="B736" s="29" t="s">
        <v>1865</v>
      </c>
      <c r="C736" s="24">
        <v>2</v>
      </c>
      <c r="D736" s="24">
        <v>0</v>
      </c>
      <c r="E736" s="24">
        <v>0</v>
      </c>
      <c r="F736" t="s">
        <v>397</v>
      </c>
    </row>
    <row r="737" spans="1:6">
      <c r="A737" t="s">
        <v>1866</v>
      </c>
      <c r="B737" s="29" t="s">
        <v>1867</v>
      </c>
      <c r="C737" s="24">
        <v>29</v>
      </c>
      <c r="D737" s="24">
        <v>0</v>
      </c>
      <c r="E737" s="24">
        <v>0</v>
      </c>
      <c r="F737" t="s">
        <v>397</v>
      </c>
    </row>
    <row r="738" spans="1:6">
      <c r="A738" t="s">
        <v>1868</v>
      </c>
      <c r="B738" s="29" t="s">
        <v>1869</v>
      </c>
      <c r="C738" s="24">
        <v>120</v>
      </c>
      <c r="D738" s="24">
        <v>0</v>
      </c>
      <c r="E738" s="24">
        <v>0</v>
      </c>
      <c r="F738" t="s">
        <v>397</v>
      </c>
    </row>
    <row r="739" spans="1:6">
      <c r="A739" t="s">
        <v>1870</v>
      </c>
      <c r="B739" s="29" t="s">
        <v>1871</v>
      </c>
      <c r="C739" s="24">
        <v>135</v>
      </c>
      <c r="D739" s="24">
        <v>0</v>
      </c>
      <c r="E739" s="24">
        <v>0</v>
      </c>
      <c r="F739" t="s">
        <v>397</v>
      </c>
    </row>
    <row r="740" spans="1:6">
      <c r="A740" t="s">
        <v>1872</v>
      </c>
      <c r="B740" s="29" t="s">
        <v>1873</v>
      </c>
      <c r="C740" s="24">
        <v>41</v>
      </c>
      <c r="D740" s="24">
        <v>0</v>
      </c>
      <c r="E740" s="24">
        <v>0</v>
      </c>
      <c r="F740" t="s">
        <v>397</v>
      </c>
    </row>
    <row r="741" spans="1:6">
      <c r="A741" t="s">
        <v>1874</v>
      </c>
      <c r="B741" s="29" t="s">
        <v>1875</v>
      </c>
      <c r="C741" s="24">
        <v>4</v>
      </c>
      <c r="D741" s="24">
        <v>0</v>
      </c>
      <c r="E741" s="24">
        <v>0</v>
      </c>
      <c r="F741" t="s">
        <v>397</v>
      </c>
    </row>
    <row r="742" spans="1:6">
      <c r="A742" t="s">
        <v>1876</v>
      </c>
      <c r="B742" s="29" t="s">
        <v>1877</v>
      </c>
      <c r="C742" s="24">
        <v>140</v>
      </c>
      <c r="D742" s="24">
        <v>0</v>
      </c>
      <c r="E742" s="24">
        <v>0</v>
      </c>
      <c r="F742" t="s">
        <v>397</v>
      </c>
    </row>
    <row r="743" spans="1:6">
      <c r="A743" t="s">
        <v>1878</v>
      </c>
      <c r="B743" s="29" t="s">
        <v>1879</v>
      </c>
      <c r="C743" s="24">
        <v>5</v>
      </c>
      <c r="D743" s="24">
        <v>0</v>
      </c>
      <c r="E743" s="24">
        <v>0</v>
      </c>
      <c r="F743" t="s">
        <v>397</v>
      </c>
    </row>
    <row r="744" spans="1:6">
      <c r="A744" t="s">
        <v>1880</v>
      </c>
      <c r="B744" s="29" t="s">
        <v>1881</v>
      </c>
      <c r="C744" s="24">
        <v>0</v>
      </c>
      <c r="D744" s="24">
        <v>0</v>
      </c>
      <c r="E744" s="24">
        <v>0</v>
      </c>
      <c r="F744" t="s">
        <v>397</v>
      </c>
    </row>
    <row r="745" spans="1:6">
      <c r="A745" t="s">
        <v>1882</v>
      </c>
      <c r="B745" s="29" t="s">
        <v>1883</v>
      </c>
      <c r="C745" s="24">
        <v>0</v>
      </c>
      <c r="D745" s="24">
        <v>0</v>
      </c>
      <c r="E745" s="24">
        <v>0</v>
      </c>
      <c r="F745" t="s">
        <v>397</v>
      </c>
    </row>
    <row r="746" spans="1:6">
      <c r="A746" t="s">
        <v>1884</v>
      </c>
      <c r="B746" s="29" t="s">
        <v>1885</v>
      </c>
      <c r="C746" s="24">
        <v>0</v>
      </c>
      <c r="D746" s="24">
        <v>0</v>
      </c>
      <c r="E746" s="24">
        <v>0</v>
      </c>
      <c r="F746" t="s">
        <v>397</v>
      </c>
    </row>
    <row r="747" spans="1:6">
      <c r="A747" t="s">
        <v>1886</v>
      </c>
      <c r="B747" s="29" t="s">
        <v>1887</v>
      </c>
      <c r="C747" s="24">
        <v>0</v>
      </c>
      <c r="D747" s="24">
        <v>0</v>
      </c>
      <c r="E747" s="24">
        <v>0</v>
      </c>
      <c r="F747" t="s">
        <v>397</v>
      </c>
    </row>
    <row r="748" spans="1:6">
      <c r="A748" t="s">
        <v>1888</v>
      </c>
      <c r="B748" s="29" t="s">
        <v>1889</v>
      </c>
      <c r="C748" s="24">
        <v>7468</v>
      </c>
      <c r="D748" s="24">
        <v>301</v>
      </c>
      <c r="E748" s="24">
        <v>0</v>
      </c>
      <c r="F748" t="s">
        <v>397</v>
      </c>
    </row>
    <row r="749" spans="1:6">
      <c r="A749" t="s">
        <v>1890</v>
      </c>
      <c r="B749" s="29" t="s">
        <v>1891</v>
      </c>
      <c r="C749" s="24">
        <v>0</v>
      </c>
      <c r="D749" s="24">
        <v>0</v>
      </c>
      <c r="E749" s="24">
        <v>0</v>
      </c>
      <c r="F749" t="s">
        <v>397</v>
      </c>
    </row>
    <row r="750" spans="1:6">
      <c r="A750" t="s">
        <v>1892</v>
      </c>
      <c r="B750" s="29" t="s">
        <v>1893</v>
      </c>
      <c r="C750" s="24">
        <v>0</v>
      </c>
      <c r="D750" s="24">
        <v>0</v>
      </c>
      <c r="E750" s="24">
        <v>0</v>
      </c>
      <c r="F750" t="s">
        <v>397</v>
      </c>
    </row>
    <row r="751" spans="1:6">
      <c r="A751" t="s">
        <v>1894</v>
      </c>
      <c r="B751" s="29" t="s">
        <v>1895</v>
      </c>
      <c r="C751" s="24">
        <v>3</v>
      </c>
      <c r="D751" s="24">
        <v>0</v>
      </c>
      <c r="E751" s="24">
        <v>0</v>
      </c>
      <c r="F751" t="s">
        <v>397</v>
      </c>
    </row>
    <row r="752" spans="1:6">
      <c r="A752" t="s">
        <v>1896</v>
      </c>
      <c r="B752" s="29" t="s">
        <v>1897</v>
      </c>
      <c r="C752" s="24">
        <v>0</v>
      </c>
      <c r="D752" s="24">
        <v>0</v>
      </c>
      <c r="E752" s="24">
        <v>0</v>
      </c>
      <c r="F752" t="s">
        <v>397</v>
      </c>
    </row>
    <row r="753" spans="1:6">
      <c r="A753" t="s">
        <v>1898</v>
      </c>
      <c r="B753" s="29" t="s">
        <v>1899</v>
      </c>
      <c r="C753" s="24">
        <v>0</v>
      </c>
      <c r="D753" s="24">
        <v>0</v>
      </c>
      <c r="E753" s="24">
        <v>0</v>
      </c>
      <c r="F753" t="s">
        <v>397</v>
      </c>
    </row>
    <row r="754" spans="1:6">
      <c r="A754" t="s">
        <v>1900</v>
      </c>
      <c r="B754" s="29" t="s">
        <v>1901</v>
      </c>
      <c r="C754" s="24">
        <v>0</v>
      </c>
      <c r="D754" s="24">
        <v>0</v>
      </c>
      <c r="E754" s="24">
        <v>0</v>
      </c>
      <c r="F754" t="s">
        <v>397</v>
      </c>
    </row>
    <row r="755" spans="1:6">
      <c r="A755" t="s">
        <v>1902</v>
      </c>
      <c r="B755" s="29" t="s">
        <v>1903</v>
      </c>
      <c r="C755" s="24">
        <v>0</v>
      </c>
      <c r="D755" s="24">
        <v>0</v>
      </c>
      <c r="E755" s="24">
        <v>0</v>
      </c>
      <c r="F755" t="s">
        <v>397</v>
      </c>
    </row>
    <row r="756" spans="1:6">
      <c r="A756" t="s">
        <v>1904</v>
      </c>
      <c r="B756" s="29" t="s">
        <v>1905</v>
      </c>
      <c r="C756" s="24">
        <v>7</v>
      </c>
      <c r="D756" s="24">
        <v>0</v>
      </c>
      <c r="E756" s="24">
        <v>0</v>
      </c>
      <c r="F756" t="s">
        <v>397</v>
      </c>
    </row>
    <row r="757" spans="1:6">
      <c r="A757" t="s">
        <v>1906</v>
      </c>
      <c r="B757" s="29" t="s">
        <v>1907</v>
      </c>
      <c r="C757" s="24">
        <v>0</v>
      </c>
      <c r="D757" s="24">
        <v>0</v>
      </c>
      <c r="E757" s="24">
        <v>0</v>
      </c>
      <c r="F757" t="s">
        <v>397</v>
      </c>
    </row>
    <row r="758" spans="1:6">
      <c r="A758" t="s">
        <v>1908</v>
      </c>
      <c r="B758" s="29" t="s">
        <v>1909</v>
      </c>
      <c r="C758" s="24">
        <v>0</v>
      </c>
      <c r="D758" s="24">
        <v>0</v>
      </c>
      <c r="E758" s="24">
        <v>0</v>
      </c>
      <c r="F758" t="s">
        <v>397</v>
      </c>
    </row>
    <row r="759" spans="1:6">
      <c r="A759" t="s">
        <v>1910</v>
      </c>
      <c r="B759" s="29" t="s">
        <v>1911</v>
      </c>
      <c r="C759" s="24">
        <v>0</v>
      </c>
      <c r="D759" s="24">
        <v>0</v>
      </c>
      <c r="E759" s="24">
        <v>0</v>
      </c>
      <c r="F759" t="s">
        <v>397</v>
      </c>
    </row>
    <row r="760" spans="1:6">
      <c r="A760" t="s">
        <v>1912</v>
      </c>
      <c r="B760" s="29" t="s">
        <v>1913</v>
      </c>
      <c r="C760" s="24">
        <v>0</v>
      </c>
      <c r="D760" s="24">
        <v>0</v>
      </c>
      <c r="E760" s="24">
        <v>0</v>
      </c>
      <c r="F760" t="s">
        <v>397</v>
      </c>
    </row>
    <row r="761" spans="1:6">
      <c r="A761" t="s">
        <v>1914</v>
      </c>
      <c r="B761" s="29" t="s">
        <v>1915</v>
      </c>
      <c r="C761" s="24">
        <v>0</v>
      </c>
      <c r="D761" s="24">
        <v>0</v>
      </c>
      <c r="E761" s="24">
        <v>0</v>
      </c>
      <c r="F761" t="s">
        <v>397</v>
      </c>
    </row>
    <row r="762" spans="1:6">
      <c r="A762" t="s">
        <v>1916</v>
      </c>
      <c r="B762" s="29" t="s">
        <v>1917</v>
      </c>
      <c r="C762" s="24">
        <v>0</v>
      </c>
      <c r="D762" s="24">
        <v>0</v>
      </c>
      <c r="E762" s="24">
        <v>0</v>
      </c>
      <c r="F762" t="s">
        <v>397</v>
      </c>
    </row>
    <row r="763" spans="1:6">
      <c r="A763" t="s">
        <v>1918</v>
      </c>
      <c r="B763" s="29" t="s">
        <v>1919</v>
      </c>
      <c r="C763" s="24">
        <v>6</v>
      </c>
      <c r="D763" s="24">
        <v>0</v>
      </c>
      <c r="E763" s="24">
        <v>0</v>
      </c>
      <c r="F763" t="s">
        <v>397</v>
      </c>
    </row>
    <row r="764" spans="1:6">
      <c r="A764" t="s">
        <v>1920</v>
      </c>
      <c r="B764" s="29" t="s">
        <v>1921</v>
      </c>
      <c r="C764" s="24">
        <v>0</v>
      </c>
      <c r="D764" s="24">
        <v>0</v>
      </c>
      <c r="E764" s="24">
        <v>0</v>
      </c>
      <c r="F764" t="s">
        <v>397</v>
      </c>
    </row>
    <row r="765" spans="1:6">
      <c r="A765" t="s">
        <v>1922</v>
      </c>
      <c r="B765" s="29" t="s">
        <v>1923</v>
      </c>
      <c r="C765" s="24">
        <v>1</v>
      </c>
      <c r="D765" s="24">
        <v>0</v>
      </c>
      <c r="E765" s="24">
        <v>0</v>
      </c>
      <c r="F765" t="s">
        <v>397</v>
      </c>
    </row>
    <row r="766" spans="1:6">
      <c r="A766" t="s">
        <v>1924</v>
      </c>
      <c r="B766" s="29" t="s">
        <v>1925</v>
      </c>
      <c r="C766" s="24">
        <v>0</v>
      </c>
      <c r="D766" s="24">
        <v>0</v>
      </c>
      <c r="E766" s="24">
        <v>0</v>
      </c>
      <c r="F766" t="s">
        <v>397</v>
      </c>
    </row>
    <row r="767" spans="1:6">
      <c r="A767" t="s">
        <v>1926</v>
      </c>
      <c r="B767" s="29" t="s">
        <v>1927</v>
      </c>
      <c r="C767" s="24">
        <v>0</v>
      </c>
      <c r="D767" s="24">
        <v>0</v>
      </c>
      <c r="E767" s="24">
        <v>0</v>
      </c>
      <c r="F767" t="s">
        <v>397</v>
      </c>
    </row>
    <row r="768" spans="1:6">
      <c r="A768" t="s">
        <v>1928</v>
      </c>
      <c r="B768" s="29" t="s">
        <v>1929</v>
      </c>
      <c r="C768" s="24">
        <v>1616</v>
      </c>
      <c r="D768" s="24">
        <v>0</v>
      </c>
      <c r="E768" s="24">
        <v>0</v>
      </c>
      <c r="F768" t="s">
        <v>397</v>
      </c>
    </row>
    <row r="769" spans="1:6">
      <c r="A769" t="s">
        <v>1930</v>
      </c>
      <c r="B769" s="29" t="s">
        <v>1931</v>
      </c>
      <c r="C769" s="24">
        <v>1242</v>
      </c>
      <c r="D769" s="24">
        <v>0</v>
      </c>
      <c r="E769" s="24">
        <v>0</v>
      </c>
      <c r="F769" t="s">
        <v>397</v>
      </c>
    </row>
    <row r="770" spans="1:6">
      <c r="A770" t="s">
        <v>1932</v>
      </c>
      <c r="B770" s="29" t="s">
        <v>1933</v>
      </c>
      <c r="C770" s="24">
        <v>1275</v>
      </c>
      <c r="D770" s="24">
        <v>0</v>
      </c>
      <c r="E770" s="24">
        <v>0</v>
      </c>
      <c r="F770" t="s">
        <v>397</v>
      </c>
    </row>
    <row r="771" spans="1:6">
      <c r="A771" t="s">
        <v>1934</v>
      </c>
      <c r="B771" s="29" t="s">
        <v>1935</v>
      </c>
      <c r="C771" s="24">
        <v>165</v>
      </c>
      <c r="D771" s="24">
        <v>0</v>
      </c>
      <c r="E771" s="24">
        <v>0</v>
      </c>
      <c r="F771" t="s">
        <v>397</v>
      </c>
    </row>
    <row r="772" spans="1:6">
      <c r="A772" t="s">
        <v>1936</v>
      </c>
      <c r="B772" s="29" t="s">
        <v>1937</v>
      </c>
      <c r="C772" s="24">
        <v>644</v>
      </c>
      <c r="D772" s="24">
        <v>0</v>
      </c>
      <c r="E772" s="24">
        <v>0</v>
      </c>
      <c r="F772" t="s">
        <v>397</v>
      </c>
    </row>
    <row r="773" spans="1:6">
      <c r="A773" t="s">
        <v>1938</v>
      </c>
      <c r="B773" s="29" t="s">
        <v>1939</v>
      </c>
      <c r="C773" s="24">
        <v>165</v>
      </c>
      <c r="D773" s="24">
        <v>0</v>
      </c>
      <c r="E773" s="24">
        <v>0</v>
      </c>
      <c r="F773" t="s">
        <v>397</v>
      </c>
    </row>
    <row r="774" spans="1:6">
      <c r="A774" t="s">
        <v>1940</v>
      </c>
      <c r="B774" s="29" t="s">
        <v>1941</v>
      </c>
      <c r="C774" s="24">
        <v>911</v>
      </c>
      <c r="D774" s="24">
        <v>0</v>
      </c>
      <c r="E774" s="24">
        <v>0</v>
      </c>
      <c r="F774" t="s">
        <v>397</v>
      </c>
    </row>
    <row r="775" spans="1:6">
      <c r="A775" t="s">
        <v>1942</v>
      </c>
      <c r="B775" s="29" t="s">
        <v>1943</v>
      </c>
      <c r="C775" s="24">
        <v>1285</v>
      </c>
      <c r="D775" s="24">
        <v>0</v>
      </c>
      <c r="E775" s="24">
        <v>0</v>
      </c>
      <c r="F775" t="s">
        <v>397</v>
      </c>
    </row>
    <row r="776" spans="1:6">
      <c r="A776" t="s">
        <v>1944</v>
      </c>
      <c r="B776" s="29" t="s">
        <v>1945</v>
      </c>
      <c r="C776" s="24">
        <v>12122</v>
      </c>
      <c r="D776" s="24">
        <v>0</v>
      </c>
      <c r="E776" s="24">
        <v>0</v>
      </c>
      <c r="F776" t="s">
        <v>397</v>
      </c>
    </row>
    <row r="777" spans="1:6">
      <c r="A777" t="s">
        <v>1946</v>
      </c>
      <c r="B777" s="29" t="s">
        <v>1947</v>
      </c>
      <c r="C777" s="24">
        <v>100</v>
      </c>
      <c r="D777" s="24">
        <v>0</v>
      </c>
      <c r="E777" s="24">
        <v>0</v>
      </c>
      <c r="F777" t="s">
        <v>397</v>
      </c>
    </row>
    <row r="778" spans="1:6">
      <c r="A778" t="s">
        <v>1948</v>
      </c>
      <c r="B778" s="29" t="s">
        <v>1949</v>
      </c>
      <c r="C778" s="24">
        <v>100</v>
      </c>
      <c r="D778" s="24">
        <v>0</v>
      </c>
      <c r="E778" s="24">
        <v>0</v>
      </c>
      <c r="F778" t="s">
        <v>397</v>
      </c>
    </row>
    <row r="779" spans="1:6">
      <c r="A779" t="s">
        <v>1950</v>
      </c>
      <c r="B779" s="29" t="s">
        <v>1951</v>
      </c>
      <c r="C779" s="24">
        <v>200</v>
      </c>
      <c r="D779" s="24">
        <v>0</v>
      </c>
      <c r="E779" s="24">
        <v>0</v>
      </c>
      <c r="F779" t="s">
        <v>397</v>
      </c>
    </row>
    <row r="780" spans="1:6">
      <c r="A780" t="s">
        <v>1952</v>
      </c>
      <c r="B780" s="29" t="s">
        <v>1953</v>
      </c>
      <c r="C780" s="24">
        <v>20</v>
      </c>
      <c r="D780" s="24">
        <v>0</v>
      </c>
      <c r="E780" s="24">
        <v>0</v>
      </c>
      <c r="F780" t="s">
        <v>397</v>
      </c>
    </row>
    <row r="781" spans="1:6">
      <c r="A781" t="s">
        <v>1954</v>
      </c>
      <c r="B781" s="29" t="s">
        <v>1955</v>
      </c>
      <c r="C781" s="24">
        <v>1</v>
      </c>
      <c r="D781" s="24">
        <v>0</v>
      </c>
      <c r="E781" s="24">
        <v>0</v>
      </c>
      <c r="F781" t="s">
        <v>397</v>
      </c>
    </row>
    <row r="782" spans="1:6">
      <c r="A782" t="s">
        <v>1956</v>
      </c>
      <c r="B782" s="29" t="s">
        <v>1957</v>
      </c>
      <c r="C782" s="24">
        <v>1</v>
      </c>
      <c r="D782" s="24">
        <v>0</v>
      </c>
      <c r="E782" s="24">
        <v>0</v>
      </c>
      <c r="F782" t="s">
        <v>397</v>
      </c>
    </row>
    <row r="783" spans="1:6">
      <c r="A783" t="s">
        <v>1958</v>
      </c>
      <c r="B783" s="29" t="s">
        <v>1959</v>
      </c>
      <c r="C783" s="24">
        <v>1</v>
      </c>
      <c r="D783" s="24">
        <v>1</v>
      </c>
      <c r="E783" s="24">
        <v>0</v>
      </c>
      <c r="F783" t="s">
        <v>397</v>
      </c>
    </row>
    <row r="784" spans="1:6">
      <c r="A784" t="s">
        <v>1960</v>
      </c>
      <c r="B784" s="29" t="s">
        <v>1961</v>
      </c>
      <c r="C784" s="24">
        <v>0</v>
      </c>
      <c r="D784" s="24">
        <v>0</v>
      </c>
      <c r="E784" s="24">
        <v>0</v>
      </c>
      <c r="F784" t="s">
        <v>397</v>
      </c>
    </row>
    <row r="785" spans="1:6">
      <c r="A785" t="s">
        <v>1962</v>
      </c>
      <c r="B785" s="29" t="s">
        <v>1963</v>
      </c>
      <c r="C785" s="24">
        <v>0</v>
      </c>
      <c r="D785" s="24">
        <v>0</v>
      </c>
      <c r="E785" s="24">
        <v>0</v>
      </c>
      <c r="F785" t="s">
        <v>397</v>
      </c>
    </row>
    <row r="786" spans="1:6">
      <c r="A786" t="s">
        <v>1964</v>
      </c>
      <c r="B786" s="29" t="s">
        <v>1965</v>
      </c>
      <c r="C786" s="24">
        <v>0</v>
      </c>
      <c r="D786" s="24">
        <v>0</v>
      </c>
      <c r="E786" s="24">
        <v>0</v>
      </c>
      <c r="F786" t="s">
        <v>397</v>
      </c>
    </row>
    <row r="787" spans="1:6">
      <c r="A787" t="s">
        <v>1966</v>
      </c>
      <c r="B787" s="29" t="s">
        <v>1967</v>
      </c>
      <c r="C787" s="24">
        <v>0</v>
      </c>
      <c r="D787" s="24">
        <v>0</v>
      </c>
      <c r="E787" s="24">
        <v>0</v>
      </c>
      <c r="F787" t="s">
        <v>397</v>
      </c>
    </row>
    <row r="788" spans="1:6">
      <c r="A788" t="s">
        <v>1968</v>
      </c>
      <c r="B788" s="29" t="s">
        <v>1969</v>
      </c>
      <c r="C788" s="24">
        <v>0</v>
      </c>
      <c r="D788" s="24">
        <v>0</v>
      </c>
      <c r="E788" s="24">
        <v>0</v>
      </c>
      <c r="F788" t="s">
        <v>397</v>
      </c>
    </row>
    <row r="789" spans="1:6">
      <c r="A789" t="s">
        <v>1970</v>
      </c>
      <c r="B789" s="29" t="s">
        <v>1971</v>
      </c>
      <c r="C789" s="24">
        <v>0</v>
      </c>
      <c r="D789" s="24">
        <v>0</v>
      </c>
      <c r="E789" s="24">
        <v>0</v>
      </c>
      <c r="F789" t="s">
        <v>397</v>
      </c>
    </row>
    <row r="790" spans="1:6">
      <c r="A790" t="s">
        <v>1972</v>
      </c>
      <c r="B790" s="29" t="s">
        <v>1973</v>
      </c>
      <c r="C790" s="24">
        <v>0</v>
      </c>
      <c r="D790" s="24">
        <v>0</v>
      </c>
      <c r="E790" s="24">
        <v>0</v>
      </c>
      <c r="F790" t="s">
        <v>397</v>
      </c>
    </row>
    <row r="791" spans="1:6">
      <c r="A791" t="s">
        <v>1974</v>
      </c>
      <c r="B791" s="29" t="s">
        <v>1975</v>
      </c>
      <c r="C791" s="24">
        <v>43</v>
      </c>
      <c r="D791" s="24">
        <v>0</v>
      </c>
      <c r="E791" s="24">
        <v>0</v>
      </c>
      <c r="F791" t="s">
        <v>397</v>
      </c>
    </row>
    <row r="792" spans="1:6">
      <c r="A792" t="s">
        <v>1976</v>
      </c>
      <c r="B792" s="29" t="s">
        <v>1977</v>
      </c>
      <c r="C792" s="24">
        <v>0</v>
      </c>
      <c r="D792" s="24">
        <v>0</v>
      </c>
      <c r="E792" s="24">
        <v>0</v>
      </c>
      <c r="F792" t="s">
        <v>397</v>
      </c>
    </row>
    <row r="793" spans="1:6">
      <c r="A793" t="s">
        <v>1978</v>
      </c>
      <c r="B793" s="29" t="s">
        <v>1979</v>
      </c>
      <c r="C793" s="24">
        <v>0</v>
      </c>
      <c r="D793" s="24">
        <v>0</v>
      </c>
      <c r="E793" s="24">
        <v>0</v>
      </c>
      <c r="F793" t="s">
        <v>397</v>
      </c>
    </row>
    <row r="794" spans="1:6">
      <c r="A794" t="s">
        <v>1980</v>
      </c>
      <c r="B794" s="29" t="s">
        <v>1981</v>
      </c>
      <c r="C794" s="24">
        <v>0</v>
      </c>
      <c r="D794" s="24">
        <v>0</v>
      </c>
      <c r="E794" s="24">
        <v>0</v>
      </c>
      <c r="F794" t="s">
        <v>397</v>
      </c>
    </row>
    <row r="795" spans="1:6">
      <c r="A795" t="s">
        <v>1982</v>
      </c>
      <c r="B795" s="29" t="s">
        <v>1983</v>
      </c>
      <c r="C795" s="24">
        <v>0</v>
      </c>
      <c r="D795" s="24">
        <v>0</v>
      </c>
      <c r="E795" s="24">
        <v>0</v>
      </c>
      <c r="F795" t="s">
        <v>397</v>
      </c>
    </row>
    <row r="796" spans="1:6">
      <c r="A796" t="s">
        <v>1984</v>
      </c>
      <c r="B796" s="29" t="s">
        <v>1985</v>
      </c>
      <c r="C796" s="24">
        <v>0</v>
      </c>
      <c r="D796" s="24">
        <v>43</v>
      </c>
      <c r="E796" s="24">
        <v>0</v>
      </c>
      <c r="F796" t="s">
        <v>397</v>
      </c>
    </row>
    <row r="797" spans="1:6">
      <c r="A797" t="s">
        <v>1986</v>
      </c>
      <c r="B797" s="29" t="s">
        <v>1987</v>
      </c>
      <c r="C797" s="24">
        <v>3</v>
      </c>
      <c r="D797" s="24">
        <v>0</v>
      </c>
      <c r="E797" s="24">
        <v>0</v>
      </c>
      <c r="F797" t="s">
        <v>397</v>
      </c>
    </row>
    <row r="798" spans="1:6">
      <c r="A798" t="s">
        <v>1988</v>
      </c>
      <c r="B798" s="29" t="s">
        <v>1989</v>
      </c>
      <c r="C798" s="24">
        <v>0</v>
      </c>
      <c r="D798" s="24">
        <v>0</v>
      </c>
      <c r="E798" s="24">
        <v>0</v>
      </c>
      <c r="F798" t="s">
        <v>397</v>
      </c>
    </row>
    <row r="799" spans="1:6">
      <c r="A799" t="s">
        <v>1990</v>
      </c>
      <c r="B799" s="29" t="s">
        <v>1991</v>
      </c>
      <c r="C799" s="24">
        <v>0</v>
      </c>
      <c r="D799" s="24">
        <v>0</v>
      </c>
      <c r="E799" s="24">
        <v>0</v>
      </c>
      <c r="F799" t="s">
        <v>397</v>
      </c>
    </row>
    <row r="800" spans="1:6">
      <c r="A800" t="s">
        <v>1992</v>
      </c>
      <c r="B800" s="29" t="s">
        <v>1993</v>
      </c>
      <c r="C800" s="24">
        <v>0</v>
      </c>
      <c r="D800" s="24">
        <v>0</v>
      </c>
      <c r="E800" s="24">
        <v>0</v>
      </c>
      <c r="F800" t="s">
        <v>397</v>
      </c>
    </row>
    <row r="801" spans="1:6">
      <c r="A801" t="s">
        <v>1994</v>
      </c>
      <c r="B801" s="29" t="s">
        <v>1995</v>
      </c>
      <c r="C801" s="24">
        <v>1</v>
      </c>
      <c r="D801" s="24">
        <v>0</v>
      </c>
      <c r="E801" s="24">
        <v>0</v>
      </c>
      <c r="F801" t="s">
        <v>397</v>
      </c>
    </row>
    <row r="802" spans="1:6">
      <c r="A802" t="s">
        <v>1996</v>
      </c>
      <c r="B802" s="29" t="s">
        <v>1997</v>
      </c>
      <c r="C802" s="24">
        <v>0</v>
      </c>
      <c r="D802" s="24">
        <v>0</v>
      </c>
      <c r="E802" s="24">
        <v>0</v>
      </c>
      <c r="F802" t="s">
        <v>397</v>
      </c>
    </row>
    <row r="803" spans="1:6">
      <c r="A803" t="s">
        <v>1998</v>
      </c>
      <c r="B803" s="29" t="s">
        <v>1999</v>
      </c>
      <c r="C803" s="24">
        <v>0</v>
      </c>
      <c r="D803" s="24">
        <v>0</v>
      </c>
      <c r="E803" s="24">
        <v>0</v>
      </c>
      <c r="F803" t="s">
        <v>397</v>
      </c>
    </row>
    <row r="804" spans="1:6">
      <c r="A804" t="s">
        <v>2000</v>
      </c>
      <c r="B804" s="29" t="s">
        <v>2001</v>
      </c>
      <c r="C804" s="24">
        <v>0</v>
      </c>
      <c r="D804" s="24">
        <v>0</v>
      </c>
      <c r="E804" s="24">
        <v>0</v>
      </c>
      <c r="F804" t="s">
        <v>397</v>
      </c>
    </row>
    <row r="805" spans="1:6">
      <c r="A805" t="s">
        <v>2002</v>
      </c>
      <c r="B805" s="29" t="s">
        <v>2003</v>
      </c>
      <c r="C805" s="24">
        <v>0</v>
      </c>
      <c r="D805" s="24">
        <v>0</v>
      </c>
      <c r="E805" s="24">
        <v>0</v>
      </c>
      <c r="F805" t="s">
        <v>397</v>
      </c>
    </row>
    <row r="806" spans="1:6">
      <c r="A806" t="s">
        <v>2004</v>
      </c>
      <c r="B806" s="29" t="s">
        <v>2005</v>
      </c>
      <c r="C806" s="24">
        <v>0</v>
      </c>
      <c r="D806" s="24">
        <v>0</v>
      </c>
      <c r="E806" s="24">
        <v>0</v>
      </c>
      <c r="F806" t="s">
        <v>397</v>
      </c>
    </row>
    <row r="807" spans="1:6">
      <c r="A807" t="s">
        <v>2006</v>
      </c>
      <c r="B807" s="29" t="s">
        <v>2007</v>
      </c>
      <c r="C807" s="24">
        <v>0</v>
      </c>
      <c r="D807" s="24">
        <v>0</v>
      </c>
      <c r="E807" s="24">
        <v>0</v>
      </c>
      <c r="F807" t="s">
        <v>397</v>
      </c>
    </row>
    <row r="808" spans="1:6">
      <c r="A808" t="s">
        <v>2008</v>
      </c>
      <c r="B808" s="29" t="s">
        <v>2009</v>
      </c>
      <c r="C808" s="24">
        <v>0</v>
      </c>
      <c r="D808" s="24">
        <v>0</v>
      </c>
      <c r="E808" s="24">
        <v>0</v>
      </c>
      <c r="F808" t="s">
        <v>397</v>
      </c>
    </row>
    <row r="809" spans="1:6">
      <c r="A809" t="s">
        <v>2010</v>
      </c>
      <c r="B809" s="29" t="s">
        <v>2011</v>
      </c>
      <c r="C809" s="24">
        <v>0</v>
      </c>
      <c r="D809" s="24">
        <v>0</v>
      </c>
      <c r="E809" s="24">
        <v>0</v>
      </c>
      <c r="F809" t="s">
        <v>397</v>
      </c>
    </row>
    <row r="810" spans="1:6">
      <c r="A810" t="s">
        <v>2012</v>
      </c>
      <c r="B810" s="29" t="s">
        <v>2013</v>
      </c>
      <c r="C810" s="24">
        <v>0</v>
      </c>
      <c r="D810" s="24">
        <v>0</v>
      </c>
      <c r="E810" s="24">
        <v>0</v>
      </c>
      <c r="F810" t="s">
        <v>397</v>
      </c>
    </row>
    <row r="811" spans="1:6">
      <c r="A811" t="s">
        <v>2014</v>
      </c>
      <c r="B811" s="29" t="s">
        <v>2015</v>
      </c>
      <c r="C811" s="24">
        <v>0</v>
      </c>
      <c r="D811" s="24">
        <v>0</v>
      </c>
      <c r="E811" s="24">
        <v>0</v>
      </c>
      <c r="F811" t="s">
        <v>397</v>
      </c>
    </row>
    <row r="812" spans="1:6">
      <c r="A812" t="s">
        <v>2016</v>
      </c>
      <c r="B812" s="29" t="s">
        <v>2017</v>
      </c>
      <c r="C812" s="24">
        <v>0</v>
      </c>
      <c r="D812" s="24">
        <v>0</v>
      </c>
      <c r="E812" s="24">
        <v>0</v>
      </c>
      <c r="F812" t="s">
        <v>397</v>
      </c>
    </row>
    <row r="813" spans="1:6">
      <c r="A813" t="s">
        <v>2018</v>
      </c>
      <c r="B813" s="29" t="s">
        <v>2019</v>
      </c>
      <c r="C813" s="24">
        <v>0</v>
      </c>
      <c r="D813" s="24">
        <v>0</v>
      </c>
      <c r="E813" s="24">
        <v>0</v>
      </c>
      <c r="F813" t="s">
        <v>397</v>
      </c>
    </row>
    <row r="814" spans="1:6">
      <c r="A814" t="s">
        <v>2020</v>
      </c>
      <c r="B814" s="29" t="s">
        <v>2021</v>
      </c>
      <c r="C814" s="24">
        <v>0</v>
      </c>
      <c r="D814" s="24">
        <v>0</v>
      </c>
      <c r="E814" s="24">
        <v>0</v>
      </c>
      <c r="F814" t="s">
        <v>397</v>
      </c>
    </row>
    <row r="815" spans="1:6">
      <c r="A815" t="s">
        <v>2022</v>
      </c>
      <c r="B815" s="29" t="s">
        <v>2023</v>
      </c>
      <c r="C815" s="24">
        <v>0</v>
      </c>
      <c r="D815" s="24">
        <v>0</v>
      </c>
      <c r="E815" s="24">
        <v>0</v>
      </c>
      <c r="F815" t="s">
        <v>397</v>
      </c>
    </row>
    <row r="816" spans="1:6">
      <c r="A816" t="s">
        <v>2024</v>
      </c>
      <c r="B816" s="29" t="s">
        <v>2025</v>
      </c>
      <c r="C816" s="24">
        <v>0</v>
      </c>
      <c r="D816" s="24">
        <v>0</v>
      </c>
      <c r="E816" s="24">
        <v>0</v>
      </c>
      <c r="F816" t="s">
        <v>397</v>
      </c>
    </row>
    <row r="817" spans="1:6">
      <c r="A817" t="s">
        <v>2026</v>
      </c>
      <c r="B817" s="29" t="s">
        <v>2027</v>
      </c>
      <c r="C817" s="24">
        <v>0</v>
      </c>
      <c r="D817" s="24">
        <v>0</v>
      </c>
      <c r="E817" s="24">
        <v>0</v>
      </c>
      <c r="F817" t="s">
        <v>397</v>
      </c>
    </row>
    <row r="818" spans="1:6">
      <c r="A818" t="s">
        <v>2028</v>
      </c>
      <c r="B818" s="29" t="s">
        <v>2029</v>
      </c>
      <c r="C818" s="24">
        <v>0</v>
      </c>
      <c r="D818" s="24">
        <v>0</v>
      </c>
      <c r="E818" s="24">
        <v>0</v>
      </c>
      <c r="F818" t="s">
        <v>397</v>
      </c>
    </row>
    <row r="819" spans="1:6">
      <c r="A819" t="s">
        <v>2030</v>
      </c>
      <c r="B819" s="29" t="s">
        <v>2031</v>
      </c>
      <c r="C819" s="24">
        <v>0</v>
      </c>
      <c r="D819" s="24">
        <v>0</v>
      </c>
      <c r="E819" s="24">
        <v>0</v>
      </c>
      <c r="F819" t="s">
        <v>397</v>
      </c>
    </row>
    <row r="820" spans="1:6">
      <c r="A820" t="s">
        <v>2032</v>
      </c>
      <c r="B820" s="29" t="s">
        <v>2033</v>
      </c>
      <c r="C820" s="24">
        <v>0</v>
      </c>
      <c r="D820" s="24">
        <v>0</v>
      </c>
      <c r="E820" s="24">
        <v>0</v>
      </c>
      <c r="F820" t="s">
        <v>397</v>
      </c>
    </row>
    <row r="821" spans="1:6">
      <c r="A821" t="s">
        <v>2034</v>
      </c>
      <c r="B821" s="29" t="s">
        <v>2035</v>
      </c>
      <c r="C821" s="24">
        <v>0</v>
      </c>
      <c r="D821" s="24">
        <v>0</v>
      </c>
      <c r="E821" s="24">
        <v>0</v>
      </c>
      <c r="F821" t="s">
        <v>397</v>
      </c>
    </row>
    <row r="822" spans="1:6">
      <c r="A822" t="s">
        <v>2036</v>
      </c>
      <c r="B822" s="29" t="s">
        <v>2037</v>
      </c>
      <c r="C822" s="24">
        <v>0</v>
      </c>
      <c r="D822" s="24">
        <v>0</v>
      </c>
      <c r="E822" s="24">
        <v>0</v>
      </c>
      <c r="F822" t="s">
        <v>397</v>
      </c>
    </row>
    <row r="823" spans="1:6">
      <c r="A823" t="s">
        <v>2038</v>
      </c>
      <c r="B823" s="29" t="s">
        <v>2039</v>
      </c>
      <c r="C823" s="24">
        <v>0</v>
      </c>
      <c r="D823" s="24">
        <v>0</v>
      </c>
      <c r="E823" s="24">
        <v>0</v>
      </c>
      <c r="F823" t="s">
        <v>397</v>
      </c>
    </row>
    <row r="824" spans="1:6">
      <c r="A824" t="s">
        <v>2040</v>
      </c>
      <c r="B824" s="29" t="s">
        <v>2041</v>
      </c>
      <c r="C824" s="24">
        <v>0</v>
      </c>
      <c r="D824" s="24">
        <v>0</v>
      </c>
      <c r="E824" s="24">
        <v>0</v>
      </c>
      <c r="F824" t="s">
        <v>397</v>
      </c>
    </row>
    <row r="825" spans="1:6">
      <c r="A825" t="s">
        <v>2042</v>
      </c>
      <c r="B825" s="29" t="s">
        <v>2043</v>
      </c>
      <c r="C825" s="24">
        <v>0</v>
      </c>
      <c r="D825" s="24">
        <v>0</v>
      </c>
      <c r="E825" s="24">
        <v>0</v>
      </c>
      <c r="F825" t="s">
        <v>397</v>
      </c>
    </row>
    <row r="826" spans="1:6">
      <c r="A826" t="s">
        <v>2044</v>
      </c>
      <c r="B826" s="29" t="s">
        <v>2045</v>
      </c>
      <c r="C826" s="24">
        <v>0</v>
      </c>
      <c r="D826" s="24">
        <v>0</v>
      </c>
      <c r="E826" s="24">
        <v>0</v>
      </c>
      <c r="F826" t="s">
        <v>397</v>
      </c>
    </row>
    <row r="827" spans="1:6">
      <c r="A827" t="s">
        <v>2046</v>
      </c>
      <c r="B827" s="29" t="s">
        <v>2047</v>
      </c>
      <c r="C827" s="24">
        <v>0</v>
      </c>
      <c r="D827" s="24">
        <v>2</v>
      </c>
      <c r="E827" s="24">
        <v>0</v>
      </c>
      <c r="F827" t="s">
        <v>397</v>
      </c>
    </row>
    <row r="828" spans="1:6">
      <c r="A828" t="s">
        <v>2048</v>
      </c>
      <c r="B828" s="29" t="s">
        <v>2049</v>
      </c>
      <c r="C828" s="24">
        <v>5</v>
      </c>
      <c r="D828" s="24">
        <v>0</v>
      </c>
      <c r="E828" s="24">
        <v>0</v>
      </c>
      <c r="F828" t="s">
        <v>397</v>
      </c>
    </row>
    <row r="829" spans="1:6">
      <c r="A829" t="s">
        <v>2050</v>
      </c>
      <c r="B829" s="29" t="s">
        <v>2051</v>
      </c>
      <c r="C829" s="24">
        <v>0</v>
      </c>
      <c r="D829" s="24">
        <v>0</v>
      </c>
      <c r="E829" s="24">
        <v>0</v>
      </c>
      <c r="F829" t="s">
        <v>397</v>
      </c>
    </row>
    <row r="830" spans="1:6">
      <c r="A830" t="s">
        <v>2052</v>
      </c>
      <c r="B830" s="29" t="s">
        <v>2053</v>
      </c>
      <c r="C830" s="24">
        <v>0</v>
      </c>
      <c r="D830" s="24">
        <v>0</v>
      </c>
      <c r="E830" s="24">
        <v>0</v>
      </c>
      <c r="F830" t="s">
        <v>397</v>
      </c>
    </row>
    <row r="831" spans="1:6">
      <c r="A831" t="s">
        <v>2054</v>
      </c>
      <c r="B831" s="29" t="s">
        <v>2055</v>
      </c>
      <c r="C831" s="24">
        <v>0</v>
      </c>
      <c r="D831" s="24">
        <v>0</v>
      </c>
      <c r="E831" s="24">
        <v>0</v>
      </c>
      <c r="F831" t="s">
        <v>397</v>
      </c>
    </row>
    <row r="832" spans="1:6">
      <c r="A832" t="s">
        <v>2056</v>
      </c>
      <c r="B832" s="29" t="s">
        <v>2057</v>
      </c>
      <c r="C832" s="24">
        <v>0</v>
      </c>
      <c r="D832" s="24">
        <v>0</v>
      </c>
      <c r="E832" s="24">
        <v>0</v>
      </c>
      <c r="F832" t="s">
        <v>397</v>
      </c>
    </row>
    <row r="833" spans="1:6">
      <c r="A833" t="s">
        <v>2058</v>
      </c>
      <c r="B833" s="29" t="s">
        <v>2059</v>
      </c>
      <c r="C833" s="24">
        <v>0</v>
      </c>
      <c r="D833" s="24">
        <v>0</v>
      </c>
      <c r="E833" s="24">
        <v>0</v>
      </c>
      <c r="F833" t="s">
        <v>397</v>
      </c>
    </row>
    <row r="834" spans="1:6">
      <c r="A834" t="s">
        <v>2060</v>
      </c>
      <c r="B834" s="29" t="s">
        <v>2061</v>
      </c>
      <c r="C834" s="24">
        <v>0</v>
      </c>
      <c r="D834" s="24">
        <v>0</v>
      </c>
      <c r="E834" s="24">
        <v>0</v>
      </c>
      <c r="F834" t="s">
        <v>397</v>
      </c>
    </row>
    <row r="835" spans="1:6">
      <c r="A835" t="s">
        <v>2062</v>
      </c>
      <c r="B835" s="29" t="s">
        <v>2063</v>
      </c>
      <c r="C835" s="24">
        <v>0</v>
      </c>
      <c r="D835" s="24">
        <v>0</v>
      </c>
      <c r="E835" s="24">
        <v>0</v>
      </c>
      <c r="F835" t="s">
        <v>397</v>
      </c>
    </row>
    <row r="836" spans="1:6">
      <c r="A836" t="s">
        <v>2064</v>
      </c>
      <c r="B836" s="29" t="s">
        <v>2065</v>
      </c>
      <c r="C836" s="24">
        <v>0</v>
      </c>
      <c r="D836" s="24">
        <v>0</v>
      </c>
      <c r="E836" s="24">
        <v>0</v>
      </c>
      <c r="F836" t="s">
        <v>397</v>
      </c>
    </row>
    <row r="837" spans="1:6">
      <c r="A837" t="s">
        <v>2066</v>
      </c>
      <c r="B837" s="29" t="s">
        <v>2067</v>
      </c>
      <c r="C837" s="24">
        <v>0</v>
      </c>
      <c r="D837" s="24">
        <v>0</v>
      </c>
      <c r="E837" s="24">
        <v>0</v>
      </c>
      <c r="F837" t="s">
        <v>397</v>
      </c>
    </row>
    <row r="838" spans="1:6">
      <c r="A838" t="s">
        <v>2068</v>
      </c>
      <c r="B838" s="29" t="s">
        <v>2069</v>
      </c>
      <c r="C838" s="24">
        <v>0</v>
      </c>
      <c r="D838" s="24">
        <v>0</v>
      </c>
      <c r="E838" s="24">
        <v>0</v>
      </c>
      <c r="F838" t="s">
        <v>397</v>
      </c>
    </row>
    <row r="839" spans="1:6">
      <c r="A839" t="s">
        <v>2070</v>
      </c>
      <c r="B839" s="29" t="s">
        <v>2071</v>
      </c>
      <c r="C839" s="24">
        <v>0</v>
      </c>
      <c r="D839" s="24">
        <v>0</v>
      </c>
      <c r="E839" s="24">
        <v>0</v>
      </c>
      <c r="F839" t="s">
        <v>397</v>
      </c>
    </row>
    <row r="840" spans="1:6">
      <c r="A840" t="s">
        <v>2072</v>
      </c>
      <c r="B840" s="29" t="s">
        <v>2073</v>
      </c>
      <c r="C840" s="24">
        <v>0</v>
      </c>
      <c r="D840" s="24">
        <v>0</v>
      </c>
      <c r="E840" s="24">
        <v>0</v>
      </c>
      <c r="F840" t="s">
        <v>397</v>
      </c>
    </row>
    <row r="841" spans="1:6">
      <c r="A841" t="s">
        <v>2074</v>
      </c>
      <c r="B841" s="29" t="s">
        <v>2075</v>
      </c>
      <c r="C841" s="24">
        <v>0</v>
      </c>
      <c r="D841" s="24">
        <v>0</v>
      </c>
      <c r="E841" s="24">
        <v>0</v>
      </c>
      <c r="F841" t="s">
        <v>397</v>
      </c>
    </row>
    <row r="842" spans="1:6">
      <c r="A842" t="s">
        <v>2076</v>
      </c>
      <c r="B842" s="29" t="s">
        <v>2077</v>
      </c>
      <c r="C842" s="24">
        <v>0</v>
      </c>
      <c r="D842" s="24">
        <v>0</v>
      </c>
      <c r="E842" s="24">
        <v>0</v>
      </c>
      <c r="F842" t="s">
        <v>397</v>
      </c>
    </row>
    <row r="843" spans="1:6">
      <c r="A843" t="s">
        <v>2078</v>
      </c>
      <c r="B843" s="29" t="s">
        <v>2079</v>
      </c>
      <c r="C843" s="24">
        <v>0</v>
      </c>
      <c r="D843" s="24">
        <v>0</v>
      </c>
      <c r="E843" s="24">
        <v>0</v>
      </c>
      <c r="F843" t="s">
        <v>397</v>
      </c>
    </row>
    <row r="844" spans="1:6">
      <c r="A844" t="s">
        <v>2080</v>
      </c>
      <c r="B844" s="29" t="s">
        <v>2081</v>
      </c>
      <c r="C844" s="24">
        <v>0</v>
      </c>
      <c r="D844" s="24">
        <v>0</v>
      </c>
      <c r="E844" s="24">
        <v>0</v>
      </c>
      <c r="F844" t="s">
        <v>397</v>
      </c>
    </row>
    <row r="845" spans="1:6">
      <c r="A845" t="s">
        <v>2082</v>
      </c>
      <c r="B845" s="29" t="s">
        <v>2083</v>
      </c>
      <c r="C845" s="24">
        <v>0</v>
      </c>
      <c r="D845" s="24">
        <v>0</v>
      </c>
      <c r="E845" s="24">
        <v>0</v>
      </c>
      <c r="F845" t="s">
        <v>397</v>
      </c>
    </row>
    <row r="846" spans="1:6">
      <c r="A846" t="s">
        <v>2084</v>
      </c>
      <c r="B846" s="29" t="s">
        <v>2085</v>
      </c>
      <c r="C846" s="24">
        <v>0</v>
      </c>
      <c r="D846" s="24">
        <v>0</v>
      </c>
      <c r="E846" s="24">
        <v>0</v>
      </c>
      <c r="F846" t="s">
        <v>397</v>
      </c>
    </row>
    <row r="847" spans="1:6">
      <c r="A847" t="s">
        <v>2086</v>
      </c>
      <c r="B847" s="29" t="s">
        <v>2087</v>
      </c>
      <c r="C847" s="24">
        <v>0</v>
      </c>
      <c r="D847" s="24">
        <v>0</v>
      </c>
      <c r="E847" s="24">
        <v>0</v>
      </c>
      <c r="F847" t="s">
        <v>397</v>
      </c>
    </row>
    <row r="848" spans="1:6">
      <c r="A848" t="s">
        <v>2088</v>
      </c>
      <c r="B848" s="29" t="s">
        <v>2089</v>
      </c>
      <c r="C848" s="24">
        <v>0</v>
      </c>
      <c r="D848" s="24">
        <v>0</v>
      </c>
      <c r="E848" s="24">
        <v>0</v>
      </c>
      <c r="F848" t="s">
        <v>397</v>
      </c>
    </row>
    <row r="849" spans="1:6">
      <c r="A849" t="s">
        <v>2090</v>
      </c>
      <c r="B849" s="29" t="s">
        <v>2091</v>
      </c>
      <c r="C849" s="24">
        <v>0</v>
      </c>
      <c r="D849" s="24">
        <v>0</v>
      </c>
      <c r="E849" s="24">
        <v>0</v>
      </c>
      <c r="F849" t="s">
        <v>397</v>
      </c>
    </row>
    <row r="850" spans="1:6">
      <c r="A850" t="s">
        <v>2092</v>
      </c>
      <c r="B850" s="29" t="s">
        <v>2093</v>
      </c>
      <c r="C850" s="24">
        <v>0</v>
      </c>
      <c r="D850" s="24">
        <v>0</v>
      </c>
      <c r="E850" s="24">
        <v>0</v>
      </c>
      <c r="F850" t="s">
        <v>397</v>
      </c>
    </row>
    <row r="851" spans="1:6">
      <c r="A851" t="s">
        <v>2094</v>
      </c>
      <c r="B851" s="29" t="s">
        <v>2095</v>
      </c>
      <c r="C851" s="24">
        <v>0</v>
      </c>
      <c r="D851" s="24">
        <v>0</v>
      </c>
      <c r="E851" s="24">
        <v>0</v>
      </c>
      <c r="F851" t="s">
        <v>397</v>
      </c>
    </row>
    <row r="852" spans="1:6">
      <c r="A852" t="s">
        <v>2096</v>
      </c>
      <c r="B852" s="29" t="s">
        <v>2097</v>
      </c>
      <c r="C852" s="24">
        <v>0</v>
      </c>
      <c r="D852" s="24">
        <v>0</v>
      </c>
      <c r="E852" s="24">
        <v>0</v>
      </c>
      <c r="F852" t="s">
        <v>397</v>
      </c>
    </row>
    <row r="853" spans="1:6">
      <c r="A853" t="s">
        <v>2098</v>
      </c>
      <c r="B853" s="29" t="s">
        <v>2099</v>
      </c>
      <c r="C853" s="24">
        <v>4</v>
      </c>
      <c r="D853" s="24">
        <v>0</v>
      </c>
      <c r="E853" s="24">
        <v>0</v>
      </c>
      <c r="F853" t="s">
        <v>397</v>
      </c>
    </row>
    <row r="854" spans="1:6">
      <c r="A854" t="s">
        <v>2100</v>
      </c>
      <c r="B854" s="29" t="s">
        <v>2101</v>
      </c>
      <c r="C854" s="24">
        <v>0</v>
      </c>
      <c r="D854" s="24">
        <v>0</v>
      </c>
      <c r="E854" s="24">
        <v>0</v>
      </c>
      <c r="F854" t="s">
        <v>397</v>
      </c>
    </row>
    <row r="855" spans="1:6">
      <c r="A855" t="s">
        <v>2102</v>
      </c>
      <c r="B855" s="29" t="s">
        <v>2103</v>
      </c>
      <c r="C855" s="24">
        <v>0</v>
      </c>
      <c r="D855" s="24">
        <v>0</v>
      </c>
      <c r="E855" s="24">
        <v>0</v>
      </c>
      <c r="F855" t="s">
        <v>397</v>
      </c>
    </row>
    <row r="856" spans="1:6">
      <c r="A856" t="s">
        <v>2104</v>
      </c>
      <c r="B856" s="29" t="s">
        <v>2105</v>
      </c>
      <c r="C856" s="24">
        <v>0</v>
      </c>
      <c r="D856" s="24">
        <v>0</v>
      </c>
      <c r="E856" s="24">
        <v>0</v>
      </c>
      <c r="F856" t="s">
        <v>397</v>
      </c>
    </row>
    <row r="857" spans="1:6">
      <c r="A857" t="s">
        <v>2106</v>
      </c>
      <c r="B857" s="29" t="s">
        <v>2107</v>
      </c>
      <c r="C857" s="24">
        <v>0</v>
      </c>
      <c r="D857" s="24">
        <v>0</v>
      </c>
      <c r="E857" s="24">
        <v>0</v>
      </c>
      <c r="F857" t="s">
        <v>397</v>
      </c>
    </row>
    <row r="858" spans="1:6">
      <c r="A858" t="s">
        <v>2108</v>
      </c>
      <c r="B858" s="29" t="s">
        <v>2109</v>
      </c>
      <c r="C858" s="24">
        <v>0</v>
      </c>
      <c r="D858" s="24">
        <v>0</v>
      </c>
      <c r="E858" s="24">
        <v>0</v>
      </c>
      <c r="F858" t="s">
        <v>397</v>
      </c>
    </row>
    <row r="859" spans="1:6">
      <c r="A859" t="s">
        <v>2110</v>
      </c>
      <c r="B859" s="29" t="s">
        <v>2111</v>
      </c>
      <c r="C859" s="24">
        <v>0</v>
      </c>
      <c r="D859" s="24">
        <v>0</v>
      </c>
      <c r="E859" s="24">
        <v>0</v>
      </c>
      <c r="F859" t="s">
        <v>397</v>
      </c>
    </row>
    <row r="860" spans="1:6">
      <c r="A860" t="s">
        <v>2112</v>
      </c>
      <c r="B860" s="29" t="s">
        <v>2113</v>
      </c>
      <c r="C860" s="24">
        <v>0</v>
      </c>
      <c r="D860" s="24">
        <v>0</v>
      </c>
      <c r="E860" s="24">
        <v>0</v>
      </c>
      <c r="F860" t="s">
        <v>397</v>
      </c>
    </row>
    <row r="861" spans="1:6">
      <c r="A861" t="s">
        <v>2114</v>
      </c>
      <c r="B861" s="29" t="s">
        <v>2115</v>
      </c>
      <c r="C861" s="24">
        <v>0</v>
      </c>
      <c r="D861" s="24">
        <v>0</v>
      </c>
      <c r="E861" s="24">
        <v>0</v>
      </c>
      <c r="F861" t="s">
        <v>397</v>
      </c>
    </row>
    <row r="862" spans="1:6">
      <c r="A862" t="s">
        <v>2116</v>
      </c>
      <c r="B862" s="29" t="s">
        <v>2117</v>
      </c>
      <c r="C862" s="24">
        <v>0</v>
      </c>
      <c r="D862" s="24">
        <v>0</v>
      </c>
      <c r="E862" s="24">
        <v>0</v>
      </c>
      <c r="F862" t="s">
        <v>397</v>
      </c>
    </row>
    <row r="863" spans="1:6">
      <c r="A863" t="s">
        <v>2118</v>
      </c>
      <c r="B863" s="29" t="s">
        <v>2119</v>
      </c>
      <c r="C863" s="24">
        <v>0</v>
      </c>
      <c r="D863" s="24">
        <v>1</v>
      </c>
      <c r="E863" s="24">
        <v>0</v>
      </c>
      <c r="F863" t="s">
        <v>397</v>
      </c>
    </row>
    <row r="864" spans="1:6">
      <c r="A864" t="s">
        <v>2120</v>
      </c>
      <c r="B864" s="29" t="s">
        <v>2121</v>
      </c>
      <c r="C864" s="24">
        <v>0</v>
      </c>
      <c r="D864" s="24">
        <v>0</v>
      </c>
      <c r="E864" s="24">
        <v>0</v>
      </c>
      <c r="F864" t="s">
        <v>397</v>
      </c>
    </row>
    <row r="865" spans="1:6">
      <c r="A865" t="s">
        <v>2122</v>
      </c>
      <c r="B865" s="29" t="s">
        <v>2123</v>
      </c>
      <c r="C865" s="24">
        <v>0</v>
      </c>
      <c r="D865" s="24">
        <v>0</v>
      </c>
      <c r="E865" s="24">
        <v>0</v>
      </c>
      <c r="F865" t="s">
        <v>397</v>
      </c>
    </row>
    <row r="866" spans="1:6">
      <c r="A866" t="s">
        <v>2124</v>
      </c>
      <c r="B866" s="29" t="s">
        <v>2125</v>
      </c>
      <c r="C866" s="24">
        <v>0</v>
      </c>
      <c r="D866" s="24">
        <v>0</v>
      </c>
      <c r="E866" s="24">
        <v>0</v>
      </c>
      <c r="F866" t="s">
        <v>397</v>
      </c>
    </row>
    <row r="867" spans="1:6">
      <c r="A867" t="s">
        <v>2126</v>
      </c>
      <c r="B867" s="29" t="s">
        <v>2127</v>
      </c>
      <c r="C867" s="24">
        <v>0</v>
      </c>
      <c r="D867" s="24">
        <v>0</v>
      </c>
      <c r="E867" s="24">
        <v>0</v>
      </c>
      <c r="F867" t="s">
        <v>397</v>
      </c>
    </row>
    <row r="868" spans="1:6">
      <c r="A868" t="s">
        <v>2128</v>
      </c>
      <c r="B868" s="29" t="s">
        <v>2129</v>
      </c>
      <c r="C868" s="24">
        <v>0</v>
      </c>
      <c r="D868" s="24">
        <v>0</v>
      </c>
      <c r="E868" s="24">
        <v>0</v>
      </c>
      <c r="F868" t="s">
        <v>397</v>
      </c>
    </row>
    <row r="869" spans="1:6">
      <c r="A869" t="s">
        <v>2130</v>
      </c>
      <c r="B869" s="29" t="s">
        <v>2131</v>
      </c>
      <c r="C869" s="24">
        <v>0</v>
      </c>
      <c r="D869" s="24">
        <v>0</v>
      </c>
      <c r="E869" s="24">
        <v>0</v>
      </c>
      <c r="F869" t="s">
        <v>397</v>
      </c>
    </row>
    <row r="870" spans="1:6">
      <c r="A870" t="s">
        <v>2132</v>
      </c>
      <c r="B870" s="29" t="s">
        <v>2133</v>
      </c>
      <c r="C870" s="24">
        <v>0</v>
      </c>
      <c r="D870" s="24">
        <v>0</v>
      </c>
      <c r="E870" s="24">
        <v>0</v>
      </c>
      <c r="F870" t="s">
        <v>397</v>
      </c>
    </row>
    <row r="871" spans="1:6">
      <c r="A871" t="s">
        <v>2134</v>
      </c>
      <c r="B871" s="29" t="s">
        <v>2135</v>
      </c>
      <c r="C871" s="24">
        <v>0</v>
      </c>
      <c r="D871" s="24">
        <v>0</v>
      </c>
      <c r="E871" s="24">
        <v>0</v>
      </c>
      <c r="F871" t="s">
        <v>397</v>
      </c>
    </row>
    <row r="872" spans="1:6">
      <c r="A872" t="s">
        <v>2136</v>
      </c>
      <c r="B872" s="29" t="s">
        <v>2137</v>
      </c>
      <c r="C872" s="24">
        <v>0</v>
      </c>
      <c r="D872" s="24">
        <v>0</v>
      </c>
      <c r="E872" s="24">
        <v>0</v>
      </c>
      <c r="F872" t="s">
        <v>397</v>
      </c>
    </row>
    <row r="873" spans="1:6">
      <c r="A873" t="s">
        <v>2138</v>
      </c>
      <c r="B873" s="29" t="s">
        <v>2139</v>
      </c>
      <c r="C873" s="24">
        <v>0</v>
      </c>
      <c r="D873" s="24">
        <v>0</v>
      </c>
      <c r="E873" s="24">
        <v>0</v>
      </c>
      <c r="F873" t="s">
        <v>397</v>
      </c>
    </row>
    <row r="874" spans="1:6">
      <c r="A874" t="s">
        <v>2140</v>
      </c>
      <c r="B874" s="29" t="s">
        <v>2141</v>
      </c>
      <c r="C874" s="24">
        <v>0</v>
      </c>
      <c r="D874" s="24">
        <v>0</v>
      </c>
      <c r="E874" s="24">
        <v>0</v>
      </c>
      <c r="F874" t="s">
        <v>397</v>
      </c>
    </row>
    <row r="875" spans="1:6">
      <c r="A875" t="s">
        <v>2142</v>
      </c>
      <c r="B875" s="29" t="s">
        <v>2143</v>
      </c>
      <c r="C875" s="24">
        <v>0</v>
      </c>
      <c r="D875" s="24">
        <v>0</v>
      </c>
      <c r="E875" s="24">
        <v>0</v>
      </c>
      <c r="F875" t="s">
        <v>397</v>
      </c>
    </row>
    <row r="876" spans="1:6">
      <c r="A876" t="s">
        <v>2144</v>
      </c>
      <c r="B876" s="29" t="s">
        <v>2145</v>
      </c>
      <c r="C876" s="24">
        <v>0</v>
      </c>
      <c r="D876" s="24">
        <v>0</v>
      </c>
      <c r="E876" s="24">
        <v>0</v>
      </c>
      <c r="F876" t="s">
        <v>397</v>
      </c>
    </row>
    <row r="877" spans="1:6">
      <c r="A877" t="s">
        <v>2146</v>
      </c>
      <c r="B877" s="29" t="s">
        <v>2147</v>
      </c>
      <c r="C877" s="24">
        <v>0</v>
      </c>
      <c r="D877" s="24">
        <v>0</v>
      </c>
      <c r="E877" s="24">
        <v>0</v>
      </c>
      <c r="F877" t="s">
        <v>397</v>
      </c>
    </row>
    <row r="878" spans="1:6">
      <c r="A878" t="s">
        <v>2148</v>
      </c>
      <c r="B878" s="29" t="s">
        <v>2149</v>
      </c>
      <c r="C878" s="24">
        <v>0</v>
      </c>
      <c r="D878" s="24">
        <v>0</v>
      </c>
      <c r="E878" s="24">
        <v>0</v>
      </c>
      <c r="F878" t="s">
        <v>397</v>
      </c>
    </row>
    <row r="879" spans="1:6">
      <c r="A879" t="s">
        <v>2150</v>
      </c>
      <c r="B879" s="29" t="s">
        <v>2151</v>
      </c>
      <c r="C879" s="24">
        <v>0</v>
      </c>
      <c r="D879" s="24">
        <v>0</v>
      </c>
      <c r="E879" s="24">
        <v>0</v>
      </c>
      <c r="F879" t="s">
        <v>397</v>
      </c>
    </row>
    <row r="880" spans="1:6">
      <c r="A880" t="s">
        <v>2152</v>
      </c>
      <c r="B880" s="29" t="s">
        <v>2153</v>
      </c>
      <c r="C880" s="24">
        <v>0</v>
      </c>
      <c r="D880" s="24">
        <v>0</v>
      </c>
      <c r="E880" s="24">
        <v>0</v>
      </c>
      <c r="F880" t="s">
        <v>397</v>
      </c>
    </row>
    <row r="881" spans="1:6">
      <c r="A881" t="s">
        <v>2154</v>
      </c>
      <c r="B881" s="29" t="s">
        <v>2155</v>
      </c>
      <c r="C881" s="24">
        <v>0</v>
      </c>
      <c r="D881" s="24">
        <v>0</v>
      </c>
      <c r="E881" s="24">
        <v>0</v>
      </c>
      <c r="F881" t="s">
        <v>397</v>
      </c>
    </row>
    <row r="882" spans="1:6">
      <c r="A882" t="s">
        <v>2156</v>
      </c>
      <c r="B882" s="29" t="s">
        <v>2157</v>
      </c>
      <c r="C882" s="24">
        <v>0</v>
      </c>
      <c r="D882" s="24">
        <v>0</v>
      </c>
      <c r="E882" s="24">
        <v>0</v>
      </c>
      <c r="F882" t="s">
        <v>397</v>
      </c>
    </row>
    <row r="883" spans="1:6">
      <c r="A883" t="s">
        <v>2158</v>
      </c>
      <c r="B883" s="29" t="s">
        <v>2159</v>
      </c>
      <c r="C883" s="24">
        <v>0</v>
      </c>
      <c r="D883" s="24">
        <v>2</v>
      </c>
      <c r="E883" s="24">
        <v>0</v>
      </c>
      <c r="F883" t="s">
        <v>397</v>
      </c>
    </row>
    <row r="884" spans="1:6">
      <c r="A884" t="s">
        <v>2160</v>
      </c>
      <c r="B884" s="29" t="s">
        <v>2161</v>
      </c>
      <c r="C884" s="24">
        <v>0</v>
      </c>
      <c r="D884" s="24">
        <v>0</v>
      </c>
      <c r="E884" s="24">
        <v>0</v>
      </c>
      <c r="F884" t="s">
        <v>397</v>
      </c>
    </row>
    <row r="885" spans="1:6">
      <c r="A885" t="s">
        <v>2162</v>
      </c>
      <c r="B885" s="29" t="s">
        <v>2163</v>
      </c>
      <c r="C885" s="24">
        <v>0</v>
      </c>
      <c r="D885" s="24">
        <v>0</v>
      </c>
      <c r="E885" s="24">
        <v>0</v>
      </c>
      <c r="F885" t="s">
        <v>397</v>
      </c>
    </row>
    <row r="886" spans="1:6">
      <c r="A886" t="s">
        <v>2164</v>
      </c>
      <c r="B886" s="29" t="s">
        <v>2165</v>
      </c>
      <c r="C886" s="24">
        <v>0</v>
      </c>
      <c r="D886" s="24">
        <v>0</v>
      </c>
      <c r="E886" s="24">
        <v>0</v>
      </c>
      <c r="F886" t="s">
        <v>397</v>
      </c>
    </row>
    <row r="887" spans="1:6">
      <c r="A887" t="s">
        <v>2166</v>
      </c>
      <c r="B887" s="29" t="s">
        <v>2167</v>
      </c>
      <c r="C887" s="24">
        <v>0</v>
      </c>
      <c r="D887" s="24">
        <v>0</v>
      </c>
      <c r="E887" s="24">
        <v>0</v>
      </c>
      <c r="F887" t="s">
        <v>397</v>
      </c>
    </row>
    <row r="888" spans="1:6">
      <c r="A888" t="s">
        <v>2168</v>
      </c>
      <c r="B888" s="29" t="s">
        <v>2169</v>
      </c>
      <c r="C888" s="24">
        <v>0</v>
      </c>
      <c r="D888" s="24">
        <v>0</v>
      </c>
      <c r="E888" s="24">
        <v>0</v>
      </c>
      <c r="F888" t="s">
        <v>397</v>
      </c>
    </row>
    <row r="889" spans="1:6">
      <c r="A889" t="s">
        <v>2170</v>
      </c>
      <c r="B889" s="29" t="s">
        <v>2171</v>
      </c>
      <c r="C889" s="24">
        <v>0</v>
      </c>
      <c r="D889" s="24">
        <v>0</v>
      </c>
      <c r="E889" s="24">
        <v>0</v>
      </c>
      <c r="F889" t="s">
        <v>397</v>
      </c>
    </row>
    <row r="890" spans="1:6">
      <c r="A890" t="s">
        <v>2172</v>
      </c>
      <c r="B890" s="29" t="s">
        <v>2173</v>
      </c>
      <c r="C890" s="24">
        <v>0</v>
      </c>
      <c r="D890" s="24">
        <v>0</v>
      </c>
      <c r="E890" s="24">
        <v>0</v>
      </c>
      <c r="F890" t="s">
        <v>397</v>
      </c>
    </row>
    <row r="891" spans="1:6">
      <c r="A891" t="s">
        <v>2174</v>
      </c>
      <c r="B891" s="29" t="s">
        <v>2175</v>
      </c>
      <c r="C891" s="24">
        <v>0</v>
      </c>
      <c r="D891" s="24">
        <v>0</v>
      </c>
      <c r="E891" s="24">
        <v>0</v>
      </c>
      <c r="F891" t="s">
        <v>397</v>
      </c>
    </row>
    <row r="892" spans="1:6">
      <c r="A892" t="s">
        <v>2176</v>
      </c>
      <c r="B892" s="29" t="s">
        <v>2177</v>
      </c>
      <c r="C892" s="24">
        <v>0</v>
      </c>
      <c r="D892" s="24">
        <v>0</v>
      </c>
      <c r="E892" s="24">
        <v>0</v>
      </c>
      <c r="F892" t="s">
        <v>397</v>
      </c>
    </row>
    <row r="893" spans="1:6">
      <c r="A893" t="s">
        <v>2178</v>
      </c>
      <c r="B893" s="29" t="s">
        <v>2179</v>
      </c>
      <c r="C893" s="24">
        <v>0</v>
      </c>
      <c r="D893" s="24">
        <v>0</v>
      </c>
      <c r="E893" s="24">
        <v>0</v>
      </c>
      <c r="F893" t="s">
        <v>397</v>
      </c>
    </row>
    <row r="894" spans="1:6">
      <c r="A894" t="s">
        <v>2180</v>
      </c>
      <c r="B894" s="29" t="s">
        <v>2181</v>
      </c>
      <c r="C894" s="24">
        <v>0</v>
      </c>
      <c r="D894" s="24">
        <v>0</v>
      </c>
      <c r="E894" s="24">
        <v>0</v>
      </c>
      <c r="F894" t="s">
        <v>397</v>
      </c>
    </row>
    <row r="895" spans="1:6">
      <c r="A895" t="s">
        <v>2182</v>
      </c>
      <c r="B895" s="29" t="s">
        <v>2183</v>
      </c>
      <c r="C895" s="24">
        <v>1</v>
      </c>
      <c r="D895" s="24">
        <v>0</v>
      </c>
      <c r="E895" s="24">
        <v>0</v>
      </c>
      <c r="F895" t="s">
        <v>397</v>
      </c>
    </row>
    <row r="896" spans="1:6">
      <c r="A896" t="s">
        <v>2184</v>
      </c>
      <c r="B896" s="29" t="s">
        <v>2185</v>
      </c>
      <c r="C896" s="24">
        <v>8</v>
      </c>
      <c r="D896" s="24">
        <v>0</v>
      </c>
      <c r="E896" s="24">
        <v>0</v>
      </c>
      <c r="F896" t="s">
        <v>397</v>
      </c>
    </row>
    <row r="897" spans="1:6">
      <c r="A897" t="s">
        <v>2186</v>
      </c>
      <c r="B897" s="29" t="s">
        <v>2187</v>
      </c>
      <c r="C897" s="24">
        <v>0</v>
      </c>
      <c r="D897" s="24">
        <v>0</v>
      </c>
      <c r="E897" s="24">
        <v>0</v>
      </c>
      <c r="F897" t="s">
        <v>397</v>
      </c>
    </row>
    <row r="898" spans="1:6">
      <c r="A898" t="s">
        <v>2188</v>
      </c>
      <c r="B898" s="29" t="s">
        <v>2189</v>
      </c>
      <c r="C898" s="24">
        <v>0</v>
      </c>
      <c r="D898" s="24">
        <v>0</v>
      </c>
      <c r="E898" s="24">
        <v>0</v>
      </c>
      <c r="F898" t="s">
        <v>397</v>
      </c>
    </row>
    <row r="899" spans="1:6">
      <c r="A899" t="s">
        <v>2190</v>
      </c>
      <c r="B899" s="29" t="s">
        <v>2191</v>
      </c>
      <c r="C899" s="24">
        <v>2</v>
      </c>
      <c r="D899" s="24">
        <v>0</v>
      </c>
      <c r="E899" s="24">
        <v>0</v>
      </c>
      <c r="F899" t="s">
        <v>397</v>
      </c>
    </row>
    <row r="900" spans="1:6">
      <c r="A900" t="s">
        <v>2192</v>
      </c>
      <c r="B900" s="29" t="s">
        <v>2193</v>
      </c>
      <c r="C900" s="24">
        <v>0</v>
      </c>
      <c r="D900" s="24">
        <v>0</v>
      </c>
      <c r="E900" s="24">
        <v>0</v>
      </c>
      <c r="F900" t="s">
        <v>397</v>
      </c>
    </row>
    <row r="901" spans="1:6">
      <c r="A901" t="s">
        <v>2194</v>
      </c>
      <c r="B901" s="29" t="s">
        <v>2195</v>
      </c>
      <c r="C901" s="24">
        <v>0</v>
      </c>
      <c r="D901" s="24">
        <v>0</v>
      </c>
      <c r="E901" s="24">
        <v>0</v>
      </c>
      <c r="F901" t="s">
        <v>397</v>
      </c>
    </row>
    <row r="902" spans="1:6">
      <c r="A902" t="s">
        <v>2196</v>
      </c>
      <c r="B902" s="29" t="s">
        <v>2197</v>
      </c>
      <c r="C902" s="24">
        <v>0</v>
      </c>
      <c r="D902" s="24">
        <v>0</v>
      </c>
      <c r="E902" s="24">
        <v>0</v>
      </c>
      <c r="F902" t="s">
        <v>397</v>
      </c>
    </row>
    <row r="903" spans="1:6">
      <c r="A903" t="s">
        <v>2198</v>
      </c>
      <c r="B903" s="29" t="s">
        <v>2199</v>
      </c>
      <c r="C903" s="24">
        <v>0</v>
      </c>
      <c r="D903" s="24">
        <v>0</v>
      </c>
      <c r="E903" s="24">
        <v>0</v>
      </c>
      <c r="F903" t="s">
        <v>397</v>
      </c>
    </row>
    <row r="904" spans="1:6">
      <c r="A904" t="s">
        <v>2200</v>
      </c>
      <c r="B904" s="29" t="s">
        <v>2201</v>
      </c>
      <c r="C904" s="24">
        <v>0</v>
      </c>
      <c r="D904" s="24">
        <v>0</v>
      </c>
      <c r="E904" s="24">
        <v>0</v>
      </c>
      <c r="F904" t="s">
        <v>397</v>
      </c>
    </row>
    <row r="905" spans="1:6">
      <c r="A905" t="s">
        <v>2202</v>
      </c>
      <c r="B905" s="29" t="s">
        <v>2203</v>
      </c>
      <c r="C905" s="24">
        <v>0</v>
      </c>
      <c r="D905" s="24">
        <v>0</v>
      </c>
      <c r="E905" s="24">
        <v>0</v>
      </c>
      <c r="F905" t="s">
        <v>397</v>
      </c>
    </row>
    <row r="906" spans="1:6">
      <c r="A906" t="s">
        <v>2204</v>
      </c>
      <c r="B906" s="29" t="s">
        <v>2205</v>
      </c>
      <c r="C906" s="24">
        <v>0</v>
      </c>
      <c r="D906" s="24">
        <v>0</v>
      </c>
      <c r="E906" s="24">
        <v>0</v>
      </c>
      <c r="F906" t="s">
        <v>397</v>
      </c>
    </row>
    <row r="907" spans="1:6">
      <c r="A907" t="s">
        <v>2206</v>
      </c>
      <c r="B907" s="29" t="s">
        <v>2207</v>
      </c>
      <c r="C907" s="24">
        <v>0</v>
      </c>
      <c r="D907" s="24">
        <v>0</v>
      </c>
      <c r="E907" s="24">
        <v>0</v>
      </c>
      <c r="F907" t="s">
        <v>397</v>
      </c>
    </row>
    <row r="908" spans="1:6">
      <c r="A908" t="s">
        <v>2208</v>
      </c>
      <c r="B908" s="29" t="s">
        <v>2209</v>
      </c>
      <c r="C908" s="24">
        <v>11</v>
      </c>
      <c r="D908" s="24">
        <v>0</v>
      </c>
      <c r="E908" s="24">
        <v>0</v>
      </c>
      <c r="F908" t="s">
        <v>397</v>
      </c>
    </row>
    <row r="909" spans="1:6">
      <c r="A909" t="s">
        <v>2210</v>
      </c>
      <c r="B909" s="29" t="s">
        <v>2211</v>
      </c>
      <c r="C909" s="24">
        <v>19</v>
      </c>
      <c r="D909" s="24">
        <v>0</v>
      </c>
      <c r="E909" s="24">
        <v>0</v>
      </c>
      <c r="F909" t="s">
        <v>397</v>
      </c>
    </row>
    <row r="910" spans="1:6">
      <c r="A910" t="s">
        <v>2212</v>
      </c>
      <c r="B910" s="29" t="s">
        <v>2213</v>
      </c>
      <c r="C910" s="24">
        <v>0</v>
      </c>
      <c r="D910" s="24">
        <v>0</v>
      </c>
      <c r="E910" s="24">
        <v>0</v>
      </c>
      <c r="F910" t="s">
        <v>397</v>
      </c>
    </row>
    <row r="911" spans="1:6">
      <c r="A911" t="s">
        <v>2214</v>
      </c>
      <c r="B911" s="29" t="s">
        <v>2215</v>
      </c>
      <c r="C911" s="24">
        <v>310</v>
      </c>
      <c r="D911" s="24">
        <v>0</v>
      </c>
      <c r="E911" s="24">
        <v>0</v>
      </c>
      <c r="F911" t="s">
        <v>397</v>
      </c>
    </row>
    <row r="912" spans="1:6">
      <c r="A912" t="s">
        <v>2216</v>
      </c>
      <c r="B912" s="29" t="s">
        <v>2217</v>
      </c>
      <c r="C912" s="24">
        <v>0</v>
      </c>
      <c r="D912" s="24">
        <v>0</v>
      </c>
      <c r="E912" s="24">
        <v>0</v>
      </c>
      <c r="F912" t="s">
        <v>397</v>
      </c>
    </row>
    <row r="913" spans="1:6">
      <c r="A913" t="s">
        <v>2218</v>
      </c>
      <c r="B913" s="29" t="s">
        <v>2219</v>
      </c>
      <c r="C913" s="24">
        <v>100</v>
      </c>
      <c r="D913" s="24">
        <v>0</v>
      </c>
      <c r="E913" s="24">
        <v>0</v>
      </c>
      <c r="F913" t="s">
        <v>397</v>
      </c>
    </row>
    <row r="914" spans="1:6">
      <c r="A914" t="s">
        <v>2220</v>
      </c>
      <c r="B914" s="29" t="s">
        <v>2221</v>
      </c>
      <c r="C914" s="24">
        <v>0</v>
      </c>
      <c r="D914" s="24">
        <v>0</v>
      </c>
      <c r="E914" s="24">
        <v>0</v>
      </c>
      <c r="F914" t="s">
        <v>397</v>
      </c>
    </row>
    <row r="915" spans="1:6">
      <c r="A915" t="s">
        <v>2222</v>
      </c>
      <c r="B915" s="29" t="s">
        <v>2223</v>
      </c>
      <c r="C915" s="24">
        <v>0</v>
      </c>
      <c r="D915" s="24">
        <v>0</v>
      </c>
      <c r="E915" s="24">
        <v>0</v>
      </c>
      <c r="F915" t="s">
        <v>397</v>
      </c>
    </row>
    <row r="916" spans="1:6">
      <c r="A916" t="s">
        <v>2224</v>
      </c>
      <c r="B916" s="29" t="s">
        <v>2225</v>
      </c>
      <c r="C916" s="24">
        <v>0</v>
      </c>
      <c r="D916" s="24">
        <v>0</v>
      </c>
      <c r="E916" s="24">
        <v>0</v>
      </c>
      <c r="F916" t="s">
        <v>397</v>
      </c>
    </row>
    <row r="917" spans="1:6">
      <c r="A917" t="s">
        <v>2226</v>
      </c>
      <c r="B917" s="29" t="s">
        <v>2227</v>
      </c>
      <c r="C917" s="24">
        <v>0</v>
      </c>
      <c r="D917" s="24">
        <v>0</v>
      </c>
      <c r="E917" s="24">
        <v>0</v>
      </c>
      <c r="F917" t="s">
        <v>397</v>
      </c>
    </row>
    <row r="918" spans="1:6">
      <c r="A918" t="s">
        <v>2228</v>
      </c>
      <c r="B918" s="29" t="s">
        <v>2229</v>
      </c>
      <c r="C918" s="24">
        <v>0</v>
      </c>
      <c r="D918" s="24">
        <v>0</v>
      </c>
      <c r="E918" s="24">
        <v>0</v>
      </c>
      <c r="F918" t="s">
        <v>397</v>
      </c>
    </row>
    <row r="919" spans="1:6">
      <c r="A919" t="s">
        <v>2230</v>
      </c>
      <c r="B919" s="29" t="s">
        <v>2231</v>
      </c>
      <c r="C919" s="24">
        <v>1</v>
      </c>
      <c r="D919" s="24">
        <v>0</v>
      </c>
      <c r="E919" s="24">
        <v>0</v>
      </c>
      <c r="F919" t="s">
        <v>397</v>
      </c>
    </row>
    <row r="920" spans="1:6">
      <c r="A920" t="s">
        <v>2232</v>
      </c>
      <c r="B920" s="29" t="s">
        <v>2233</v>
      </c>
      <c r="C920" s="24">
        <v>1</v>
      </c>
      <c r="D920" s="24">
        <v>0</v>
      </c>
      <c r="E920" s="24">
        <v>0</v>
      </c>
      <c r="F920" t="s">
        <v>397</v>
      </c>
    </row>
    <row r="921" spans="1:6">
      <c r="A921" t="s">
        <v>2234</v>
      </c>
      <c r="B921" s="29" t="s">
        <v>2235</v>
      </c>
      <c r="C921" s="24">
        <v>3</v>
      </c>
      <c r="D921" s="24">
        <v>0</v>
      </c>
      <c r="E921" s="24">
        <v>0</v>
      </c>
      <c r="F921" t="s">
        <v>397</v>
      </c>
    </row>
    <row r="922" spans="1:6">
      <c r="A922" t="s">
        <v>2236</v>
      </c>
      <c r="B922" s="29" t="s">
        <v>2237</v>
      </c>
      <c r="C922" s="24">
        <v>0</v>
      </c>
      <c r="D922" s="24">
        <v>0</v>
      </c>
      <c r="E922" s="24">
        <v>0</v>
      </c>
      <c r="F922" t="s">
        <v>397</v>
      </c>
    </row>
    <row r="923" spans="1:6">
      <c r="A923" t="s">
        <v>2238</v>
      </c>
      <c r="B923" s="29" t="s">
        <v>2239</v>
      </c>
      <c r="C923" s="24">
        <v>0</v>
      </c>
      <c r="D923" s="24">
        <v>0</v>
      </c>
      <c r="E923" s="24">
        <v>0</v>
      </c>
      <c r="F923" t="s">
        <v>397</v>
      </c>
    </row>
    <row r="924" spans="1:6">
      <c r="A924" t="s">
        <v>2240</v>
      </c>
      <c r="B924" s="29" t="s">
        <v>2241</v>
      </c>
      <c r="C924" s="24">
        <v>0</v>
      </c>
      <c r="D924" s="24">
        <v>0</v>
      </c>
      <c r="E924" s="24">
        <v>0</v>
      </c>
      <c r="F924" t="s">
        <v>397</v>
      </c>
    </row>
    <row r="925" spans="1:6">
      <c r="A925" t="s">
        <v>2242</v>
      </c>
      <c r="B925" s="29" t="s">
        <v>2243</v>
      </c>
      <c r="C925" s="24">
        <v>4</v>
      </c>
      <c r="D925" s="24">
        <v>0</v>
      </c>
      <c r="E925" s="24">
        <v>0</v>
      </c>
      <c r="F925" t="s">
        <v>397</v>
      </c>
    </row>
    <row r="926" spans="1:6">
      <c r="A926" t="s">
        <v>2244</v>
      </c>
      <c r="B926" s="29" t="s">
        <v>2245</v>
      </c>
      <c r="C926" s="24">
        <v>3</v>
      </c>
      <c r="D926" s="24">
        <v>0</v>
      </c>
      <c r="E926" s="24">
        <v>0</v>
      </c>
      <c r="F926" t="s">
        <v>397</v>
      </c>
    </row>
    <row r="927" spans="1:6">
      <c r="A927" t="s">
        <v>2246</v>
      </c>
      <c r="B927" s="29" t="s">
        <v>2247</v>
      </c>
      <c r="C927" s="24">
        <v>1</v>
      </c>
      <c r="D927" s="24">
        <v>0</v>
      </c>
      <c r="E927" s="24">
        <v>0</v>
      </c>
      <c r="F927" t="s">
        <v>397</v>
      </c>
    </row>
    <row r="928" spans="1:6">
      <c r="A928" t="s">
        <v>2248</v>
      </c>
      <c r="B928" s="29" t="s">
        <v>2249</v>
      </c>
      <c r="C928" s="24">
        <v>0</v>
      </c>
      <c r="D928" s="24">
        <v>0</v>
      </c>
      <c r="E928" s="24">
        <v>0</v>
      </c>
      <c r="F928" t="s">
        <v>397</v>
      </c>
    </row>
    <row r="929" spans="1:6">
      <c r="A929" t="s">
        <v>2250</v>
      </c>
      <c r="B929" s="29" t="s">
        <v>2251</v>
      </c>
      <c r="C929" s="24">
        <v>22</v>
      </c>
      <c r="D929" s="24">
        <v>0</v>
      </c>
      <c r="E929" s="24">
        <v>0</v>
      </c>
      <c r="F929" t="s">
        <v>397</v>
      </c>
    </row>
    <row r="930" spans="1:6">
      <c r="A930" t="s">
        <v>2252</v>
      </c>
      <c r="B930" s="29" t="s">
        <v>2253</v>
      </c>
      <c r="C930" s="24">
        <v>5</v>
      </c>
      <c r="D930" s="24">
        <v>0</v>
      </c>
      <c r="E930" s="24">
        <v>0</v>
      </c>
      <c r="F930" t="s">
        <v>397</v>
      </c>
    </row>
    <row r="931" spans="1:6">
      <c r="A931" t="s">
        <v>2254</v>
      </c>
      <c r="B931" s="29" t="s">
        <v>2255</v>
      </c>
      <c r="C931" s="24">
        <v>5</v>
      </c>
      <c r="D931" s="24">
        <v>0</v>
      </c>
      <c r="E931" s="24">
        <v>0</v>
      </c>
      <c r="F931" t="s">
        <v>397</v>
      </c>
    </row>
    <row r="932" spans="1:6">
      <c r="A932" t="s">
        <v>2256</v>
      </c>
      <c r="B932" s="29" t="s">
        <v>2257</v>
      </c>
      <c r="C932" s="24">
        <v>5</v>
      </c>
      <c r="D932" s="24">
        <v>0</v>
      </c>
      <c r="E932" s="24">
        <v>0</v>
      </c>
      <c r="F932" t="s">
        <v>397</v>
      </c>
    </row>
    <row r="933" spans="1:6">
      <c r="A933" t="s">
        <v>2258</v>
      </c>
      <c r="B933" s="29" t="s">
        <v>2259</v>
      </c>
      <c r="C933" s="24">
        <v>124</v>
      </c>
      <c r="D933" s="24">
        <v>0</v>
      </c>
      <c r="E933" s="24">
        <v>0</v>
      </c>
      <c r="F933" t="s">
        <v>397</v>
      </c>
    </row>
    <row r="934" spans="1:6">
      <c r="A934" t="s">
        <v>2260</v>
      </c>
      <c r="B934" s="29" t="s">
        <v>2261</v>
      </c>
      <c r="C934" s="24">
        <v>0</v>
      </c>
      <c r="D934" s="24">
        <v>0</v>
      </c>
      <c r="E934" s="24">
        <v>0</v>
      </c>
      <c r="F934" t="s">
        <v>397</v>
      </c>
    </row>
    <row r="935" spans="1:6">
      <c r="A935" t="s">
        <v>2262</v>
      </c>
      <c r="B935" s="29" t="s">
        <v>2263</v>
      </c>
      <c r="C935" s="24">
        <v>2</v>
      </c>
      <c r="D935" s="24">
        <v>0</v>
      </c>
      <c r="E935" s="24">
        <v>0</v>
      </c>
      <c r="F935" t="s">
        <v>397</v>
      </c>
    </row>
    <row r="936" spans="1:6">
      <c r="A936" t="s">
        <v>2264</v>
      </c>
      <c r="B936" s="29" t="s">
        <v>2265</v>
      </c>
      <c r="C936" s="24">
        <v>117</v>
      </c>
      <c r="D936" s="24">
        <v>0</v>
      </c>
      <c r="E936" s="24">
        <v>0</v>
      </c>
      <c r="F936" t="s">
        <v>397</v>
      </c>
    </row>
    <row r="937" spans="1:6">
      <c r="A937" t="s">
        <v>2266</v>
      </c>
      <c r="B937" s="29" t="s">
        <v>2267</v>
      </c>
      <c r="C937" s="24">
        <v>3</v>
      </c>
      <c r="D937" s="24">
        <v>0</v>
      </c>
      <c r="E937" s="24">
        <v>0</v>
      </c>
      <c r="F937" t="s">
        <v>397</v>
      </c>
    </row>
    <row r="938" spans="1:6">
      <c r="A938" t="s">
        <v>2268</v>
      </c>
      <c r="B938" s="29" t="s">
        <v>2269</v>
      </c>
      <c r="C938" s="24">
        <v>0</v>
      </c>
      <c r="D938" s="24">
        <v>0</v>
      </c>
      <c r="E938" s="24">
        <v>0</v>
      </c>
      <c r="F938" t="s">
        <v>397</v>
      </c>
    </row>
    <row r="939" spans="1:6">
      <c r="A939" t="s">
        <v>2270</v>
      </c>
      <c r="B939" s="29" t="s">
        <v>2271</v>
      </c>
      <c r="C939" s="24">
        <v>12</v>
      </c>
      <c r="D939" s="24">
        <v>0</v>
      </c>
      <c r="E939" s="24">
        <v>0</v>
      </c>
      <c r="F939" t="s">
        <v>397</v>
      </c>
    </row>
    <row r="940" spans="1:6">
      <c r="A940" t="s">
        <v>2272</v>
      </c>
      <c r="B940" s="29" t="s">
        <v>2273</v>
      </c>
      <c r="C940" s="24">
        <v>0</v>
      </c>
      <c r="D940" s="24">
        <v>0</v>
      </c>
      <c r="E940" s="24">
        <v>0</v>
      </c>
      <c r="F940" t="s">
        <v>397</v>
      </c>
    </row>
    <row r="941" spans="1:6">
      <c r="A941" t="s">
        <v>2274</v>
      </c>
      <c r="B941" s="29" t="s">
        <v>2275</v>
      </c>
      <c r="C941" s="24">
        <v>4</v>
      </c>
      <c r="D941" s="24">
        <v>0</v>
      </c>
      <c r="E941" s="24">
        <v>0</v>
      </c>
      <c r="F941" t="s">
        <v>397</v>
      </c>
    </row>
    <row r="942" spans="1:6">
      <c r="A942" t="s">
        <v>2276</v>
      </c>
      <c r="B942" s="29" t="s">
        <v>2277</v>
      </c>
      <c r="C942" s="24">
        <v>0</v>
      </c>
      <c r="D942" s="24">
        <v>0</v>
      </c>
      <c r="E942" s="24">
        <v>0</v>
      </c>
      <c r="F942" t="s">
        <v>397</v>
      </c>
    </row>
    <row r="943" spans="1:6">
      <c r="A943" t="s">
        <v>2278</v>
      </c>
      <c r="B943" s="29" t="s">
        <v>2279</v>
      </c>
      <c r="C943" s="24">
        <v>0</v>
      </c>
      <c r="D943" s="24">
        <v>0</v>
      </c>
      <c r="E943" s="24">
        <v>0</v>
      </c>
      <c r="F943" t="s">
        <v>397</v>
      </c>
    </row>
    <row r="944" spans="1:6">
      <c r="A944" t="s">
        <v>2280</v>
      </c>
      <c r="B944" s="29" t="s">
        <v>2281</v>
      </c>
      <c r="C944" s="24">
        <v>0</v>
      </c>
      <c r="D944" s="24">
        <v>0</v>
      </c>
      <c r="E944" s="24">
        <v>0</v>
      </c>
      <c r="F944" t="s">
        <v>397</v>
      </c>
    </row>
    <row r="945" spans="1:7">
      <c r="A945" t="s">
        <v>2282</v>
      </c>
      <c r="B945" s="29" t="s">
        <v>2283</v>
      </c>
      <c r="C945" s="24">
        <v>0</v>
      </c>
      <c r="D945" s="24">
        <v>0</v>
      </c>
      <c r="E945" s="24">
        <v>0</v>
      </c>
      <c r="F945" t="s">
        <v>397</v>
      </c>
    </row>
    <row r="946" spans="1:7">
      <c r="A946" t="s">
        <v>2284</v>
      </c>
      <c r="B946" s="29" t="s">
        <v>2285</v>
      </c>
      <c r="C946" s="24">
        <v>0</v>
      </c>
      <c r="D946" s="24">
        <v>0</v>
      </c>
      <c r="E946" s="24">
        <v>0</v>
      </c>
      <c r="F946" t="s">
        <v>397</v>
      </c>
    </row>
    <row r="947" spans="1:7">
      <c r="A947" t="s">
        <v>2286</v>
      </c>
      <c r="B947" s="29" t="s">
        <v>2287</v>
      </c>
      <c r="C947" s="24">
        <v>0</v>
      </c>
      <c r="D947" s="24">
        <v>0</v>
      </c>
      <c r="E947" s="24">
        <v>0</v>
      </c>
      <c r="F947" t="s">
        <v>397</v>
      </c>
    </row>
    <row r="948" spans="1:7">
      <c r="A948" t="s">
        <v>2288</v>
      </c>
      <c r="B948" s="29" t="s">
        <v>2289</v>
      </c>
      <c r="C948" s="24">
        <v>0</v>
      </c>
      <c r="D948" s="24">
        <v>0</v>
      </c>
      <c r="E948" s="24">
        <v>0</v>
      </c>
      <c r="F948" t="s">
        <v>397</v>
      </c>
    </row>
    <row r="949" spans="1:7">
      <c r="A949" t="s">
        <v>2290</v>
      </c>
      <c r="B949" s="29" t="s">
        <v>2291</v>
      </c>
      <c r="C949" s="24">
        <v>0</v>
      </c>
      <c r="D949" s="24">
        <v>0</v>
      </c>
      <c r="E949" s="24">
        <v>0</v>
      </c>
      <c r="F949" t="s">
        <v>397</v>
      </c>
    </row>
    <row r="950" spans="1:7">
      <c r="A950" t="s">
        <v>2292</v>
      </c>
      <c r="B950" s="29" t="s">
        <v>2293</v>
      </c>
      <c r="C950" s="24">
        <v>0</v>
      </c>
      <c r="D950" s="24">
        <v>0</v>
      </c>
      <c r="E950" s="24">
        <v>0</v>
      </c>
      <c r="F950" t="s">
        <v>397</v>
      </c>
    </row>
    <row r="951" spans="1:7">
      <c r="A951" t="s">
        <v>2294</v>
      </c>
      <c r="B951" s="29" t="s">
        <v>2295</v>
      </c>
      <c r="C951" s="24">
        <v>0</v>
      </c>
      <c r="D951" s="24">
        <v>0</v>
      </c>
      <c r="E951" s="24">
        <v>0</v>
      </c>
      <c r="F951" t="s">
        <v>397</v>
      </c>
    </row>
    <row r="952" spans="1:7">
      <c r="A952" t="s">
        <v>2296</v>
      </c>
      <c r="B952" s="29" t="s">
        <v>2297</v>
      </c>
      <c r="C952" s="24">
        <v>0</v>
      </c>
      <c r="D952" s="24">
        <v>0</v>
      </c>
      <c r="E952" s="24">
        <v>0</v>
      </c>
      <c r="F952" t="s">
        <v>397</v>
      </c>
    </row>
    <row r="953" spans="1:7">
      <c r="A953" t="s">
        <v>2298</v>
      </c>
      <c r="B953" s="29" t="s">
        <v>2299</v>
      </c>
      <c r="C953" s="24">
        <v>0</v>
      </c>
      <c r="D953" s="24">
        <v>0</v>
      </c>
      <c r="E953" s="24">
        <v>0</v>
      </c>
      <c r="F953" t="s">
        <v>397</v>
      </c>
    </row>
    <row r="954" spans="1:7">
      <c r="A954" t="s">
        <v>2300</v>
      </c>
      <c r="B954" s="29" t="s">
        <v>2301</v>
      </c>
      <c r="C954" s="24">
        <v>0</v>
      </c>
      <c r="D954" s="24">
        <v>0</v>
      </c>
      <c r="E954" s="24">
        <v>0</v>
      </c>
      <c r="F954" t="s">
        <v>397</v>
      </c>
    </row>
    <row r="955" spans="1:7">
      <c r="A955" t="s">
        <v>2302</v>
      </c>
      <c r="B955" s="29" t="s">
        <v>2303</v>
      </c>
      <c r="C955" s="24">
        <v>0</v>
      </c>
      <c r="D955" s="24">
        <v>0</v>
      </c>
      <c r="E955" s="24">
        <v>0</v>
      </c>
      <c r="F955" t="s">
        <v>397</v>
      </c>
    </row>
    <row r="956" spans="1:7">
      <c r="A956" t="s">
        <v>2304</v>
      </c>
      <c r="B956" s="29" t="s">
        <v>2305</v>
      </c>
      <c r="C956" s="24">
        <v>0</v>
      </c>
      <c r="D956" s="24">
        <v>0</v>
      </c>
      <c r="E956" s="24">
        <v>0</v>
      </c>
      <c r="F956" t="s">
        <v>397</v>
      </c>
      <c r="G956" s="38"/>
    </row>
    <row r="957" spans="1:7">
      <c r="A957" t="s">
        <v>2306</v>
      </c>
      <c r="B957" s="29" t="s">
        <v>2307</v>
      </c>
      <c r="C957" s="24">
        <v>0</v>
      </c>
      <c r="D957" s="24">
        <v>0</v>
      </c>
      <c r="E957" s="24">
        <v>0</v>
      </c>
      <c r="F957" t="s">
        <v>397</v>
      </c>
    </row>
    <row r="958" spans="1:7">
      <c r="A958" t="s">
        <v>2308</v>
      </c>
      <c r="B958" s="29" t="s">
        <v>2309</v>
      </c>
      <c r="C958" s="24">
        <v>0</v>
      </c>
      <c r="D958" s="24">
        <v>0</v>
      </c>
      <c r="E958" s="24">
        <v>0</v>
      </c>
      <c r="F958" t="s">
        <v>397</v>
      </c>
    </row>
    <row r="959" spans="1:7">
      <c r="A959" t="s">
        <v>2310</v>
      </c>
      <c r="B959" s="29" t="s">
        <v>2311</v>
      </c>
      <c r="C959" s="24">
        <v>0</v>
      </c>
      <c r="D959" s="24">
        <v>0</v>
      </c>
      <c r="E959" s="24">
        <v>0</v>
      </c>
      <c r="F959" t="s">
        <v>397</v>
      </c>
    </row>
    <row r="960" spans="1:7">
      <c r="A960" t="s">
        <v>2312</v>
      </c>
      <c r="B960" s="29" t="s">
        <v>2313</v>
      </c>
      <c r="C960" s="24">
        <v>0</v>
      </c>
      <c r="D960" s="24">
        <v>0</v>
      </c>
      <c r="E960" s="24">
        <v>0</v>
      </c>
      <c r="F960" t="s">
        <v>397</v>
      </c>
    </row>
    <row r="961" spans="1:6">
      <c r="A961" t="s">
        <v>2314</v>
      </c>
      <c r="B961" s="29" t="s">
        <v>2315</v>
      </c>
      <c r="C961" s="24">
        <v>0</v>
      </c>
      <c r="D961" s="24">
        <v>0</v>
      </c>
      <c r="E961" s="24">
        <v>0</v>
      </c>
      <c r="F961" t="s">
        <v>397</v>
      </c>
    </row>
    <row r="962" spans="1:6">
      <c r="A962" t="s">
        <v>2316</v>
      </c>
      <c r="B962" s="29" t="s">
        <v>2317</v>
      </c>
      <c r="C962" s="24">
        <v>0</v>
      </c>
      <c r="D962" s="24">
        <v>0</v>
      </c>
      <c r="E962" s="24">
        <v>0</v>
      </c>
      <c r="F962" t="s">
        <v>397</v>
      </c>
    </row>
    <row r="963" spans="1:6">
      <c r="A963" t="s">
        <v>2318</v>
      </c>
      <c r="B963" s="29" t="s">
        <v>2319</v>
      </c>
      <c r="C963" s="24">
        <v>0</v>
      </c>
      <c r="D963" s="24">
        <v>0</v>
      </c>
      <c r="E963" s="24">
        <v>0</v>
      </c>
      <c r="F963" t="s">
        <v>397</v>
      </c>
    </row>
    <row r="964" spans="1:6">
      <c r="A964" t="s">
        <v>2320</v>
      </c>
      <c r="B964" s="29" t="s">
        <v>2321</v>
      </c>
      <c r="C964" s="24">
        <v>0</v>
      </c>
      <c r="D964" s="24">
        <v>0</v>
      </c>
      <c r="E964" s="24">
        <v>0</v>
      </c>
      <c r="F964" t="s">
        <v>397</v>
      </c>
    </row>
    <row r="965" spans="1:6">
      <c r="A965" t="s">
        <v>2322</v>
      </c>
      <c r="B965" s="29" t="s">
        <v>2323</v>
      </c>
      <c r="C965" s="24">
        <v>0</v>
      </c>
      <c r="D965" s="24">
        <v>0</v>
      </c>
      <c r="E965" s="24">
        <v>0</v>
      </c>
      <c r="F965" t="s">
        <v>397</v>
      </c>
    </row>
    <row r="966" spans="1:6">
      <c r="A966" t="s">
        <v>2324</v>
      </c>
      <c r="B966" s="29" t="s">
        <v>2325</v>
      </c>
      <c r="C966" s="24">
        <v>0</v>
      </c>
      <c r="D966" s="24">
        <v>0</v>
      </c>
      <c r="E966" s="24">
        <v>0</v>
      </c>
      <c r="F966" t="s">
        <v>397</v>
      </c>
    </row>
    <row r="967" spans="1:6">
      <c r="A967" t="s">
        <v>2326</v>
      </c>
      <c r="B967" s="29" t="s">
        <v>2327</v>
      </c>
      <c r="C967" s="24">
        <v>0</v>
      </c>
      <c r="D967" s="24">
        <v>0</v>
      </c>
      <c r="E967" s="24">
        <v>0</v>
      </c>
      <c r="F967" t="s">
        <v>397</v>
      </c>
    </row>
    <row r="968" spans="1:6">
      <c r="A968" t="s">
        <v>2328</v>
      </c>
      <c r="B968" s="29" t="s">
        <v>2329</v>
      </c>
      <c r="C968" s="24">
        <v>0</v>
      </c>
      <c r="D968" s="24">
        <v>0</v>
      </c>
      <c r="E968" s="24">
        <v>0</v>
      </c>
      <c r="F968" t="s">
        <v>397</v>
      </c>
    </row>
    <row r="969" spans="1:6">
      <c r="A969" t="s">
        <v>2330</v>
      </c>
      <c r="B969" s="29" t="s">
        <v>2331</v>
      </c>
      <c r="C969" s="24">
        <v>0</v>
      </c>
      <c r="D969" s="24">
        <v>0</v>
      </c>
      <c r="E969" s="24">
        <v>0</v>
      </c>
      <c r="F969" t="s">
        <v>397</v>
      </c>
    </row>
    <row r="970" spans="1:6">
      <c r="A970" t="s">
        <v>2332</v>
      </c>
      <c r="B970" s="29" t="s">
        <v>2333</v>
      </c>
      <c r="C970" s="24">
        <v>0</v>
      </c>
      <c r="D970" s="24">
        <v>0</v>
      </c>
      <c r="E970" s="24">
        <v>0</v>
      </c>
      <c r="F970" t="s">
        <v>397</v>
      </c>
    </row>
    <row r="971" spans="1:6">
      <c r="A971" t="s">
        <v>2334</v>
      </c>
      <c r="B971" s="29" t="s">
        <v>2335</v>
      </c>
      <c r="C971" s="24">
        <v>0</v>
      </c>
      <c r="F971" t="s">
        <v>397</v>
      </c>
    </row>
    <row r="972" spans="1:6">
      <c r="A972" t="s">
        <v>2336</v>
      </c>
      <c r="B972" s="29" t="s">
        <v>2337</v>
      </c>
      <c r="C972" s="24">
        <v>1</v>
      </c>
      <c r="D972" s="24">
        <v>0</v>
      </c>
      <c r="E972" s="24">
        <v>0</v>
      </c>
      <c r="F972" t="s">
        <v>397</v>
      </c>
    </row>
    <row r="973" spans="1:6">
      <c r="A973" t="s">
        <v>2338</v>
      </c>
      <c r="B973" s="29" t="s">
        <v>2339</v>
      </c>
      <c r="C973" s="24">
        <v>0</v>
      </c>
      <c r="D973" s="24">
        <v>0</v>
      </c>
      <c r="E973" s="24">
        <v>0</v>
      </c>
      <c r="F973" t="s">
        <v>397</v>
      </c>
    </row>
    <row r="974" spans="1:6">
      <c r="A974" t="s">
        <v>2340</v>
      </c>
      <c r="B974" s="29" t="s">
        <v>2341</v>
      </c>
      <c r="C974" s="24">
        <v>0</v>
      </c>
      <c r="D974" s="24">
        <v>0</v>
      </c>
      <c r="E974" s="24">
        <v>0</v>
      </c>
      <c r="F974" t="s">
        <v>397</v>
      </c>
    </row>
    <row r="975" spans="1:6">
      <c r="A975" t="s">
        <v>2342</v>
      </c>
      <c r="B975" s="29" t="s">
        <v>2343</v>
      </c>
      <c r="C975" s="24">
        <v>0</v>
      </c>
      <c r="D975" s="24">
        <v>0</v>
      </c>
      <c r="E975" s="24">
        <v>0</v>
      </c>
      <c r="F975" t="s">
        <v>397</v>
      </c>
    </row>
    <row r="976" spans="1:6">
      <c r="A976" t="s">
        <v>2344</v>
      </c>
      <c r="B976" s="29" t="s">
        <v>2345</v>
      </c>
      <c r="C976" s="24">
        <v>0</v>
      </c>
      <c r="D976" s="24">
        <v>0</v>
      </c>
      <c r="E976" s="24">
        <v>0</v>
      </c>
      <c r="F976" t="s">
        <v>397</v>
      </c>
    </row>
    <row r="977" spans="1:6">
      <c r="A977" t="s">
        <v>2346</v>
      </c>
      <c r="B977" s="29" t="s">
        <v>2347</v>
      </c>
      <c r="C977" s="24">
        <v>15</v>
      </c>
      <c r="D977" s="24">
        <v>0</v>
      </c>
      <c r="E977" s="24">
        <v>0</v>
      </c>
      <c r="F977" t="s">
        <v>397</v>
      </c>
    </row>
    <row r="978" spans="1:6">
      <c r="A978" t="s">
        <v>2348</v>
      </c>
      <c r="B978" s="29" t="s">
        <v>2349</v>
      </c>
      <c r="C978" s="24">
        <v>0</v>
      </c>
      <c r="D978" s="24">
        <v>0</v>
      </c>
      <c r="E978" s="24">
        <v>0</v>
      </c>
      <c r="F978" t="s">
        <v>397</v>
      </c>
    </row>
    <row r="979" spans="1:6">
      <c r="A979" t="s">
        <v>2350</v>
      </c>
      <c r="B979" s="29" t="s">
        <v>2351</v>
      </c>
      <c r="C979" s="24">
        <v>0</v>
      </c>
      <c r="D979" s="24">
        <v>0</v>
      </c>
      <c r="E979" s="24">
        <v>0</v>
      </c>
      <c r="F979" t="s">
        <v>397</v>
      </c>
    </row>
    <row r="980" spans="1:6">
      <c r="A980" t="s">
        <v>2352</v>
      </c>
      <c r="B980" s="29" t="s">
        <v>2353</v>
      </c>
      <c r="C980" s="24">
        <v>0</v>
      </c>
      <c r="D980" s="24">
        <v>0</v>
      </c>
      <c r="E980" s="24">
        <v>0</v>
      </c>
      <c r="F980" t="s">
        <v>397</v>
      </c>
    </row>
    <row r="981" spans="1:6">
      <c r="A981" t="s">
        <v>2354</v>
      </c>
      <c r="B981" s="29" t="s">
        <v>2355</v>
      </c>
      <c r="C981" s="24">
        <v>0</v>
      </c>
      <c r="D981" s="24">
        <v>0</v>
      </c>
      <c r="E981" s="24">
        <v>0</v>
      </c>
      <c r="F981" t="s">
        <v>397</v>
      </c>
    </row>
    <row r="982" spans="1:6">
      <c r="A982" t="s">
        <v>2356</v>
      </c>
      <c r="B982" s="29" t="s">
        <v>2357</v>
      </c>
      <c r="C982" s="24">
        <v>0</v>
      </c>
      <c r="D982" s="24">
        <v>0</v>
      </c>
      <c r="E982" s="24">
        <v>0</v>
      </c>
      <c r="F982" t="s">
        <v>397</v>
      </c>
    </row>
    <row r="983" spans="1:6">
      <c r="A983" t="s">
        <v>2358</v>
      </c>
      <c r="B983" s="29" t="s">
        <v>2359</v>
      </c>
      <c r="C983" s="24">
        <v>0</v>
      </c>
      <c r="D983" s="24">
        <v>0</v>
      </c>
      <c r="E983" s="24">
        <v>0</v>
      </c>
      <c r="F983" t="s">
        <v>397</v>
      </c>
    </row>
    <row r="984" spans="1:6">
      <c r="A984" t="s">
        <v>2360</v>
      </c>
      <c r="B984" s="29" t="s">
        <v>2361</v>
      </c>
      <c r="C984" s="24">
        <v>1</v>
      </c>
      <c r="D984" s="24">
        <v>0</v>
      </c>
      <c r="E984" s="24">
        <v>0</v>
      </c>
      <c r="F984" t="s">
        <v>397</v>
      </c>
    </row>
    <row r="985" spans="1:6">
      <c r="A985" t="s">
        <v>2362</v>
      </c>
      <c r="B985" s="29" t="s">
        <v>2363</v>
      </c>
      <c r="C985" s="24">
        <v>1</v>
      </c>
      <c r="D985" s="24">
        <v>0</v>
      </c>
      <c r="E985" s="24">
        <v>0</v>
      </c>
      <c r="F985" t="s">
        <v>397</v>
      </c>
    </row>
    <row r="986" spans="1:6">
      <c r="A986" t="s">
        <v>2364</v>
      </c>
      <c r="B986" s="29" t="s">
        <v>2365</v>
      </c>
      <c r="C986" s="24">
        <v>0</v>
      </c>
      <c r="D986" s="24">
        <v>0</v>
      </c>
      <c r="E986" s="24">
        <v>0</v>
      </c>
      <c r="F986" t="s">
        <v>397</v>
      </c>
    </row>
    <row r="987" spans="1:6">
      <c r="A987" t="s">
        <v>2366</v>
      </c>
      <c r="B987" s="29" t="s">
        <v>2367</v>
      </c>
      <c r="C987" s="24">
        <v>17</v>
      </c>
      <c r="D987" s="24">
        <v>0</v>
      </c>
      <c r="E987" s="24">
        <v>0</v>
      </c>
      <c r="F987" t="s">
        <v>397</v>
      </c>
    </row>
    <row r="988" spans="1:6">
      <c r="A988" t="s">
        <v>2368</v>
      </c>
      <c r="B988" s="29" t="s">
        <v>2369</v>
      </c>
      <c r="C988" s="24">
        <v>0</v>
      </c>
      <c r="D988" s="24">
        <v>0</v>
      </c>
      <c r="E988" s="24">
        <v>0</v>
      </c>
      <c r="F988" t="s">
        <v>397</v>
      </c>
    </row>
    <row r="989" spans="1:6">
      <c r="A989" t="s">
        <v>2370</v>
      </c>
      <c r="B989" s="29" t="s">
        <v>2371</v>
      </c>
      <c r="C989" s="24">
        <v>0</v>
      </c>
      <c r="D989" s="24">
        <v>0</v>
      </c>
      <c r="E989" s="24">
        <v>0</v>
      </c>
      <c r="F989" t="s">
        <v>397</v>
      </c>
    </row>
    <row r="990" spans="1:6">
      <c r="A990" t="s">
        <v>2372</v>
      </c>
      <c r="B990" s="29" t="s">
        <v>2373</v>
      </c>
      <c r="C990" s="24">
        <v>0</v>
      </c>
      <c r="D990" s="24">
        <v>0</v>
      </c>
      <c r="E990" s="24">
        <v>0</v>
      </c>
      <c r="F990" t="s">
        <v>397</v>
      </c>
    </row>
    <row r="991" spans="1:6">
      <c r="A991" t="s">
        <v>2374</v>
      </c>
      <c r="B991" s="29" t="s">
        <v>2375</v>
      </c>
      <c r="C991" s="24">
        <v>1</v>
      </c>
      <c r="D991" s="24">
        <v>0</v>
      </c>
      <c r="E991" s="24">
        <v>0</v>
      </c>
      <c r="F991" t="s">
        <v>397</v>
      </c>
    </row>
    <row r="992" spans="1:6">
      <c r="A992" t="s">
        <v>2376</v>
      </c>
      <c r="B992" s="29" t="s">
        <v>2377</v>
      </c>
      <c r="C992" s="24">
        <v>1</v>
      </c>
      <c r="D992" s="24">
        <v>0</v>
      </c>
      <c r="E992" s="24">
        <v>0</v>
      </c>
      <c r="F992" t="s">
        <v>397</v>
      </c>
    </row>
    <row r="993" spans="1:6">
      <c r="A993" t="s">
        <v>2378</v>
      </c>
      <c r="B993" s="29" t="s">
        <v>2379</v>
      </c>
      <c r="C993" s="24">
        <v>0</v>
      </c>
      <c r="D993" s="24">
        <v>0</v>
      </c>
      <c r="E993" s="24">
        <v>0</v>
      </c>
      <c r="F993" t="s">
        <v>397</v>
      </c>
    </row>
    <row r="994" spans="1:6">
      <c r="A994" t="s">
        <v>2380</v>
      </c>
      <c r="B994" s="29" t="s">
        <v>2381</v>
      </c>
      <c r="C994" s="24">
        <v>0</v>
      </c>
      <c r="D994" s="24">
        <v>0</v>
      </c>
      <c r="E994" s="24">
        <v>0</v>
      </c>
      <c r="F994" t="s">
        <v>397</v>
      </c>
    </row>
    <row r="995" spans="1:6">
      <c r="A995" t="s">
        <v>2382</v>
      </c>
      <c r="B995" s="29" t="s">
        <v>2383</v>
      </c>
      <c r="C995" s="24">
        <v>5</v>
      </c>
      <c r="D995" s="24">
        <v>0</v>
      </c>
      <c r="E995" s="24">
        <v>0</v>
      </c>
      <c r="F995" t="s">
        <v>397</v>
      </c>
    </row>
    <row r="996" spans="1:6">
      <c r="A996" t="s">
        <v>2384</v>
      </c>
      <c r="B996" s="29" t="s">
        <v>2385</v>
      </c>
      <c r="C996" s="24">
        <v>1</v>
      </c>
      <c r="D996" s="24">
        <v>0</v>
      </c>
      <c r="E996" s="24">
        <v>0</v>
      </c>
      <c r="F996" t="s">
        <v>397</v>
      </c>
    </row>
    <row r="997" spans="1:6">
      <c r="A997" t="s">
        <v>2386</v>
      </c>
      <c r="B997" s="29" t="s">
        <v>2387</v>
      </c>
      <c r="C997" s="24">
        <v>0</v>
      </c>
      <c r="D997" s="24">
        <v>0</v>
      </c>
      <c r="E997" s="24">
        <v>0</v>
      </c>
      <c r="F997" t="s">
        <v>397</v>
      </c>
    </row>
    <row r="998" spans="1:6">
      <c r="A998" t="s">
        <v>2388</v>
      </c>
      <c r="B998" s="29" t="s">
        <v>2389</v>
      </c>
      <c r="C998" s="24">
        <v>3</v>
      </c>
      <c r="D998" s="24">
        <v>0</v>
      </c>
      <c r="E998" s="24">
        <v>0</v>
      </c>
      <c r="F998" t="s">
        <v>397</v>
      </c>
    </row>
    <row r="999" spans="1:6">
      <c r="A999" t="s">
        <v>2390</v>
      </c>
      <c r="B999" s="29" t="s">
        <v>2391</v>
      </c>
      <c r="C999" s="24">
        <v>0</v>
      </c>
      <c r="D999" s="24">
        <v>0</v>
      </c>
      <c r="E999" s="24">
        <v>0</v>
      </c>
      <c r="F999" t="s">
        <v>397</v>
      </c>
    </row>
    <row r="1000" spans="1:6">
      <c r="A1000" t="s">
        <v>2392</v>
      </c>
      <c r="B1000" s="29" t="s">
        <v>2393</v>
      </c>
      <c r="C1000" s="24">
        <v>1</v>
      </c>
      <c r="D1000" s="24">
        <v>0</v>
      </c>
      <c r="E1000" s="24">
        <v>0</v>
      </c>
      <c r="F1000" t="s">
        <v>397</v>
      </c>
    </row>
    <row r="1001" spans="1:6">
      <c r="A1001" t="s">
        <v>2394</v>
      </c>
      <c r="B1001" s="29" t="s">
        <v>2395</v>
      </c>
      <c r="C1001" s="24">
        <v>0</v>
      </c>
      <c r="D1001" s="24">
        <v>0</v>
      </c>
      <c r="E1001" s="24">
        <v>0</v>
      </c>
      <c r="F1001" t="s">
        <v>397</v>
      </c>
    </row>
    <row r="1002" spans="1:6">
      <c r="A1002" t="s">
        <v>2396</v>
      </c>
      <c r="B1002" s="29" t="s">
        <v>2397</v>
      </c>
      <c r="C1002" s="24">
        <v>1</v>
      </c>
      <c r="D1002" s="24">
        <v>0</v>
      </c>
      <c r="E1002" s="24">
        <v>0</v>
      </c>
      <c r="F1002" t="s">
        <v>397</v>
      </c>
    </row>
    <row r="1003" spans="1:6">
      <c r="A1003" t="s">
        <v>2398</v>
      </c>
      <c r="B1003" s="29" t="s">
        <v>2399</v>
      </c>
      <c r="C1003" s="24">
        <v>0</v>
      </c>
      <c r="D1003" s="24">
        <v>0</v>
      </c>
      <c r="E1003" s="24">
        <v>0</v>
      </c>
      <c r="F1003" t="s">
        <v>397</v>
      </c>
    </row>
    <row r="1004" spans="1:6">
      <c r="A1004" t="s">
        <v>2400</v>
      </c>
      <c r="B1004" s="29" t="s">
        <v>2401</v>
      </c>
      <c r="C1004" s="24">
        <v>0</v>
      </c>
      <c r="D1004" s="24">
        <v>0</v>
      </c>
      <c r="E1004" s="24">
        <v>0</v>
      </c>
      <c r="F1004" t="s">
        <v>397</v>
      </c>
    </row>
    <row r="1005" spans="1:6">
      <c r="A1005" t="s">
        <v>2402</v>
      </c>
      <c r="B1005" s="29" t="s">
        <v>2403</v>
      </c>
      <c r="C1005" s="24">
        <v>0</v>
      </c>
      <c r="D1005" s="24">
        <v>0</v>
      </c>
      <c r="E1005" s="24">
        <v>0</v>
      </c>
      <c r="F1005" t="s">
        <v>397</v>
      </c>
    </row>
    <row r="1006" spans="1:6">
      <c r="A1006" t="s">
        <v>2404</v>
      </c>
      <c r="B1006" s="29" t="s">
        <v>2405</v>
      </c>
      <c r="C1006" s="24">
        <v>10</v>
      </c>
      <c r="D1006" s="24">
        <v>0</v>
      </c>
      <c r="E1006" s="24">
        <v>0</v>
      </c>
      <c r="F1006" t="s">
        <v>397</v>
      </c>
    </row>
    <row r="1007" spans="1:6">
      <c r="A1007" t="s">
        <v>2406</v>
      </c>
      <c r="B1007" s="29" t="s">
        <v>2407</v>
      </c>
      <c r="C1007" s="24">
        <v>2</v>
      </c>
      <c r="D1007" s="24">
        <v>0</v>
      </c>
      <c r="E1007" s="24">
        <v>0</v>
      </c>
      <c r="F1007" t="s">
        <v>397</v>
      </c>
    </row>
    <row r="1008" spans="1:6">
      <c r="A1008" t="s">
        <v>2408</v>
      </c>
      <c r="B1008" s="29" t="s">
        <v>2409</v>
      </c>
      <c r="C1008" s="24">
        <v>7</v>
      </c>
      <c r="D1008" s="24">
        <v>0</v>
      </c>
      <c r="E1008" s="24">
        <v>0</v>
      </c>
      <c r="F1008" t="s">
        <v>397</v>
      </c>
    </row>
    <row r="1009" spans="1:6">
      <c r="A1009" t="s">
        <v>2410</v>
      </c>
      <c r="B1009" s="29" t="s">
        <v>2411</v>
      </c>
      <c r="C1009" s="24">
        <v>10</v>
      </c>
      <c r="D1009" s="24">
        <v>0</v>
      </c>
      <c r="E1009" s="24">
        <v>0</v>
      </c>
      <c r="F1009" t="s">
        <v>397</v>
      </c>
    </row>
    <row r="1010" spans="1:6">
      <c r="A1010" t="s">
        <v>2412</v>
      </c>
      <c r="B1010" s="29" t="s">
        <v>2413</v>
      </c>
      <c r="C1010" s="24">
        <v>0</v>
      </c>
      <c r="D1010" s="24">
        <v>0</v>
      </c>
      <c r="E1010" s="24">
        <v>0</v>
      </c>
      <c r="F1010" t="s">
        <v>397</v>
      </c>
    </row>
    <row r="1011" spans="1:6">
      <c r="A1011" t="s">
        <v>2414</v>
      </c>
      <c r="B1011" s="29" t="s">
        <v>2415</v>
      </c>
      <c r="C1011" s="24">
        <v>0</v>
      </c>
      <c r="D1011" s="24">
        <v>0</v>
      </c>
      <c r="E1011" s="24">
        <v>0</v>
      </c>
      <c r="F1011" t="s">
        <v>397</v>
      </c>
    </row>
    <row r="1012" spans="1:6">
      <c r="A1012" t="s">
        <v>2416</v>
      </c>
      <c r="B1012" s="29" t="s">
        <v>2417</v>
      </c>
      <c r="C1012" s="24">
        <v>0</v>
      </c>
      <c r="D1012" s="24">
        <v>0</v>
      </c>
      <c r="E1012" s="24">
        <v>0</v>
      </c>
      <c r="F1012" t="s">
        <v>397</v>
      </c>
    </row>
    <row r="1013" spans="1:6">
      <c r="A1013" t="s">
        <v>2418</v>
      </c>
      <c r="B1013" s="29" t="s">
        <v>2419</v>
      </c>
      <c r="C1013" s="24">
        <v>3</v>
      </c>
      <c r="D1013" s="24">
        <v>0</v>
      </c>
      <c r="E1013" s="24">
        <v>0</v>
      </c>
      <c r="F1013" t="s">
        <v>397</v>
      </c>
    </row>
    <row r="1014" spans="1:6">
      <c r="A1014" t="s">
        <v>2420</v>
      </c>
      <c r="B1014" s="29" t="s">
        <v>2421</v>
      </c>
      <c r="C1014" s="24">
        <v>0</v>
      </c>
      <c r="D1014" s="24">
        <v>0</v>
      </c>
      <c r="E1014" s="24">
        <v>0</v>
      </c>
      <c r="F1014" t="s">
        <v>397</v>
      </c>
    </row>
    <row r="1015" spans="1:6">
      <c r="A1015" t="s">
        <v>2422</v>
      </c>
      <c r="B1015" s="29" t="s">
        <v>2423</v>
      </c>
      <c r="C1015" s="24">
        <v>0</v>
      </c>
      <c r="D1015" s="24">
        <v>0</v>
      </c>
      <c r="E1015" s="24">
        <v>0</v>
      </c>
      <c r="F1015" t="s">
        <v>397</v>
      </c>
    </row>
    <row r="1016" spans="1:6">
      <c r="A1016" t="s">
        <v>2424</v>
      </c>
      <c r="B1016" s="29" t="s">
        <v>2425</v>
      </c>
      <c r="C1016" s="24">
        <v>0</v>
      </c>
      <c r="D1016" s="24">
        <v>0</v>
      </c>
      <c r="E1016" s="24">
        <v>0</v>
      </c>
      <c r="F1016" t="s">
        <v>397</v>
      </c>
    </row>
    <row r="1017" spans="1:6">
      <c r="A1017" t="s">
        <v>2426</v>
      </c>
      <c r="B1017" s="29" t="s">
        <v>2427</v>
      </c>
      <c r="C1017" s="24">
        <v>60</v>
      </c>
      <c r="D1017" s="24">
        <v>0</v>
      </c>
      <c r="E1017" s="24">
        <v>0</v>
      </c>
      <c r="F1017" t="s">
        <v>397</v>
      </c>
    </row>
    <row r="1018" spans="1:6">
      <c r="A1018" t="s">
        <v>2428</v>
      </c>
      <c r="B1018" s="29" t="s">
        <v>2429</v>
      </c>
      <c r="C1018" s="24">
        <v>20</v>
      </c>
      <c r="D1018" s="24">
        <v>0</v>
      </c>
      <c r="E1018" s="24">
        <v>0</v>
      </c>
      <c r="F1018" t="s">
        <v>397</v>
      </c>
    </row>
    <row r="1019" spans="1:6">
      <c r="A1019" t="s">
        <v>2430</v>
      </c>
      <c r="B1019" s="29" t="s">
        <v>2431</v>
      </c>
      <c r="C1019" s="24">
        <v>0</v>
      </c>
      <c r="D1019" s="24">
        <v>0</v>
      </c>
      <c r="E1019" s="24">
        <v>0</v>
      </c>
      <c r="F1019" t="s">
        <v>397</v>
      </c>
    </row>
    <row r="1020" spans="1:6">
      <c r="A1020" t="s">
        <v>2432</v>
      </c>
      <c r="B1020" s="29" t="s">
        <v>2433</v>
      </c>
      <c r="C1020" s="24">
        <v>0</v>
      </c>
      <c r="D1020" s="24">
        <v>0</v>
      </c>
      <c r="E1020" s="24">
        <v>0</v>
      </c>
      <c r="F1020" t="s">
        <v>397</v>
      </c>
    </row>
    <row r="1021" spans="1:6">
      <c r="A1021" t="s">
        <v>2434</v>
      </c>
      <c r="B1021" s="29" t="s">
        <v>2435</v>
      </c>
      <c r="C1021" s="24">
        <v>49</v>
      </c>
      <c r="D1021" s="24">
        <v>0</v>
      </c>
      <c r="E1021" s="24">
        <v>0</v>
      </c>
      <c r="F1021" t="s">
        <v>397</v>
      </c>
    </row>
    <row r="1022" spans="1:6">
      <c r="A1022" t="s">
        <v>2436</v>
      </c>
      <c r="B1022" s="29" t="s">
        <v>2437</v>
      </c>
      <c r="C1022" s="24">
        <v>79</v>
      </c>
      <c r="D1022" s="24">
        <v>0</v>
      </c>
      <c r="E1022" s="24">
        <v>0</v>
      </c>
      <c r="F1022" t="s">
        <v>397</v>
      </c>
    </row>
    <row r="1023" spans="1:6">
      <c r="A1023" t="s">
        <v>2438</v>
      </c>
      <c r="B1023" s="29" t="s">
        <v>2439</v>
      </c>
      <c r="C1023" s="24">
        <v>30</v>
      </c>
      <c r="D1023" s="24">
        <v>0</v>
      </c>
      <c r="E1023" s="24">
        <v>0</v>
      </c>
      <c r="F1023" t="s">
        <v>397</v>
      </c>
    </row>
    <row r="1024" spans="1:6">
      <c r="A1024" t="s">
        <v>2440</v>
      </c>
      <c r="B1024" s="29" t="s">
        <v>2441</v>
      </c>
      <c r="C1024" s="24">
        <v>0</v>
      </c>
      <c r="D1024" s="24">
        <v>0</v>
      </c>
      <c r="E1024" s="24">
        <v>0</v>
      </c>
      <c r="F1024" t="s">
        <v>397</v>
      </c>
    </row>
    <row r="1025" spans="1:6">
      <c r="A1025" t="s">
        <v>2442</v>
      </c>
      <c r="B1025" s="29" t="s">
        <v>2443</v>
      </c>
      <c r="C1025" s="24">
        <v>2</v>
      </c>
      <c r="D1025" s="24">
        <v>0</v>
      </c>
      <c r="E1025" s="24">
        <v>0</v>
      </c>
      <c r="F1025" t="s">
        <v>397</v>
      </c>
    </row>
    <row r="1026" spans="1:6">
      <c r="A1026" t="s">
        <v>2444</v>
      </c>
      <c r="B1026" s="29" t="s">
        <v>2445</v>
      </c>
      <c r="C1026" s="24">
        <v>0</v>
      </c>
      <c r="D1026" s="24">
        <v>0</v>
      </c>
      <c r="E1026" s="24">
        <v>0</v>
      </c>
      <c r="F1026" t="s">
        <v>397</v>
      </c>
    </row>
    <row r="1027" spans="1:6">
      <c r="A1027" t="s">
        <v>2446</v>
      </c>
      <c r="B1027" s="29" t="s">
        <v>2447</v>
      </c>
      <c r="C1027" s="24">
        <v>0</v>
      </c>
      <c r="D1027" s="24">
        <v>0</v>
      </c>
      <c r="E1027" s="24">
        <v>0</v>
      </c>
      <c r="F1027" t="s">
        <v>397</v>
      </c>
    </row>
    <row r="1028" spans="1:6">
      <c r="A1028" t="s">
        <v>2448</v>
      </c>
      <c r="B1028" s="29" t="s">
        <v>2449</v>
      </c>
      <c r="C1028" s="24">
        <v>0</v>
      </c>
      <c r="D1028" s="24">
        <v>0</v>
      </c>
      <c r="E1028" s="24">
        <v>0</v>
      </c>
      <c r="F1028" t="s">
        <v>397</v>
      </c>
    </row>
    <row r="1029" spans="1:6">
      <c r="A1029" t="s">
        <v>2450</v>
      </c>
      <c r="B1029" s="29" t="s">
        <v>2451</v>
      </c>
      <c r="C1029" s="24">
        <v>4</v>
      </c>
      <c r="D1029" s="24">
        <v>0</v>
      </c>
      <c r="E1029" s="24">
        <v>0</v>
      </c>
      <c r="F1029" t="s">
        <v>397</v>
      </c>
    </row>
    <row r="1030" spans="1:6">
      <c r="A1030" t="s">
        <v>2452</v>
      </c>
      <c r="B1030" s="29" t="s">
        <v>2453</v>
      </c>
      <c r="C1030" s="24">
        <v>4</v>
      </c>
      <c r="D1030" s="24">
        <v>0</v>
      </c>
      <c r="E1030" s="24">
        <v>0</v>
      </c>
      <c r="F1030" t="s">
        <v>397</v>
      </c>
    </row>
    <row r="1031" spans="1:6">
      <c r="A1031" t="s">
        <v>2454</v>
      </c>
      <c r="B1031" s="29" t="s">
        <v>2455</v>
      </c>
      <c r="C1031" s="24">
        <v>0</v>
      </c>
      <c r="D1031" s="24">
        <v>0</v>
      </c>
      <c r="E1031" s="24">
        <v>0</v>
      </c>
      <c r="F1031" t="s">
        <v>397</v>
      </c>
    </row>
    <row r="1032" spans="1:6">
      <c r="A1032" t="s">
        <v>2456</v>
      </c>
      <c r="B1032" s="29" t="s">
        <v>2457</v>
      </c>
      <c r="C1032" s="24">
        <v>0</v>
      </c>
      <c r="D1032" s="24">
        <v>0</v>
      </c>
      <c r="E1032" s="24">
        <v>0</v>
      </c>
      <c r="F1032" t="s">
        <v>397</v>
      </c>
    </row>
    <row r="1033" spans="1:6">
      <c r="A1033" t="s">
        <v>2458</v>
      </c>
      <c r="B1033" s="29" t="s">
        <v>2459</v>
      </c>
      <c r="C1033" s="24">
        <v>10</v>
      </c>
      <c r="D1033" s="24">
        <v>0</v>
      </c>
      <c r="E1033" s="24">
        <v>0</v>
      </c>
      <c r="F1033" t="s">
        <v>397</v>
      </c>
    </row>
    <row r="1034" spans="1:6">
      <c r="A1034" t="s">
        <v>2460</v>
      </c>
      <c r="B1034" s="29" t="s">
        <v>2461</v>
      </c>
      <c r="C1034" s="24">
        <v>58</v>
      </c>
      <c r="D1034" s="24">
        <v>0</v>
      </c>
      <c r="E1034" s="24">
        <v>0</v>
      </c>
      <c r="F1034" t="s">
        <v>397</v>
      </c>
    </row>
    <row r="1035" spans="1:6">
      <c r="A1035" t="s">
        <v>2462</v>
      </c>
      <c r="B1035" s="29" t="s">
        <v>2463</v>
      </c>
      <c r="C1035" s="24">
        <v>55</v>
      </c>
      <c r="D1035" s="24">
        <v>0</v>
      </c>
      <c r="E1035" s="24">
        <v>0</v>
      </c>
      <c r="F1035" t="s">
        <v>397</v>
      </c>
    </row>
    <row r="1036" spans="1:6">
      <c r="A1036" t="s">
        <v>2464</v>
      </c>
      <c r="B1036" s="29" t="s">
        <v>2465</v>
      </c>
      <c r="C1036" s="24">
        <v>0</v>
      </c>
      <c r="D1036" s="24">
        <v>0</v>
      </c>
      <c r="E1036" s="24">
        <v>0</v>
      </c>
      <c r="F1036" t="s">
        <v>397</v>
      </c>
    </row>
    <row r="1037" spans="1:6">
      <c r="A1037" t="s">
        <v>2466</v>
      </c>
      <c r="B1037" s="29" t="s">
        <v>2467</v>
      </c>
      <c r="C1037" s="24">
        <v>47</v>
      </c>
      <c r="D1037" s="24">
        <v>0</v>
      </c>
      <c r="E1037" s="24">
        <v>0</v>
      </c>
      <c r="F1037" t="s">
        <v>397</v>
      </c>
    </row>
    <row r="1038" spans="1:6">
      <c r="A1038" t="s">
        <v>2468</v>
      </c>
      <c r="B1038" s="29" t="s">
        <v>2469</v>
      </c>
      <c r="C1038" s="24">
        <v>46</v>
      </c>
      <c r="D1038" s="24">
        <v>0</v>
      </c>
      <c r="E1038" s="24">
        <v>0</v>
      </c>
      <c r="F1038" t="s">
        <v>397</v>
      </c>
    </row>
    <row r="1039" spans="1:6">
      <c r="A1039" t="s">
        <v>2470</v>
      </c>
      <c r="B1039" s="29" t="s">
        <v>2471</v>
      </c>
      <c r="C1039" s="24">
        <v>5</v>
      </c>
      <c r="D1039" s="24">
        <v>0</v>
      </c>
      <c r="E1039" s="24">
        <v>0</v>
      </c>
      <c r="F1039" t="s">
        <v>397</v>
      </c>
    </row>
    <row r="1040" spans="1:6">
      <c r="A1040" t="s">
        <v>2472</v>
      </c>
      <c r="B1040" s="29" t="s">
        <v>2473</v>
      </c>
      <c r="C1040" s="24">
        <v>0</v>
      </c>
      <c r="D1040" s="24">
        <v>0</v>
      </c>
      <c r="E1040" s="24">
        <v>0</v>
      </c>
      <c r="F1040" t="s">
        <v>397</v>
      </c>
    </row>
    <row r="1041" spans="1:6">
      <c r="A1041" t="s">
        <v>2474</v>
      </c>
      <c r="B1041" s="29" t="s">
        <v>2475</v>
      </c>
      <c r="C1041" s="24">
        <v>8</v>
      </c>
      <c r="D1041" s="24">
        <v>0</v>
      </c>
      <c r="E1041" s="24">
        <v>0</v>
      </c>
      <c r="F1041" t="s">
        <v>397</v>
      </c>
    </row>
    <row r="1042" spans="1:6">
      <c r="A1042" t="s">
        <v>2476</v>
      </c>
      <c r="B1042" s="29" t="s">
        <v>2477</v>
      </c>
      <c r="C1042" s="24">
        <v>83</v>
      </c>
      <c r="D1042" s="24">
        <v>0</v>
      </c>
      <c r="E1042" s="24">
        <v>0</v>
      </c>
      <c r="F1042" t="s">
        <v>397</v>
      </c>
    </row>
    <row r="1043" spans="1:6">
      <c r="A1043" t="s">
        <v>2478</v>
      </c>
      <c r="B1043" s="29" t="s">
        <v>2479</v>
      </c>
      <c r="C1043" s="24">
        <v>1</v>
      </c>
      <c r="D1043" s="24">
        <v>0</v>
      </c>
      <c r="E1043" s="24">
        <v>0</v>
      </c>
      <c r="F1043" t="s">
        <v>397</v>
      </c>
    </row>
    <row r="1044" spans="1:6">
      <c r="A1044" t="s">
        <v>2480</v>
      </c>
      <c r="B1044" s="29" t="s">
        <v>2481</v>
      </c>
      <c r="C1044" s="24">
        <v>2</v>
      </c>
      <c r="D1044" s="24">
        <v>0</v>
      </c>
      <c r="E1044" s="24">
        <v>0</v>
      </c>
      <c r="F1044" t="s">
        <v>397</v>
      </c>
    </row>
    <row r="1045" spans="1:6">
      <c r="A1045" t="s">
        <v>2482</v>
      </c>
      <c r="B1045" s="29" t="s">
        <v>2483</v>
      </c>
      <c r="C1045" s="24">
        <v>2</v>
      </c>
      <c r="D1045" s="24">
        <v>0</v>
      </c>
      <c r="E1045" s="24">
        <v>0</v>
      </c>
      <c r="F1045" t="s">
        <v>397</v>
      </c>
    </row>
    <row r="1046" spans="1:6">
      <c r="A1046" t="s">
        <v>2484</v>
      </c>
      <c r="B1046" s="29" t="s">
        <v>2485</v>
      </c>
      <c r="C1046" s="24">
        <v>1</v>
      </c>
      <c r="D1046" s="24">
        <v>0</v>
      </c>
      <c r="E1046" s="24">
        <v>0</v>
      </c>
      <c r="F1046" t="s">
        <v>397</v>
      </c>
    </row>
    <row r="1047" spans="1:6">
      <c r="A1047" t="s">
        <v>2486</v>
      </c>
      <c r="B1047" s="29" t="s">
        <v>2487</v>
      </c>
      <c r="C1047" s="24">
        <v>0</v>
      </c>
      <c r="D1047" s="24">
        <v>0</v>
      </c>
      <c r="E1047" s="24">
        <v>0</v>
      </c>
      <c r="F1047" t="s">
        <v>397</v>
      </c>
    </row>
    <row r="1048" spans="1:6">
      <c r="A1048" t="s">
        <v>2488</v>
      </c>
      <c r="B1048" s="29" t="s">
        <v>2489</v>
      </c>
      <c r="C1048" s="24">
        <v>5</v>
      </c>
      <c r="D1048" s="24">
        <v>0</v>
      </c>
      <c r="E1048" s="24">
        <v>0</v>
      </c>
      <c r="F1048" t="s">
        <v>397</v>
      </c>
    </row>
    <row r="1049" spans="1:6">
      <c r="A1049" t="s">
        <v>2490</v>
      </c>
      <c r="B1049" s="29" t="s">
        <v>2491</v>
      </c>
      <c r="C1049" s="24">
        <v>0</v>
      </c>
      <c r="D1049" s="24">
        <v>0</v>
      </c>
      <c r="E1049" s="24">
        <v>0</v>
      </c>
      <c r="F1049" t="s">
        <v>397</v>
      </c>
    </row>
    <row r="1050" spans="1:6">
      <c r="A1050" t="s">
        <v>2492</v>
      </c>
      <c r="B1050" s="29" t="s">
        <v>2493</v>
      </c>
      <c r="C1050" s="24">
        <v>100</v>
      </c>
      <c r="D1050" s="24">
        <v>0</v>
      </c>
      <c r="E1050" s="24">
        <v>0</v>
      </c>
      <c r="F1050" t="s">
        <v>397</v>
      </c>
    </row>
    <row r="1051" spans="1:6">
      <c r="A1051" t="s">
        <v>2494</v>
      </c>
      <c r="B1051" s="29" t="s">
        <v>2495</v>
      </c>
      <c r="C1051" s="24">
        <v>0</v>
      </c>
      <c r="D1051" s="24">
        <v>0</v>
      </c>
      <c r="E1051" s="24">
        <v>0</v>
      </c>
      <c r="F1051" t="s">
        <v>397</v>
      </c>
    </row>
    <row r="1052" spans="1:6">
      <c r="A1052" t="s">
        <v>2496</v>
      </c>
      <c r="B1052" s="29" t="s">
        <v>2497</v>
      </c>
      <c r="C1052" s="24">
        <v>0</v>
      </c>
      <c r="D1052" s="24">
        <v>0</v>
      </c>
      <c r="E1052" s="24">
        <v>0</v>
      </c>
      <c r="F1052" t="s">
        <v>397</v>
      </c>
    </row>
    <row r="1053" spans="1:6">
      <c r="A1053" t="s">
        <v>2498</v>
      </c>
      <c r="B1053" s="29" t="s">
        <v>2499</v>
      </c>
      <c r="C1053" s="24">
        <v>0</v>
      </c>
      <c r="D1053" s="24">
        <v>0</v>
      </c>
      <c r="E1053" s="24">
        <v>0</v>
      </c>
      <c r="F1053" t="s">
        <v>397</v>
      </c>
    </row>
    <row r="1054" spans="1:6">
      <c r="A1054" t="s">
        <v>2500</v>
      </c>
      <c r="B1054" s="29" t="s">
        <v>2501</v>
      </c>
      <c r="C1054" s="24">
        <v>0</v>
      </c>
      <c r="D1054" s="24">
        <v>0</v>
      </c>
      <c r="E1054" s="24">
        <v>0</v>
      </c>
      <c r="F1054" t="s">
        <v>397</v>
      </c>
    </row>
    <row r="1055" spans="1:6">
      <c r="A1055" t="s">
        <v>2502</v>
      </c>
      <c r="B1055" s="29" t="s">
        <v>2503</v>
      </c>
      <c r="C1055" s="24">
        <v>176</v>
      </c>
      <c r="D1055" s="24">
        <v>0</v>
      </c>
      <c r="E1055" s="24">
        <v>0</v>
      </c>
      <c r="F1055" t="s">
        <v>397</v>
      </c>
    </row>
    <row r="1056" spans="1:6">
      <c r="A1056" t="s">
        <v>2504</v>
      </c>
      <c r="B1056" s="29" t="s">
        <v>2505</v>
      </c>
      <c r="C1056" s="24">
        <v>2</v>
      </c>
      <c r="D1056" s="24">
        <v>0</v>
      </c>
      <c r="E1056" s="24">
        <v>0</v>
      </c>
      <c r="F1056" t="s">
        <v>397</v>
      </c>
    </row>
    <row r="1057" spans="1:6">
      <c r="A1057" t="s">
        <v>2506</v>
      </c>
      <c r="B1057" s="29" t="s">
        <v>2507</v>
      </c>
      <c r="C1057" s="24">
        <v>17</v>
      </c>
      <c r="D1057" s="24">
        <v>0</v>
      </c>
      <c r="E1057" s="24">
        <v>0</v>
      </c>
      <c r="F1057" t="s">
        <v>397</v>
      </c>
    </row>
    <row r="1058" spans="1:6">
      <c r="A1058" t="s">
        <v>2508</v>
      </c>
      <c r="B1058" s="29" t="s">
        <v>2509</v>
      </c>
      <c r="C1058" s="24">
        <v>0</v>
      </c>
      <c r="D1058" s="24">
        <v>0</v>
      </c>
      <c r="E1058" s="24">
        <v>0</v>
      </c>
      <c r="F1058" t="s">
        <v>397</v>
      </c>
    </row>
    <row r="1059" spans="1:6">
      <c r="A1059" t="s">
        <v>2510</v>
      </c>
      <c r="B1059" s="29" t="s">
        <v>2511</v>
      </c>
      <c r="C1059" s="24">
        <v>36</v>
      </c>
      <c r="D1059" s="24">
        <v>0</v>
      </c>
      <c r="E1059" s="24">
        <v>0</v>
      </c>
      <c r="F1059" t="s">
        <v>397</v>
      </c>
    </row>
    <row r="1060" spans="1:6">
      <c r="A1060" t="s">
        <v>2512</v>
      </c>
      <c r="B1060" s="29" t="s">
        <v>2513</v>
      </c>
      <c r="C1060" s="24">
        <v>1</v>
      </c>
      <c r="D1060" s="24">
        <v>0</v>
      </c>
      <c r="E1060" s="24">
        <v>0</v>
      </c>
      <c r="F1060" t="s">
        <v>397</v>
      </c>
    </row>
    <row r="1061" spans="1:6">
      <c r="A1061" t="s">
        <v>2514</v>
      </c>
      <c r="B1061" s="29" t="s">
        <v>2515</v>
      </c>
      <c r="C1061" s="24">
        <v>0</v>
      </c>
      <c r="D1061" s="24">
        <v>0</v>
      </c>
      <c r="E1061" s="24">
        <v>0</v>
      </c>
      <c r="F1061" t="s">
        <v>397</v>
      </c>
    </row>
    <row r="1062" spans="1:6">
      <c r="A1062" t="s">
        <v>2516</v>
      </c>
      <c r="B1062" s="29" t="s">
        <v>2517</v>
      </c>
      <c r="C1062" s="24">
        <v>0</v>
      </c>
      <c r="D1062" s="24">
        <v>0</v>
      </c>
      <c r="E1062" s="24">
        <v>0</v>
      </c>
      <c r="F1062" t="s">
        <v>397</v>
      </c>
    </row>
    <row r="1063" spans="1:6">
      <c r="A1063" t="s">
        <v>2518</v>
      </c>
      <c r="B1063" s="29" t="s">
        <v>2519</v>
      </c>
      <c r="C1063" s="24">
        <v>13</v>
      </c>
      <c r="D1063" s="24">
        <v>0</v>
      </c>
      <c r="E1063" s="24">
        <v>0</v>
      </c>
      <c r="F1063" t="s">
        <v>397</v>
      </c>
    </row>
    <row r="1064" spans="1:6">
      <c r="A1064" t="s">
        <v>2520</v>
      </c>
      <c r="B1064" s="29" t="s">
        <v>2521</v>
      </c>
      <c r="C1064" s="24">
        <v>18</v>
      </c>
      <c r="D1064" s="24">
        <v>0</v>
      </c>
      <c r="E1064" s="24">
        <v>0</v>
      </c>
      <c r="F1064" t="s">
        <v>397</v>
      </c>
    </row>
    <row r="1065" spans="1:6">
      <c r="A1065" t="s">
        <v>2522</v>
      </c>
      <c r="B1065" s="29" t="s">
        <v>2523</v>
      </c>
      <c r="C1065" s="24">
        <v>0</v>
      </c>
      <c r="D1065" s="24">
        <v>0</v>
      </c>
      <c r="E1065" s="24">
        <v>0</v>
      </c>
      <c r="F1065" t="s">
        <v>397</v>
      </c>
    </row>
    <row r="1066" spans="1:6">
      <c r="A1066" t="s">
        <v>2524</v>
      </c>
      <c r="B1066" s="29" t="s">
        <v>2525</v>
      </c>
      <c r="C1066" s="24">
        <v>3</v>
      </c>
      <c r="D1066" s="24">
        <v>0</v>
      </c>
      <c r="E1066" s="24">
        <v>0</v>
      </c>
      <c r="F1066" t="s">
        <v>397</v>
      </c>
    </row>
    <row r="1067" spans="1:6">
      <c r="A1067" t="s">
        <v>2526</v>
      </c>
      <c r="B1067" s="29" t="s">
        <v>2527</v>
      </c>
      <c r="C1067" s="24">
        <v>0</v>
      </c>
      <c r="D1067" s="24">
        <v>0</v>
      </c>
      <c r="E1067" s="24">
        <v>0</v>
      </c>
      <c r="F1067" t="s">
        <v>397</v>
      </c>
    </row>
    <row r="1068" spans="1:6">
      <c r="A1068" t="s">
        <v>2528</v>
      </c>
      <c r="B1068" s="29" t="s">
        <v>2529</v>
      </c>
      <c r="C1068" s="24">
        <v>0</v>
      </c>
      <c r="D1068" s="24">
        <v>0</v>
      </c>
      <c r="E1068" s="24">
        <v>0</v>
      </c>
      <c r="F1068" t="s">
        <v>397</v>
      </c>
    </row>
    <row r="1069" spans="1:6">
      <c r="A1069" t="s">
        <v>2530</v>
      </c>
      <c r="B1069" s="29" t="s">
        <v>2531</v>
      </c>
      <c r="C1069" s="24">
        <v>0</v>
      </c>
      <c r="D1069" s="24">
        <v>0</v>
      </c>
      <c r="E1069" s="24">
        <v>0</v>
      </c>
      <c r="F1069" t="s">
        <v>397</v>
      </c>
    </row>
    <row r="1070" spans="1:6">
      <c r="A1070" t="s">
        <v>2532</v>
      </c>
      <c r="B1070" s="29" t="s">
        <v>2533</v>
      </c>
      <c r="C1070" s="24">
        <v>0</v>
      </c>
      <c r="D1070" s="24">
        <v>0</v>
      </c>
      <c r="E1070" s="24">
        <v>0</v>
      </c>
      <c r="F1070" t="s">
        <v>397</v>
      </c>
    </row>
    <row r="1071" spans="1:6">
      <c r="A1071" t="s">
        <v>2534</v>
      </c>
      <c r="B1071" s="29" t="s">
        <v>2535</v>
      </c>
      <c r="C1071" s="24">
        <v>0</v>
      </c>
      <c r="D1071" s="24">
        <v>0</v>
      </c>
      <c r="E1071" s="24">
        <v>0</v>
      </c>
      <c r="F1071" t="s">
        <v>397</v>
      </c>
    </row>
    <row r="1072" spans="1:6">
      <c r="A1072" t="s">
        <v>2536</v>
      </c>
      <c r="B1072" s="29" t="s">
        <v>2537</v>
      </c>
      <c r="C1072" s="24">
        <v>1</v>
      </c>
      <c r="D1072" s="24">
        <v>0</v>
      </c>
      <c r="E1072" s="24">
        <v>0</v>
      </c>
      <c r="F1072" t="s">
        <v>397</v>
      </c>
    </row>
    <row r="1073" spans="1:6">
      <c r="A1073" t="s">
        <v>2538</v>
      </c>
      <c r="B1073" s="29" t="s">
        <v>2539</v>
      </c>
      <c r="C1073" s="24">
        <v>0</v>
      </c>
      <c r="D1073" s="24">
        <v>0</v>
      </c>
      <c r="E1073" s="24">
        <v>0</v>
      </c>
      <c r="F1073" t="s">
        <v>397</v>
      </c>
    </row>
    <row r="1074" spans="1:6">
      <c r="A1074" t="s">
        <v>2540</v>
      </c>
      <c r="B1074" s="29" t="s">
        <v>2541</v>
      </c>
      <c r="C1074" s="24">
        <v>0</v>
      </c>
      <c r="D1074" s="24">
        <v>0</v>
      </c>
      <c r="E1074" s="24">
        <v>0</v>
      </c>
      <c r="F1074" t="s">
        <v>397</v>
      </c>
    </row>
    <row r="1075" spans="1:6">
      <c r="A1075" t="s">
        <v>2542</v>
      </c>
      <c r="B1075" s="29" t="s">
        <v>2543</v>
      </c>
      <c r="C1075" s="24">
        <v>48</v>
      </c>
      <c r="D1075" s="24">
        <v>0</v>
      </c>
      <c r="E1075" s="24">
        <v>0</v>
      </c>
      <c r="F1075" t="s">
        <v>397</v>
      </c>
    </row>
    <row r="1076" spans="1:6">
      <c r="A1076" t="s">
        <v>2544</v>
      </c>
      <c r="B1076" s="29" t="s">
        <v>2545</v>
      </c>
      <c r="C1076" s="24">
        <v>0</v>
      </c>
      <c r="D1076" s="24">
        <v>0</v>
      </c>
      <c r="E1076" s="24">
        <v>0</v>
      </c>
      <c r="F1076" t="s">
        <v>397</v>
      </c>
    </row>
    <row r="1077" spans="1:6">
      <c r="A1077" t="s">
        <v>2546</v>
      </c>
      <c r="B1077" s="29" t="s">
        <v>2547</v>
      </c>
      <c r="C1077" s="24">
        <v>13</v>
      </c>
      <c r="D1077" s="24">
        <v>0</v>
      </c>
      <c r="E1077" s="24">
        <v>0</v>
      </c>
      <c r="F1077" t="s">
        <v>397</v>
      </c>
    </row>
    <row r="1078" spans="1:6">
      <c r="A1078" t="s">
        <v>2548</v>
      </c>
      <c r="B1078" s="29" t="s">
        <v>2549</v>
      </c>
      <c r="C1078" s="24">
        <v>2</v>
      </c>
      <c r="D1078" s="24">
        <v>0</v>
      </c>
      <c r="E1078" s="24">
        <v>0</v>
      </c>
      <c r="F1078" t="s">
        <v>397</v>
      </c>
    </row>
    <row r="1079" spans="1:6">
      <c r="A1079" t="s">
        <v>2550</v>
      </c>
      <c r="B1079" s="29" t="s">
        <v>2551</v>
      </c>
      <c r="C1079" s="24">
        <v>0</v>
      </c>
      <c r="D1079" s="24">
        <v>0</v>
      </c>
      <c r="E1079" s="24">
        <v>0</v>
      </c>
      <c r="F1079" t="s">
        <v>397</v>
      </c>
    </row>
    <row r="1080" spans="1:6">
      <c r="A1080" t="s">
        <v>2552</v>
      </c>
      <c r="B1080" s="29" t="s">
        <v>2553</v>
      </c>
      <c r="C1080" s="24">
        <v>4</v>
      </c>
      <c r="D1080" s="24">
        <v>0</v>
      </c>
      <c r="E1080" s="24">
        <v>0</v>
      </c>
      <c r="F1080" t="s">
        <v>397</v>
      </c>
    </row>
    <row r="1081" spans="1:6">
      <c r="A1081" t="s">
        <v>2554</v>
      </c>
      <c r="B1081" s="29" t="s">
        <v>2555</v>
      </c>
      <c r="C1081" s="24">
        <v>0</v>
      </c>
      <c r="D1081" s="24">
        <v>0</v>
      </c>
      <c r="E1081" s="24">
        <v>0</v>
      </c>
      <c r="F1081" t="s">
        <v>397</v>
      </c>
    </row>
    <row r="1082" spans="1:6">
      <c r="A1082" t="s">
        <v>2556</v>
      </c>
      <c r="B1082" s="29" t="s">
        <v>2557</v>
      </c>
      <c r="C1082" s="24">
        <v>0</v>
      </c>
      <c r="D1082" s="24">
        <v>0</v>
      </c>
      <c r="E1082" s="24">
        <v>0</v>
      </c>
      <c r="F1082" t="s">
        <v>397</v>
      </c>
    </row>
    <row r="1083" spans="1:6">
      <c r="A1083" t="s">
        <v>2558</v>
      </c>
      <c r="B1083" s="29" t="s">
        <v>2559</v>
      </c>
      <c r="C1083" s="24">
        <v>0</v>
      </c>
      <c r="D1083" s="24">
        <v>0</v>
      </c>
      <c r="E1083" s="24">
        <v>0</v>
      </c>
      <c r="F1083" t="s">
        <v>397</v>
      </c>
    </row>
    <row r="1084" spans="1:6">
      <c r="A1084" t="s">
        <v>2560</v>
      </c>
      <c r="B1084" s="29" t="s">
        <v>2561</v>
      </c>
      <c r="C1084" s="24">
        <v>0</v>
      </c>
      <c r="D1084" s="24">
        <v>0</v>
      </c>
      <c r="E1084" s="24">
        <v>0</v>
      </c>
      <c r="F1084" t="s">
        <v>397</v>
      </c>
    </row>
    <row r="1085" spans="1:6">
      <c r="A1085" t="s">
        <v>2562</v>
      </c>
      <c r="B1085" s="29" t="s">
        <v>2563</v>
      </c>
      <c r="C1085" s="24">
        <v>9</v>
      </c>
      <c r="D1085" s="24">
        <v>0</v>
      </c>
      <c r="E1085" s="24">
        <v>0</v>
      </c>
      <c r="F1085" t="s">
        <v>397</v>
      </c>
    </row>
    <row r="1086" spans="1:6">
      <c r="A1086" t="s">
        <v>2564</v>
      </c>
      <c r="B1086" s="29" t="s">
        <v>2565</v>
      </c>
      <c r="C1086" s="24">
        <v>0</v>
      </c>
      <c r="D1086" s="24">
        <v>0</v>
      </c>
      <c r="E1086" s="24">
        <v>0</v>
      </c>
      <c r="F1086" t="s">
        <v>397</v>
      </c>
    </row>
    <row r="1087" spans="1:6">
      <c r="A1087" t="s">
        <v>2566</v>
      </c>
      <c r="B1087" s="29" t="s">
        <v>2567</v>
      </c>
      <c r="C1087" s="24">
        <v>0</v>
      </c>
      <c r="D1087" s="24">
        <v>0</v>
      </c>
      <c r="E1087" s="24">
        <v>0</v>
      </c>
      <c r="F1087" t="s">
        <v>397</v>
      </c>
    </row>
    <row r="1088" spans="1:6">
      <c r="A1088" t="s">
        <v>2568</v>
      </c>
      <c r="B1088" s="29" t="s">
        <v>2569</v>
      </c>
      <c r="C1088" s="24">
        <v>0</v>
      </c>
      <c r="D1088" s="24">
        <v>0</v>
      </c>
      <c r="E1088" s="24">
        <v>0</v>
      </c>
      <c r="F1088" t="s">
        <v>397</v>
      </c>
    </row>
    <row r="1089" spans="1:6">
      <c r="A1089" t="s">
        <v>2570</v>
      </c>
      <c r="B1089" s="29" t="s">
        <v>2571</v>
      </c>
      <c r="C1089" s="24">
        <v>0</v>
      </c>
      <c r="D1089" s="24">
        <v>0</v>
      </c>
      <c r="E1089" s="24">
        <v>0</v>
      </c>
      <c r="F1089" t="s">
        <v>397</v>
      </c>
    </row>
    <row r="1090" spans="1:6">
      <c r="A1090" t="s">
        <v>2572</v>
      </c>
      <c r="B1090" s="29" t="s">
        <v>2573</v>
      </c>
      <c r="C1090" s="24">
        <v>0</v>
      </c>
      <c r="D1090" s="24">
        <v>0</v>
      </c>
      <c r="E1090" s="24">
        <v>0</v>
      </c>
      <c r="F1090" t="s">
        <v>397</v>
      </c>
    </row>
    <row r="1091" spans="1:6">
      <c r="A1091" t="s">
        <v>2574</v>
      </c>
      <c r="B1091" s="29" t="s">
        <v>2575</v>
      </c>
      <c r="C1091" s="24">
        <v>0</v>
      </c>
      <c r="D1091" s="24">
        <v>0</v>
      </c>
      <c r="E1091" s="24">
        <v>0</v>
      </c>
      <c r="F1091" t="s">
        <v>397</v>
      </c>
    </row>
    <row r="1092" spans="1:6">
      <c r="A1092" t="s">
        <v>2576</v>
      </c>
      <c r="B1092" s="29" t="s">
        <v>2577</v>
      </c>
      <c r="C1092" s="24">
        <v>2</v>
      </c>
      <c r="D1092" s="24">
        <v>0</v>
      </c>
      <c r="E1092" s="24">
        <v>0</v>
      </c>
      <c r="F1092" t="s">
        <v>397</v>
      </c>
    </row>
    <row r="1093" spans="1:6">
      <c r="A1093" t="s">
        <v>2578</v>
      </c>
      <c r="B1093" s="29" t="s">
        <v>2579</v>
      </c>
      <c r="C1093" s="24">
        <v>2</v>
      </c>
      <c r="D1093" s="24">
        <v>0</v>
      </c>
      <c r="E1093" s="24">
        <v>0</v>
      </c>
      <c r="F1093" t="s">
        <v>397</v>
      </c>
    </row>
    <row r="1094" spans="1:6">
      <c r="A1094" t="s">
        <v>2580</v>
      </c>
      <c r="B1094" s="29" t="s">
        <v>2581</v>
      </c>
      <c r="C1094" s="24">
        <v>5</v>
      </c>
      <c r="D1094" s="24">
        <v>0</v>
      </c>
      <c r="E1094" s="24">
        <v>0</v>
      </c>
      <c r="F1094" t="s">
        <v>397</v>
      </c>
    </row>
    <row r="1095" spans="1:6">
      <c r="A1095" t="s">
        <v>2582</v>
      </c>
      <c r="B1095" s="29" t="s">
        <v>2583</v>
      </c>
      <c r="C1095" s="24">
        <v>0</v>
      </c>
      <c r="D1095" s="24">
        <v>0</v>
      </c>
      <c r="E1095" s="24">
        <v>0</v>
      </c>
      <c r="F1095" t="s">
        <v>397</v>
      </c>
    </row>
    <row r="1096" spans="1:6">
      <c r="A1096" t="s">
        <v>2584</v>
      </c>
      <c r="B1096" s="29" t="s">
        <v>2585</v>
      </c>
      <c r="C1096" s="24">
        <v>25</v>
      </c>
      <c r="D1096" s="24">
        <v>0</v>
      </c>
      <c r="E1096" s="24">
        <v>0</v>
      </c>
      <c r="F1096" t="s">
        <v>397</v>
      </c>
    </row>
    <row r="1097" spans="1:6">
      <c r="A1097" t="s">
        <v>2586</v>
      </c>
      <c r="B1097" s="29" t="s">
        <v>2587</v>
      </c>
      <c r="C1097" s="24">
        <v>24</v>
      </c>
      <c r="D1097" s="24">
        <v>0</v>
      </c>
      <c r="E1097" s="24">
        <v>0</v>
      </c>
      <c r="F1097" t="s">
        <v>397</v>
      </c>
    </row>
    <row r="1098" spans="1:6">
      <c r="A1098" t="s">
        <v>2588</v>
      </c>
      <c r="B1098" s="29" t="s">
        <v>2589</v>
      </c>
      <c r="C1098" s="24">
        <v>0</v>
      </c>
      <c r="D1098" s="24">
        <v>0</v>
      </c>
      <c r="E1098" s="24">
        <v>0</v>
      </c>
      <c r="F1098" t="s">
        <v>397</v>
      </c>
    </row>
    <row r="1099" spans="1:6">
      <c r="A1099" t="s">
        <v>2590</v>
      </c>
      <c r="B1099" s="29" t="s">
        <v>2591</v>
      </c>
      <c r="C1099" s="24">
        <v>0</v>
      </c>
      <c r="D1099" s="24">
        <v>0</v>
      </c>
      <c r="E1099" s="24">
        <v>0</v>
      </c>
      <c r="F1099" t="s">
        <v>397</v>
      </c>
    </row>
    <row r="1100" spans="1:6">
      <c r="A1100" t="s">
        <v>2592</v>
      </c>
      <c r="B1100" s="29" t="s">
        <v>2593</v>
      </c>
      <c r="C1100" s="24">
        <v>0</v>
      </c>
      <c r="D1100" s="24">
        <v>0</v>
      </c>
      <c r="E1100" s="24">
        <v>0</v>
      </c>
      <c r="F1100" t="s">
        <v>397</v>
      </c>
    </row>
    <row r="1101" spans="1:6">
      <c r="A1101" t="s">
        <v>2594</v>
      </c>
      <c r="B1101" s="29" t="s">
        <v>2595</v>
      </c>
      <c r="C1101" s="24">
        <v>0</v>
      </c>
      <c r="D1101" s="24">
        <v>0</v>
      </c>
      <c r="E1101" s="24">
        <v>0</v>
      </c>
      <c r="F1101" t="s">
        <v>397</v>
      </c>
    </row>
    <row r="1102" spans="1:6">
      <c r="A1102" t="s">
        <v>2596</v>
      </c>
      <c r="B1102" s="29" t="s">
        <v>2597</v>
      </c>
      <c r="C1102" s="24">
        <v>0</v>
      </c>
      <c r="D1102" s="24">
        <v>0</v>
      </c>
      <c r="E1102" s="24">
        <v>0</v>
      </c>
      <c r="F1102" t="s">
        <v>397</v>
      </c>
    </row>
    <row r="1103" spans="1:6">
      <c r="A1103" t="s">
        <v>2598</v>
      </c>
      <c r="B1103" s="29" t="s">
        <v>2599</v>
      </c>
      <c r="C1103" s="24">
        <v>0</v>
      </c>
      <c r="D1103" s="24">
        <v>0</v>
      </c>
      <c r="E1103" s="24">
        <v>0</v>
      </c>
      <c r="F1103" t="s">
        <v>397</v>
      </c>
    </row>
    <row r="1104" spans="1:6">
      <c r="A1104" t="s">
        <v>2600</v>
      </c>
      <c r="B1104" s="29" t="s">
        <v>2601</v>
      </c>
      <c r="C1104" s="24">
        <v>0</v>
      </c>
      <c r="D1104" s="24">
        <v>0</v>
      </c>
      <c r="E1104" s="24">
        <v>0</v>
      </c>
      <c r="F1104" t="s">
        <v>397</v>
      </c>
    </row>
    <row r="1105" spans="1:7">
      <c r="A1105" t="s">
        <v>2602</v>
      </c>
      <c r="B1105" s="29" t="s">
        <v>2603</v>
      </c>
      <c r="C1105" s="24">
        <v>5</v>
      </c>
      <c r="D1105" s="24">
        <v>0</v>
      </c>
      <c r="E1105" s="24">
        <v>0</v>
      </c>
      <c r="F1105" t="s">
        <v>397</v>
      </c>
    </row>
    <row r="1106" spans="1:7">
      <c r="A1106" t="s">
        <v>2604</v>
      </c>
      <c r="B1106" s="29" t="s">
        <v>2605</v>
      </c>
      <c r="C1106" s="24">
        <v>3</v>
      </c>
      <c r="D1106" s="24">
        <v>0</v>
      </c>
      <c r="E1106" s="24">
        <v>0</v>
      </c>
      <c r="F1106" t="s">
        <v>397</v>
      </c>
    </row>
    <row r="1107" spans="1:7">
      <c r="A1107" t="s">
        <v>2606</v>
      </c>
      <c r="B1107" s="29" t="s">
        <v>2607</v>
      </c>
      <c r="C1107" s="24">
        <v>0</v>
      </c>
      <c r="D1107" s="24">
        <v>0</v>
      </c>
      <c r="E1107" s="24">
        <v>0</v>
      </c>
      <c r="F1107" t="s">
        <v>397</v>
      </c>
    </row>
    <row r="1108" spans="1:7">
      <c r="A1108" t="s">
        <v>2608</v>
      </c>
      <c r="B1108" s="29" t="s">
        <v>2609</v>
      </c>
      <c r="C1108" s="24">
        <v>0</v>
      </c>
      <c r="D1108" s="24">
        <v>0</v>
      </c>
      <c r="E1108" s="24">
        <v>0</v>
      </c>
      <c r="F1108" t="s">
        <v>397</v>
      </c>
    </row>
    <row r="1109" spans="1:7">
      <c r="A1109" t="s">
        <v>2610</v>
      </c>
      <c r="B1109" s="29" t="s">
        <v>2611</v>
      </c>
      <c r="C1109" s="24">
        <v>0</v>
      </c>
      <c r="D1109" s="24">
        <v>0</v>
      </c>
      <c r="E1109" s="24">
        <v>0</v>
      </c>
      <c r="F1109" t="s">
        <v>397</v>
      </c>
    </row>
    <row r="1110" spans="1:7">
      <c r="A1110" t="s">
        <v>2612</v>
      </c>
      <c r="B1110" s="29" t="s">
        <v>2613</v>
      </c>
      <c r="C1110" s="24">
        <v>0</v>
      </c>
      <c r="D1110" s="24">
        <v>0</v>
      </c>
      <c r="E1110" s="24">
        <v>0</v>
      </c>
      <c r="F1110" t="s">
        <v>397</v>
      </c>
    </row>
    <row r="1111" spans="1:7">
      <c r="A1111" t="s">
        <v>2614</v>
      </c>
      <c r="B1111" s="29" t="s">
        <v>2615</v>
      </c>
      <c r="C1111" s="24">
        <v>0</v>
      </c>
      <c r="D1111" s="24">
        <v>0</v>
      </c>
      <c r="E1111" s="24">
        <v>0</v>
      </c>
      <c r="F1111" t="s">
        <v>397</v>
      </c>
    </row>
    <row r="1112" spans="1:7">
      <c r="A1112" t="s">
        <v>2616</v>
      </c>
      <c r="B1112" s="29" t="s">
        <v>2617</v>
      </c>
      <c r="C1112" s="24">
        <v>0</v>
      </c>
      <c r="D1112" s="24">
        <v>0</v>
      </c>
      <c r="E1112" s="24">
        <v>0</v>
      </c>
      <c r="F1112" t="s">
        <v>397</v>
      </c>
    </row>
    <row r="1113" spans="1:7">
      <c r="A1113" t="s">
        <v>2618</v>
      </c>
      <c r="B1113" s="29" t="s">
        <v>2619</v>
      </c>
      <c r="C1113" s="24">
        <v>0</v>
      </c>
      <c r="D1113" s="24">
        <v>0</v>
      </c>
      <c r="E1113" s="24">
        <v>0</v>
      </c>
      <c r="F1113" t="s">
        <v>397</v>
      </c>
    </row>
    <row r="1114" spans="1:7">
      <c r="A1114" t="s">
        <v>2620</v>
      </c>
      <c r="B1114" s="29" t="s">
        <v>2621</v>
      </c>
      <c r="C1114" s="24">
        <v>0</v>
      </c>
      <c r="D1114" s="24">
        <v>0</v>
      </c>
      <c r="E1114" s="24">
        <v>0</v>
      </c>
      <c r="F1114" t="s">
        <v>397</v>
      </c>
    </row>
    <row r="1115" spans="1:7">
      <c r="A1115" t="s">
        <v>2622</v>
      </c>
      <c r="B1115" s="29" t="s">
        <v>2623</v>
      </c>
      <c r="C1115" s="24">
        <v>0</v>
      </c>
      <c r="D1115" s="24">
        <v>0</v>
      </c>
      <c r="E1115" s="24">
        <v>0</v>
      </c>
      <c r="F1115" t="s">
        <v>397</v>
      </c>
    </row>
    <row r="1116" spans="1:7">
      <c r="A1116" t="s">
        <v>2624</v>
      </c>
      <c r="B1116" s="29" t="s">
        <v>2625</v>
      </c>
      <c r="C1116" s="24">
        <v>0</v>
      </c>
      <c r="D1116" s="24">
        <v>0</v>
      </c>
      <c r="E1116" s="24">
        <v>0</v>
      </c>
      <c r="F1116" t="s">
        <v>397</v>
      </c>
    </row>
    <row r="1117" spans="1:7">
      <c r="A1117" t="s">
        <v>2626</v>
      </c>
      <c r="B1117" s="29" t="s">
        <v>2627</v>
      </c>
      <c r="C1117" s="24">
        <v>0</v>
      </c>
      <c r="D1117" s="24">
        <v>0</v>
      </c>
      <c r="E1117" s="24">
        <v>0</v>
      </c>
      <c r="F1117" t="s">
        <v>397</v>
      </c>
    </row>
    <row r="1118" spans="1:7">
      <c r="A1118" t="s">
        <v>2628</v>
      </c>
      <c r="B1118" s="29" t="s">
        <v>2629</v>
      </c>
      <c r="C1118" s="24">
        <v>0</v>
      </c>
      <c r="D1118" s="24">
        <v>0</v>
      </c>
      <c r="E1118" s="24">
        <v>0</v>
      </c>
      <c r="F1118" t="s">
        <v>397</v>
      </c>
      <c r="G1118" s="38"/>
    </row>
    <row r="1119" spans="1:7">
      <c r="A1119" t="s">
        <v>2630</v>
      </c>
      <c r="B1119" s="29" t="s">
        <v>2631</v>
      </c>
      <c r="C1119" s="24">
        <v>0</v>
      </c>
      <c r="D1119" s="24">
        <v>0</v>
      </c>
      <c r="E1119" s="24">
        <v>0</v>
      </c>
      <c r="F1119" t="s">
        <v>397</v>
      </c>
    </row>
    <row r="1120" spans="1:7">
      <c r="A1120" t="s">
        <v>2632</v>
      </c>
      <c r="B1120" s="29" t="s">
        <v>2633</v>
      </c>
      <c r="C1120" s="24">
        <v>0</v>
      </c>
      <c r="D1120" s="24">
        <v>0</v>
      </c>
      <c r="E1120" s="24">
        <v>0</v>
      </c>
      <c r="F1120" t="s">
        <v>397</v>
      </c>
    </row>
    <row r="1121" spans="1:6">
      <c r="A1121" t="s">
        <v>2634</v>
      </c>
      <c r="B1121" s="29" t="s">
        <v>2635</v>
      </c>
      <c r="C1121" s="24">
        <v>3</v>
      </c>
      <c r="D1121" s="24">
        <v>0</v>
      </c>
      <c r="E1121" s="24">
        <v>0</v>
      </c>
      <c r="F1121" t="s">
        <v>397</v>
      </c>
    </row>
    <row r="1122" spans="1:6">
      <c r="A1122" t="s">
        <v>2636</v>
      </c>
      <c r="B1122" s="29" t="s">
        <v>2637</v>
      </c>
      <c r="C1122" s="24">
        <v>0</v>
      </c>
      <c r="D1122" s="24">
        <v>0</v>
      </c>
      <c r="E1122" s="24">
        <v>0</v>
      </c>
      <c r="F1122" t="s">
        <v>397</v>
      </c>
    </row>
    <row r="1123" spans="1:6">
      <c r="A1123" t="s">
        <v>2638</v>
      </c>
      <c r="B1123" s="29" t="s">
        <v>2639</v>
      </c>
      <c r="C1123" s="24">
        <v>4</v>
      </c>
      <c r="D1123" s="24">
        <v>0</v>
      </c>
      <c r="E1123" s="24">
        <v>0</v>
      </c>
      <c r="F1123" t="s">
        <v>397</v>
      </c>
    </row>
    <row r="1124" spans="1:6">
      <c r="A1124" t="s">
        <v>2640</v>
      </c>
      <c r="B1124" s="29" t="s">
        <v>2641</v>
      </c>
      <c r="C1124" s="24">
        <v>4</v>
      </c>
      <c r="D1124" s="24">
        <v>0</v>
      </c>
      <c r="E1124" s="24">
        <v>0</v>
      </c>
      <c r="F1124" t="s">
        <v>397</v>
      </c>
    </row>
    <row r="1125" spans="1:6">
      <c r="A1125" t="s">
        <v>2642</v>
      </c>
      <c r="B1125" s="29" t="s">
        <v>2643</v>
      </c>
      <c r="C1125" s="24">
        <v>1</v>
      </c>
      <c r="D1125" s="24">
        <v>0</v>
      </c>
      <c r="E1125" s="24">
        <v>0</v>
      </c>
      <c r="F1125" t="s">
        <v>397</v>
      </c>
    </row>
    <row r="1126" spans="1:6">
      <c r="A1126" t="s">
        <v>2644</v>
      </c>
      <c r="B1126" s="29" t="s">
        <v>2645</v>
      </c>
      <c r="C1126" s="24">
        <v>1</v>
      </c>
      <c r="D1126" s="24">
        <v>0</v>
      </c>
      <c r="E1126" s="24">
        <v>0</v>
      </c>
      <c r="F1126" t="s">
        <v>397</v>
      </c>
    </row>
    <row r="1127" spans="1:6">
      <c r="A1127" t="s">
        <v>2646</v>
      </c>
      <c r="B1127" s="29" t="s">
        <v>2647</v>
      </c>
      <c r="C1127" s="24">
        <v>0</v>
      </c>
      <c r="D1127" s="24">
        <v>0</v>
      </c>
      <c r="E1127" s="24">
        <v>0</v>
      </c>
      <c r="F1127" t="s">
        <v>397</v>
      </c>
    </row>
    <row r="1128" spans="1:6">
      <c r="A1128" t="s">
        <v>2648</v>
      </c>
      <c r="B1128" s="29" t="s">
        <v>2649</v>
      </c>
      <c r="C1128" s="24">
        <v>0</v>
      </c>
      <c r="D1128" s="24">
        <v>0</v>
      </c>
      <c r="E1128" s="24">
        <v>0</v>
      </c>
      <c r="F1128" t="s">
        <v>397</v>
      </c>
    </row>
    <row r="1129" spans="1:6">
      <c r="A1129" t="s">
        <v>2650</v>
      </c>
      <c r="B1129" s="29" t="s">
        <v>2651</v>
      </c>
      <c r="C1129" s="24">
        <v>0</v>
      </c>
      <c r="D1129" s="24">
        <v>0</v>
      </c>
      <c r="E1129" s="24">
        <v>0</v>
      </c>
      <c r="F1129" t="s">
        <v>397</v>
      </c>
    </row>
    <row r="1130" spans="1:6">
      <c r="A1130" t="s">
        <v>2652</v>
      </c>
      <c r="B1130" s="29" t="s">
        <v>2653</v>
      </c>
      <c r="C1130" s="24">
        <v>0</v>
      </c>
      <c r="D1130" s="24">
        <v>0</v>
      </c>
      <c r="E1130" s="24">
        <v>0</v>
      </c>
      <c r="F1130" t="s">
        <v>397</v>
      </c>
    </row>
    <row r="1131" spans="1:6">
      <c r="A1131" t="s">
        <v>2654</v>
      </c>
      <c r="B1131" s="29" t="s">
        <v>2655</v>
      </c>
      <c r="C1131" s="24">
        <v>0</v>
      </c>
      <c r="D1131" s="24">
        <v>0</v>
      </c>
      <c r="E1131" s="24">
        <v>0</v>
      </c>
      <c r="F1131" t="s">
        <v>397</v>
      </c>
    </row>
    <row r="1132" spans="1:6">
      <c r="A1132" t="s">
        <v>2656</v>
      </c>
      <c r="B1132" s="29" t="s">
        <v>2657</v>
      </c>
      <c r="C1132" s="24">
        <v>2</v>
      </c>
      <c r="D1132" s="24">
        <v>0</v>
      </c>
      <c r="E1132" s="24">
        <v>0</v>
      </c>
      <c r="F1132" t="s">
        <v>397</v>
      </c>
    </row>
    <row r="1133" spans="1:6">
      <c r="A1133" t="s">
        <v>2658</v>
      </c>
      <c r="B1133" s="29" t="s">
        <v>2659</v>
      </c>
      <c r="C1133" s="24">
        <v>163</v>
      </c>
      <c r="D1133" s="24">
        <v>6</v>
      </c>
      <c r="E1133" s="24">
        <v>0</v>
      </c>
      <c r="F1133" t="s">
        <v>397</v>
      </c>
    </row>
    <row r="1134" spans="1:6">
      <c r="A1134" t="s">
        <v>2660</v>
      </c>
      <c r="B1134" s="29" t="s">
        <v>2661</v>
      </c>
      <c r="C1134" s="24">
        <v>0</v>
      </c>
      <c r="D1134" s="24">
        <v>0</v>
      </c>
      <c r="E1134" s="24">
        <v>0</v>
      </c>
      <c r="F1134" t="s">
        <v>397</v>
      </c>
    </row>
    <row r="1135" spans="1:6">
      <c r="A1135" t="s">
        <v>2662</v>
      </c>
      <c r="B1135" s="29" t="s">
        <v>2663</v>
      </c>
      <c r="C1135" s="24">
        <v>0</v>
      </c>
      <c r="D1135" s="24">
        <v>0</v>
      </c>
      <c r="E1135" s="24">
        <v>0</v>
      </c>
      <c r="F1135" t="s">
        <v>397</v>
      </c>
    </row>
    <row r="1136" spans="1:6">
      <c r="A1136" t="s">
        <v>2664</v>
      </c>
      <c r="B1136" s="29" t="s">
        <v>2665</v>
      </c>
      <c r="C1136" s="24">
        <v>0</v>
      </c>
      <c r="D1136" s="24">
        <v>0</v>
      </c>
      <c r="E1136" s="24">
        <v>0</v>
      </c>
      <c r="F1136" t="s">
        <v>397</v>
      </c>
    </row>
    <row r="1137" spans="1:6">
      <c r="A1137" t="s">
        <v>2666</v>
      </c>
      <c r="B1137" s="29" t="s">
        <v>2667</v>
      </c>
      <c r="C1137" s="24">
        <v>0</v>
      </c>
      <c r="D1137" s="24">
        <v>0</v>
      </c>
      <c r="E1137" s="24">
        <v>0</v>
      </c>
      <c r="F1137" t="s">
        <v>397</v>
      </c>
    </row>
    <row r="1138" spans="1:6">
      <c r="A1138" t="s">
        <v>2668</v>
      </c>
      <c r="B1138" s="29" t="s">
        <v>2669</v>
      </c>
      <c r="C1138" s="24">
        <v>0</v>
      </c>
      <c r="D1138" s="24">
        <v>0</v>
      </c>
      <c r="E1138" s="24">
        <v>0</v>
      </c>
      <c r="F1138" t="s">
        <v>397</v>
      </c>
    </row>
    <row r="1139" spans="1:6">
      <c r="A1139" t="s">
        <v>2670</v>
      </c>
      <c r="B1139" s="29" t="s">
        <v>2671</v>
      </c>
      <c r="C1139" s="24">
        <v>0</v>
      </c>
      <c r="D1139" s="24">
        <v>0</v>
      </c>
      <c r="E1139" s="24">
        <v>0</v>
      </c>
      <c r="F1139" t="s">
        <v>397</v>
      </c>
    </row>
    <row r="1140" spans="1:6">
      <c r="A1140" t="s">
        <v>2672</v>
      </c>
      <c r="B1140" s="29" t="s">
        <v>2673</v>
      </c>
      <c r="C1140" s="24">
        <v>0</v>
      </c>
      <c r="D1140" s="24">
        <v>0</v>
      </c>
      <c r="E1140" s="24">
        <v>0</v>
      </c>
      <c r="F1140" t="s">
        <v>397</v>
      </c>
    </row>
    <row r="1141" spans="1:6">
      <c r="A1141" t="s">
        <v>2674</v>
      </c>
      <c r="B1141" s="29" t="s">
        <v>2675</v>
      </c>
      <c r="C1141" s="24">
        <v>1084</v>
      </c>
      <c r="D1141" s="24">
        <v>0</v>
      </c>
      <c r="E1141" s="24">
        <v>0</v>
      </c>
      <c r="F1141" t="s">
        <v>397</v>
      </c>
    </row>
    <row r="1142" spans="1:6">
      <c r="A1142" t="s">
        <v>2676</v>
      </c>
      <c r="B1142" s="29" t="s">
        <v>2677</v>
      </c>
      <c r="C1142" s="24">
        <v>0</v>
      </c>
      <c r="D1142" s="24">
        <v>0</v>
      </c>
      <c r="E1142" s="24">
        <v>0</v>
      </c>
      <c r="F1142" t="s">
        <v>397</v>
      </c>
    </row>
    <row r="1143" spans="1:6">
      <c r="A1143" t="s">
        <v>2678</v>
      </c>
      <c r="B1143" s="29" t="s">
        <v>2679</v>
      </c>
      <c r="C1143" s="24">
        <v>1</v>
      </c>
      <c r="D1143" s="24">
        <v>0</v>
      </c>
      <c r="E1143" s="24">
        <v>0</v>
      </c>
      <c r="F1143" t="s">
        <v>397</v>
      </c>
    </row>
    <row r="1144" spans="1:6">
      <c r="A1144" t="s">
        <v>135</v>
      </c>
      <c r="B1144" s="29" t="s">
        <v>134</v>
      </c>
      <c r="C1144" s="24">
        <v>4</v>
      </c>
      <c r="D1144" s="24">
        <v>0</v>
      </c>
      <c r="E1144" s="24">
        <v>0</v>
      </c>
      <c r="F1144" t="s">
        <v>397</v>
      </c>
    </row>
    <row r="1145" spans="1:6">
      <c r="A1145" t="s">
        <v>2680</v>
      </c>
      <c r="B1145" s="29" t="s">
        <v>2681</v>
      </c>
      <c r="C1145" s="24">
        <v>0</v>
      </c>
      <c r="D1145" s="24">
        <v>0</v>
      </c>
      <c r="E1145" s="24">
        <v>0</v>
      </c>
      <c r="F1145" t="s">
        <v>397</v>
      </c>
    </row>
    <row r="1146" spans="1:6">
      <c r="A1146" t="s">
        <v>2682</v>
      </c>
      <c r="B1146" s="29" t="s">
        <v>2683</v>
      </c>
      <c r="C1146" s="24">
        <v>1</v>
      </c>
      <c r="D1146" s="24">
        <v>0</v>
      </c>
      <c r="E1146" s="24">
        <v>0</v>
      </c>
      <c r="F1146" t="s">
        <v>397</v>
      </c>
    </row>
    <row r="1147" spans="1:6">
      <c r="A1147" t="s">
        <v>2684</v>
      </c>
      <c r="B1147" s="29" t="s">
        <v>2685</v>
      </c>
      <c r="C1147" s="24">
        <v>8</v>
      </c>
      <c r="D1147" s="24">
        <v>0</v>
      </c>
      <c r="E1147" s="24">
        <v>0</v>
      </c>
      <c r="F1147" t="s">
        <v>397</v>
      </c>
    </row>
    <row r="1148" spans="1:6">
      <c r="A1148" t="s">
        <v>2686</v>
      </c>
      <c r="B1148" s="29" t="s">
        <v>2687</v>
      </c>
      <c r="C1148" s="24">
        <v>0</v>
      </c>
      <c r="D1148" s="24">
        <v>0</v>
      </c>
      <c r="E1148" s="24">
        <v>0</v>
      </c>
      <c r="F1148" t="s">
        <v>397</v>
      </c>
    </row>
    <row r="1149" spans="1:6">
      <c r="A1149" t="s">
        <v>2688</v>
      </c>
      <c r="B1149" s="29" t="s">
        <v>2689</v>
      </c>
      <c r="C1149" s="24">
        <v>1</v>
      </c>
      <c r="D1149" s="24">
        <v>0</v>
      </c>
      <c r="E1149" s="24">
        <v>0</v>
      </c>
      <c r="F1149" t="s">
        <v>397</v>
      </c>
    </row>
    <row r="1150" spans="1:6">
      <c r="A1150" t="s">
        <v>2690</v>
      </c>
      <c r="B1150" s="29" t="s">
        <v>2691</v>
      </c>
      <c r="C1150" s="24">
        <v>38</v>
      </c>
      <c r="D1150" s="24">
        <v>0</v>
      </c>
      <c r="E1150" s="24">
        <v>0</v>
      </c>
      <c r="F1150" t="s">
        <v>397</v>
      </c>
    </row>
    <row r="1151" spans="1:6">
      <c r="A1151" t="s">
        <v>2692</v>
      </c>
      <c r="B1151" s="29" t="s">
        <v>2693</v>
      </c>
      <c r="C1151" s="24">
        <v>35</v>
      </c>
      <c r="D1151" s="24">
        <v>14</v>
      </c>
      <c r="E1151" s="24">
        <v>0</v>
      </c>
      <c r="F1151" t="s">
        <v>397</v>
      </c>
    </row>
    <row r="1152" spans="1:6">
      <c r="A1152" t="s">
        <v>2694</v>
      </c>
      <c r="B1152" s="29" t="s">
        <v>2695</v>
      </c>
      <c r="C1152" s="24">
        <v>0</v>
      </c>
      <c r="D1152" s="24">
        <v>0</v>
      </c>
      <c r="E1152" s="24">
        <v>0</v>
      </c>
      <c r="F1152" t="s">
        <v>397</v>
      </c>
    </row>
    <row r="1153" spans="1:6">
      <c r="A1153" t="s">
        <v>2696</v>
      </c>
      <c r="B1153" s="29" t="s">
        <v>2697</v>
      </c>
      <c r="C1153" s="24">
        <v>0</v>
      </c>
      <c r="D1153" s="24">
        <v>0</v>
      </c>
      <c r="E1153" s="24">
        <v>0</v>
      </c>
      <c r="F1153" t="s">
        <v>397</v>
      </c>
    </row>
    <row r="1154" spans="1:6">
      <c r="A1154" t="s">
        <v>2698</v>
      </c>
      <c r="B1154" s="29" t="s">
        <v>2699</v>
      </c>
      <c r="C1154" s="24">
        <v>3</v>
      </c>
      <c r="D1154" s="24">
        <v>0</v>
      </c>
      <c r="E1154" s="24">
        <v>0</v>
      </c>
      <c r="F1154" t="s">
        <v>397</v>
      </c>
    </row>
    <row r="1155" spans="1:6">
      <c r="A1155" t="s">
        <v>2700</v>
      </c>
      <c r="B1155" s="29" t="s">
        <v>2701</v>
      </c>
      <c r="C1155" s="24">
        <v>1</v>
      </c>
      <c r="D1155" s="24">
        <v>0</v>
      </c>
      <c r="E1155" s="24">
        <v>0</v>
      </c>
      <c r="F1155" t="s">
        <v>397</v>
      </c>
    </row>
    <row r="1156" spans="1:6">
      <c r="A1156" t="s">
        <v>2702</v>
      </c>
      <c r="B1156" s="29" t="s">
        <v>2703</v>
      </c>
      <c r="C1156" s="24">
        <v>4</v>
      </c>
      <c r="D1156" s="24">
        <v>0</v>
      </c>
      <c r="E1156" s="24">
        <v>0</v>
      </c>
      <c r="F1156" t="s">
        <v>397</v>
      </c>
    </row>
    <row r="1157" spans="1:6">
      <c r="A1157" t="s">
        <v>2704</v>
      </c>
      <c r="B1157" s="29" t="s">
        <v>2705</v>
      </c>
      <c r="C1157" s="24">
        <v>42</v>
      </c>
      <c r="D1157" s="24">
        <v>0</v>
      </c>
      <c r="E1157" s="24">
        <v>0</v>
      </c>
      <c r="F1157" t="s">
        <v>397</v>
      </c>
    </row>
    <row r="1158" spans="1:6">
      <c r="A1158" t="s">
        <v>2706</v>
      </c>
      <c r="B1158" s="29" t="s">
        <v>2707</v>
      </c>
      <c r="C1158" s="24">
        <v>0</v>
      </c>
      <c r="D1158" s="24">
        <v>0</v>
      </c>
      <c r="E1158" s="24">
        <v>0</v>
      </c>
      <c r="F1158" t="s">
        <v>397</v>
      </c>
    </row>
    <row r="1159" spans="1:6">
      <c r="A1159" t="s">
        <v>2708</v>
      </c>
      <c r="B1159" s="29" t="s">
        <v>2709</v>
      </c>
      <c r="C1159" s="24">
        <v>0</v>
      </c>
      <c r="D1159" s="24">
        <v>0</v>
      </c>
      <c r="E1159" s="24">
        <v>0</v>
      </c>
      <c r="F1159" t="s">
        <v>397</v>
      </c>
    </row>
    <row r="1160" spans="1:6">
      <c r="A1160" t="s">
        <v>2710</v>
      </c>
      <c r="B1160" s="29" t="s">
        <v>2711</v>
      </c>
      <c r="C1160" s="24">
        <v>0</v>
      </c>
      <c r="D1160" s="24">
        <v>0</v>
      </c>
      <c r="E1160" s="24">
        <v>0</v>
      </c>
      <c r="F1160" t="s">
        <v>397</v>
      </c>
    </row>
    <row r="1161" spans="1:6">
      <c r="A1161" t="s">
        <v>2712</v>
      </c>
      <c r="B1161" s="29" t="s">
        <v>2713</v>
      </c>
      <c r="C1161" s="24">
        <v>0</v>
      </c>
      <c r="D1161" s="24">
        <v>0</v>
      </c>
      <c r="E1161" s="24">
        <v>0</v>
      </c>
      <c r="F1161" t="s">
        <v>397</v>
      </c>
    </row>
    <row r="1162" spans="1:6">
      <c r="A1162" t="s">
        <v>2714</v>
      </c>
      <c r="B1162" s="29" t="s">
        <v>2715</v>
      </c>
      <c r="C1162" s="24">
        <v>3</v>
      </c>
      <c r="D1162" s="24">
        <v>0</v>
      </c>
      <c r="E1162" s="24">
        <v>0</v>
      </c>
      <c r="F1162" t="s">
        <v>397</v>
      </c>
    </row>
    <row r="1163" spans="1:6">
      <c r="A1163" t="s">
        <v>2716</v>
      </c>
      <c r="B1163" s="29" t="s">
        <v>2717</v>
      </c>
      <c r="C1163" s="24">
        <v>1</v>
      </c>
      <c r="D1163" s="24">
        <v>0</v>
      </c>
      <c r="E1163" s="24">
        <v>0</v>
      </c>
      <c r="F1163" t="s">
        <v>397</v>
      </c>
    </row>
    <row r="1164" spans="1:6">
      <c r="A1164" t="s">
        <v>2718</v>
      </c>
      <c r="B1164" s="29" t="s">
        <v>2719</v>
      </c>
      <c r="C1164" s="24">
        <v>0</v>
      </c>
      <c r="D1164" s="24">
        <v>0</v>
      </c>
      <c r="E1164" s="24">
        <v>0</v>
      </c>
      <c r="F1164" t="s">
        <v>397</v>
      </c>
    </row>
    <row r="1165" spans="1:6">
      <c r="A1165" t="s">
        <v>2720</v>
      </c>
      <c r="B1165" s="29" t="s">
        <v>2721</v>
      </c>
      <c r="C1165" s="24">
        <v>2</v>
      </c>
      <c r="D1165" s="24">
        <v>0</v>
      </c>
      <c r="E1165" s="24">
        <v>0</v>
      </c>
      <c r="F1165" t="s">
        <v>397</v>
      </c>
    </row>
    <row r="1166" spans="1:6">
      <c r="A1166" t="s">
        <v>2722</v>
      </c>
      <c r="B1166" s="29" t="s">
        <v>2723</v>
      </c>
      <c r="C1166" s="24">
        <v>23</v>
      </c>
      <c r="D1166" s="24">
        <v>0</v>
      </c>
      <c r="E1166" s="24">
        <v>0</v>
      </c>
      <c r="F1166" t="s">
        <v>397</v>
      </c>
    </row>
    <row r="1167" spans="1:6">
      <c r="A1167" t="s">
        <v>2724</v>
      </c>
      <c r="B1167" s="29" t="s">
        <v>2725</v>
      </c>
      <c r="C1167" s="24">
        <v>0</v>
      </c>
      <c r="D1167" s="24">
        <v>0</v>
      </c>
      <c r="E1167" s="24">
        <v>0</v>
      </c>
      <c r="F1167" t="s">
        <v>397</v>
      </c>
    </row>
    <row r="1168" spans="1:6">
      <c r="A1168" t="s">
        <v>2726</v>
      </c>
      <c r="B1168" s="29" t="s">
        <v>2727</v>
      </c>
      <c r="C1168" s="24">
        <v>0</v>
      </c>
      <c r="D1168" s="24">
        <v>0</v>
      </c>
      <c r="E1168" s="24">
        <v>0</v>
      </c>
      <c r="F1168" t="s">
        <v>397</v>
      </c>
    </row>
    <row r="1169" spans="1:6">
      <c r="A1169" t="s">
        <v>2728</v>
      </c>
      <c r="B1169" s="29" t="s">
        <v>2729</v>
      </c>
      <c r="C1169" s="24">
        <v>2</v>
      </c>
      <c r="D1169" s="24">
        <v>0</v>
      </c>
      <c r="E1169" s="24">
        <v>0</v>
      </c>
      <c r="F1169" t="s">
        <v>397</v>
      </c>
    </row>
    <row r="1170" spans="1:6">
      <c r="A1170" t="s">
        <v>2730</v>
      </c>
      <c r="B1170" s="29" t="s">
        <v>2731</v>
      </c>
      <c r="C1170" s="24">
        <v>9</v>
      </c>
      <c r="D1170" s="24">
        <v>0</v>
      </c>
      <c r="E1170" s="24">
        <v>0</v>
      </c>
      <c r="F1170" t="s">
        <v>397</v>
      </c>
    </row>
    <row r="1171" spans="1:6">
      <c r="A1171" t="s">
        <v>2732</v>
      </c>
      <c r="B1171" s="29" t="s">
        <v>2733</v>
      </c>
      <c r="C1171" s="24">
        <v>0</v>
      </c>
      <c r="D1171" s="24">
        <v>0</v>
      </c>
      <c r="E1171" s="24">
        <v>0</v>
      </c>
      <c r="F1171" t="s">
        <v>397</v>
      </c>
    </row>
    <row r="1172" spans="1:6">
      <c r="A1172" t="s">
        <v>2734</v>
      </c>
      <c r="B1172" s="29" t="s">
        <v>2735</v>
      </c>
      <c r="C1172" s="24">
        <v>0</v>
      </c>
      <c r="D1172" s="24">
        <v>0</v>
      </c>
      <c r="E1172" s="24">
        <v>0</v>
      </c>
      <c r="F1172" t="s">
        <v>397</v>
      </c>
    </row>
    <row r="1173" spans="1:6">
      <c r="A1173" t="s">
        <v>2736</v>
      </c>
      <c r="B1173" s="29" t="s">
        <v>2737</v>
      </c>
      <c r="C1173" s="24">
        <v>0</v>
      </c>
      <c r="D1173" s="24">
        <v>0</v>
      </c>
      <c r="E1173" s="24">
        <v>0</v>
      </c>
      <c r="F1173" t="s">
        <v>397</v>
      </c>
    </row>
    <row r="1174" spans="1:6">
      <c r="A1174" t="s">
        <v>2738</v>
      </c>
      <c r="B1174" s="29" t="s">
        <v>2739</v>
      </c>
      <c r="C1174" s="24">
        <v>194</v>
      </c>
      <c r="D1174" s="24">
        <v>0</v>
      </c>
      <c r="E1174" s="24">
        <v>0</v>
      </c>
      <c r="F1174" t="s">
        <v>397</v>
      </c>
    </row>
    <row r="1175" spans="1:6">
      <c r="A1175" t="s">
        <v>2740</v>
      </c>
      <c r="B1175" s="29" t="s">
        <v>2741</v>
      </c>
      <c r="C1175" s="24">
        <v>0</v>
      </c>
      <c r="D1175" s="24">
        <v>0</v>
      </c>
      <c r="E1175" s="24">
        <v>0</v>
      </c>
      <c r="F1175" t="s">
        <v>397</v>
      </c>
    </row>
    <row r="1176" spans="1:6">
      <c r="A1176" t="s">
        <v>2742</v>
      </c>
      <c r="B1176" s="29" t="s">
        <v>2743</v>
      </c>
      <c r="C1176" s="24">
        <v>0</v>
      </c>
      <c r="D1176" s="24">
        <v>0</v>
      </c>
      <c r="E1176" s="24">
        <v>0</v>
      </c>
      <c r="F1176" t="s">
        <v>397</v>
      </c>
    </row>
    <row r="1177" spans="1:6">
      <c r="A1177" t="s">
        <v>2744</v>
      </c>
      <c r="B1177" s="29" t="s">
        <v>2745</v>
      </c>
      <c r="C1177" s="24">
        <v>370</v>
      </c>
      <c r="D1177" s="24">
        <v>0</v>
      </c>
      <c r="E1177" s="24">
        <v>0</v>
      </c>
      <c r="F1177" t="s">
        <v>397</v>
      </c>
    </row>
    <row r="1178" spans="1:6">
      <c r="A1178" t="s">
        <v>2746</v>
      </c>
      <c r="B1178" s="29" t="s">
        <v>2747</v>
      </c>
      <c r="C1178" s="24">
        <v>0</v>
      </c>
      <c r="D1178" s="24">
        <v>0</v>
      </c>
      <c r="E1178" s="24">
        <v>0</v>
      </c>
      <c r="F1178" t="s">
        <v>397</v>
      </c>
    </row>
    <row r="1179" spans="1:6">
      <c r="A1179" t="s">
        <v>2748</v>
      </c>
      <c r="B1179" s="29" t="s">
        <v>2749</v>
      </c>
      <c r="C1179" s="24">
        <v>0</v>
      </c>
      <c r="D1179" s="24">
        <v>0</v>
      </c>
      <c r="E1179" s="24">
        <v>0</v>
      </c>
      <c r="F1179" t="s">
        <v>397</v>
      </c>
    </row>
    <row r="1180" spans="1:6">
      <c r="A1180" t="s">
        <v>2750</v>
      </c>
      <c r="B1180" s="29" t="s">
        <v>2751</v>
      </c>
      <c r="C1180" s="24">
        <v>0</v>
      </c>
      <c r="D1180" s="24">
        <v>0</v>
      </c>
      <c r="E1180" s="24">
        <v>0</v>
      </c>
      <c r="F1180" t="s">
        <v>397</v>
      </c>
    </row>
    <row r="1181" spans="1:6">
      <c r="A1181" t="s">
        <v>2752</v>
      </c>
      <c r="B1181" s="29" t="s">
        <v>2753</v>
      </c>
      <c r="C1181" s="24">
        <v>0</v>
      </c>
      <c r="D1181" s="24">
        <v>0</v>
      </c>
      <c r="E1181" s="24">
        <v>0</v>
      </c>
      <c r="F1181" t="s">
        <v>397</v>
      </c>
    </row>
    <row r="1182" spans="1:6">
      <c r="A1182" t="s">
        <v>2754</v>
      </c>
      <c r="B1182" s="29" t="s">
        <v>2755</v>
      </c>
      <c r="C1182" s="24">
        <v>0</v>
      </c>
      <c r="D1182" s="24">
        <v>0</v>
      </c>
      <c r="E1182" s="24">
        <v>0</v>
      </c>
      <c r="F1182" t="s">
        <v>397</v>
      </c>
    </row>
    <row r="1183" spans="1:6">
      <c r="A1183" t="s">
        <v>2756</v>
      </c>
      <c r="B1183" s="29" t="s">
        <v>2757</v>
      </c>
      <c r="C1183" s="24">
        <v>0</v>
      </c>
      <c r="D1183" s="24">
        <v>0</v>
      </c>
      <c r="E1183" s="24">
        <v>0</v>
      </c>
      <c r="F1183" t="s">
        <v>397</v>
      </c>
    </row>
    <row r="1184" spans="1:6">
      <c r="A1184" t="s">
        <v>2758</v>
      </c>
      <c r="B1184" s="29" t="s">
        <v>2759</v>
      </c>
      <c r="C1184" s="24">
        <v>0</v>
      </c>
      <c r="D1184" s="24">
        <v>0</v>
      </c>
      <c r="E1184" s="24">
        <v>0</v>
      </c>
      <c r="F1184" t="s">
        <v>397</v>
      </c>
    </row>
    <row r="1185" spans="1:6">
      <c r="A1185" t="s">
        <v>2760</v>
      </c>
      <c r="B1185" s="29" t="s">
        <v>2761</v>
      </c>
      <c r="C1185" s="24">
        <v>0</v>
      </c>
      <c r="D1185" s="24">
        <v>0</v>
      </c>
      <c r="E1185" s="24">
        <v>0</v>
      </c>
      <c r="F1185" t="s">
        <v>397</v>
      </c>
    </row>
    <row r="1186" spans="1:6">
      <c r="A1186" t="s">
        <v>2762</v>
      </c>
      <c r="B1186" s="29" t="s">
        <v>2763</v>
      </c>
      <c r="C1186" s="24">
        <v>0</v>
      </c>
      <c r="D1186" s="24">
        <v>0</v>
      </c>
      <c r="E1186" s="24">
        <v>0</v>
      </c>
      <c r="F1186" t="s">
        <v>397</v>
      </c>
    </row>
    <row r="1187" spans="1:6">
      <c r="A1187" t="s">
        <v>2764</v>
      </c>
      <c r="B1187" s="29" t="s">
        <v>2765</v>
      </c>
      <c r="C1187" s="24">
        <v>0</v>
      </c>
      <c r="D1187" s="24">
        <v>0</v>
      </c>
      <c r="E1187" s="24">
        <v>0</v>
      </c>
      <c r="F1187" t="s">
        <v>397</v>
      </c>
    </row>
    <row r="1188" spans="1:6">
      <c r="A1188" t="s">
        <v>2766</v>
      </c>
      <c r="B1188" s="29" t="s">
        <v>2767</v>
      </c>
      <c r="C1188" s="24">
        <v>0</v>
      </c>
      <c r="D1188" s="24">
        <v>0</v>
      </c>
      <c r="E1188" s="24">
        <v>0</v>
      </c>
      <c r="F1188" t="s">
        <v>397</v>
      </c>
    </row>
    <row r="1189" spans="1:6">
      <c r="A1189" t="s">
        <v>2768</v>
      </c>
      <c r="B1189" s="29" t="s">
        <v>2769</v>
      </c>
      <c r="C1189" s="24">
        <v>0</v>
      </c>
      <c r="D1189" s="24">
        <v>0</v>
      </c>
      <c r="E1189" s="24">
        <v>0</v>
      </c>
      <c r="F1189" t="s">
        <v>397</v>
      </c>
    </row>
    <row r="1190" spans="1:6">
      <c r="A1190" t="s">
        <v>2770</v>
      </c>
      <c r="B1190" s="29" t="s">
        <v>2771</v>
      </c>
      <c r="C1190" s="24">
        <v>0</v>
      </c>
      <c r="D1190" s="24">
        <v>0</v>
      </c>
      <c r="E1190" s="24">
        <v>0</v>
      </c>
      <c r="F1190" t="s">
        <v>397</v>
      </c>
    </row>
    <row r="1191" spans="1:6">
      <c r="A1191" t="s">
        <v>2772</v>
      </c>
      <c r="B1191" s="29" t="s">
        <v>2773</v>
      </c>
      <c r="C1191" s="24">
        <v>0</v>
      </c>
      <c r="D1191" s="24">
        <v>0</v>
      </c>
      <c r="E1191" s="24">
        <v>0</v>
      </c>
      <c r="F1191" t="s">
        <v>397</v>
      </c>
    </row>
    <row r="1192" spans="1:6">
      <c r="A1192" t="s">
        <v>2774</v>
      </c>
      <c r="B1192" s="29" t="s">
        <v>2775</v>
      </c>
      <c r="C1192" s="24">
        <v>0</v>
      </c>
      <c r="D1192" s="24">
        <v>0</v>
      </c>
      <c r="E1192" s="24">
        <v>0</v>
      </c>
      <c r="F1192" t="s">
        <v>397</v>
      </c>
    </row>
    <row r="1193" spans="1:6">
      <c r="A1193" t="s">
        <v>2776</v>
      </c>
      <c r="B1193" s="29" t="s">
        <v>2777</v>
      </c>
      <c r="C1193" s="24">
        <v>0</v>
      </c>
      <c r="D1193" s="24">
        <v>0</v>
      </c>
      <c r="E1193" s="24">
        <v>0</v>
      </c>
      <c r="F1193" t="s">
        <v>397</v>
      </c>
    </row>
    <row r="1194" spans="1:6">
      <c r="A1194" t="s">
        <v>2778</v>
      </c>
      <c r="B1194" s="29" t="s">
        <v>2779</v>
      </c>
      <c r="C1194" s="24">
        <v>0</v>
      </c>
      <c r="D1194" s="24">
        <v>0</v>
      </c>
      <c r="E1194" s="24">
        <v>0</v>
      </c>
      <c r="F1194" t="s">
        <v>397</v>
      </c>
    </row>
    <row r="1195" spans="1:6">
      <c r="A1195" t="s">
        <v>2780</v>
      </c>
      <c r="B1195" s="29" t="s">
        <v>2781</v>
      </c>
      <c r="C1195" s="24">
        <v>0</v>
      </c>
      <c r="D1195" s="24">
        <v>0</v>
      </c>
      <c r="E1195" s="24">
        <v>0</v>
      </c>
      <c r="F1195" t="s">
        <v>397</v>
      </c>
    </row>
    <row r="1196" spans="1:6">
      <c r="A1196" t="s">
        <v>2782</v>
      </c>
      <c r="B1196" s="29" t="s">
        <v>2783</v>
      </c>
      <c r="C1196" s="24">
        <v>19</v>
      </c>
      <c r="D1196" s="24">
        <v>0</v>
      </c>
      <c r="E1196" s="24">
        <v>0</v>
      </c>
      <c r="F1196" t="s">
        <v>397</v>
      </c>
    </row>
    <row r="1197" spans="1:6">
      <c r="A1197" t="s">
        <v>2784</v>
      </c>
      <c r="B1197" s="29" t="s">
        <v>2785</v>
      </c>
      <c r="C1197" s="24">
        <v>0</v>
      </c>
      <c r="D1197" s="24">
        <v>0</v>
      </c>
      <c r="E1197" s="24">
        <v>0</v>
      </c>
      <c r="F1197" t="s">
        <v>397</v>
      </c>
    </row>
    <row r="1198" spans="1:6">
      <c r="A1198" t="s">
        <v>2786</v>
      </c>
      <c r="B1198" s="29" t="s">
        <v>2787</v>
      </c>
      <c r="C1198" s="24">
        <v>0</v>
      </c>
      <c r="D1198" s="24">
        <v>0</v>
      </c>
      <c r="E1198" s="24">
        <v>0</v>
      </c>
      <c r="F1198" t="s">
        <v>397</v>
      </c>
    </row>
    <row r="1199" spans="1:6">
      <c r="A1199" t="s">
        <v>2788</v>
      </c>
      <c r="B1199" s="29" t="s">
        <v>2789</v>
      </c>
      <c r="C1199" s="24">
        <v>0</v>
      </c>
      <c r="D1199" s="24">
        <v>0</v>
      </c>
      <c r="E1199" s="24">
        <v>0</v>
      </c>
      <c r="F1199" t="s">
        <v>397</v>
      </c>
    </row>
    <row r="1200" spans="1:6">
      <c r="A1200" t="s">
        <v>2790</v>
      </c>
      <c r="B1200" s="29" t="s">
        <v>2791</v>
      </c>
      <c r="C1200" s="24">
        <v>0</v>
      </c>
      <c r="D1200" s="24">
        <v>0</v>
      </c>
      <c r="E1200" s="24">
        <v>0</v>
      </c>
      <c r="F1200" t="s">
        <v>397</v>
      </c>
    </row>
    <row r="1201" spans="1:6">
      <c r="A1201" t="s">
        <v>2792</v>
      </c>
      <c r="B1201" s="29" t="s">
        <v>2793</v>
      </c>
      <c r="C1201" s="24">
        <v>0</v>
      </c>
      <c r="D1201" s="24">
        <v>0</v>
      </c>
      <c r="E1201" s="24">
        <v>0</v>
      </c>
      <c r="F1201" t="s">
        <v>397</v>
      </c>
    </row>
    <row r="1202" spans="1:6">
      <c r="A1202" t="s">
        <v>2794</v>
      </c>
      <c r="B1202" s="29" t="s">
        <v>2795</v>
      </c>
      <c r="C1202" s="24">
        <v>0</v>
      </c>
      <c r="D1202" s="24">
        <v>0</v>
      </c>
      <c r="E1202" s="24">
        <v>0</v>
      </c>
      <c r="F1202" t="s">
        <v>397</v>
      </c>
    </row>
    <row r="1203" spans="1:6">
      <c r="A1203" t="s">
        <v>2796</v>
      </c>
      <c r="B1203" s="29" t="s">
        <v>2797</v>
      </c>
      <c r="C1203" s="24">
        <v>0</v>
      </c>
      <c r="D1203" s="24">
        <v>0</v>
      </c>
      <c r="E1203" s="24">
        <v>0</v>
      </c>
      <c r="F1203" t="s">
        <v>397</v>
      </c>
    </row>
    <row r="1204" spans="1:6">
      <c r="A1204" t="s">
        <v>2798</v>
      </c>
      <c r="B1204" s="29" t="s">
        <v>2799</v>
      </c>
      <c r="C1204" s="24">
        <v>11</v>
      </c>
      <c r="D1204" s="24">
        <v>0</v>
      </c>
      <c r="E1204" s="24">
        <v>0</v>
      </c>
      <c r="F1204" t="s">
        <v>397</v>
      </c>
    </row>
    <row r="1205" spans="1:6">
      <c r="A1205" t="s">
        <v>2800</v>
      </c>
      <c r="B1205" s="29" t="s">
        <v>2801</v>
      </c>
      <c r="C1205" s="24">
        <v>1</v>
      </c>
      <c r="D1205" s="24">
        <v>0</v>
      </c>
      <c r="E1205" s="24">
        <v>0</v>
      </c>
      <c r="F1205" t="s">
        <v>397</v>
      </c>
    </row>
    <row r="1206" spans="1:6">
      <c r="A1206" t="s">
        <v>2802</v>
      </c>
      <c r="B1206" s="29" t="s">
        <v>2803</v>
      </c>
      <c r="C1206" s="24">
        <v>1</v>
      </c>
      <c r="D1206" s="24">
        <v>0</v>
      </c>
      <c r="E1206" s="24">
        <v>0</v>
      </c>
      <c r="F1206" t="s">
        <v>397</v>
      </c>
    </row>
    <row r="1207" spans="1:6">
      <c r="A1207" t="s">
        <v>2804</v>
      </c>
      <c r="B1207" s="29" t="s">
        <v>2805</v>
      </c>
      <c r="C1207" s="24">
        <v>0</v>
      </c>
      <c r="D1207" s="24">
        <v>0</v>
      </c>
      <c r="E1207" s="24">
        <v>0</v>
      </c>
      <c r="F1207" t="s">
        <v>397</v>
      </c>
    </row>
    <row r="1208" spans="1:6">
      <c r="A1208" t="s">
        <v>2806</v>
      </c>
      <c r="B1208" s="29" t="s">
        <v>2807</v>
      </c>
      <c r="C1208" s="24">
        <v>0</v>
      </c>
      <c r="D1208" s="24">
        <v>0</v>
      </c>
      <c r="E1208" s="24">
        <v>0</v>
      </c>
      <c r="F1208" t="s">
        <v>397</v>
      </c>
    </row>
    <row r="1209" spans="1:6">
      <c r="A1209" t="s">
        <v>2808</v>
      </c>
      <c r="B1209" s="29" t="s">
        <v>2809</v>
      </c>
      <c r="C1209" s="24">
        <v>2</v>
      </c>
      <c r="D1209" s="24">
        <v>0</v>
      </c>
      <c r="E1209" s="24">
        <v>0</v>
      </c>
      <c r="F1209" t="s">
        <v>397</v>
      </c>
    </row>
    <row r="1210" spans="1:6">
      <c r="A1210" t="s">
        <v>2810</v>
      </c>
      <c r="B1210" s="29" t="s">
        <v>2811</v>
      </c>
      <c r="C1210" s="24">
        <v>0</v>
      </c>
      <c r="D1210" s="24">
        <v>0</v>
      </c>
      <c r="E1210" s="24">
        <v>0</v>
      </c>
      <c r="F1210" t="s">
        <v>397</v>
      </c>
    </row>
    <row r="1211" spans="1:6">
      <c r="A1211" t="s">
        <v>2812</v>
      </c>
      <c r="B1211" s="29" t="s">
        <v>2813</v>
      </c>
      <c r="C1211" s="24">
        <v>0</v>
      </c>
      <c r="D1211" s="24">
        <v>0</v>
      </c>
      <c r="E1211" s="24">
        <v>0</v>
      </c>
      <c r="F1211" t="s">
        <v>397</v>
      </c>
    </row>
    <row r="1212" spans="1:6">
      <c r="A1212" t="s">
        <v>2814</v>
      </c>
      <c r="B1212" s="29" t="s">
        <v>2815</v>
      </c>
      <c r="C1212" s="24">
        <v>0</v>
      </c>
      <c r="D1212" s="24">
        <v>0</v>
      </c>
      <c r="E1212" s="24">
        <v>0</v>
      </c>
      <c r="F1212" t="s">
        <v>397</v>
      </c>
    </row>
    <row r="1213" spans="1:6">
      <c r="A1213" t="s">
        <v>2816</v>
      </c>
      <c r="B1213" s="29" t="s">
        <v>2817</v>
      </c>
      <c r="C1213" s="24">
        <v>1</v>
      </c>
      <c r="D1213" s="24">
        <v>0</v>
      </c>
      <c r="E1213" s="24">
        <v>0</v>
      </c>
      <c r="F1213" t="s">
        <v>397</v>
      </c>
    </row>
    <row r="1214" spans="1:6">
      <c r="A1214" t="s">
        <v>2818</v>
      </c>
      <c r="B1214" s="29" t="s">
        <v>2819</v>
      </c>
      <c r="C1214" s="24">
        <v>44</v>
      </c>
      <c r="D1214" s="24">
        <v>0</v>
      </c>
      <c r="E1214" s="24">
        <v>0</v>
      </c>
      <c r="F1214" t="s">
        <v>397</v>
      </c>
    </row>
    <row r="1215" spans="1:6">
      <c r="A1215" t="s">
        <v>2820</v>
      </c>
      <c r="B1215" s="29" t="s">
        <v>2821</v>
      </c>
      <c r="C1215" s="24">
        <v>46</v>
      </c>
      <c r="D1215" s="24">
        <v>0</v>
      </c>
      <c r="E1215" s="24">
        <v>0</v>
      </c>
      <c r="F1215" t="s">
        <v>397</v>
      </c>
    </row>
    <row r="1216" spans="1:6">
      <c r="A1216" t="s">
        <v>2822</v>
      </c>
      <c r="B1216" s="29" t="s">
        <v>2823</v>
      </c>
      <c r="C1216" s="24">
        <v>0</v>
      </c>
      <c r="D1216" s="24">
        <v>0</v>
      </c>
      <c r="E1216" s="24">
        <v>0</v>
      </c>
      <c r="F1216" t="s">
        <v>397</v>
      </c>
    </row>
    <row r="1217" spans="1:6">
      <c r="A1217" t="s">
        <v>2824</v>
      </c>
      <c r="B1217" s="29" t="s">
        <v>2825</v>
      </c>
      <c r="C1217" s="24">
        <v>0</v>
      </c>
      <c r="D1217" s="24">
        <v>0</v>
      </c>
      <c r="E1217" s="24">
        <v>0</v>
      </c>
      <c r="F1217" t="s">
        <v>397</v>
      </c>
    </row>
    <row r="1218" spans="1:6">
      <c r="A1218" t="s">
        <v>2826</v>
      </c>
      <c r="B1218" s="29" t="s">
        <v>2827</v>
      </c>
      <c r="C1218" s="24">
        <v>102</v>
      </c>
      <c r="D1218" s="24">
        <v>0</v>
      </c>
      <c r="E1218" s="24">
        <v>0</v>
      </c>
      <c r="F1218" t="s">
        <v>397</v>
      </c>
    </row>
    <row r="1219" spans="1:6">
      <c r="A1219" t="s">
        <v>2828</v>
      </c>
      <c r="B1219" s="29" t="s">
        <v>2829</v>
      </c>
      <c r="C1219" s="24">
        <v>0</v>
      </c>
      <c r="D1219" s="24">
        <v>0</v>
      </c>
      <c r="E1219" s="24">
        <v>0</v>
      </c>
      <c r="F1219" t="s">
        <v>397</v>
      </c>
    </row>
    <row r="1220" spans="1:6">
      <c r="A1220" t="s">
        <v>2830</v>
      </c>
      <c r="B1220" s="29" t="s">
        <v>2831</v>
      </c>
      <c r="C1220" s="24">
        <v>0</v>
      </c>
      <c r="D1220" s="24">
        <v>0</v>
      </c>
      <c r="E1220" s="24">
        <v>0</v>
      </c>
      <c r="F1220" t="s">
        <v>397</v>
      </c>
    </row>
    <row r="1221" spans="1:6">
      <c r="A1221" t="s">
        <v>2832</v>
      </c>
      <c r="B1221" s="29" t="s">
        <v>2833</v>
      </c>
      <c r="C1221" s="24">
        <v>0</v>
      </c>
      <c r="D1221" s="24">
        <v>0</v>
      </c>
      <c r="E1221" s="24">
        <v>0</v>
      </c>
      <c r="F1221" t="s">
        <v>397</v>
      </c>
    </row>
    <row r="1222" spans="1:6">
      <c r="A1222" t="s">
        <v>2834</v>
      </c>
      <c r="B1222" s="29" t="s">
        <v>2835</v>
      </c>
      <c r="C1222" s="24">
        <v>3</v>
      </c>
      <c r="D1222" s="24">
        <v>0</v>
      </c>
      <c r="E1222" s="24">
        <v>0</v>
      </c>
      <c r="F1222" t="s">
        <v>397</v>
      </c>
    </row>
    <row r="1223" spans="1:6">
      <c r="A1223" t="s">
        <v>2836</v>
      </c>
      <c r="B1223" s="29" t="s">
        <v>2837</v>
      </c>
      <c r="C1223" s="24">
        <v>0</v>
      </c>
      <c r="D1223" s="24">
        <v>0</v>
      </c>
      <c r="E1223" s="24">
        <v>0</v>
      </c>
      <c r="F1223" t="s">
        <v>397</v>
      </c>
    </row>
    <row r="1224" spans="1:6">
      <c r="A1224" t="s">
        <v>2838</v>
      </c>
      <c r="B1224" s="29" t="s">
        <v>2839</v>
      </c>
      <c r="C1224" s="24">
        <v>0</v>
      </c>
      <c r="D1224" s="24">
        <v>0</v>
      </c>
      <c r="E1224" s="24">
        <v>0</v>
      </c>
      <c r="F1224" t="s">
        <v>397</v>
      </c>
    </row>
    <row r="1225" spans="1:6">
      <c r="A1225" t="s">
        <v>2840</v>
      </c>
      <c r="B1225" s="29" t="s">
        <v>2841</v>
      </c>
      <c r="C1225" s="24">
        <v>0</v>
      </c>
      <c r="D1225" s="24">
        <v>0</v>
      </c>
      <c r="E1225" s="24">
        <v>0</v>
      </c>
      <c r="F1225" t="s">
        <v>397</v>
      </c>
    </row>
    <row r="1226" spans="1:6">
      <c r="A1226" t="s">
        <v>2842</v>
      </c>
      <c r="B1226" s="29" t="s">
        <v>2843</v>
      </c>
      <c r="C1226" s="24">
        <v>0</v>
      </c>
      <c r="D1226" s="24">
        <v>0</v>
      </c>
      <c r="E1226" s="24">
        <v>0</v>
      </c>
      <c r="F1226" t="s">
        <v>397</v>
      </c>
    </row>
    <row r="1227" spans="1:6">
      <c r="A1227" t="s">
        <v>2844</v>
      </c>
      <c r="B1227" s="29" t="s">
        <v>2845</v>
      </c>
      <c r="C1227" s="24">
        <v>0</v>
      </c>
      <c r="D1227" s="24">
        <v>0</v>
      </c>
      <c r="E1227" s="24">
        <v>0</v>
      </c>
      <c r="F1227" t="s">
        <v>397</v>
      </c>
    </row>
    <row r="1228" spans="1:6">
      <c r="A1228" t="s">
        <v>2846</v>
      </c>
      <c r="B1228" s="29" t="s">
        <v>2847</v>
      </c>
      <c r="C1228" s="24">
        <v>0</v>
      </c>
      <c r="D1228" s="24">
        <v>0</v>
      </c>
      <c r="E1228" s="24">
        <v>0</v>
      </c>
      <c r="F1228" t="s">
        <v>397</v>
      </c>
    </row>
    <row r="1229" spans="1:6">
      <c r="A1229" t="s">
        <v>2848</v>
      </c>
      <c r="B1229" s="29" t="s">
        <v>2849</v>
      </c>
      <c r="C1229" s="24">
        <v>0</v>
      </c>
      <c r="D1229" s="24">
        <v>0</v>
      </c>
      <c r="E1229" s="24">
        <v>0</v>
      </c>
      <c r="F1229" t="s">
        <v>397</v>
      </c>
    </row>
    <row r="1230" spans="1:6">
      <c r="A1230" t="s">
        <v>2850</v>
      </c>
      <c r="B1230" s="29" t="s">
        <v>2851</v>
      </c>
      <c r="C1230" s="24">
        <v>0</v>
      </c>
      <c r="D1230" s="24">
        <v>0</v>
      </c>
      <c r="E1230" s="24">
        <v>0</v>
      </c>
      <c r="F1230" t="s">
        <v>397</v>
      </c>
    </row>
    <row r="1231" spans="1:6">
      <c r="A1231" t="s">
        <v>2852</v>
      </c>
      <c r="B1231" s="29" t="s">
        <v>2853</v>
      </c>
      <c r="C1231" s="24">
        <v>0</v>
      </c>
      <c r="D1231" s="24">
        <v>0</v>
      </c>
      <c r="E1231" s="24">
        <v>0</v>
      </c>
      <c r="F1231" t="s">
        <v>397</v>
      </c>
    </row>
    <row r="1232" spans="1:6">
      <c r="A1232" t="s">
        <v>2854</v>
      </c>
      <c r="B1232" s="29" t="s">
        <v>2855</v>
      </c>
      <c r="C1232" s="24">
        <v>0</v>
      </c>
      <c r="D1232" s="24">
        <v>0</v>
      </c>
      <c r="E1232" s="24">
        <v>0</v>
      </c>
      <c r="F1232" t="s">
        <v>397</v>
      </c>
    </row>
    <row r="1233" spans="1:6">
      <c r="A1233" t="s">
        <v>2856</v>
      </c>
      <c r="B1233" s="29" t="s">
        <v>2857</v>
      </c>
      <c r="C1233" s="24">
        <v>0</v>
      </c>
      <c r="D1233" s="24">
        <v>0</v>
      </c>
      <c r="E1233" s="24">
        <v>0</v>
      </c>
      <c r="F1233" t="s">
        <v>397</v>
      </c>
    </row>
    <row r="1234" spans="1:6">
      <c r="A1234" t="s">
        <v>2858</v>
      </c>
      <c r="B1234" s="29" t="s">
        <v>2859</v>
      </c>
      <c r="C1234" s="24">
        <v>1</v>
      </c>
      <c r="D1234" s="24">
        <v>0</v>
      </c>
      <c r="E1234" s="24">
        <v>0</v>
      </c>
      <c r="F1234" t="s">
        <v>397</v>
      </c>
    </row>
    <row r="1235" spans="1:6">
      <c r="A1235" t="s">
        <v>2860</v>
      </c>
      <c r="B1235" s="29" t="s">
        <v>2861</v>
      </c>
      <c r="C1235" s="24">
        <v>0</v>
      </c>
      <c r="D1235" s="24">
        <v>0</v>
      </c>
      <c r="E1235" s="24">
        <v>0</v>
      </c>
      <c r="F1235" t="s">
        <v>397</v>
      </c>
    </row>
    <row r="1236" spans="1:6">
      <c r="A1236" t="s">
        <v>2862</v>
      </c>
      <c r="B1236" s="29" t="s">
        <v>2863</v>
      </c>
      <c r="C1236" s="24">
        <v>0</v>
      </c>
      <c r="D1236" s="24">
        <v>0</v>
      </c>
      <c r="E1236" s="24">
        <v>0</v>
      </c>
      <c r="F1236" t="s">
        <v>397</v>
      </c>
    </row>
    <row r="1237" spans="1:6">
      <c r="A1237" t="s">
        <v>2864</v>
      </c>
      <c r="B1237" s="29" t="s">
        <v>2865</v>
      </c>
      <c r="C1237" s="24">
        <v>29</v>
      </c>
      <c r="D1237" s="24">
        <v>0</v>
      </c>
      <c r="E1237" s="24">
        <v>0</v>
      </c>
      <c r="F1237" t="s">
        <v>397</v>
      </c>
    </row>
    <row r="1238" spans="1:6">
      <c r="A1238" t="s">
        <v>2866</v>
      </c>
      <c r="B1238" s="29" t="s">
        <v>2867</v>
      </c>
      <c r="C1238" s="24">
        <v>0</v>
      </c>
      <c r="D1238" s="24">
        <v>0</v>
      </c>
      <c r="E1238" s="24">
        <v>0</v>
      </c>
      <c r="F1238" t="s">
        <v>397</v>
      </c>
    </row>
    <row r="1239" spans="1:6">
      <c r="A1239" t="s">
        <v>2868</v>
      </c>
      <c r="B1239" s="29" t="s">
        <v>2869</v>
      </c>
      <c r="C1239" s="24">
        <v>1</v>
      </c>
      <c r="D1239" s="24">
        <v>0</v>
      </c>
      <c r="E1239" s="24">
        <v>0</v>
      </c>
      <c r="F1239" t="s">
        <v>397</v>
      </c>
    </row>
    <row r="1240" spans="1:6">
      <c r="A1240" t="s">
        <v>2870</v>
      </c>
      <c r="B1240" s="29" t="s">
        <v>2871</v>
      </c>
      <c r="C1240" s="24">
        <v>4</v>
      </c>
      <c r="D1240" s="24">
        <v>0</v>
      </c>
      <c r="E1240" s="24">
        <v>0</v>
      </c>
      <c r="F1240" t="s">
        <v>397</v>
      </c>
    </row>
    <row r="1241" spans="1:6">
      <c r="A1241" t="s">
        <v>2872</v>
      </c>
      <c r="B1241" s="29" t="s">
        <v>2873</v>
      </c>
      <c r="C1241" s="24">
        <v>8</v>
      </c>
      <c r="D1241" s="24">
        <v>0</v>
      </c>
      <c r="E1241" s="24">
        <v>0</v>
      </c>
      <c r="F1241" t="s">
        <v>397</v>
      </c>
    </row>
    <row r="1242" spans="1:6">
      <c r="A1242" t="s">
        <v>2874</v>
      </c>
      <c r="B1242" s="29" t="s">
        <v>2875</v>
      </c>
      <c r="C1242" s="24">
        <v>5</v>
      </c>
      <c r="D1242" s="24">
        <v>0</v>
      </c>
      <c r="E1242" s="24">
        <v>0</v>
      </c>
      <c r="F1242" t="s">
        <v>397</v>
      </c>
    </row>
    <row r="1243" spans="1:6">
      <c r="A1243" t="s">
        <v>2876</v>
      </c>
      <c r="B1243" s="29" t="s">
        <v>2877</v>
      </c>
      <c r="C1243" s="24">
        <v>0</v>
      </c>
      <c r="D1243" s="24">
        <v>0</v>
      </c>
      <c r="E1243" s="24">
        <v>0</v>
      </c>
      <c r="F1243" t="s">
        <v>397</v>
      </c>
    </row>
    <row r="1244" spans="1:6">
      <c r="A1244" t="s">
        <v>2878</v>
      </c>
      <c r="B1244" s="29" t="s">
        <v>2879</v>
      </c>
      <c r="C1244" s="24">
        <v>0</v>
      </c>
      <c r="D1244" s="24">
        <v>0</v>
      </c>
      <c r="E1244" s="24">
        <v>0</v>
      </c>
      <c r="F1244" t="s">
        <v>397</v>
      </c>
    </row>
    <row r="1245" spans="1:6">
      <c r="A1245" t="s">
        <v>2880</v>
      </c>
      <c r="B1245" s="29" t="s">
        <v>2881</v>
      </c>
      <c r="C1245" s="24">
        <v>0</v>
      </c>
      <c r="D1245" s="24">
        <v>0</v>
      </c>
      <c r="E1245" s="24">
        <v>0</v>
      </c>
      <c r="F1245" t="s">
        <v>397</v>
      </c>
    </row>
    <row r="1246" spans="1:6">
      <c r="A1246" t="s">
        <v>2882</v>
      </c>
      <c r="B1246" s="29" t="s">
        <v>2883</v>
      </c>
      <c r="C1246" s="24">
        <v>3</v>
      </c>
      <c r="D1246" s="24">
        <v>0</v>
      </c>
      <c r="E1246" s="24">
        <v>0</v>
      </c>
      <c r="F1246" t="s">
        <v>397</v>
      </c>
    </row>
    <row r="1247" spans="1:6">
      <c r="A1247" t="s">
        <v>2884</v>
      </c>
      <c r="B1247" s="29" t="s">
        <v>2885</v>
      </c>
      <c r="C1247" s="24">
        <v>0</v>
      </c>
      <c r="D1247" s="24">
        <v>0</v>
      </c>
      <c r="E1247" s="24">
        <v>0</v>
      </c>
      <c r="F1247" t="s">
        <v>397</v>
      </c>
    </row>
    <row r="1248" spans="1:6">
      <c r="A1248" t="s">
        <v>2886</v>
      </c>
      <c r="B1248" s="29" t="s">
        <v>2887</v>
      </c>
      <c r="C1248" s="24">
        <v>42</v>
      </c>
      <c r="D1248" s="24">
        <v>0</v>
      </c>
      <c r="E1248" s="24">
        <v>0</v>
      </c>
      <c r="F1248" t="s">
        <v>397</v>
      </c>
    </row>
    <row r="1249" spans="1:6">
      <c r="A1249" t="s">
        <v>2888</v>
      </c>
      <c r="B1249" s="29" t="s">
        <v>2889</v>
      </c>
      <c r="C1249" s="24">
        <v>2048</v>
      </c>
      <c r="D1249" s="24">
        <v>0</v>
      </c>
      <c r="E1249" s="24">
        <v>0</v>
      </c>
      <c r="F1249" t="s">
        <v>397</v>
      </c>
    </row>
    <row r="1250" spans="1:6">
      <c r="A1250" t="s">
        <v>2890</v>
      </c>
      <c r="B1250" s="29" t="s">
        <v>2891</v>
      </c>
      <c r="C1250" s="24">
        <v>4905</v>
      </c>
      <c r="D1250" s="24">
        <v>0</v>
      </c>
      <c r="E1250" s="24">
        <v>10</v>
      </c>
      <c r="F1250" t="s">
        <v>397</v>
      </c>
    </row>
    <row r="1251" spans="1:6">
      <c r="A1251" t="s">
        <v>2892</v>
      </c>
      <c r="B1251" s="29" t="s">
        <v>2893</v>
      </c>
      <c r="C1251" s="24">
        <v>319</v>
      </c>
      <c r="D1251" s="24">
        <v>0</v>
      </c>
      <c r="E1251" s="24">
        <v>20</v>
      </c>
      <c r="F1251" t="s">
        <v>397</v>
      </c>
    </row>
    <row r="1252" spans="1:6">
      <c r="A1252" t="s">
        <v>2894</v>
      </c>
      <c r="B1252" s="29" t="s">
        <v>2895</v>
      </c>
      <c r="C1252" s="24">
        <v>0</v>
      </c>
      <c r="D1252" s="24">
        <v>0</v>
      </c>
      <c r="E1252" s="24">
        <v>4</v>
      </c>
      <c r="F1252" t="s">
        <v>397</v>
      </c>
    </row>
    <row r="1253" spans="1:6">
      <c r="A1253" t="s">
        <v>2896</v>
      </c>
      <c r="B1253" s="29" t="s">
        <v>2897</v>
      </c>
      <c r="C1253" s="24">
        <v>3</v>
      </c>
      <c r="D1253" s="24">
        <v>0</v>
      </c>
      <c r="E1253" s="24">
        <v>0</v>
      </c>
      <c r="F1253" t="s">
        <v>397</v>
      </c>
    </row>
    <row r="1254" spans="1:6">
      <c r="A1254" t="s">
        <v>2898</v>
      </c>
      <c r="B1254" s="29" t="s">
        <v>2899</v>
      </c>
      <c r="C1254" s="24">
        <v>563</v>
      </c>
      <c r="D1254" s="24">
        <v>0</v>
      </c>
      <c r="E1254" s="24">
        <v>0</v>
      </c>
      <c r="F1254" t="s">
        <v>397</v>
      </c>
    </row>
    <row r="1255" spans="1:6">
      <c r="A1255" t="s">
        <v>2900</v>
      </c>
      <c r="B1255" s="29" t="s">
        <v>2901</v>
      </c>
      <c r="C1255" s="24">
        <v>0</v>
      </c>
      <c r="D1255" s="24">
        <v>0</v>
      </c>
      <c r="E1255" s="24">
        <v>0</v>
      </c>
      <c r="F1255" t="s">
        <v>397</v>
      </c>
    </row>
    <row r="1256" spans="1:6">
      <c r="A1256" t="s">
        <v>2902</v>
      </c>
      <c r="B1256" s="29" t="s">
        <v>2903</v>
      </c>
      <c r="C1256" s="24">
        <v>0</v>
      </c>
      <c r="D1256" s="24">
        <v>0</v>
      </c>
      <c r="E1256" s="24">
        <v>0</v>
      </c>
      <c r="F1256" t="s">
        <v>397</v>
      </c>
    </row>
    <row r="1257" spans="1:6">
      <c r="A1257" t="s">
        <v>2904</v>
      </c>
      <c r="B1257" s="29" t="s">
        <v>2905</v>
      </c>
      <c r="C1257" s="24">
        <v>0</v>
      </c>
      <c r="D1257" s="24">
        <v>0</v>
      </c>
      <c r="E1257" s="24">
        <v>0</v>
      </c>
      <c r="F1257" t="s">
        <v>397</v>
      </c>
    </row>
    <row r="1258" spans="1:6">
      <c r="A1258" t="s">
        <v>2906</v>
      </c>
      <c r="B1258" s="29" t="s">
        <v>2907</v>
      </c>
      <c r="C1258" s="24">
        <v>10</v>
      </c>
      <c r="D1258" s="24">
        <v>0</v>
      </c>
      <c r="E1258" s="24">
        <v>0</v>
      </c>
      <c r="F1258" t="s">
        <v>397</v>
      </c>
    </row>
    <row r="1259" spans="1:6">
      <c r="A1259" t="s">
        <v>2908</v>
      </c>
      <c r="B1259" s="29" t="s">
        <v>2909</v>
      </c>
      <c r="C1259" s="24">
        <v>405</v>
      </c>
      <c r="D1259" s="24">
        <v>0</v>
      </c>
      <c r="E1259" s="24">
        <v>0</v>
      </c>
      <c r="F1259" t="s">
        <v>397</v>
      </c>
    </row>
    <row r="1260" spans="1:6">
      <c r="A1260" t="s">
        <v>2910</v>
      </c>
      <c r="B1260" s="29" t="s">
        <v>2911</v>
      </c>
      <c r="C1260" s="24">
        <v>110</v>
      </c>
      <c r="D1260" s="24">
        <v>0</v>
      </c>
      <c r="E1260" s="24">
        <v>0</v>
      </c>
      <c r="F1260" t="s">
        <v>397</v>
      </c>
    </row>
    <row r="1261" spans="1:6">
      <c r="A1261" t="s">
        <v>2912</v>
      </c>
      <c r="B1261" s="29" t="s">
        <v>2913</v>
      </c>
      <c r="C1261" s="24">
        <v>0</v>
      </c>
      <c r="D1261" s="24">
        <v>0</v>
      </c>
      <c r="E1261" s="24">
        <v>0</v>
      </c>
      <c r="F1261" t="s">
        <v>397</v>
      </c>
    </row>
    <row r="1262" spans="1:6">
      <c r="A1262" t="s">
        <v>2914</v>
      </c>
      <c r="B1262" s="29" t="s">
        <v>2915</v>
      </c>
      <c r="C1262" s="24">
        <v>0</v>
      </c>
      <c r="D1262" s="24">
        <v>0</v>
      </c>
      <c r="E1262" s="24">
        <v>0</v>
      </c>
      <c r="F1262" t="s">
        <v>397</v>
      </c>
    </row>
    <row r="1263" spans="1:6">
      <c r="A1263" t="s">
        <v>2916</v>
      </c>
      <c r="B1263" s="29" t="s">
        <v>2917</v>
      </c>
      <c r="C1263" s="24">
        <v>0</v>
      </c>
      <c r="D1263" s="24">
        <v>0</v>
      </c>
      <c r="E1263" s="24">
        <v>0</v>
      </c>
      <c r="F1263" t="s">
        <v>397</v>
      </c>
    </row>
    <row r="1264" spans="1:6">
      <c r="A1264" t="s">
        <v>2918</v>
      </c>
      <c r="B1264" s="29" t="s">
        <v>2919</v>
      </c>
      <c r="C1264" s="24">
        <v>0</v>
      </c>
      <c r="D1264" s="24">
        <v>0</v>
      </c>
      <c r="E1264" s="24">
        <v>0</v>
      </c>
      <c r="F1264" t="s">
        <v>397</v>
      </c>
    </row>
    <row r="1265" spans="1:6">
      <c r="A1265" t="s">
        <v>2920</v>
      </c>
      <c r="B1265" s="29" t="s">
        <v>2921</v>
      </c>
      <c r="C1265" s="24">
        <v>0</v>
      </c>
      <c r="D1265" s="24">
        <v>0</v>
      </c>
      <c r="E1265" s="24">
        <v>0</v>
      </c>
      <c r="F1265" t="s">
        <v>397</v>
      </c>
    </row>
    <row r="1266" spans="1:6">
      <c r="A1266" t="s">
        <v>2922</v>
      </c>
      <c r="B1266" s="29" t="s">
        <v>2923</v>
      </c>
      <c r="C1266" s="24">
        <v>50</v>
      </c>
      <c r="D1266" s="24">
        <v>0</v>
      </c>
      <c r="E1266" s="24">
        <v>0</v>
      </c>
      <c r="F1266" t="s">
        <v>397</v>
      </c>
    </row>
    <row r="1267" spans="1:6">
      <c r="A1267" t="s">
        <v>2924</v>
      </c>
      <c r="B1267" s="29" t="s">
        <v>2925</v>
      </c>
      <c r="C1267" s="24">
        <v>50</v>
      </c>
      <c r="D1267" s="24">
        <v>0</v>
      </c>
      <c r="E1267" s="24">
        <v>0</v>
      </c>
      <c r="F1267" t="s">
        <v>397</v>
      </c>
    </row>
    <row r="1268" spans="1:6">
      <c r="A1268" t="s">
        <v>2926</v>
      </c>
      <c r="B1268" s="29" t="s">
        <v>2927</v>
      </c>
      <c r="C1268" s="24">
        <v>1</v>
      </c>
      <c r="D1268" s="24">
        <v>0</v>
      </c>
      <c r="E1268" s="24">
        <v>0</v>
      </c>
      <c r="F1268" t="s">
        <v>397</v>
      </c>
    </row>
    <row r="1269" spans="1:6">
      <c r="A1269" t="s">
        <v>2928</v>
      </c>
      <c r="B1269" s="29" t="s">
        <v>2929</v>
      </c>
      <c r="C1269" s="24">
        <v>1</v>
      </c>
      <c r="D1269" s="24">
        <v>0</v>
      </c>
      <c r="E1269" s="24">
        <v>0</v>
      </c>
      <c r="F1269" t="s">
        <v>397</v>
      </c>
    </row>
    <row r="1270" spans="1:6">
      <c r="A1270" t="s">
        <v>2930</v>
      </c>
      <c r="B1270" s="29" t="s">
        <v>2931</v>
      </c>
      <c r="C1270" s="24">
        <v>0</v>
      </c>
      <c r="D1270" s="24">
        <v>0</v>
      </c>
      <c r="E1270" s="24">
        <v>0</v>
      </c>
      <c r="F1270" t="s">
        <v>397</v>
      </c>
    </row>
    <row r="1271" spans="1:6">
      <c r="A1271" t="s">
        <v>2932</v>
      </c>
      <c r="B1271" s="29" t="s">
        <v>2933</v>
      </c>
      <c r="C1271" s="24">
        <v>0</v>
      </c>
      <c r="D1271" s="24">
        <v>0</v>
      </c>
      <c r="E1271" s="24">
        <v>0</v>
      </c>
      <c r="F1271" t="s">
        <v>397</v>
      </c>
    </row>
    <row r="1272" spans="1:6">
      <c r="A1272" t="s">
        <v>2934</v>
      </c>
      <c r="B1272" s="29" t="s">
        <v>2935</v>
      </c>
      <c r="C1272" s="24">
        <v>0</v>
      </c>
      <c r="D1272" s="24">
        <v>0</v>
      </c>
      <c r="E1272" s="24">
        <v>0</v>
      </c>
      <c r="F1272" t="s">
        <v>397</v>
      </c>
    </row>
    <row r="1273" spans="1:6">
      <c r="A1273" t="s">
        <v>2936</v>
      </c>
      <c r="B1273" s="29" t="s">
        <v>2937</v>
      </c>
      <c r="C1273" s="24">
        <v>0</v>
      </c>
      <c r="D1273" s="24">
        <v>0</v>
      </c>
      <c r="E1273" s="24">
        <v>0</v>
      </c>
      <c r="F1273" t="s">
        <v>397</v>
      </c>
    </row>
    <row r="1274" spans="1:6">
      <c r="A1274" t="s">
        <v>2938</v>
      </c>
      <c r="B1274" s="29" t="s">
        <v>2939</v>
      </c>
      <c r="C1274" s="24">
        <v>0</v>
      </c>
      <c r="D1274" s="24">
        <v>0</v>
      </c>
      <c r="E1274" s="24">
        <v>0</v>
      </c>
      <c r="F1274" t="s">
        <v>397</v>
      </c>
    </row>
    <row r="1275" spans="1:6">
      <c r="A1275" t="s">
        <v>2940</v>
      </c>
      <c r="B1275" s="29" t="s">
        <v>2941</v>
      </c>
      <c r="C1275" s="24">
        <v>0</v>
      </c>
      <c r="D1275" s="24">
        <v>0</v>
      </c>
      <c r="E1275" s="24">
        <v>0</v>
      </c>
      <c r="F1275" t="s">
        <v>397</v>
      </c>
    </row>
    <row r="1276" spans="1:6">
      <c r="A1276" t="s">
        <v>2942</v>
      </c>
      <c r="B1276" s="29" t="s">
        <v>2943</v>
      </c>
      <c r="C1276" s="24">
        <v>0</v>
      </c>
      <c r="D1276" s="24">
        <v>0</v>
      </c>
      <c r="E1276" s="24">
        <v>0</v>
      </c>
      <c r="F1276" t="s">
        <v>397</v>
      </c>
    </row>
    <row r="1277" spans="1:6">
      <c r="A1277" t="s">
        <v>2944</v>
      </c>
      <c r="B1277" s="29" t="s">
        <v>2945</v>
      </c>
      <c r="C1277" s="24">
        <v>0</v>
      </c>
      <c r="D1277" s="24">
        <v>0</v>
      </c>
      <c r="E1277" s="24">
        <v>0</v>
      </c>
      <c r="F1277" t="s">
        <v>397</v>
      </c>
    </row>
    <row r="1278" spans="1:6">
      <c r="A1278" t="s">
        <v>2946</v>
      </c>
      <c r="B1278" s="29" t="s">
        <v>2947</v>
      </c>
      <c r="C1278" s="24">
        <v>0</v>
      </c>
      <c r="D1278" s="24">
        <v>0</v>
      </c>
      <c r="E1278" s="24">
        <v>0</v>
      </c>
      <c r="F1278" t="s">
        <v>397</v>
      </c>
    </row>
    <row r="1279" spans="1:6">
      <c r="A1279" t="s">
        <v>2948</v>
      </c>
      <c r="B1279" s="29" t="s">
        <v>2949</v>
      </c>
      <c r="C1279" s="24">
        <v>6</v>
      </c>
      <c r="D1279" s="24">
        <v>0</v>
      </c>
      <c r="E1279" s="24">
        <v>0</v>
      </c>
      <c r="F1279" t="s">
        <v>397</v>
      </c>
    </row>
    <row r="1280" spans="1:6">
      <c r="A1280" t="s">
        <v>2950</v>
      </c>
      <c r="B1280" s="29" t="s">
        <v>2951</v>
      </c>
      <c r="C1280" s="24">
        <v>0</v>
      </c>
      <c r="D1280" s="24">
        <v>0</v>
      </c>
      <c r="E1280" s="24">
        <v>0</v>
      </c>
      <c r="F1280" t="s">
        <v>397</v>
      </c>
    </row>
    <row r="1281" spans="1:6">
      <c r="A1281" t="s">
        <v>2952</v>
      </c>
      <c r="B1281" s="29" t="s">
        <v>2953</v>
      </c>
      <c r="C1281" s="24">
        <v>0</v>
      </c>
      <c r="D1281" s="24">
        <v>0</v>
      </c>
      <c r="E1281" s="24">
        <v>0</v>
      </c>
      <c r="F1281" t="s">
        <v>397</v>
      </c>
    </row>
    <row r="1282" spans="1:6">
      <c r="A1282" t="s">
        <v>2954</v>
      </c>
      <c r="B1282" s="29" t="s">
        <v>2955</v>
      </c>
      <c r="C1282" s="24">
        <v>0</v>
      </c>
      <c r="D1282" s="24">
        <v>0</v>
      </c>
      <c r="E1282" s="24">
        <v>0</v>
      </c>
      <c r="F1282" t="s">
        <v>397</v>
      </c>
    </row>
    <row r="1283" spans="1:6">
      <c r="A1283" t="s">
        <v>2956</v>
      </c>
      <c r="B1283" s="29" t="s">
        <v>2957</v>
      </c>
      <c r="C1283" s="24">
        <v>0</v>
      </c>
      <c r="D1283" s="24">
        <v>0</v>
      </c>
      <c r="E1283" s="24">
        <v>0</v>
      </c>
      <c r="F1283" t="s">
        <v>397</v>
      </c>
    </row>
    <row r="1284" spans="1:6">
      <c r="A1284" t="s">
        <v>2958</v>
      </c>
      <c r="B1284" s="29" t="s">
        <v>2959</v>
      </c>
      <c r="C1284" s="24">
        <v>0</v>
      </c>
      <c r="D1284" s="24">
        <v>0</v>
      </c>
      <c r="E1284" s="24">
        <v>0</v>
      </c>
      <c r="F1284" t="s">
        <v>397</v>
      </c>
    </row>
    <row r="1285" spans="1:6">
      <c r="A1285" t="s">
        <v>2960</v>
      </c>
      <c r="B1285" s="29" t="s">
        <v>2961</v>
      </c>
      <c r="C1285" s="24">
        <v>0</v>
      </c>
      <c r="D1285" s="24">
        <v>0</v>
      </c>
      <c r="E1285" s="24">
        <v>0</v>
      </c>
      <c r="F1285" t="s">
        <v>397</v>
      </c>
    </row>
    <row r="1286" spans="1:6">
      <c r="A1286" t="s">
        <v>2962</v>
      </c>
      <c r="B1286" s="29" t="s">
        <v>2963</v>
      </c>
      <c r="C1286" s="24">
        <v>0</v>
      </c>
      <c r="D1286" s="24">
        <v>0</v>
      </c>
      <c r="E1286" s="24">
        <v>0</v>
      </c>
      <c r="F1286" t="s">
        <v>397</v>
      </c>
    </row>
    <row r="1287" spans="1:6">
      <c r="A1287" t="s">
        <v>2964</v>
      </c>
      <c r="B1287" s="29" t="s">
        <v>2965</v>
      </c>
      <c r="C1287" s="24">
        <v>0</v>
      </c>
      <c r="D1287" s="24">
        <v>0</v>
      </c>
      <c r="E1287" s="24">
        <v>0</v>
      </c>
      <c r="F1287" t="s">
        <v>397</v>
      </c>
    </row>
    <row r="1288" spans="1:6">
      <c r="A1288" t="s">
        <v>2966</v>
      </c>
      <c r="B1288" s="29" t="s">
        <v>2967</v>
      </c>
      <c r="C1288" s="24">
        <v>0</v>
      </c>
      <c r="D1288" s="24">
        <v>0</v>
      </c>
      <c r="E1288" s="24">
        <v>0</v>
      </c>
      <c r="F1288" t="s">
        <v>397</v>
      </c>
    </row>
    <row r="1289" spans="1:6">
      <c r="A1289" t="s">
        <v>2968</v>
      </c>
      <c r="B1289" s="29" t="s">
        <v>2969</v>
      </c>
      <c r="C1289" s="24">
        <v>0</v>
      </c>
      <c r="D1289" s="24">
        <v>0</v>
      </c>
      <c r="E1289" s="24">
        <v>0</v>
      </c>
      <c r="F1289" t="s">
        <v>397</v>
      </c>
    </row>
    <row r="1290" spans="1:6">
      <c r="A1290" t="s">
        <v>2970</v>
      </c>
      <c r="B1290" s="29" t="s">
        <v>2971</v>
      </c>
      <c r="C1290" s="24">
        <v>0</v>
      </c>
      <c r="D1290" s="24">
        <v>0</v>
      </c>
      <c r="E1290" s="24">
        <v>0</v>
      </c>
      <c r="F1290" t="s">
        <v>397</v>
      </c>
    </row>
    <row r="1291" spans="1:6">
      <c r="A1291" t="s">
        <v>2972</v>
      </c>
      <c r="B1291" s="29" t="s">
        <v>2973</v>
      </c>
      <c r="C1291" s="24">
        <v>0</v>
      </c>
      <c r="D1291" s="24">
        <v>0</v>
      </c>
      <c r="E1291" s="24">
        <v>0</v>
      </c>
      <c r="F1291" t="s">
        <v>397</v>
      </c>
    </row>
    <row r="1292" spans="1:6">
      <c r="A1292" t="s">
        <v>2974</v>
      </c>
      <c r="B1292" s="29" t="s">
        <v>2975</v>
      </c>
      <c r="C1292" s="24">
        <v>0</v>
      </c>
      <c r="D1292" s="24">
        <v>0</v>
      </c>
      <c r="E1292" s="24">
        <v>0</v>
      </c>
      <c r="F1292" t="s">
        <v>397</v>
      </c>
    </row>
    <row r="1293" spans="1:6">
      <c r="A1293" t="s">
        <v>2976</v>
      </c>
      <c r="B1293" s="29" t="s">
        <v>2977</v>
      </c>
      <c r="C1293" s="24">
        <v>0</v>
      </c>
      <c r="D1293" s="24">
        <v>0</v>
      </c>
      <c r="E1293" s="24">
        <v>0</v>
      </c>
      <c r="F1293" t="s">
        <v>397</v>
      </c>
    </row>
    <row r="1294" spans="1:6">
      <c r="A1294" t="s">
        <v>2978</v>
      </c>
      <c r="B1294" s="29" t="s">
        <v>2979</v>
      </c>
      <c r="C1294" s="24">
        <v>0</v>
      </c>
      <c r="D1294" s="24">
        <v>0</v>
      </c>
      <c r="E1294" s="24">
        <v>0</v>
      </c>
      <c r="F1294" t="s">
        <v>397</v>
      </c>
    </row>
    <row r="1295" spans="1:6">
      <c r="A1295" t="s">
        <v>2980</v>
      </c>
      <c r="B1295" s="29" t="s">
        <v>2981</v>
      </c>
      <c r="C1295" s="24">
        <v>0</v>
      </c>
      <c r="D1295" s="24">
        <v>0</v>
      </c>
      <c r="E1295" s="24">
        <v>0</v>
      </c>
      <c r="F1295" t="s">
        <v>397</v>
      </c>
    </row>
    <row r="1296" spans="1:6">
      <c r="A1296" t="s">
        <v>2982</v>
      </c>
      <c r="B1296" s="29" t="s">
        <v>2983</v>
      </c>
      <c r="C1296" s="24">
        <v>0</v>
      </c>
      <c r="D1296" s="24">
        <v>0</v>
      </c>
      <c r="E1296" s="24">
        <v>0</v>
      </c>
      <c r="F1296" t="s">
        <v>397</v>
      </c>
    </row>
    <row r="1297" spans="1:6">
      <c r="A1297" t="s">
        <v>2984</v>
      </c>
      <c r="B1297" s="29" t="s">
        <v>2985</v>
      </c>
      <c r="C1297" s="24">
        <v>0</v>
      </c>
      <c r="D1297" s="24">
        <v>0</v>
      </c>
      <c r="E1297" s="24">
        <v>0</v>
      </c>
      <c r="F1297" t="s">
        <v>397</v>
      </c>
    </row>
    <row r="1298" spans="1:6">
      <c r="A1298" t="s">
        <v>2986</v>
      </c>
      <c r="B1298" s="29" t="s">
        <v>2987</v>
      </c>
      <c r="C1298" s="24">
        <v>0</v>
      </c>
      <c r="D1298" s="24">
        <v>0</v>
      </c>
      <c r="E1298" s="24">
        <v>0</v>
      </c>
      <c r="F1298" t="s">
        <v>397</v>
      </c>
    </row>
    <row r="1299" spans="1:6">
      <c r="A1299" t="s">
        <v>2988</v>
      </c>
      <c r="B1299" s="29" t="s">
        <v>2989</v>
      </c>
      <c r="C1299" s="24">
        <v>0</v>
      </c>
      <c r="D1299" s="24">
        <v>0</v>
      </c>
      <c r="E1299" s="24">
        <v>0</v>
      </c>
      <c r="F1299" t="s">
        <v>397</v>
      </c>
    </row>
    <row r="1300" spans="1:6">
      <c r="A1300" t="s">
        <v>2990</v>
      </c>
      <c r="B1300" s="29" t="s">
        <v>2991</v>
      </c>
      <c r="C1300" s="24">
        <v>0</v>
      </c>
      <c r="D1300" s="24">
        <v>0</v>
      </c>
      <c r="E1300" s="24">
        <v>0</v>
      </c>
      <c r="F1300" t="s">
        <v>397</v>
      </c>
    </row>
    <row r="1301" spans="1:6">
      <c r="A1301" t="s">
        <v>2992</v>
      </c>
      <c r="B1301" s="29" t="s">
        <v>2993</v>
      </c>
      <c r="C1301" s="24">
        <v>0</v>
      </c>
      <c r="D1301" s="24">
        <v>0</v>
      </c>
      <c r="E1301" s="24">
        <v>0</v>
      </c>
      <c r="F1301" t="s">
        <v>397</v>
      </c>
    </row>
    <row r="1302" spans="1:6">
      <c r="A1302" t="s">
        <v>2994</v>
      </c>
      <c r="B1302" s="29" t="s">
        <v>2995</v>
      </c>
      <c r="C1302" s="24">
        <v>0</v>
      </c>
      <c r="D1302" s="24">
        <v>0</v>
      </c>
      <c r="E1302" s="24">
        <v>0</v>
      </c>
      <c r="F1302" t="s">
        <v>397</v>
      </c>
    </row>
    <row r="1303" spans="1:6">
      <c r="A1303" t="s">
        <v>2996</v>
      </c>
      <c r="B1303" s="29" t="s">
        <v>2997</v>
      </c>
      <c r="C1303" s="24">
        <v>0</v>
      </c>
      <c r="D1303" s="24">
        <v>0</v>
      </c>
      <c r="E1303" s="24">
        <v>0</v>
      </c>
      <c r="F1303" t="s">
        <v>397</v>
      </c>
    </row>
    <row r="1304" spans="1:6">
      <c r="A1304" t="s">
        <v>2998</v>
      </c>
      <c r="B1304" s="29" t="s">
        <v>2999</v>
      </c>
      <c r="C1304" s="24">
        <v>0</v>
      </c>
      <c r="D1304" s="24">
        <v>0</v>
      </c>
      <c r="E1304" s="24">
        <v>0</v>
      </c>
      <c r="F1304" t="s">
        <v>397</v>
      </c>
    </row>
    <row r="1305" spans="1:6">
      <c r="A1305" t="s">
        <v>3000</v>
      </c>
      <c r="B1305" s="29" t="s">
        <v>3001</v>
      </c>
      <c r="C1305" s="24">
        <v>0</v>
      </c>
      <c r="D1305" s="24">
        <v>0</v>
      </c>
      <c r="E1305" s="24">
        <v>0</v>
      </c>
      <c r="F1305" t="s">
        <v>397</v>
      </c>
    </row>
    <row r="1306" spans="1:6">
      <c r="A1306" t="s">
        <v>3002</v>
      </c>
      <c r="B1306" s="29" t="s">
        <v>3003</v>
      </c>
      <c r="C1306" s="24">
        <v>0</v>
      </c>
      <c r="D1306" s="24">
        <v>0</v>
      </c>
      <c r="E1306" s="24">
        <v>0</v>
      </c>
      <c r="F1306" t="s">
        <v>397</v>
      </c>
    </row>
    <row r="1307" spans="1:6">
      <c r="A1307" t="s">
        <v>3004</v>
      </c>
      <c r="B1307" s="29" t="s">
        <v>3005</v>
      </c>
      <c r="C1307" s="24">
        <v>0</v>
      </c>
      <c r="D1307" s="24">
        <v>0</v>
      </c>
      <c r="E1307" s="24">
        <v>0</v>
      </c>
      <c r="F1307" t="s">
        <v>397</v>
      </c>
    </row>
    <row r="1308" spans="1:6">
      <c r="A1308" t="s">
        <v>3006</v>
      </c>
      <c r="B1308" s="29" t="s">
        <v>3007</v>
      </c>
      <c r="C1308" s="24">
        <v>0</v>
      </c>
      <c r="D1308" s="24">
        <v>0</v>
      </c>
      <c r="E1308" s="24">
        <v>0</v>
      </c>
      <c r="F1308" t="s">
        <v>397</v>
      </c>
    </row>
    <row r="1309" spans="1:6">
      <c r="A1309" t="s">
        <v>3008</v>
      </c>
      <c r="B1309" s="29" t="s">
        <v>3009</v>
      </c>
      <c r="C1309" s="24">
        <v>0</v>
      </c>
      <c r="D1309" s="24">
        <v>0</v>
      </c>
      <c r="E1309" s="24">
        <v>0</v>
      </c>
      <c r="F1309" t="s">
        <v>397</v>
      </c>
    </row>
    <row r="1310" spans="1:6">
      <c r="A1310" t="s">
        <v>3010</v>
      </c>
      <c r="B1310" s="29" t="s">
        <v>3011</v>
      </c>
      <c r="C1310" s="24">
        <v>0</v>
      </c>
      <c r="D1310" s="24">
        <v>0</v>
      </c>
      <c r="E1310" s="24">
        <v>0</v>
      </c>
      <c r="F1310" t="s">
        <v>397</v>
      </c>
    </row>
    <row r="1311" spans="1:6">
      <c r="A1311" t="s">
        <v>3012</v>
      </c>
      <c r="B1311" s="29" t="s">
        <v>3013</v>
      </c>
      <c r="C1311" s="24">
        <v>0</v>
      </c>
      <c r="D1311" s="24">
        <v>0</v>
      </c>
      <c r="E1311" s="24">
        <v>0</v>
      </c>
      <c r="F1311" t="s">
        <v>397</v>
      </c>
    </row>
    <row r="1312" spans="1:6">
      <c r="A1312" t="s">
        <v>3014</v>
      </c>
      <c r="B1312" s="29" t="s">
        <v>3015</v>
      </c>
      <c r="C1312" s="24">
        <v>0</v>
      </c>
      <c r="D1312" s="24">
        <v>0</v>
      </c>
      <c r="E1312" s="24">
        <v>0</v>
      </c>
      <c r="F1312" t="s">
        <v>397</v>
      </c>
    </row>
    <row r="1313" spans="1:6">
      <c r="A1313" t="s">
        <v>3016</v>
      </c>
      <c r="B1313" s="29" t="s">
        <v>3017</v>
      </c>
      <c r="C1313" s="24">
        <v>0</v>
      </c>
      <c r="D1313" s="24">
        <v>4</v>
      </c>
      <c r="E1313" s="24">
        <v>0</v>
      </c>
      <c r="F1313" t="s">
        <v>397</v>
      </c>
    </row>
    <row r="1314" spans="1:6">
      <c r="A1314" t="s">
        <v>3018</v>
      </c>
      <c r="B1314" s="29" t="s">
        <v>3019</v>
      </c>
      <c r="C1314" s="24">
        <v>0</v>
      </c>
      <c r="D1314" s="24">
        <v>0</v>
      </c>
      <c r="E1314" s="24">
        <v>0</v>
      </c>
      <c r="F1314" t="s">
        <v>397</v>
      </c>
    </row>
    <row r="1315" spans="1:6">
      <c r="A1315" t="s">
        <v>3020</v>
      </c>
      <c r="B1315" s="29" t="s">
        <v>3021</v>
      </c>
      <c r="C1315" s="24">
        <v>0</v>
      </c>
      <c r="D1315" s="24">
        <v>0</v>
      </c>
      <c r="E1315" s="24">
        <v>0</v>
      </c>
      <c r="F1315" t="s">
        <v>397</v>
      </c>
    </row>
    <row r="1316" spans="1:6">
      <c r="A1316" t="s">
        <v>3022</v>
      </c>
      <c r="B1316" s="29" t="s">
        <v>3023</v>
      </c>
      <c r="C1316" s="24">
        <v>4</v>
      </c>
      <c r="D1316" s="24">
        <v>0</v>
      </c>
      <c r="E1316" s="24">
        <v>0</v>
      </c>
      <c r="F1316" t="s">
        <v>397</v>
      </c>
    </row>
    <row r="1317" spans="1:6">
      <c r="A1317" t="s">
        <v>3024</v>
      </c>
      <c r="B1317" s="29" t="s">
        <v>3025</v>
      </c>
      <c r="C1317" s="24">
        <v>0</v>
      </c>
      <c r="D1317" s="24">
        <v>0</v>
      </c>
      <c r="E1317" s="24">
        <v>0</v>
      </c>
      <c r="F1317" t="s">
        <v>397</v>
      </c>
    </row>
    <row r="1318" spans="1:6">
      <c r="A1318" t="s">
        <v>3026</v>
      </c>
      <c r="B1318" s="29" t="s">
        <v>3027</v>
      </c>
      <c r="C1318" s="24">
        <v>0</v>
      </c>
      <c r="D1318" s="24">
        <v>0</v>
      </c>
      <c r="E1318" s="24">
        <v>0</v>
      </c>
      <c r="F1318" t="s">
        <v>397</v>
      </c>
    </row>
    <row r="1319" spans="1:6">
      <c r="A1319" t="s">
        <v>3028</v>
      </c>
      <c r="B1319" s="29" t="s">
        <v>3029</v>
      </c>
      <c r="C1319" s="24">
        <v>0</v>
      </c>
      <c r="D1319" s="24">
        <v>0</v>
      </c>
      <c r="E1319" s="24">
        <v>0</v>
      </c>
      <c r="F1319" t="s">
        <v>397</v>
      </c>
    </row>
    <row r="1320" spans="1:6">
      <c r="A1320" t="s">
        <v>3030</v>
      </c>
      <c r="B1320" s="29" t="s">
        <v>3031</v>
      </c>
      <c r="C1320" s="24">
        <v>0</v>
      </c>
      <c r="D1320" s="24">
        <v>0</v>
      </c>
      <c r="E1320" s="24">
        <v>0</v>
      </c>
      <c r="F1320" t="s">
        <v>397</v>
      </c>
    </row>
    <row r="1321" spans="1:6">
      <c r="A1321" t="s">
        <v>3032</v>
      </c>
      <c r="B1321" s="29" t="s">
        <v>3033</v>
      </c>
      <c r="C1321" s="24">
        <v>0</v>
      </c>
      <c r="D1321" s="24">
        <v>0</v>
      </c>
      <c r="E1321" s="24">
        <v>0</v>
      </c>
      <c r="F1321" t="s">
        <v>397</v>
      </c>
    </row>
    <row r="1322" spans="1:6">
      <c r="A1322" t="s">
        <v>3034</v>
      </c>
      <c r="B1322" s="29" t="s">
        <v>3035</v>
      </c>
      <c r="C1322" s="24">
        <v>0</v>
      </c>
      <c r="D1322" s="24">
        <v>0</v>
      </c>
      <c r="E1322" s="24">
        <v>0</v>
      </c>
      <c r="F1322" t="s">
        <v>397</v>
      </c>
    </row>
    <row r="1323" spans="1:6">
      <c r="A1323" t="s">
        <v>3036</v>
      </c>
      <c r="B1323" s="29" t="s">
        <v>3037</v>
      </c>
      <c r="C1323" s="24">
        <v>0</v>
      </c>
      <c r="D1323" s="24">
        <v>0</v>
      </c>
      <c r="E1323" s="24">
        <v>0</v>
      </c>
      <c r="F1323" t="s">
        <v>397</v>
      </c>
    </row>
    <row r="1324" spans="1:6">
      <c r="A1324" t="s">
        <v>3038</v>
      </c>
      <c r="B1324" s="29" t="s">
        <v>3039</v>
      </c>
      <c r="C1324" s="24">
        <v>0</v>
      </c>
      <c r="D1324" s="24">
        <v>0</v>
      </c>
      <c r="E1324" s="24">
        <v>0</v>
      </c>
      <c r="F1324" t="s">
        <v>397</v>
      </c>
    </row>
    <row r="1325" spans="1:6">
      <c r="A1325" t="s">
        <v>3040</v>
      </c>
      <c r="B1325" s="29" t="s">
        <v>3041</v>
      </c>
      <c r="C1325" s="24">
        <v>0</v>
      </c>
      <c r="D1325" s="24">
        <v>0</v>
      </c>
      <c r="E1325" s="24">
        <v>0</v>
      </c>
      <c r="F1325" t="s">
        <v>397</v>
      </c>
    </row>
    <row r="1326" spans="1:6">
      <c r="A1326" t="s">
        <v>3042</v>
      </c>
      <c r="B1326" s="29" t="s">
        <v>3043</v>
      </c>
      <c r="C1326" s="24">
        <v>0</v>
      </c>
      <c r="D1326" s="24">
        <v>0</v>
      </c>
      <c r="E1326" s="24">
        <v>0</v>
      </c>
      <c r="F1326" t="s">
        <v>397</v>
      </c>
    </row>
    <row r="1327" spans="1:6">
      <c r="A1327" t="s">
        <v>3044</v>
      </c>
      <c r="B1327" s="29" t="s">
        <v>3045</v>
      </c>
      <c r="C1327" s="24">
        <v>0</v>
      </c>
      <c r="D1327" s="24">
        <v>0</v>
      </c>
      <c r="E1327" s="24">
        <v>0</v>
      </c>
      <c r="F1327" t="s">
        <v>397</v>
      </c>
    </row>
    <row r="1328" spans="1:6">
      <c r="A1328" t="s">
        <v>3046</v>
      </c>
      <c r="B1328" s="29" t="s">
        <v>3047</v>
      </c>
      <c r="C1328" s="24">
        <v>0</v>
      </c>
      <c r="D1328" s="24">
        <v>0</v>
      </c>
      <c r="E1328" s="24">
        <v>0</v>
      </c>
      <c r="F1328" t="s">
        <v>397</v>
      </c>
    </row>
    <row r="1329" spans="1:6">
      <c r="A1329" t="s">
        <v>3048</v>
      </c>
      <c r="B1329" s="29" t="s">
        <v>3049</v>
      </c>
      <c r="C1329" s="24">
        <v>0</v>
      </c>
      <c r="D1329" s="24">
        <v>14</v>
      </c>
      <c r="E1329" s="24">
        <v>0</v>
      </c>
      <c r="F1329" t="s">
        <v>397</v>
      </c>
    </row>
    <row r="1330" spans="1:6">
      <c r="A1330" t="s">
        <v>3050</v>
      </c>
      <c r="B1330" s="29" t="s">
        <v>3051</v>
      </c>
      <c r="C1330" s="24">
        <v>0</v>
      </c>
      <c r="D1330" s="24">
        <v>81</v>
      </c>
      <c r="E1330" s="24">
        <v>0</v>
      </c>
      <c r="F1330" t="s">
        <v>397</v>
      </c>
    </row>
    <row r="1331" spans="1:6">
      <c r="A1331" t="s">
        <v>3052</v>
      </c>
      <c r="B1331" s="29" t="s">
        <v>3053</v>
      </c>
      <c r="C1331" s="24">
        <v>0</v>
      </c>
      <c r="D1331" s="24">
        <v>0</v>
      </c>
      <c r="E1331" s="24">
        <v>0</v>
      </c>
      <c r="F1331" t="s">
        <v>397</v>
      </c>
    </row>
    <row r="1332" spans="1:6">
      <c r="A1332" t="s">
        <v>3054</v>
      </c>
      <c r="B1332" s="29" t="s">
        <v>3055</v>
      </c>
      <c r="C1332" s="24">
        <v>0</v>
      </c>
      <c r="D1332" s="24">
        <v>0</v>
      </c>
      <c r="E1332" s="24">
        <v>0</v>
      </c>
      <c r="F1332" t="s">
        <v>397</v>
      </c>
    </row>
    <row r="1333" spans="1:6">
      <c r="A1333" t="s">
        <v>3056</v>
      </c>
      <c r="B1333" s="29" t="s">
        <v>3057</v>
      </c>
      <c r="C1333" s="24">
        <v>0</v>
      </c>
      <c r="D1333" s="24">
        <v>0</v>
      </c>
      <c r="E1333" s="24">
        <v>0</v>
      </c>
      <c r="F1333" t="s">
        <v>397</v>
      </c>
    </row>
    <row r="1334" spans="1:6">
      <c r="A1334" t="s">
        <v>3058</v>
      </c>
      <c r="B1334" s="29" t="s">
        <v>3059</v>
      </c>
      <c r="C1334" s="24">
        <v>0</v>
      </c>
      <c r="D1334" s="24">
        <v>0</v>
      </c>
      <c r="E1334" s="24">
        <v>0</v>
      </c>
      <c r="F1334" t="s">
        <v>397</v>
      </c>
    </row>
    <row r="1335" spans="1:6">
      <c r="A1335" t="s">
        <v>3060</v>
      </c>
      <c r="B1335" s="29" t="s">
        <v>3061</v>
      </c>
      <c r="C1335" s="24">
        <v>0</v>
      </c>
      <c r="D1335" s="24">
        <v>0</v>
      </c>
      <c r="E1335" s="24">
        <v>0</v>
      </c>
      <c r="F1335" t="s">
        <v>397</v>
      </c>
    </row>
    <row r="1336" spans="1:6">
      <c r="A1336" t="s">
        <v>3062</v>
      </c>
      <c r="B1336" s="29" t="s">
        <v>3063</v>
      </c>
      <c r="C1336" s="24">
        <v>0</v>
      </c>
      <c r="D1336" s="24">
        <v>0</v>
      </c>
      <c r="E1336" s="24">
        <v>0</v>
      </c>
      <c r="F1336" t="s">
        <v>397</v>
      </c>
    </row>
    <row r="1337" spans="1:6">
      <c r="A1337" t="s">
        <v>3064</v>
      </c>
      <c r="B1337" s="29" t="s">
        <v>3065</v>
      </c>
      <c r="C1337" s="24">
        <v>0</v>
      </c>
      <c r="D1337" s="24">
        <v>0</v>
      </c>
      <c r="E1337" s="24">
        <v>0</v>
      </c>
      <c r="F1337" t="s">
        <v>397</v>
      </c>
    </row>
    <row r="1338" spans="1:6">
      <c r="A1338" t="s">
        <v>3066</v>
      </c>
      <c r="B1338" s="29" t="s">
        <v>3067</v>
      </c>
      <c r="C1338" s="24">
        <v>0</v>
      </c>
      <c r="D1338" s="24">
        <v>0</v>
      </c>
      <c r="E1338" s="24">
        <v>0</v>
      </c>
      <c r="F1338" t="s">
        <v>397</v>
      </c>
    </row>
    <row r="1339" spans="1:6">
      <c r="A1339" t="s">
        <v>3068</v>
      </c>
      <c r="B1339" s="29" t="s">
        <v>3069</v>
      </c>
      <c r="C1339" s="24">
        <v>0</v>
      </c>
      <c r="D1339" s="24">
        <v>0</v>
      </c>
      <c r="E1339" s="24">
        <v>0</v>
      </c>
      <c r="F1339" t="s">
        <v>397</v>
      </c>
    </row>
    <row r="1340" spans="1:6">
      <c r="A1340" t="s">
        <v>3070</v>
      </c>
      <c r="B1340" s="29" t="s">
        <v>3071</v>
      </c>
      <c r="C1340" s="24">
        <v>9</v>
      </c>
      <c r="D1340" s="24">
        <v>0</v>
      </c>
      <c r="E1340" s="24">
        <v>0</v>
      </c>
      <c r="F1340" t="s">
        <v>397</v>
      </c>
    </row>
    <row r="1341" spans="1:6">
      <c r="A1341" t="s">
        <v>3072</v>
      </c>
      <c r="B1341" s="29" t="s">
        <v>3073</v>
      </c>
      <c r="C1341" s="24">
        <v>0</v>
      </c>
      <c r="D1341" s="24">
        <v>0</v>
      </c>
      <c r="E1341" s="24">
        <v>0</v>
      </c>
      <c r="F1341" t="s">
        <v>397</v>
      </c>
    </row>
    <row r="1342" spans="1:6">
      <c r="A1342" t="s">
        <v>3074</v>
      </c>
      <c r="B1342" s="29" t="s">
        <v>3075</v>
      </c>
      <c r="C1342" s="24">
        <v>0</v>
      </c>
      <c r="D1342" s="24">
        <v>0</v>
      </c>
      <c r="E1342" s="24">
        <v>0</v>
      </c>
      <c r="F1342" t="s">
        <v>397</v>
      </c>
    </row>
    <row r="1343" spans="1:6">
      <c r="A1343" t="s">
        <v>3076</v>
      </c>
      <c r="B1343" s="29" t="s">
        <v>3077</v>
      </c>
      <c r="C1343" s="24">
        <v>0</v>
      </c>
      <c r="D1343" s="24">
        <v>0</v>
      </c>
      <c r="E1343" s="24">
        <v>0</v>
      </c>
      <c r="F1343" t="s">
        <v>397</v>
      </c>
    </row>
    <row r="1344" spans="1:6">
      <c r="A1344" t="s">
        <v>3078</v>
      </c>
      <c r="B1344" s="29" t="s">
        <v>3079</v>
      </c>
      <c r="C1344" s="24">
        <v>0</v>
      </c>
      <c r="D1344" s="24">
        <v>0</v>
      </c>
      <c r="E1344" s="24">
        <v>0</v>
      </c>
      <c r="F1344" t="s">
        <v>397</v>
      </c>
    </row>
    <row r="1345" spans="1:6">
      <c r="A1345" t="s">
        <v>3080</v>
      </c>
      <c r="B1345" s="29" t="s">
        <v>3081</v>
      </c>
      <c r="C1345" s="24">
        <v>0</v>
      </c>
      <c r="D1345" s="24">
        <v>0</v>
      </c>
      <c r="E1345" s="24">
        <v>0</v>
      </c>
      <c r="F1345" t="s">
        <v>397</v>
      </c>
    </row>
    <row r="1346" spans="1:6">
      <c r="A1346" t="s">
        <v>3082</v>
      </c>
      <c r="B1346" s="29" t="s">
        <v>3083</v>
      </c>
      <c r="C1346" s="24">
        <v>0</v>
      </c>
      <c r="D1346" s="24">
        <v>0</v>
      </c>
      <c r="E1346" s="24">
        <v>0</v>
      </c>
      <c r="F1346" t="s">
        <v>397</v>
      </c>
    </row>
    <row r="1347" spans="1:6">
      <c r="A1347" t="s">
        <v>3084</v>
      </c>
      <c r="B1347" s="29" t="s">
        <v>3085</v>
      </c>
      <c r="C1347" s="24">
        <v>0</v>
      </c>
      <c r="D1347" s="24">
        <v>0</v>
      </c>
      <c r="E1347" s="24">
        <v>0</v>
      </c>
      <c r="F1347" t="s">
        <v>397</v>
      </c>
    </row>
    <row r="1348" spans="1:6">
      <c r="A1348" t="s">
        <v>3086</v>
      </c>
      <c r="B1348" s="29" t="s">
        <v>3087</v>
      </c>
      <c r="C1348" s="24">
        <v>0</v>
      </c>
      <c r="D1348" s="24">
        <v>0</v>
      </c>
      <c r="E1348" s="24">
        <v>0</v>
      </c>
      <c r="F1348" t="s">
        <v>397</v>
      </c>
    </row>
    <row r="1349" spans="1:6">
      <c r="A1349" t="s">
        <v>3088</v>
      </c>
      <c r="B1349" s="29" t="s">
        <v>3089</v>
      </c>
      <c r="C1349" s="24">
        <v>0</v>
      </c>
      <c r="D1349" s="24">
        <v>0</v>
      </c>
      <c r="E1349" s="24">
        <v>0</v>
      </c>
      <c r="F1349" t="s">
        <v>397</v>
      </c>
    </row>
    <row r="1350" spans="1:6">
      <c r="A1350" t="s">
        <v>3090</v>
      </c>
      <c r="B1350" s="29" t="s">
        <v>3091</v>
      </c>
      <c r="C1350" s="24">
        <v>0</v>
      </c>
      <c r="D1350" s="24">
        <v>0</v>
      </c>
      <c r="E1350" s="24">
        <v>0</v>
      </c>
      <c r="F1350" t="s">
        <v>397</v>
      </c>
    </row>
    <row r="1351" spans="1:6">
      <c r="A1351" t="s">
        <v>3092</v>
      </c>
      <c r="B1351" s="29" t="s">
        <v>3093</v>
      </c>
      <c r="C1351" s="24">
        <v>0</v>
      </c>
      <c r="D1351" s="24">
        <v>0</v>
      </c>
      <c r="E1351" s="24">
        <v>0</v>
      </c>
      <c r="F1351" t="s">
        <v>397</v>
      </c>
    </row>
    <row r="1352" spans="1:6">
      <c r="A1352" t="s">
        <v>3094</v>
      </c>
      <c r="B1352" s="29" t="s">
        <v>3095</v>
      </c>
      <c r="C1352" s="24">
        <v>0</v>
      </c>
      <c r="D1352" s="24">
        <v>0</v>
      </c>
      <c r="E1352" s="24">
        <v>0</v>
      </c>
      <c r="F1352" t="s">
        <v>397</v>
      </c>
    </row>
    <row r="1353" spans="1:6">
      <c r="A1353" t="s">
        <v>3096</v>
      </c>
      <c r="B1353" s="29" t="s">
        <v>3097</v>
      </c>
      <c r="C1353" s="24">
        <v>0</v>
      </c>
      <c r="D1353" s="24">
        <v>0</v>
      </c>
      <c r="E1353" s="24">
        <v>0</v>
      </c>
      <c r="F1353" t="s">
        <v>397</v>
      </c>
    </row>
    <row r="1354" spans="1:6">
      <c r="A1354" t="s">
        <v>3098</v>
      </c>
      <c r="B1354" s="29" t="s">
        <v>3099</v>
      </c>
      <c r="C1354" s="24">
        <v>0</v>
      </c>
      <c r="D1354" s="24">
        <v>0</v>
      </c>
      <c r="E1354" s="24">
        <v>0</v>
      </c>
      <c r="F1354" t="s">
        <v>397</v>
      </c>
    </row>
    <row r="1355" spans="1:6">
      <c r="A1355" t="s">
        <v>3100</v>
      </c>
      <c r="B1355" s="29" t="s">
        <v>3101</v>
      </c>
      <c r="C1355" s="24">
        <v>0</v>
      </c>
      <c r="D1355" s="24">
        <v>0</v>
      </c>
      <c r="E1355" s="24">
        <v>0</v>
      </c>
      <c r="F1355" t="s">
        <v>397</v>
      </c>
    </row>
    <row r="1356" spans="1:6">
      <c r="A1356" t="s">
        <v>3102</v>
      </c>
      <c r="B1356" s="29" t="s">
        <v>3103</v>
      </c>
      <c r="C1356" s="24">
        <v>0</v>
      </c>
      <c r="D1356" s="24">
        <v>0</v>
      </c>
      <c r="E1356" s="24">
        <v>0</v>
      </c>
      <c r="F1356" t="s">
        <v>397</v>
      </c>
    </row>
    <row r="1357" spans="1:6">
      <c r="A1357" t="s">
        <v>3104</v>
      </c>
      <c r="B1357" s="29" t="s">
        <v>3105</v>
      </c>
      <c r="C1357" s="24">
        <v>0</v>
      </c>
      <c r="D1357" s="24">
        <v>0</v>
      </c>
      <c r="E1357" s="24">
        <v>0</v>
      </c>
      <c r="F1357" t="s">
        <v>397</v>
      </c>
    </row>
    <row r="1358" spans="1:6">
      <c r="A1358" t="s">
        <v>3106</v>
      </c>
      <c r="B1358" s="29" t="s">
        <v>3107</v>
      </c>
      <c r="C1358" s="24">
        <v>0</v>
      </c>
      <c r="D1358" s="24">
        <v>0</v>
      </c>
      <c r="E1358" s="24">
        <v>0</v>
      </c>
      <c r="F1358" t="s">
        <v>397</v>
      </c>
    </row>
    <row r="1359" spans="1:6">
      <c r="A1359" t="s">
        <v>3108</v>
      </c>
      <c r="B1359" s="29" t="s">
        <v>3109</v>
      </c>
      <c r="C1359" s="24">
        <v>0</v>
      </c>
      <c r="D1359" s="24">
        <v>0</v>
      </c>
      <c r="E1359" s="24">
        <v>0</v>
      </c>
      <c r="F1359" t="s">
        <v>397</v>
      </c>
    </row>
    <row r="1360" spans="1:6">
      <c r="A1360" t="s">
        <v>3110</v>
      </c>
      <c r="B1360" s="29" t="s">
        <v>3111</v>
      </c>
      <c r="C1360" s="24">
        <v>0</v>
      </c>
      <c r="D1360" s="24">
        <v>0</v>
      </c>
      <c r="E1360" s="24">
        <v>0</v>
      </c>
      <c r="F1360" t="s">
        <v>397</v>
      </c>
    </row>
    <row r="1361" spans="1:6">
      <c r="A1361" t="s">
        <v>3112</v>
      </c>
      <c r="B1361" s="29" t="s">
        <v>3113</v>
      </c>
      <c r="C1361" s="24">
        <v>0</v>
      </c>
      <c r="D1361" s="24">
        <v>0</v>
      </c>
      <c r="E1361" s="24">
        <v>0</v>
      </c>
      <c r="F1361" t="s">
        <v>397</v>
      </c>
    </row>
    <row r="1362" spans="1:6">
      <c r="A1362" t="s">
        <v>3114</v>
      </c>
      <c r="B1362" s="29" t="s">
        <v>3115</v>
      </c>
      <c r="C1362" s="24">
        <v>0</v>
      </c>
      <c r="D1362" s="24">
        <v>0</v>
      </c>
      <c r="E1362" s="24">
        <v>0</v>
      </c>
      <c r="F1362" t="s">
        <v>397</v>
      </c>
    </row>
    <row r="1363" spans="1:6">
      <c r="A1363" t="s">
        <v>3116</v>
      </c>
      <c r="B1363" s="29" t="s">
        <v>3117</v>
      </c>
      <c r="C1363" s="24">
        <v>0</v>
      </c>
      <c r="D1363" s="24">
        <v>0</v>
      </c>
      <c r="E1363" s="24">
        <v>0</v>
      </c>
      <c r="F1363" t="s">
        <v>397</v>
      </c>
    </row>
    <row r="1364" spans="1:6">
      <c r="A1364" t="s">
        <v>3118</v>
      </c>
      <c r="B1364" s="29" t="s">
        <v>3119</v>
      </c>
      <c r="C1364" s="24">
        <v>0</v>
      </c>
      <c r="D1364" s="24">
        <v>0</v>
      </c>
      <c r="E1364" s="24">
        <v>0</v>
      </c>
      <c r="F1364" t="s">
        <v>397</v>
      </c>
    </row>
    <row r="1365" spans="1:6">
      <c r="A1365" t="s">
        <v>3120</v>
      </c>
      <c r="B1365" s="29" t="s">
        <v>3121</v>
      </c>
      <c r="C1365" s="24">
        <v>0</v>
      </c>
      <c r="D1365" s="24">
        <v>0</v>
      </c>
      <c r="E1365" s="24">
        <v>0</v>
      </c>
      <c r="F1365" t="s">
        <v>397</v>
      </c>
    </row>
    <row r="1366" spans="1:6">
      <c r="A1366" t="s">
        <v>3122</v>
      </c>
      <c r="B1366" s="29" t="s">
        <v>3123</v>
      </c>
      <c r="C1366" s="24">
        <v>0</v>
      </c>
      <c r="D1366" s="24">
        <v>0</v>
      </c>
      <c r="E1366" s="24">
        <v>0</v>
      </c>
      <c r="F1366" t="s">
        <v>397</v>
      </c>
    </row>
    <row r="1367" spans="1:6">
      <c r="A1367" t="s">
        <v>3124</v>
      </c>
      <c r="B1367" s="29" t="s">
        <v>3125</v>
      </c>
      <c r="C1367" s="24">
        <v>38</v>
      </c>
      <c r="D1367" s="24">
        <v>0</v>
      </c>
      <c r="E1367" s="24">
        <v>0</v>
      </c>
      <c r="F1367" t="s">
        <v>397</v>
      </c>
    </row>
    <row r="1368" spans="1:6">
      <c r="A1368" t="s">
        <v>3126</v>
      </c>
      <c r="B1368" s="29" t="s">
        <v>3127</v>
      </c>
      <c r="C1368" s="24">
        <v>28</v>
      </c>
      <c r="D1368" s="24">
        <v>0</v>
      </c>
      <c r="E1368" s="24">
        <v>0</v>
      </c>
      <c r="F1368" t="s">
        <v>397</v>
      </c>
    </row>
    <row r="1369" spans="1:6">
      <c r="A1369" t="s">
        <v>3128</v>
      </c>
      <c r="B1369" s="29" t="s">
        <v>3129</v>
      </c>
      <c r="C1369" s="24">
        <v>0</v>
      </c>
      <c r="D1369" s="24">
        <v>0</v>
      </c>
      <c r="E1369" s="24">
        <v>0</v>
      </c>
      <c r="F1369" t="s">
        <v>397</v>
      </c>
    </row>
    <row r="1370" spans="1:6">
      <c r="A1370" t="s">
        <v>3130</v>
      </c>
      <c r="B1370" s="29" t="s">
        <v>3131</v>
      </c>
      <c r="C1370" s="24">
        <v>0</v>
      </c>
      <c r="D1370" s="24">
        <v>0</v>
      </c>
      <c r="E1370" s="24">
        <v>0</v>
      </c>
      <c r="F1370" t="s">
        <v>397</v>
      </c>
    </row>
    <row r="1371" spans="1:6">
      <c r="A1371" t="s">
        <v>3132</v>
      </c>
      <c r="B1371" s="29" t="s">
        <v>3133</v>
      </c>
      <c r="C1371" s="24">
        <v>0</v>
      </c>
      <c r="D1371" s="24">
        <v>0</v>
      </c>
      <c r="E1371" s="24">
        <v>0</v>
      </c>
      <c r="F1371" t="s">
        <v>397</v>
      </c>
    </row>
    <row r="1372" spans="1:6">
      <c r="A1372" t="s">
        <v>3134</v>
      </c>
      <c r="B1372" s="29" t="s">
        <v>3135</v>
      </c>
      <c r="C1372" s="24">
        <v>0</v>
      </c>
      <c r="D1372" s="24">
        <v>0</v>
      </c>
      <c r="E1372" s="24">
        <v>0</v>
      </c>
      <c r="F1372" t="s">
        <v>397</v>
      </c>
    </row>
    <row r="1373" spans="1:6">
      <c r="A1373" t="s">
        <v>3136</v>
      </c>
      <c r="B1373" s="29" t="s">
        <v>3137</v>
      </c>
      <c r="C1373" s="24">
        <v>0</v>
      </c>
      <c r="D1373" s="24">
        <v>0</v>
      </c>
      <c r="E1373" s="24">
        <v>0</v>
      </c>
      <c r="F1373" t="s">
        <v>397</v>
      </c>
    </row>
    <row r="1374" spans="1:6">
      <c r="A1374" t="s">
        <v>3138</v>
      </c>
      <c r="B1374" s="29" t="s">
        <v>3139</v>
      </c>
      <c r="C1374" s="24">
        <v>0</v>
      </c>
      <c r="D1374" s="24">
        <v>0</v>
      </c>
      <c r="E1374" s="24">
        <v>0</v>
      </c>
      <c r="F1374" t="s">
        <v>397</v>
      </c>
    </row>
    <row r="1375" spans="1:6">
      <c r="A1375" t="s">
        <v>3140</v>
      </c>
      <c r="B1375" s="29" t="s">
        <v>3141</v>
      </c>
      <c r="C1375" s="24">
        <v>0</v>
      </c>
      <c r="D1375" s="24">
        <v>0</v>
      </c>
      <c r="E1375" s="24">
        <v>0</v>
      </c>
      <c r="F1375" t="s">
        <v>397</v>
      </c>
    </row>
    <row r="1376" spans="1:6">
      <c r="A1376" t="s">
        <v>3142</v>
      </c>
      <c r="B1376" s="29" t="s">
        <v>3143</v>
      </c>
      <c r="C1376" s="24">
        <v>0</v>
      </c>
      <c r="D1376" s="24">
        <v>0</v>
      </c>
      <c r="E1376" s="24">
        <v>0</v>
      </c>
      <c r="F1376" t="s">
        <v>397</v>
      </c>
    </row>
    <row r="1377" spans="1:6">
      <c r="A1377" t="s">
        <v>3144</v>
      </c>
      <c r="B1377" s="29" t="s">
        <v>3145</v>
      </c>
      <c r="C1377" s="24">
        <v>0</v>
      </c>
      <c r="D1377" s="24">
        <v>0</v>
      </c>
      <c r="E1377" s="24">
        <v>0</v>
      </c>
      <c r="F1377" t="s">
        <v>397</v>
      </c>
    </row>
    <row r="1378" spans="1:6">
      <c r="A1378" t="s">
        <v>3146</v>
      </c>
      <c r="B1378" s="29" t="s">
        <v>3147</v>
      </c>
      <c r="C1378" s="24">
        <v>0</v>
      </c>
      <c r="D1378" s="24">
        <v>0</v>
      </c>
      <c r="E1378" s="24">
        <v>0</v>
      </c>
      <c r="F1378" t="s">
        <v>397</v>
      </c>
    </row>
    <row r="1379" spans="1:6">
      <c r="A1379" t="s">
        <v>3148</v>
      </c>
      <c r="B1379" s="29" t="s">
        <v>3149</v>
      </c>
      <c r="C1379" s="24">
        <v>0</v>
      </c>
      <c r="D1379" s="24">
        <v>0</v>
      </c>
      <c r="E1379" s="24">
        <v>0</v>
      </c>
      <c r="F1379" t="s">
        <v>397</v>
      </c>
    </row>
    <row r="1380" spans="1:6">
      <c r="A1380" t="s">
        <v>3150</v>
      </c>
      <c r="B1380" s="29" t="s">
        <v>3151</v>
      </c>
      <c r="C1380" s="24">
        <v>0</v>
      </c>
      <c r="D1380" s="24">
        <v>0</v>
      </c>
      <c r="E1380" s="24">
        <v>0</v>
      </c>
      <c r="F1380" t="s">
        <v>397</v>
      </c>
    </row>
    <row r="1381" spans="1:6">
      <c r="A1381" t="s">
        <v>3152</v>
      </c>
      <c r="B1381" s="29" t="s">
        <v>3153</v>
      </c>
      <c r="C1381" s="24">
        <v>0</v>
      </c>
      <c r="D1381" s="24">
        <v>0</v>
      </c>
      <c r="E1381" s="24">
        <v>0</v>
      </c>
      <c r="F1381" t="s">
        <v>397</v>
      </c>
    </row>
    <row r="1382" spans="1:6">
      <c r="A1382" t="s">
        <v>3154</v>
      </c>
      <c r="B1382" s="29" t="s">
        <v>3155</v>
      </c>
      <c r="C1382" s="24">
        <v>0</v>
      </c>
      <c r="D1382" s="24">
        <v>0</v>
      </c>
      <c r="E1382" s="24">
        <v>0</v>
      </c>
      <c r="F1382" t="s">
        <v>397</v>
      </c>
    </row>
    <row r="1383" spans="1:6">
      <c r="A1383" t="s">
        <v>3156</v>
      </c>
      <c r="B1383" s="29" t="s">
        <v>3157</v>
      </c>
      <c r="C1383" s="24">
        <v>0</v>
      </c>
      <c r="D1383" s="24">
        <v>0</v>
      </c>
      <c r="E1383" s="24">
        <v>0</v>
      </c>
      <c r="F1383" t="s">
        <v>397</v>
      </c>
    </row>
    <row r="1384" spans="1:6">
      <c r="A1384" t="s">
        <v>3158</v>
      </c>
      <c r="B1384" s="29" t="s">
        <v>3159</v>
      </c>
      <c r="C1384" s="24">
        <v>0</v>
      </c>
      <c r="D1384" s="24">
        <v>0</v>
      </c>
      <c r="E1384" s="24">
        <v>0</v>
      </c>
      <c r="F1384" t="s">
        <v>397</v>
      </c>
    </row>
    <row r="1385" spans="1:6">
      <c r="A1385" t="s">
        <v>3160</v>
      </c>
      <c r="B1385" s="29" t="s">
        <v>3161</v>
      </c>
      <c r="C1385" s="24">
        <v>0</v>
      </c>
      <c r="D1385" s="24">
        <v>0</v>
      </c>
      <c r="E1385" s="24">
        <v>0</v>
      </c>
      <c r="F1385" t="s">
        <v>397</v>
      </c>
    </row>
    <row r="1386" spans="1:6">
      <c r="A1386" t="s">
        <v>3162</v>
      </c>
      <c r="B1386" s="29" t="s">
        <v>3163</v>
      </c>
      <c r="C1386" s="24">
        <v>0</v>
      </c>
      <c r="D1386" s="24">
        <v>0</v>
      </c>
      <c r="E1386" s="24">
        <v>0</v>
      </c>
      <c r="F1386" t="s">
        <v>397</v>
      </c>
    </row>
    <row r="1387" spans="1:6">
      <c r="A1387" t="s">
        <v>3164</v>
      </c>
      <c r="B1387" s="29" t="s">
        <v>3165</v>
      </c>
      <c r="C1387" s="24">
        <v>0</v>
      </c>
      <c r="D1387" s="24">
        <v>0</v>
      </c>
      <c r="E1387" s="24">
        <v>0</v>
      </c>
      <c r="F1387" t="s">
        <v>397</v>
      </c>
    </row>
    <row r="1388" spans="1:6">
      <c r="A1388" t="s">
        <v>3166</v>
      </c>
      <c r="B1388" s="29" t="s">
        <v>3167</v>
      </c>
      <c r="C1388" s="24">
        <v>0</v>
      </c>
      <c r="D1388" s="24">
        <v>0</v>
      </c>
      <c r="E1388" s="24">
        <v>0</v>
      </c>
      <c r="F1388" t="s">
        <v>397</v>
      </c>
    </row>
    <row r="1389" spans="1:6">
      <c r="A1389" t="s">
        <v>3168</v>
      </c>
      <c r="B1389" s="29" t="s">
        <v>3169</v>
      </c>
      <c r="C1389" s="24">
        <v>0</v>
      </c>
      <c r="D1389" s="24">
        <v>0</v>
      </c>
      <c r="E1389" s="24">
        <v>0</v>
      </c>
      <c r="F1389" t="s">
        <v>397</v>
      </c>
    </row>
    <row r="1390" spans="1:6">
      <c r="A1390" t="s">
        <v>3170</v>
      </c>
      <c r="B1390" s="29" t="s">
        <v>3171</v>
      </c>
      <c r="C1390" s="24">
        <v>0</v>
      </c>
      <c r="D1390" s="24">
        <v>0</v>
      </c>
      <c r="E1390" s="24">
        <v>0</v>
      </c>
      <c r="F1390" t="s">
        <v>397</v>
      </c>
    </row>
    <row r="1391" spans="1:6">
      <c r="A1391" t="s">
        <v>3172</v>
      </c>
      <c r="B1391" s="29" t="s">
        <v>3173</v>
      </c>
      <c r="C1391" s="24">
        <v>0</v>
      </c>
      <c r="D1391" s="24">
        <v>0</v>
      </c>
      <c r="E1391" s="24">
        <v>0</v>
      </c>
      <c r="F1391" t="s">
        <v>397</v>
      </c>
    </row>
    <row r="1392" spans="1:6">
      <c r="A1392" t="s">
        <v>3174</v>
      </c>
      <c r="B1392" s="29" t="s">
        <v>3175</v>
      </c>
      <c r="C1392" s="24">
        <v>0</v>
      </c>
      <c r="D1392" s="24">
        <v>0</v>
      </c>
      <c r="E1392" s="24">
        <v>0</v>
      </c>
      <c r="F1392" t="s">
        <v>397</v>
      </c>
    </row>
    <row r="1393" spans="1:6">
      <c r="A1393" t="s">
        <v>3176</v>
      </c>
      <c r="B1393" s="29" t="s">
        <v>3177</v>
      </c>
      <c r="C1393" s="24">
        <v>0</v>
      </c>
      <c r="D1393" s="24">
        <v>0</v>
      </c>
      <c r="E1393" s="24">
        <v>0</v>
      </c>
      <c r="F1393" t="s">
        <v>397</v>
      </c>
    </row>
    <row r="1394" spans="1:6">
      <c r="A1394" t="s">
        <v>3178</v>
      </c>
      <c r="B1394" s="29" t="s">
        <v>3179</v>
      </c>
      <c r="C1394" s="24">
        <v>0</v>
      </c>
      <c r="D1394" s="24">
        <v>0</v>
      </c>
      <c r="E1394" s="24">
        <v>0</v>
      </c>
      <c r="F1394" t="s">
        <v>397</v>
      </c>
    </row>
    <row r="1395" spans="1:6">
      <c r="A1395" t="s">
        <v>3180</v>
      </c>
      <c r="B1395" s="29" t="s">
        <v>3181</v>
      </c>
      <c r="C1395" s="24">
        <v>0</v>
      </c>
      <c r="D1395" s="24">
        <v>0</v>
      </c>
      <c r="E1395" s="24">
        <v>0</v>
      </c>
      <c r="F1395" t="s">
        <v>397</v>
      </c>
    </row>
    <row r="1396" spans="1:6">
      <c r="A1396" t="s">
        <v>3182</v>
      </c>
      <c r="B1396" s="29" t="s">
        <v>3183</v>
      </c>
      <c r="C1396" s="24">
        <v>0</v>
      </c>
      <c r="D1396" s="24">
        <v>0</v>
      </c>
      <c r="E1396" s="24">
        <v>0</v>
      </c>
      <c r="F1396" t="s">
        <v>397</v>
      </c>
    </row>
    <row r="1397" spans="1:6">
      <c r="A1397" t="s">
        <v>3184</v>
      </c>
      <c r="B1397" s="29" t="s">
        <v>3185</v>
      </c>
      <c r="C1397" s="24">
        <v>0</v>
      </c>
      <c r="D1397" s="24">
        <v>0</v>
      </c>
      <c r="E1397" s="24">
        <v>0</v>
      </c>
      <c r="F1397" t="s">
        <v>397</v>
      </c>
    </row>
    <row r="1398" spans="1:6">
      <c r="A1398" t="s">
        <v>3186</v>
      </c>
      <c r="B1398" s="29" t="s">
        <v>3187</v>
      </c>
      <c r="C1398" s="24">
        <v>0</v>
      </c>
      <c r="D1398" s="24">
        <v>0</v>
      </c>
      <c r="E1398" s="24">
        <v>0</v>
      </c>
      <c r="F1398" t="s">
        <v>397</v>
      </c>
    </row>
    <row r="1399" spans="1:6">
      <c r="A1399" t="s">
        <v>3188</v>
      </c>
      <c r="B1399" s="29" t="s">
        <v>3189</v>
      </c>
      <c r="C1399" s="24">
        <v>0</v>
      </c>
      <c r="D1399" s="24">
        <v>0</v>
      </c>
      <c r="E1399" s="24">
        <v>0</v>
      </c>
      <c r="F1399" t="s">
        <v>397</v>
      </c>
    </row>
    <row r="1400" spans="1:6">
      <c r="A1400" t="s">
        <v>3190</v>
      </c>
      <c r="B1400" s="29" t="s">
        <v>3191</v>
      </c>
      <c r="C1400" s="24">
        <v>0</v>
      </c>
      <c r="D1400" s="24">
        <v>0</v>
      </c>
      <c r="E1400" s="24">
        <v>0</v>
      </c>
      <c r="F1400" t="s">
        <v>397</v>
      </c>
    </row>
    <row r="1401" spans="1:6">
      <c r="A1401" t="s">
        <v>3192</v>
      </c>
      <c r="B1401" s="29" t="s">
        <v>3193</v>
      </c>
      <c r="C1401" s="24">
        <v>0</v>
      </c>
      <c r="D1401" s="24">
        <v>0</v>
      </c>
      <c r="E1401" s="24">
        <v>0</v>
      </c>
      <c r="F1401" t="s">
        <v>397</v>
      </c>
    </row>
    <row r="1402" spans="1:6">
      <c r="A1402" t="s">
        <v>3194</v>
      </c>
      <c r="B1402" s="29" t="s">
        <v>3195</v>
      </c>
      <c r="C1402" s="24">
        <v>66</v>
      </c>
      <c r="D1402" s="24">
        <v>0</v>
      </c>
      <c r="E1402" s="24">
        <v>0</v>
      </c>
      <c r="F1402" t="s">
        <v>397</v>
      </c>
    </row>
    <row r="1403" spans="1:6">
      <c r="A1403" t="s">
        <v>3196</v>
      </c>
      <c r="B1403" s="29" t="s">
        <v>3197</v>
      </c>
      <c r="C1403" s="24">
        <v>69</v>
      </c>
      <c r="D1403" s="24">
        <v>0</v>
      </c>
      <c r="E1403" s="24">
        <v>0</v>
      </c>
      <c r="F1403" t="s">
        <v>397</v>
      </c>
    </row>
    <row r="1404" spans="1:6">
      <c r="A1404" t="s">
        <v>3198</v>
      </c>
      <c r="B1404" s="29" t="s">
        <v>3199</v>
      </c>
      <c r="C1404" s="24">
        <v>0</v>
      </c>
      <c r="D1404" s="24">
        <v>0</v>
      </c>
      <c r="E1404" s="24">
        <v>0</v>
      </c>
      <c r="F1404" t="s">
        <v>397</v>
      </c>
    </row>
    <row r="1405" spans="1:6">
      <c r="A1405" t="s">
        <v>3200</v>
      </c>
      <c r="B1405" s="29" t="s">
        <v>3201</v>
      </c>
      <c r="C1405" s="24">
        <v>0</v>
      </c>
      <c r="D1405" s="24">
        <v>0</v>
      </c>
      <c r="E1405" s="24">
        <v>0</v>
      </c>
      <c r="F1405" t="s">
        <v>397</v>
      </c>
    </row>
    <row r="1406" spans="1:6">
      <c r="A1406" t="s">
        <v>3202</v>
      </c>
      <c r="B1406" s="29" t="s">
        <v>3203</v>
      </c>
      <c r="C1406" s="24">
        <v>0</v>
      </c>
      <c r="D1406" s="24">
        <v>0</v>
      </c>
      <c r="E1406" s="24">
        <v>0</v>
      </c>
      <c r="F1406" t="s">
        <v>397</v>
      </c>
    </row>
    <row r="1407" spans="1:6">
      <c r="A1407" t="s">
        <v>3204</v>
      </c>
      <c r="B1407" s="29" t="s">
        <v>3205</v>
      </c>
      <c r="C1407" s="24">
        <v>0</v>
      </c>
      <c r="D1407" s="24">
        <v>0</v>
      </c>
      <c r="E1407" s="24">
        <v>0</v>
      </c>
      <c r="F1407" t="s">
        <v>397</v>
      </c>
    </row>
    <row r="1408" spans="1:6">
      <c r="A1408" t="s">
        <v>3206</v>
      </c>
      <c r="B1408" s="29" t="s">
        <v>3207</v>
      </c>
      <c r="C1408" s="24">
        <v>3</v>
      </c>
      <c r="D1408" s="24">
        <v>0</v>
      </c>
      <c r="E1408" s="24">
        <v>0</v>
      </c>
      <c r="F1408" t="s">
        <v>397</v>
      </c>
    </row>
    <row r="1409" spans="1:6">
      <c r="A1409" t="s">
        <v>3208</v>
      </c>
      <c r="B1409" s="29" t="s">
        <v>3209</v>
      </c>
      <c r="C1409" s="24">
        <v>0</v>
      </c>
      <c r="D1409" s="24">
        <v>0</v>
      </c>
      <c r="E1409" s="24">
        <v>0</v>
      </c>
      <c r="F1409" t="s">
        <v>397</v>
      </c>
    </row>
    <row r="1410" spans="1:6">
      <c r="A1410" t="s">
        <v>3210</v>
      </c>
      <c r="B1410" s="29" t="s">
        <v>3211</v>
      </c>
      <c r="C1410" s="24">
        <v>0</v>
      </c>
      <c r="D1410" s="24">
        <v>0</v>
      </c>
      <c r="E1410" s="24">
        <v>0</v>
      </c>
      <c r="F1410" t="s">
        <v>397</v>
      </c>
    </row>
    <row r="1411" spans="1:6">
      <c r="A1411" t="s">
        <v>3212</v>
      </c>
      <c r="B1411" s="29" t="s">
        <v>3213</v>
      </c>
      <c r="C1411" s="24">
        <v>0</v>
      </c>
      <c r="D1411" s="24">
        <v>0</v>
      </c>
      <c r="E1411" s="24">
        <v>0</v>
      </c>
      <c r="F1411" t="s">
        <v>397</v>
      </c>
    </row>
    <row r="1412" spans="1:6">
      <c r="A1412" t="s">
        <v>3214</v>
      </c>
      <c r="B1412" s="29" t="s">
        <v>3215</v>
      </c>
      <c r="C1412" s="24">
        <v>0</v>
      </c>
      <c r="D1412" s="24">
        <v>11</v>
      </c>
      <c r="E1412" s="24">
        <v>0</v>
      </c>
      <c r="F1412" t="s">
        <v>397</v>
      </c>
    </row>
    <row r="1413" spans="1:6">
      <c r="A1413" t="s">
        <v>3216</v>
      </c>
      <c r="B1413" s="29" t="s">
        <v>3217</v>
      </c>
      <c r="C1413" s="24">
        <v>0</v>
      </c>
      <c r="D1413" s="24">
        <v>0</v>
      </c>
      <c r="E1413" s="24">
        <v>0</v>
      </c>
      <c r="F1413" t="s">
        <v>397</v>
      </c>
    </row>
    <row r="1414" spans="1:6">
      <c r="A1414" t="s">
        <v>3218</v>
      </c>
      <c r="B1414" s="29" t="s">
        <v>3219</v>
      </c>
      <c r="C1414" s="24">
        <v>0</v>
      </c>
      <c r="D1414" s="24">
        <v>0</v>
      </c>
      <c r="E1414" s="24">
        <v>0</v>
      </c>
      <c r="F1414" t="s">
        <v>397</v>
      </c>
    </row>
    <row r="1415" spans="1:6">
      <c r="A1415" t="s">
        <v>3220</v>
      </c>
      <c r="B1415" s="29" t="s">
        <v>3221</v>
      </c>
      <c r="C1415" s="24">
        <v>0</v>
      </c>
      <c r="D1415" s="24">
        <v>0</v>
      </c>
      <c r="E1415" s="24">
        <v>0</v>
      </c>
      <c r="F1415" t="s">
        <v>397</v>
      </c>
    </row>
    <row r="1416" spans="1:6">
      <c r="A1416" t="s">
        <v>3222</v>
      </c>
      <c r="B1416" s="29" t="s">
        <v>3223</v>
      </c>
      <c r="C1416" s="24">
        <v>69</v>
      </c>
      <c r="D1416" s="24">
        <v>0</v>
      </c>
      <c r="E1416" s="24">
        <v>0</v>
      </c>
      <c r="F1416" t="s">
        <v>397</v>
      </c>
    </row>
    <row r="1417" spans="1:6">
      <c r="A1417" t="s">
        <v>3224</v>
      </c>
      <c r="B1417" s="29" t="s">
        <v>3225</v>
      </c>
      <c r="C1417" s="24">
        <v>0</v>
      </c>
      <c r="D1417" s="24">
        <v>0</v>
      </c>
      <c r="E1417" s="24">
        <v>0</v>
      </c>
      <c r="F1417" t="s">
        <v>397</v>
      </c>
    </row>
    <row r="1418" spans="1:6">
      <c r="A1418" t="s">
        <v>3226</v>
      </c>
      <c r="B1418" s="29" t="s">
        <v>3227</v>
      </c>
      <c r="C1418" s="24">
        <v>0</v>
      </c>
      <c r="D1418" s="24">
        <v>0</v>
      </c>
      <c r="E1418" s="24">
        <v>0</v>
      </c>
      <c r="F1418" t="s">
        <v>397</v>
      </c>
    </row>
    <row r="1419" spans="1:6">
      <c r="A1419" t="s">
        <v>3228</v>
      </c>
      <c r="B1419" s="29" t="s">
        <v>3229</v>
      </c>
      <c r="C1419" s="24">
        <v>0</v>
      </c>
      <c r="D1419" s="24">
        <v>0</v>
      </c>
      <c r="E1419" s="24">
        <v>0</v>
      </c>
      <c r="F1419" t="s">
        <v>397</v>
      </c>
    </row>
    <row r="1420" spans="1:6">
      <c r="A1420" t="s">
        <v>3230</v>
      </c>
      <c r="B1420" s="29" t="s">
        <v>3231</v>
      </c>
      <c r="C1420" s="24">
        <v>0</v>
      </c>
      <c r="D1420" s="24">
        <v>0</v>
      </c>
      <c r="E1420" s="24">
        <v>0</v>
      </c>
      <c r="F1420" t="s">
        <v>397</v>
      </c>
    </row>
    <row r="1421" spans="1:6">
      <c r="A1421" t="s">
        <v>3232</v>
      </c>
      <c r="B1421" s="29" t="s">
        <v>3233</v>
      </c>
      <c r="C1421" s="24">
        <v>0</v>
      </c>
      <c r="D1421" s="24">
        <v>0</v>
      </c>
      <c r="E1421" s="24">
        <v>0</v>
      </c>
      <c r="F1421" t="s">
        <v>397</v>
      </c>
    </row>
    <row r="1422" spans="1:6">
      <c r="A1422" t="s">
        <v>3234</v>
      </c>
      <c r="B1422" s="29" t="s">
        <v>3235</v>
      </c>
      <c r="C1422" s="24">
        <v>0</v>
      </c>
      <c r="D1422" s="24">
        <v>0</v>
      </c>
      <c r="E1422" s="24">
        <v>0</v>
      </c>
      <c r="F1422" t="s">
        <v>397</v>
      </c>
    </row>
    <row r="1423" spans="1:6">
      <c r="A1423" t="s">
        <v>3236</v>
      </c>
      <c r="B1423" s="29" t="s">
        <v>3237</v>
      </c>
      <c r="C1423" s="24">
        <v>0</v>
      </c>
      <c r="D1423" s="24">
        <v>0</v>
      </c>
      <c r="E1423" s="24">
        <v>0</v>
      </c>
      <c r="F1423" t="s">
        <v>397</v>
      </c>
    </row>
    <row r="1424" spans="1:6">
      <c r="A1424" t="s">
        <v>3238</v>
      </c>
      <c r="B1424" s="29" t="s">
        <v>3239</v>
      </c>
      <c r="C1424" s="24">
        <v>0</v>
      </c>
      <c r="D1424" s="24">
        <v>0</v>
      </c>
      <c r="E1424" s="24">
        <v>0</v>
      </c>
      <c r="F1424" t="s">
        <v>397</v>
      </c>
    </row>
    <row r="1425" spans="1:6">
      <c r="A1425" t="s">
        <v>3240</v>
      </c>
      <c r="B1425" s="29" t="s">
        <v>3241</v>
      </c>
      <c r="C1425" s="24">
        <v>0</v>
      </c>
      <c r="D1425" s="24">
        <v>0</v>
      </c>
      <c r="E1425" s="24">
        <v>0</v>
      </c>
      <c r="F1425" t="s">
        <v>397</v>
      </c>
    </row>
    <row r="1426" spans="1:6">
      <c r="A1426" t="s">
        <v>3242</v>
      </c>
      <c r="B1426" s="29" t="s">
        <v>3243</v>
      </c>
      <c r="C1426" s="24">
        <v>0</v>
      </c>
      <c r="D1426" s="24">
        <v>0</v>
      </c>
      <c r="E1426" s="24">
        <v>0</v>
      </c>
      <c r="F1426" t="s">
        <v>397</v>
      </c>
    </row>
    <row r="1427" spans="1:6">
      <c r="A1427" t="s">
        <v>3244</v>
      </c>
      <c r="B1427" s="29" t="s">
        <v>3245</v>
      </c>
      <c r="C1427" s="24">
        <v>0</v>
      </c>
      <c r="D1427" s="24">
        <v>0</v>
      </c>
      <c r="E1427" s="24">
        <v>0</v>
      </c>
      <c r="F1427" t="s">
        <v>397</v>
      </c>
    </row>
    <row r="1428" spans="1:6">
      <c r="A1428" t="s">
        <v>3246</v>
      </c>
      <c r="B1428" s="29" t="s">
        <v>3247</v>
      </c>
      <c r="C1428" s="24">
        <v>0</v>
      </c>
      <c r="D1428" s="24">
        <v>0</v>
      </c>
      <c r="E1428" s="24">
        <v>0</v>
      </c>
      <c r="F1428" t="s">
        <v>397</v>
      </c>
    </row>
    <row r="1429" spans="1:6">
      <c r="A1429" t="s">
        <v>3248</v>
      </c>
      <c r="B1429" s="29" t="s">
        <v>3249</v>
      </c>
      <c r="C1429" s="24">
        <v>0</v>
      </c>
      <c r="D1429" s="24">
        <v>0</v>
      </c>
      <c r="E1429" s="24">
        <v>0</v>
      </c>
      <c r="F1429" t="s">
        <v>397</v>
      </c>
    </row>
    <row r="1430" spans="1:6">
      <c r="A1430" t="s">
        <v>3250</v>
      </c>
      <c r="B1430" s="29" t="s">
        <v>3251</v>
      </c>
      <c r="C1430" s="24">
        <v>0</v>
      </c>
      <c r="D1430" s="24">
        <v>0</v>
      </c>
      <c r="E1430" s="24">
        <v>0</v>
      </c>
      <c r="F1430" t="s">
        <v>397</v>
      </c>
    </row>
    <row r="1431" spans="1:6">
      <c r="A1431" t="s">
        <v>3252</v>
      </c>
      <c r="B1431" s="29" t="s">
        <v>3253</v>
      </c>
      <c r="C1431" s="24">
        <v>0</v>
      </c>
      <c r="D1431" s="24">
        <v>0</v>
      </c>
      <c r="E1431" s="24">
        <v>0</v>
      </c>
      <c r="F1431" t="s">
        <v>397</v>
      </c>
    </row>
    <row r="1432" spans="1:6">
      <c r="A1432" t="s">
        <v>3254</v>
      </c>
      <c r="B1432" s="29" t="s">
        <v>3255</v>
      </c>
      <c r="C1432" s="24">
        <v>0</v>
      </c>
      <c r="D1432" s="24">
        <v>0</v>
      </c>
      <c r="E1432" s="24">
        <v>0</v>
      </c>
      <c r="F1432" t="s">
        <v>397</v>
      </c>
    </row>
    <row r="1433" spans="1:6">
      <c r="A1433" t="s">
        <v>3256</v>
      </c>
      <c r="B1433" s="29" t="s">
        <v>3257</v>
      </c>
      <c r="C1433" s="24">
        <v>0</v>
      </c>
      <c r="D1433" s="24">
        <v>0</v>
      </c>
      <c r="E1433" s="24">
        <v>0</v>
      </c>
      <c r="F1433" t="s">
        <v>397</v>
      </c>
    </row>
    <row r="1434" spans="1:6">
      <c r="A1434" t="s">
        <v>3258</v>
      </c>
      <c r="B1434" s="29" t="s">
        <v>3259</v>
      </c>
      <c r="C1434" s="24">
        <v>0</v>
      </c>
      <c r="D1434" s="24">
        <v>0</v>
      </c>
      <c r="E1434" s="24">
        <v>0</v>
      </c>
      <c r="F1434" t="s">
        <v>397</v>
      </c>
    </row>
    <row r="1435" spans="1:6">
      <c r="A1435" t="s">
        <v>3260</v>
      </c>
      <c r="B1435" s="29" t="s">
        <v>3261</v>
      </c>
      <c r="C1435" s="24">
        <v>0</v>
      </c>
      <c r="D1435" s="24">
        <v>0</v>
      </c>
      <c r="E1435" s="24">
        <v>0</v>
      </c>
      <c r="F1435" t="s">
        <v>397</v>
      </c>
    </row>
    <row r="1436" spans="1:6">
      <c r="A1436" t="s">
        <v>3262</v>
      </c>
      <c r="B1436" s="29" t="s">
        <v>3263</v>
      </c>
      <c r="C1436" s="24">
        <v>0</v>
      </c>
      <c r="D1436" s="24">
        <v>0</v>
      </c>
      <c r="E1436" s="24">
        <v>0</v>
      </c>
      <c r="F1436" t="s">
        <v>397</v>
      </c>
    </row>
    <row r="1437" spans="1:6">
      <c r="A1437" t="s">
        <v>3264</v>
      </c>
      <c r="B1437" s="29" t="s">
        <v>3265</v>
      </c>
      <c r="C1437" s="24">
        <v>0</v>
      </c>
      <c r="D1437" s="24">
        <v>0</v>
      </c>
      <c r="E1437" s="24">
        <v>0</v>
      </c>
      <c r="F1437" t="s">
        <v>397</v>
      </c>
    </row>
    <row r="1438" spans="1:6">
      <c r="A1438" t="s">
        <v>3266</v>
      </c>
      <c r="B1438" s="29" t="s">
        <v>3267</v>
      </c>
      <c r="C1438" s="24">
        <v>0</v>
      </c>
      <c r="D1438" s="24">
        <v>0</v>
      </c>
      <c r="E1438" s="24">
        <v>0</v>
      </c>
      <c r="F1438" t="s">
        <v>397</v>
      </c>
    </row>
    <row r="1439" spans="1:6">
      <c r="A1439" t="s">
        <v>3268</v>
      </c>
      <c r="B1439" s="29" t="s">
        <v>3269</v>
      </c>
      <c r="C1439" s="24">
        <v>0</v>
      </c>
      <c r="D1439" s="24">
        <v>4</v>
      </c>
      <c r="E1439" s="24">
        <v>0</v>
      </c>
      <c r="F1439" t="s">
        <v>397</v>
      </c>
    </row>
    <row r="1440" spans="1:6">
      <c r="A1440" t="s">
        <v>3270</v>
      </c>
      <c r="B1440" s="29" t="s">
        <v>3271</v>
      </c>
      <c r="C1440" s="24">
        <v>0</v>
      </c>
      <c r="D1440" s="24">
        <v>0</v>
      </c>
      <c r="E1440" s="24">
        <v>0</v>
      </c>
      <c r="F1440" t="s">
        <v>397</v>
      </c>
    </row>
    <row r="1441" spans="1:6">
      <c r="A1441" t="s">
        <v>3272</v>
      </c>
      <c r="B1441" s="29" t="s">
        <v>3273</v>
      </c>
      <c r="C1441" s="24">
        <v>0</v>
      </c>
      <c r="D1441" s="24">
        <v>0</v>
      </c>
      <c r="E1441" s="24">
        <v>0</v>
      </c>
      <c r="F1441" t="s">
        <v>397</v>
      </c>
    </row>
    <row r="1442" spans="1:6">
      <c r="A1442" t="s">
        <v>3274</v>
      </c>
      <c r="B1442" s="29" t="s">
        <v>3275</v>
      </c>
      <c r="C1442" s="24">
        <v>0</v>
      </c>
      <c r="D1442" s="24">
        <v>0</v>
      </c>
      <c r="E1442" s="24">
        <v>0</v>
      </c>
      <c r="F1442" t="s">
        <v>397</v>
      </c>
    </row>
    <row r="1443" spans="1:6">
      <c r="A1443" t="s">
        <v>3276</v>
      </c>
      <c r="B1443" s="29" t="s">
        <v>3277</v>
      </c>
      <c r="C1443" s="24">
        <v>0</v>
      </c>
      <c r="D1443" s="24">
        <v>0</v>
      </c>
      <c r="E1443" s="24">
        <v>0</v>
      </c>
      <c r="F1443" t="s">
        <v>397</v>
      </c>
    </row>
    <row r="1444" spans="1:6">
      <c r="A1444" t="s">
        <v>3278</v>
      </c>
      <c r="B1444" s="29" t="s">
        <v>3279</v>
      </c>
      <c r="C1444" s="24">
        <v>0</v>
      </c>
      <c r="D1444" s="24">
        <v>0</v>
      </c>
      <c r="E1444" s="24">
        <v>0</v>
      </c>
      <c r="F1444" t="s">
        <v>397</v>
      </c>
    </row>
    <row r="1445" spans="1:6">
      <c r="A1445" t="s">
        <v>3280</v>
      </c>
      <c r="B1445" s="29" t="s">
        <v>3281</v>
      </c>
      <c r="C1445" s="24">
        <v>0</v>
      </c>
      <c r="D1445" s="24">
        <v>0</v>
      </c>
      <c r="E1445" s="24">
        <v>0</v>
      </c>
      <c r="F1445" t="s">
        <v>397</v>
      </c>
    </row>
    <row r="1446" spans="1:6">
      <c r="A1446" t="s">
        <v>3282</v>
      </c>
      <c r="B1446" s="29" t="s">
        <v>3283</v>
      </c>
      <c r="C1446" s="24">
        <v>0</v>
      </c>
      <c r="D1446" s="24">
        <v>0</v>
      </c>
      <c r="E1446" s="24">
        <v>0</v>
      </c>
      <c r="F1446" t="s">
        <v>397</v>
      </c>
    </row>
    <row r="1447" spans="1:6">
      <c r="A1447" t="s">
        <v>3284</v>
      </c>
      <c r="B1447" s="29" t="s">
        <v>3285</v>
      </c>
      <c r="C1447" s="24">
        <v>0</v>
      </c>
      <c r="D1447" s="24">
        <v>0</v>
      </c>
      <c r="E1447" s="24">
        <v>0</v>
      </c>
      <c r="F1447" t="s">
        <v>397</v>
      </c>
    </row>
    <row r="1448" spans="1:6">
      <c r="A1448" t="s">
        <v>3286</v>
      </c>
      <c r="B1448" s="29" t="s">
        <v>3287</v>
      </c>
      <c r="C1448" s="24">
        <v>0</v>
      </c>
      <c r="D1448" s="24">
        <v>0</v>
      </c>
      <c r="E1448" s="24">
        <v>0</v>
      </c>
      <c r="F1448" t="s">
        <v>397</v>
      </c>
    </row>
    <row r="1449" spans="1:6">
      <c r="A1449" t="s">
        <v>3288</v>
      </c>
      <c r="B1449" s="29" t="s">
        <v>3289</v>
      </c>
      <c r="C1449" s="24">
        <v>0</v>
      </c>
      <c r="D1449" s="24">
        <v>0</v>
      </c>
      <c r="E1449" s="24">
        <v>0</v>
      </c>
      <c r="F1449" t="s">
        <v>397</v>
      </c>
    </row>
    <row r="1450" spans="1:6">
      <c r="A1450" t="s">
        <v>3290</v>
      </c>
      <c r="B1450" s="29" t="s">
        <v>3291</v>
      </c>
      <c r="C1450" s="24">
        <v>0</v>
      </c>
      <c r="D1450" s="24">
        <v>0</v>
      </c>
      <c r="E1450" s="24">
        <v>0</v>
      </c>
      <c r="F1450" t="s">
        <v>397</v>
      </c>
    </row>
    <row r="1451" spans="1:6">
      <c r="A1451" t="s">
        <v>3292</v>
      </c>
      <c r="B1451" s="29" t="s">
        <v>3293</v>
      </c>
      <c r="C1451" s="24">
        <v>0</v>
      </c>
      <c r="D1451" s="24">
        <v>0</v>
      </c>
      <c r="E1451" s="24">
        <v>0</v>
      </c>
      <c r="F1451" t="s">
        <v>397</v>
      </c>
    </row>
    <row r="1452" spans="1:6">
      <c r="A1452" t="s">
        <v>3294</v>
      </c>
      <c r="B1452" s="29" t="s">
        <v>3295</v>
      </c>
      <c r="C1452" s="24">
        <v>0</v>
      </c>
      <c r="D1452" s="24">
        <v>0</v>
      </c>
      <c r="E1452" s="24">
        <v>0</v>
      </c>
      <c r="F1452" t="s">
        <v>397</v>
      </c>
    </row>
    <row r="1453" spans="1:6">
      <c r="A1453" t="s">
        <v>3296</v>
      </c>
      <c r="B1453" s="29" t="s">
        <v>3297</v>
      </c>
      <c r="C1453" s="24">
        <v>0</v>
      </c>
      <c r="D1453" s="24">
        <v>0</v>
      </c>
      <c r="E1453" s="24">
        <v>0</v>
      </c>
      <c r="F1453" t="s">
        <v>397</v>
      </c>
    </row>
    <row r="1454" spans="1:6">
      <c r="A1454" t="s">
        <v>3298</v>
      </c>
      <c r="B1454" s="29" t="s">
        <v>3299</v>
      </c>
      <c r="C1454" s="24">
        <v>0</v>
      </c>
      <c r="D1454" s="24">
        <v>0</v>
      </c>
      <c r="E1454" s="24">
        <v>0</v>
      </c>
      <c r="F1454" t="s">
        <v>397</v>
      </c>
    </row>
    <row r="1455" spans="1:6">
      <c r="A1455" t="s">
        <v>3300</v>
      </c>
      <c r="B1455" s="29" t="s">
        <v>3301</v>
      </c>
      <c r="C1455" s="24">
        <v>0</v>
      </c>
      <c r="D1455" s="24">
        <v>0</v>
      </c>
      <c r="E1455" s="24">
        <v>0</v>
      </c>
      <c r="F1455" t="s">
        <v>397</v>
      </c>
    </row>
    <row r="1456" spans="1:6">
      <c r="A1456" t="s">
        <v>3302</v>
      </c>
      <c r="B1456" s="29" t="s">
        <v>3303</v>
      </c>
      <c r="C1456" s="24">
        <v>0</v>
      </c>
      <c r="D1456" s="24">
        <v>0</v>
      </c>
      <c r="E1456" s="24">
        <v>0</v>
      </c>
      <c r="F1456" t="s">
        <v>397</v>
      </c>
    </row>
    <row r="1457" spans="1:6">
      <c r="A1457" t="s">
        <v>3304</v>
      </c>
      <c r="B1457" s="29" t="s">
        <v>3305</v>
      </c>
      <c r="C1457" s="24">
        <v>0</v>
      </c>
      <c r="D1457" s="24">
        <v>0</v>
      </c>
      <c r="E1457" s="24">
        <v>0</v>
      </c>
      <c r="F1457" t="s">
        <v>397</v>
      </c>
    </row>
    <row r="1458" spans="1:6">
      <c r="A1458" t="s">
        <v>3306</v>
      </c>
      <c r="B1458" s="29" t="s">
        <v>3307</v>
      </c>
      <c r="C1458" s="24">
        <v>0</v>
      </c>
      <c r="D1458" s="24">
        <v>0</v>
      </c>
      <c r="E1458" s="24">
        <v>0</v>
      </c>
      <c r="F1458" t="s">
        <v>397</v>
      </c>
    </row>
    <row r="1459" spans="1:6">
      <c r="A1459" t="s">
        <v>3308</v>
      </c>
      <c r="B1459" s="29" t="s">
        <v>3309</v>
      </c>
      <c r="C1459" s="24">
        <v>0</v>
      </c>
      <c r="D1459" s="24">
        <v>0</v>
      </c>
      <c r="E1459" s="24">
        <v>0</v>
      </c>
      <c r="F1459" t="s">
        <v>397</v>
      </c>
    </row>
    <row r="1460" spans="1:6">
      <c r="A1460" t="s">
        <v>3310</v>
      </c>
      <c r="B1460" s="29" t="s">
        <v>3311</v>
      </c>
      <c r="C1460" s="24">
        <v>2</v>
      </c>
      <c r="D1460" s="24">
        <v>0</v>
      </c>
      <c r="E1460" s="24">
        <v>0</v>
      </c>
      <c r="F1460" t="s">
        <v>397</v>
      </c>
    </row>
    <row r="1461" spans="1:6">
      <c r="A1461" t="s">
        <v>3312</v>
      </c>
      <c r="B1461" s="29" t="s">
        <v>3313</v>
      </c>
      <c r="C1461" s="24">
        <v>0</v>
      </c>
      <c r="D1461" s="24">
        <v>0</v>
      </c>
      <c r="E1461" s="24">
        <v>0</v>
      </c>
      <c r="F1461" t="s">
        <v>397</v>
      </c>
    </row>
    <row r="1462" spans="1:6">
      <c r="A1462" t="s">
        <v>3314</v>
      </c>
      <c r="B1462" s="29" t="s">
        <v>3315</v>
      </c>
      <c r="C1462" s="24">
        <v>0</v>
      </c>
      <c r="D1462" s="24">
        <v>0</v>
      </c>
      <c r="E1462" s="24">
        <v>0</v>
      </c>
      <c r="F1462" t="s">
        <v>397</v>
      </c>
    </row>
    <row r="1463" spans="1:6">
      <c r="A1463" t="s">
        <v>3316</v>
      </c>
      <c r="B1463" s="29" t="s">
        <v>3317</v>
      </c>
      <c r="C1463" s="24">
        <v>0</v>
      </c>
      <c r="D1463" s="24">
        <v>0</v>
      </c>
      <c r="E1463" s="24">
        <v>0</v>
      </c>
      <c r="F1463" t="s">
        <v>397</v>
      </c>
    </row>
    <row r="1464" spans="1:6">
      <c r="A1464" t="s">
        <v>3318</v>
      </c>
      <c r="B1464" s="29" t="s">
        <v>3319</v>
      </c>
      <c r="C1464" s="24">
        <v>0</v>
      </c>
      <c r="D1464" s="24">
        <v>0</v>
      </c>
      <c r="E1464" s="24">
        <v>0</v>
      </c>
      <c r="F1464" t="s">
        <v>397</v>
      </c>
    </row>
    <row r="1465" spans="1:6">
      <c r="A1465" t="s">
        <v>3320</v>
      </c>
      <c r="B1465" s="29" t="s">
        <v>3321</v>
      </c>
      <c r="C1465" s="24">
        <v>0</v>
      </c>
      <c r="D1465" s="24">
        <v>0</v>
      </c>
      <c r="E1465" s="24">
        <v>0</v>
      </c>
      <c r="F1465" t="s">
        <v>397</v>
      </c>
    </row>
    <row r="1466" spans="1:6">
      <c r="A1466" t="s">
        <v>3322</v>
      </c>
      <c r="B1466" s="29" t="s">
        <v>3323</v>
      </c>
      <c r="C1466" s="24">
        <v>0</v>
      </c>
      <c r="D1466" s="24">
        <v>0</v>
      </c>
      <c r="E1466" s="24">
        <v>0</v>
      </c>
      <c r="F1466" t="s">
        <v>397</v>
      </c>
    </row>
    <row r="1467" spans="1:6">
      <c r="A1467" t="s">
        <v>3324</v>
      </c>
      <c r="B1467" s="29" t="s">
        <v>3325</v>
      </c>
      <c r="C1467" s="24">
        <v>0</v>
      </c>
      <c r="D1467" s="24">
        <v>0</v>
      </c>
      <c r="E1467" s="24">
        <v>0</v>
      </c>
      <c r="F1467" t="s">
        <v>397</v>
      </c>
    </row>
    <row r="1468" spans="1:6">
      <c r="A1468" t="s">
        <v>3326</v>
      </c>
      <c r="B1468" s="29" t="s">
        <v>3327</v>
      </c>
      <c r="C1468" s="24">
        <v>0</v>
      </c>
      <c r="D1468" s="24">
        <v>0</v>
      </c>
      <c r="E1468" s="24">
        <v>0</v>
      </c>
      <c r="F1468" t="s">
        <v>397</v>
      </c>
    </row>
    <row r="1469" spans="1:6">
      <c r="A1469" t="s">
        <v>3328</v>
      </c>
      <c r="B1469" s="29" t="s">
        <v>3329</v>
      </c>
      <c r="C1469" s="24">
        <v>0</v>
      </c>
      <c r="D1469" s="24">
        <v>0</v>
      </c>
      <c r="E1469" s="24">
        <v>0</v>
      </c>
      <c r="F1469" t="s">
        <v>397</v>
      </c>
    </row>
    <row r="1470" spans="1:6">
      <c r="A1470" t="s">
        <v>3330</v>
      </c>
      <c r="B1470" s="29" t="s">
        <v>3331</v>
      </c>
      <c r="C1470" s="24">
        <v>0</v>
      </c>
      <c r="D1470" s="24">
        <v>0</v>
      </c>
      <c r="E1470" s="24">
        <v>0</v>
      </c>
      <c r="F1470" t="s">
        <v>397</v>
      </c>
    </row>
    <row r="1471" spans="1:6">
      <c r="A1471" t="s">
        <v>3332</v>
      </c>
      <c r="B1471" s="29" t="s">
        <v>3333</v>
      </c>
      <c r="C1471" s="24">
        <v>0</v>
      </c>
      <c r="D1471" s="24">
        <v>0</v>
      </c>
      <c r="E1471" s="24">
        <v>0</v>
      </c>
      <c r="F1471" t="s">
        <v>397</v>
      </c>
    </row>
    <row r="1472" spans="1:6">
      <c r="A1472" t="s">
        <v>3334</v>
      </c>
      <c r="B1472" s="29" t="s">
        <v>3335</v>
      </c>
      <c r="C1472" s="24">
        <v>0</v>
      </c>
      <c r="D1472" s="24">
        <v>0</v>
      </c>
      <c r="E1472" s="24">
        <v>0</v>
      </c>
      <c r="F1472" t="s">
        <v>397</v>
      </c>
    </row>
    <row r="1473" spans="1:6">
      <c r="A1473" t="s">
        <v>3336</v>
      </c>
      <c r="B1473" s="29" t="s">
        <v>3337</v>
      </c>
      <c r="C1473" s="24">
        <v>1</v>
      </c>
      <c r="D1473" s="24">
        <v>0</v>
      </c>
      <c r="E1473" s="24">
        <v>0</v>
      </c>
      <c r="F1473" t="s">
        <v>397</v>
      </c>
    </row>
    <row r="1474" spans="1:6">
      <c r="A1474" t="s">
        <v>3338</v>
      </c>
      <c r="B1474" s="29" t="s">
        <v>3339</v>
      </c>
      <c r="C1474" s="24">
        <v>0</v>
      </c>
      <c r="D1474" s="24">
        <v>0</v>
      </c>
      <c r="E1474" s="24">
        <v>0</v>
      </c>
      <c r="F1474" t="s">
        <v>397</v>
      </c>
    </row>
    <row r="1475" spans="1:6">
      <c r="A1475" t="s">
        <v>3340</v>
      </c>
      <c r="B1475" s="29" t="s">
        <v>3341</v>
      </c>
      <c r="C1475" s="24">
        <v>0</v>
      </c>
      <c r="D1475" s="24">
        <v>0</v>
      </c>
      <c r="E1475" s="24">
        <v>0</v>
      </c>
      <c r="F1475" t="s">
        <v>397</v>
      </c>
    </row>
    <row r="1476" spans="1:6">
      <c r="A1476" t="s">
        <v>3342</v>
      </c>
      <c r="B1476" s="29" t="s">
        <v>3343</v>
      </c>
      <c r="C1476" s="24">
        <v>0</v>
      </c>
      <c r="D1476" s="24">
        <v>0</v>
      </c>
      <c r="E1476" s="24">
        <v>0</v>
      </c>
      <c r="F1476" t="s">
        <v>397</v>
      </c>
    </row>
    <row r="1477" spans="1:6">
      <c r="A1477" t="s">
        <v>3344</v>
      </c>
      <c r="B1477" s="29" t="s">
        <v>3345</v>
      </c>
      <c r="C1477" s="24">
        <v>3</v>
      </c>
      <c r="D1477" s="24">
        <v>0</v>
      </c>
      <c r="E1477" s="24">
        <v>0</v>
      </c>
      <c r="F1477" t="s">
        <v>397</v>
      </c>
    </row>
    <row r="1478" spans="1:6">
      <c r="A1478" t="s">
        <v>3346</v>
      </c>
      <c r="B1478" s="29" t="s">
        <v>3347</v>
      </c>
      <c r="C1478" s="24">
        <v>0</v>
      </c>
      <c r="D1478" s="24">
        <v>0</v>
      </c>
      <c r="E1478" s="24">
        <v>0</v>
      </c>
      <c r="F1478" t="s">
        <v>397</v>
      </c>
    </row>
    <row r="1479" spans="1:6">
      <c r="A1479" t="s">
        <v>3348</v>
      </c>
      <c r="B1479" s="29" t="s">
        <v>3349</v>
      </c>
      <c r="C1479" s="24">
        <v>0</v>
      </c>
      <c r="D1479" s="24">
        <v>0</v>
      </c>
      <c r="E1479" s="24">
        <v>0</v>
      </c>
      <c r="F1479" t="s">
        <v>397</v>
      </c>
    </row>
    <row r="1480" spans="1:6">
      <c r="A1480" t="s">
        <v>3350</v>
      </c>
      <c r="B1480" s="29" t="s">
        <v>3351</v>
      </c>
      <c r="C1480" s="24">
        <v>0</v>
      </c>
      <c r="D1480" s="24">
        <v>0</v>
      </c>
      <c r="E1480" s="24">
        <v>0</v>
      </c>
      <c r="F1480" t="s">
        <v>397</v>
      </c>
    </row>
    <row r="1481" spans="1:6">
      <c r="A1481" t="s">
        <v>3352</v>
      </c>
      <c r="B1481" s="29" t="s">
        <v>3353</v>
      </c>
      <c r="C1481" s="24">
        <v>79</v>
      </c>
      <c r="D1481" s="24">
        <v>0</v>
      </c>
      <c r="E1481" s="24">
        <v>0</v>
      </c>
      <c r="F1481" t="s">
        <v>397</v>
      </c>
    </row>
    <row r="1482" spans="1:6">
      <c r="A1482" t="s">
        <v>3354</v>
      </c>
      <c r="B1482" s="29" t="s">
        <v>3355</v>
      </c>
      <c r="C1482" s="24">
        <v>102</v>
      </c>
      <c r="D1482" s="24">
        <v>0</v>
      </c>
      <c r="E1482" s="24">
        <v>0</v>
      </c>
      <c r="F1482" t="s">
        <v>397</v>
      </c>
    </row>
    <row r="1483" spans="1:6">
      <c r="A1483" t="s">
        <v>3356</v>
      </c>
      <c r="B1483" s="29" t="s">
        <v>3357</v>
      </c>
      <c r="C1483" s="24">
        <v>0</v>
      </c>
      <c r="D1483" s="24">
        <v>0</v>
      </c>
      <c r="E1483" s="24">
        <v>0</v>
      </c>
      <c r="F1483" t="s">
        <v>397</v>
      </c>
    </row>
    <row r="1484" spans="1:6">
      <c r="A1484" t="s">
        <v>3358</v>
      </c>
      <c r="B1484" s="29" t="s">
        <v>3359</v>
      </c>
      <c r="C1484" s="24">
        <v>0</v>
      </c>
      <c r="D1484" s="24">
        <v>0</v>
      </c>
      <c r="E1484" s="24">
        <v>0</v>
      </c>
      <c r="F1484" t="s">
        <v>397</v>
      </c>
    </row>
    <row r="1485" spans="1:6">
      <c r="A1485" t="s">
        <v>3360</v>
      </c>
      <c r="B1485" s="29" t="s">
        <v>3361</v>
      </c>
      <c r="C1485" s="24">
        <v>61</v>
      </c>
      <c r="D1485" s="24">
        <v>0</v>
      </c>
      <c r="E1485" s="24">
        <v>0</v>
      </c>
      <c r="F1485" t="s">
        <v>397</v>
      </c>
    </row>
    <row r="1486" spans="1:6">
      <c r="A1486" t="s">
        <v>3362</v>
      </c>
      <c r="B1486" s="29" t="s">
        <v>3363</v>
      </c>
      <c r="C1486" s="24">
        <v>0</v>
      </c>
      <c r="D1486" s="24">
        <v>0</v>
      </c>
      <c r="E1486" s="24">
        <v>0</v>
      </c>
      <c r="F1486" t="s">
        <v>397</v>
      </c>
    </row>
    <row r="1487" spans="1:6">
      <c r="A1487" t="s">
        <v>3364</v>
      </c>
      <c r="B1487" s="29" t="s">
        <v>3365</v>
      </c>
      <c r="C1487" s="24">
        <v>3</v>
      </c>
      <c r="D1487" s="24">
        <v>0</v>
      </c>
      <c r="E1487" s="24">
        <v>0</v>
      </c>
      <c r="F1487" t="s">
        <v>397</v>
      </c>
    </row>
    <row r="1488" spans="1:6">
      <c r="A1488" t="s">
        <v>3366</v>
      </c>
      <c r="B1488" s="29" t="s">
        <v>3367</v>
      </c>
      <c r="C1488" s="24">
        <v>0</v>
      </c>
      <c r="D1488" s="24">
        <v>0</v>
      </c>
      <c r="E1488" s="24">
        <v>0</v>
      </c>
      <c r="F1488" t="s">
        <v>397</v>
      </c>
    </row>
    <row r="1489" spans="1:6">
      <c r="A1489" t="s">
        <v>3368</v>
      </c>
      <c r="B1489" s="29" t="s">
        <v>3369</v>
      </c>
      <c r="C1489" s="24">
        <v>92</v>
      </c>
      <c r="D1489" s="24">
        <v>0</v>
      </c>
      <c r="E1489" s="24">
        <v>0</v>
      </c>
      <c r="F1489" t="s">
        <v>397</v>
      </c>
    </row>
    <row r="1490" spans="1:6">
      <c r="A1490" t="s">
        <v>3370</v>
      </c>
      <c r="B1490" s="29" t="s">
        <v>3371</v>
      </c>
      <c r="C1490" s="24">
        <v>99</v>
      </c>
      <c r="D1490" s="24">
        <v>0</v>
      </c>
      <c r="E1490" s="24">
        <v>0</v>
      </c>
      <c r="F1490" t="s">
        <v>397</v>
      </c>
    </row>
    <row r="1491" spans="1:6">
      <c r="A1491" t="s">
        <v>3372</v>
      </c>
      <c r="B1491" s="29" t="s">
        <v>3373</v>
      </c>
      <c r="C1491" s="24">
        <v>0</v>
      </c>
      <c r="D1491" s="24">
        <v>0</v>
      </c>
      <c r="E1491" s="24">
        <v>0</v>
      </c>
      <c r="F1491" t="s">
        <v>397</v>
      </c>
    </row>
    <row r="1492" spans="1:6">
      <c r="A1492" t="s">
        <v>3374</v>
      </c>
      <c r="B1492" s="29" t="s">
        <v>3375</v>
      </c>
      <c r="C1492" s="24">
        <v>40</v>
      </c>
      <c r="D1492" s="24">
        <v>0</v>
      </c>
      <c r="E1492" s="24">
        <v>0</v>
      </c>
      <c r="F1492" t="s">
        <v>397</v>
      </c>
    </row>
    <row r="1493" spans="1:6">
      <c r="A1493" t="s">
        <v>3376</v>
      </c>
      <c r="B1493" s="29" t="s">
        <v>3377</v>
      </c>
      <c r="C1493" s="24">
        <v>0</v>
      </c>
      <c r="D1493" s="24">
        <v>0</v>
      </c>
      <c r="E1493" s="24">
        <v>0</v>
      </c>
      <c r="F1493" t="s">
        <v>397</v>
      </c>
    </row>
    <row r="1494" spans="1:6">
      <c r="A1494" t="s">
        <v>3378</v>
      </c>
      <c r="B1494" s="29" t="s">
        <v>3379</v>
      </c>
      <c r="C1494" s="24">
        <v>0</v>
      </c>
      <c r="D1494" s="24">
        <v>0</v>
      </c>
      <c r="E1494" s="24">
        <v>0</v>
      </c>
      <c r="F1494" t="s">
        <v>397</v>
      </c>
    </row>
    <row r="1495" spans="1:6">
      <c r="A1495" t="s">
        <v>3380</v>
      </c>
      <c r="B1495" s="29" t="s">
        <v>3381</v>
      </c>
      <c r="C1495" s="24">
        <v>0</v>
      </c>
      <c r="D1495" s="24">
        <v>0</v>
      </c>
      <c r="E1495" s="24">
        <v>0</v>
      </c>
      <c r="F1495" t="s">
        <v>397</v>
      </c>
    </row>
    <row r="1496" spans="1:6">
      <c r="A1496" t="s">
        <v>3382</v>
      </c>
      <c r="B1496" s="29" t="s">
        <v>3383</v>
      </c>
      <c r="C1496" s="24">
        <v>0</v>
      </c>
      <c r="D1496" s="24">
        <v>0</v>
      </c>
      <c r="E1496" s="24">
        <v>0</v>
      </c>
      <c r="F1496" t="s">
        <v>397</v>
      </c>
    </row>
    <row r="1497" spans="1:6">
      <c r="A1497" t="s">
        <v>3384</v>
      </c>
      <c r="B1497" s="29" t="s">
        <v>3385</v>
      </c>
      <c r="C1497" s="24">
        <v>0</v>
      </c>
      <c r="D1497" s="24">
        <v>0</v>
      </c>
      <c r="E1497" s="24">
        <v>0</v>
      </c>
      <c r="F1497" t="s">
        <v>397</v>
      </c>
    </row>
    <row r="1498" spans="1:6">
      <c r="A1498" t="s">
        <v>3386</v>
      </c>
      <c r="B1498" s="29" t="s">
        <v>3387</v>
      </c>
      <c r="C1498" s="24">
        <v>0</v>
      </c>
      <c r="D1498" s="24">
        <v>0</v>
      </c>
      <c r="E1498" s="24">
        <v>0</v>
      </c>
      <c r="F1498" t="s">
        <v>397</v>
      </c>
    </row>
    <row r="1499" spans="1:6">
      <c r="A1499" t="s">
        <v>3388</v>
      </c>
      <c r="B1499" s="29" t="s">
        <v>3389</v>
      </c>
      <c r="C1499" s="24">
        <v>0</v>
      </c>
      <c r="D1499" s="24">
        <v>0</v>
      </c>
      <c r="E1499" s="24">
        <v>0</v>
      </c>
      <c r="F1499" t="s">
        <v>397</v>
      </c>
    </row>
    <row r="1500" spans="1:6">
      <c r="A1500" t="s">
        <v>3390</v>
      </c>
      <c r="B1500" s="29" t="s">
        <v>3391</v>
      </c>
      <c r="C1500" s="24">
        <v>0</v>
      </c>
      <c r="D1500" s="24">
        <v>0</v>
      </c>
      <c r="E1500" s="24">
        <v>0</v>
      </c>
      <c r="F1500" t="s">
        <v>397</v>
      </c>
    </row>
    <row r="1501" spans="1:6">
      <c r="A1501" t="s">
        <v>3392</v>
      </c>
      <c r="B1501" s="29" t="s">
        <v>3393</v>
      </c>
      <c r="C1501" s="24">
        <v>0</v>
      </c>
      <c r="D1501" s="24">
        <v>0</v>
      </c>
      <c r="E1501" s="24">
        <v>0</v>
      </c>
      <c r="F1501" t="s">
        <v>397</v>
      </c>
    </row>
    <row r="1502" spans="1:6">
      <c r="A1502" t="s">
        <v>3394</v>
      </c>
      <c r="B1502" s="29" t="s">
        <v>3395</v>
      </c>
      <c r="C1502" s="24">
        <v>0</v>
      </c>
      <c r="D1502" s="24">
        <v>0</v>
      </c>
      <c r="E1502" s="24">
        <v>0</v>
      </c>
      <c r="F1502" t="s">
        <v>397</v>
      </c>
    </row>
    <row r="1503" spans="1:6">
      <c r="A1503" t="s">
        <v>3396</v>
      </c>
      <c r="B1503" s="29" t="s">
        <v>3397</v>
      </c>
      <c r="C1503" s="24">
        <v>0</v>
      </c>
      <c r="D1503" s="24">
        <v>0</v>
      </c>
      <c r="E1503" s="24">
        <v>0</v>
      </c>
      <c r="F1503" t="s">
        <v>397</v>
      </c>
    </row>
    <row r="1504" spans="1:6">
      <c r="A1504" t="s">
        <v>3398</v>
      </c>
      <c r="B1504" s="29" t="s">
        <v>3399</v>
      </c>
      <c r="C1504" s="24">
        <v>0</v>
      </c>
      <c r="D1504" s="24">
        <v>0</v>
      </c>
      <c r="E1504" s="24">
        <v>0</v>
      </c>
      <c r="F1504" t="s">
        <v>397</v>
      </c>
    </row>
    <row r="1505" spans="1:6">
      <c r="A1505" t="s">
        <v>3400</v>
      </c>
      <c r="B1505" s="29" t="s">
        <v>3401</v>
      </c>
      <c r="C1505" s="24">
        <v>0</v>
      </c>
      <c r="D1505" s="24">
        <v>0</v>
      </c>
      <c r="E1505" s="24">
        <v>0</v>
      </c>
      <c r="F1505" t="s">
        <v>397</v>
      </c>
    </row>
    <row r="1506" spans="1:6">
      <c r="A1506" t="s">
        <v>3402</v>
      </c>
      <c r="B1506" s="29" t="s">
        <v>3403</v>
      </c>
      <c r="C1506" s="24">
        <v>0</v>
      </c>
      <c r="D1506" s="24">
        <v>0</v>
      </c>
      <c r="E1506" s="24">
        <v>0</v>
      </c>
      <c r="F1506" t="s">
        <v>397</v>
      </c>
    </row>
    <row r="1507" spans="1:6">
      <c r="A1507" t="s">
        <v>3404</v>
      </c>
      <c r="B1507" s="29" t="s">
        <v>3405</v>
      </c>
      <c r="C1507" s="24">
        <v>0</v>
      </c>
      <c r="D1507" s="24">
        <v>0</v>
      </c>
      <c r="E1507" s="24">
        <v>0</v>
      </c>
      <c r="F1507" t="s">
        <v>397</v>
      </c>
    </row>
    <row r="1508" spans="1:6">
      <c r="A1508" t="s">
        <v>3406</v>
      </c>
      <c r="B1508" s="29" t="s">
        <v>3407</v>
      </c>
      <c r="C1508" s="24">
        <v>0</v>
      </c>
      <c r="D1508" s="24">
        <v>0</v>
      </c>
      <c r="E1508" s="24">
        <v>0</v>
      </c>
      <c r="F1508" t="s">
        <v>397</v>
      </c>
    </row>
    <row r="1509" spans="1:6">
      <c r="A1509" t="s">
        <v>3408</v>
      </c>
      <c r="B1509" s="29" t="s">
        <v>3409</v>
      </c>
      <c r="C1509" s="24">
        <v>0</v>
      </c>
      <c r="D1509" s="24">
        <v>0</v>
      </c>
      <c r="E1509" s="24">
        <v>0</v>
      </c>
      <c r="F1509" t="s">
        <v>397</v>
      </c>
    </row>
    <row r="1510" spans="1:6">
      <c r="A1510" t="s">
        <v>3410</v>
      </c>
      <c r="B1510" s="29" t="s">
        <v>3411</v>
      </c>
      <c r="C1510" s="24">
        <v>0</v>
      </c>
      <c r="D1510" s="24">
        <v>0</v>
      </c>
      <c r="E1510" s="24">
        <v>0</v>
      </c>
      <c r="F1510" t="s">
        <v>397</v>
      </c>
    </row>
    <row r="1511" spans="1:6">
      <c r="A1511" t="s">
        <v>3412</v>
      </c>
      <c r="B1511" s="29" t="s">
        <v>3413</v>
      </c>
      <c r="C1511" s="24">
        <v>0</v>
      </c>
      <c r="D1511" s="24">
        <v>0</v>
      </c>
      <c r="E1511" s="24">
        <v>0</v>
      </c>
      <c r="F1511" t="s">
        <v>397</v>
      </c>
    </row>
    <row r="1512" spans="1:6">
      <c r="A1512" t="s">
        <v>3414</v>
      </c>
      <c r="B1512" s="29" t="s">
        <v>3415</v>
      </c>
      <c r="C1512" s="24">
        <v>0</v>
      </c>
      <c r="D1512" s="24">
        <v>0</v>
      </c>
      <c r="E1512" s="24">
        <v>0</v>
      </c>
      <c r="F1512" t="s">
        <v>397</v>
      </c>
    </row>
    <row r="1513" spans="1:6">
      <c r="A1513" t="s">
        <v>3416</v>
      </c>
      <c r="B1513" s="29" t="s">
        <v>3417</v>
      </c>
      <c r="C1513" s="24">
        <v>0</v>
      </c>
      <c r="D1513" s="24">
        <v>0</v>
      </c>
      <c r="E1513" s="24">
        <v>0</v>
      </c>
      <c r="F1513" t="s">
        <v>397</v>
      </c>
    </row>
    <row r="1514" spans="1:6">
      <c r="A1514" t="s">
        <v>3418</v>
      </c>
      <c r="B1514" s="29" t="s">
        <v>3419</v>
      </c>
      <c r="C1514" s="24">
        <v>0</v>
      </c>
      <c r="D1514" s="24">
        <v>0</v>
      </c>
      <c r="E1514" s="24">
        <v>0</v>
      </c>
      <c r="F1514" t="s">
        <v>397</v>
      </c>
    </row>
    <row r="1515" spans="1:6">
      <c r="A1515" t="s">
        <v>3420</v>
      </c>
      <c r="B1515" s="29" t="s">
        <v>3421</v>
      </c>
      <c r="C1515" s="24">
        <v>0</v>
      </c>
      <c r="D1515" s="24">
        <v>0</v>
      </c>
      <c r="E1515" s="24">
        <v>0</v>
      </c>
      <c r="F1515" t="s">
        <v>397</v>
      </c>
    </row>
    <row r="1516" spans="1:6">
      <c r="A1516" t="s">
        <v>3422</v>
      </c>
      <c r="B1516" s="29" t="s">
        <v>3423</v>
      </c>
      <c r="C1516" s="24">
        <v>0</v>
      </c>
      <c r="D1516" s="24">
        <v>0</v>
      </c>
      <c r="E1516" s="24">
        <v>0</v>
      </c>
      <c r="F1516" t="s">
        <v>397</v>
      </c>
    </row>
    <row r="1517" spans="1:6">
      <c r="A1517" t="s">
        <v>3424</v>
      </c>
      <c r="B1517" s="29" t="s">
        <v>3425</v>
      </c>
      <c r="C1517" s="24">
        <v>0</v>
      </c>
      <c r="D1517" s="24">
        <v>0</v>
      </c>
      <c r="E1517" s="24">
        <v>0</v>
      </c>
      <c r="F1517" t="s">
        <v>397</v>
      </c>
    </row>
    <row r="1518" spans="1:6">
      <c r="A1518" t="s">
        <v>3426</v>
      </c>
      <c r="B1518" s="29" t="s">
        <v>3427</v>
      </c>
      <c r="C1518" s="24">
        <v>0</v>
      </c>
      <c r="D1518" s="24">
        <v>0</v>
      </c>
      <c r="E1518" s="24">
        <v>0</v>
      </c>
      <c r="F1518" t="s">
        <v>397</v>
      </c>
    </row>
    <row r="1519" spans="1:6">
      <c r="A1519" t="s">
        <v>3428</v>
      </c>
      <c r="B1519" s="29" t="s">
        <v>3429</v>
      </c>
      <c r="C1519" s="24">
        <v>0</v>
      </c>
      <c r="D1519" s="24">
        <v>0</v>
      </c>
      <c r="E1519" s="24">
        <v>0</v>
      </c>
      <c r="F1519" t="s">
        <v>397</v>
      </c>
    </row>
    <row r="1520" spans="1:6">
      <c r="A1520" t="s">
        <v>3430</v>
      </c>
      <c r="B1520" s="29" t="s">
        <v>3431</v>
      </c>
      <c r="C1520" s="24">
        <v>0</v>
      </c>
      <c r="D1520" s="24">
        <v>0</v>
      </c>
      <c r="E1520" s="24">
        <v>0</v>
      </c>
      <c r="F1520" t="s">
        <v>397</v>
      </c>
    </row>
    <row r="1521" spans="1:6">
      <c r="A1521" t="s">
        <v>3432</v>
      </c>
      <c r="B1521" s="29" t="s">
        <v>3433</v>
      </c>
      <c r="C1521" s="24">
        <v>0</v>
      </c>
      <c r="D1521" s="24">
        <v>0</v>
      </c>
      <c r="E1521" s="24">
        <v>0</v>
      </c>
      <c r="F1521" t="s">
        <v>397</v>
      </c>
    </row>
    <row r="1522" spans="1:6">
      <c r="A1522" t="s">
        <v>3434</v>
      </c>
      <c r="B1522" s="29" t="s">
        <v>3435</v>
      </c>
      <c r="C1522" s="24">
        <v>0</v>
      </c>
      <c r="D1522" s="24">
        <v>0</v>
      </c>
      <c r="E1522" s="24">
        <v>0</v>
      </c>
      <c r="F1522" t="s">
        <v>397</v>
      </c>
    </row>
    <row r="1523" spans="1:6">
      <c r="A1523" t="s">
        <v>3436</v>
      </c>
      <c r="B1523" s="29" t="s">
        <v>3437</v>
      </c>
      <c r="C1523" s="24">
        <v>0</v>
      </c>
      <c r="D1523" s="24">
        <v>0</v>
      </c>
      <c r="E1523" s="24">
        <v>0</v>
      </c>
      <c r="F1523" t="s">
        <v>397</v>
      </c>
    </row>
    <row r="1524" spans="1:6">
      <c r="A1524" t="s">
        <v>3438</v>
      </c>
      <c r="B1524" s="29" t="s">
        <v>3439</v>
      </c>
      <c r="C1524" s="24">
        <v>0</v>
      </c>
      <c r="D1524" s="24">
        <v>0</v>
      </c>
      <c r="E1524" s="24">
        <v>0</v>
      </c>
      <c r="F1524" t="s">
        <v>397</v>
      </c>
    </row>
    <row r="1525" spans="1:6">
      <c r="A1525" t="s">
        <v>3440</v>
      </c>
      <c r="B1525" s="29" t="s">
        <v>3441</v>
      </c>
      <c r="C1525" s="24">
        <v>0</v>
      </c>
      <c r="D1525" s="24">
        <v>0</v>
      </c>
      <c r="E1525" s="24">
        <v>0</v>
      </c>
      <c r="F1525" t="s">
        <v>397</v>
      </c>
    </row>
    <row r="1526" spans="1:6">
      <c r="A1526" t="s">
        <v>3442</v>
      </c>
      <c r="B1526" s="29" t="s">
        <v>3443</v>
      </c>
      <c r="C1526" s="24">
        <v>0</v>
      </c>
      <c r="D1526" s="24">
        <v>0</v>
      </c>
      <c r="E1526" s="24">
        <v>0</v>
      </c>
      <c r="F1526" t="s">
        <v>397</v>
      </c>
    </row>
    <row r="1527" spans="1:6">
      <c r="A1527" t="s">
        <v>3444</v>
      </c>
      <c r="B1527" s="29" t="s">
        <v>3445</v>
      </c>
      <c r="C1527" s="24">
        <v>0</v>
      </c>
      <c r="D1527" s="24">
        <v>0</v>
      </c>
      <c r="E1527" s="24">
        <v>0</v>
      </c>
      <c r="F1527" t="s">
        <v>397</v>
      </c>
    </row>
    <row r="1528" spans="1:6">
      <c r="A1528" t="s">
        <v>3446</v>
      </c>
      <c r="B1528" s="29" t="s">
        <v>3447</v>
      </c>
      <c r="C1528" s="24">
        <v>0</v>
      </c>
      <c r="D1528" s="24">
        <v>0</v>
      </c>
      <c r="E1528" s="24">
        <v>0</v>
      </c>
      <c r="F1528" t="s">
        <v>397</v>
      </c>
    </row>
    <row r="1529" spans="1:6">
      <c r="A1529" t="s">
        <v>3448</v>
      </c>
      <c r="B1529" s="29" t="s">
        <v>3449</v>
      </c>
      <c r="C1529" s="24">
        <v>0</v>
      </c>
      <c r="D1529" s="24">
        <v>0</v>
      </c>
      <c r="E1529" s="24">
        <v>0</v>
      </c>
      <c r="F1529" t="s">
        <v>397</v>
      </c>
    </row>
    <row r="1530" spans="1:6">
      <c r="A1530" t="s">
        <v>3450</v>
      </c>
      <c r="B1530" s="29" t="s">
        <v>3451</v>
      </c>
      <c r="C1530" s="24">
        <v>0</v>
      </c>
      <c r="D1530" s="24">
        <v>0</v>
      </c>
      <c r="E1530" s="24">
        <v>0</v>
      </c>
      <c r="F1530" t="s">
        <v>397</v>
      </c>
    </row>
    <row r="1531" spans="1:6">
      <c r="A1531" t="s">
        <v>3452</v>
      </c>
      <c r="B1531" s="29" t="s">
        <v>3453</v>
      </c>
      <c r="C1531" s="24">
        <v>0</v>
      </c>
      <c r="D1531" s="24">
        <v>0</v>
      </c>
      <c r="E1531" s="24">
        <v>0</v>
      </c>
      <c r="F1531" t="s">
        <v>397</v>
      </c>
    </row>
    <row r="1532" spans="1:6">
      <c r="A1532" t="s">
        <v>3454</v>
      </c>
      <c r="B1532" s="29" t="s">
        <v>3455</v>
      </c>
      <c r="C1532" s="24">
        <v>0</v>
      </c>
      <c r="D1532" s="24">
        <v>0</v>
      </c>
      <c r="E1532" s="24">
        <v>0</v>
      </c>
      <c r="F1532" t="s">
        <v>397</v>
      </c>
    </row>
    <row r="1533" spans="1:6">
      <c r="A1533" t="s">
        <v>3456</v>
      </c>
      <c r="B1533" s="29" t="s">
        <v>3457</v>
      </c>
      <c r="C1533" s="24">
        <v>0</v>
      </c>
      <c r="D1533" s="24">
        <v>0</v>
      </c>
      <c r="E1533" s="24">
        <v>0</v>
      </c>
      <c r="F1533" t="s">
        <v>397</v>
      </c>
    </row>
    <row r="1534" spans="1:6">
      <c r="A1534" t="s">
        <v>3458</v>
      </c>
      <c r="B1534" s="29" t="s">
        <v>3459</v>
      </c>
      <c r="C1534" s="24">
        <v>0</v>
      </c>
      <c r="D1534" s="24">
        <v>0</v>
      </c>
      <c r="E1534" s="24">
        <v>0</v>
      </c>
      <c r="F1534" t="s">
        <v>397</v>
      </c>
    </row>
    <row r="1535" spans="1:6">
      <c r="A1535" t="s">
        <v>3460</v>
      </c>
      <c r="B1535" s="29" t="s">
        <v>3461</v>
      </c>
      <c r="C1535" s="24">
        <v>0</v>
      </c>
      <c r="D1535" s="24">
        <v>0</v>
      </c>
      <c r="E1535" s="24">
        <v>0</v>
      </c>
      <c r="F1535" t="s">
        <v>397</v>
      </c>
    </row>
    <row r="1536" spans="1:6">
      <c r="A1536" t="s">
        <v>3462</v>
      </c>
      <c r="B1536" s="29" t="s">
        <v>3463</v>
      </c>
      <c r="C1536" s="24">
        <v>0</v>
      </c>
      <c r="D1536" s="24">
        <v>0</v>
      </c>
      <c r="E1536" s="24">
        <v>0</v>
      </c>
      <c r="F1536" t="s">
        <v>397</v>
      </c>
    </row>
    <row r="1537" spans="1:6">
      <c r="A1537" t="s">
        <v>3464</v>
      </c>
      <c r="B1537" s="29" t="s">
        <v>3465</v>
      </c>
      <c r="C1537" s="24">
        <v>0</v>
      </c>
      <c r="D1537" s="24">
        <v>0</v>
      </c>
      <c r="E1537" s="24">
        <v>0</v>
      </c>
      <c r="F1537" t="s">
        <v>397</v>
      </c>
    </row>
    <row r="1538" spans="1:6">
      <c r="A1538" t="s">
        <v>3466</v>
      </c>
      <c r="B1538" s="29" t="s">
        <v>3467</v>
      </c>
      <c r="C1538" s="24">
        <v>0</v>
      </c>
      <c r="D1538" s="24">
        <v>0</v>
      </c>
      <c r="E1538" s="24">
        <v>0</v>
      </c>
      <c r="F1538" t="s">
        <v>397</v>
      </c>
    </row>
    <row r="1539" spans="1:6">
      <c r="A1539" t="s">
        <v>3468</v>
      </c>
      <c r="B1539" s="29" t="s">
        <v>3469</v>
      </c>
      <c r="C1539" s="24">
        <v>0</v>
      </c>
      <c r="D1539" s="24">
        <v>0</v>
      </c>
      <c r="E1539" s="24">
        <v>0</v>
      </c>
      <c r="F1539" t="s">
        <v>397</v>
      </c>
    </row>
    <row r="1540" spans="1:6">
      <c r="A1540" t="s">
        <v>3470</v>
      </c>
      <c r="B1540" s="29" t="s">
        <v>3471</v>
      </c>
      <c r="C1540" s="24">
        <v>0</v>
      </c>
      <c r="D1540" s="24">
        <v>0</v>
      </c>
      <c r="E1540" s="24">
        <v>0</v>
      </c>
      <c r="F1540" t="s">
        <v>397</v>
      </c>
    </row>
    <row r="1541" spans="1:6">
      <c r="A1541" t="s">
        <v>3472</v>
      </c>
      <c r="B1541" s="29" t="s">
        <v>3473</v>
      </c>
      <c r="C1541" s="24">
        <v>0</v>
      </c>
      <c r="D1541" s="24">
        <v>0</v>
      </c>
      <c r="E1541" s="24">
        <v>0</v>
      </c>
      <c r="F1541" t="s">
        <v>397</v>
      </c>
    </row>
    <row r="1542" spans="1:6">
      <c r="A1542" t="s">
        <v>3474</v>
      </c>
      <c r="B1542" s="29" t="s">
        <v>3475</v>
      </c>
      <c r="C1542" s="24">
        <v>0</v>
      </c>
      <c r="D1542" s="24">
        <v>0</v>
      </c>
      <c r="E1542" s="24">
        <v>0</v>
      </c>
      <c r="F1542" t="s">
        <v>397</v>
      </c>
    </row>
    <row r="1543" spans="1:6">
      <c r="A1543" t="s">
        <v>3476</v>
      </c>
      <c r="B1543" s="29" t="s">
        <v>3477</v>
      </c>
      <c r="C1543" s="24">
        <v>0</v>
      </c>
      <c r="D1543" s="24">
        <v>0</v>
      </c>
      <c r="E1543" s="24">
        <v>0</v>
      </c>
      <c r="F1543" t="s">
        <v>397</v>
      </c>
    </row>
    <row r="1544" spans="1:6">
      <c r="A1544" t="s">
        <v>3478</v>
      </c>
      <c r="B1544" s="29" t="s">
        <v>3479</v>
      </c>
      <c r="C1544" s="24">
        <v>0</v>
      </c>
      <c r="D1544" s="24">
        <v>0</v>
      </c>
      <c r="E1544" s="24">
        <v>0</v>
      </c>
      <c r="F1544" t="s">
        <v>397</v>
      </c>
    </row>
    <row r="1545" spans="1:6">
      <c r="A1545" t="s">
        <v>3480</v>
      </c>
      <c r="B1545" s="29" t="s">
        <v>3481</v>
      </c>
      <c r="C1545" s="24">
        <v>0</v>
      </c>
      <c r="D1545" s="24">
        <v>0</v>
      </c>
      <c r="E1545" s="24">
        <v>0</v>
      </c>
      <c r="F1545" t="s">
        <v>397</v>
      </c>
    </row>
    <row r="1546" spans="1:6">
      <c r="A1546" t="s">
        <v>3482</v>
      </c>
      <c r="B1546" s="29" t="s">
        <v>3483</v>
      </c>
      <c r="C1546" s="24">
        <v>0</v>
      </c>
      <c r="D1546" s="24">
        <v>0</v>
      </c>
      <c r="E1546" s="24">
        <v>0</v>
      </c>
      <c r="F1546" t="s">
        <v>397</v>
      </c>
    </row>
    <row r="1547" spans="1:6">
      <c r="A1547" t="s">
        <v>3484</v>
      </c>
      <c r="B1547" s="29" t="s">
        <v>3485</v>
      </c>
      <c r="C1547" s="24">
        <v>0</v>
      </c>
      <c r="D1547" s="24">
        <v>0</v>
      </c>
      <c r="E1547" s="24">
        <v>0</v>
      </c>
      <c r="F1547" t="s">
        <v>397</v>
      </c>
    </row>
    <row r="1548" spans="1:6">
      <c r="A1548" t="s">
        <v>3486</v>
      </c>
      <c r="B1548" s="29" t="s">
        <v>3487</v>
      </c>
      <c r="C1548" s="24">
        <v>0</v>
      </c>
      <c r="D1548" s="24">
        <v>0</v>
      </c>
      <c r="E1548" s="24">
        <v>0</v>
      </c>
      <c r="F1548" t="s">
        <v>397</v>
      </c>
    </row>
    <row r="1549" spans="1:6">
      <c r="A1549" t="s">
        <v>3488</v>
      </c>
      <c r="B1549" s="29" t="s">
        <v>3489</v>
      </c>
      <c r="C1549" s="24">
        <v>0</v>
      </c>
      <c r="D1549" s="24">
        <v>0</v>
      </c>
      <c r="E1549" s="24">
        <v>0</v>
      </c>
      <c r="F1549" t="s">
        <v>397</v>
      </c>
    </row>
    <row r="1550" spans="1:6">
      <c r="A1550" t="s">
        <v>3490</v>
      </c>
      <c r="B1550" s="29" t="s">
        <v>3491</v>
      </c>
      <c r="C1550" s="24">
        <v>0</v>
      </c>
      <c r="D1550" s="24">
        <v>0</v>
      </c>
      <c r="E1550" s="24">
        <v>0</v>
      </c>
      <c r="F1550" t="s">
        <v>397</v>
      </c>
    </row>
    <row r="1551" spans="1:6">
      <c r="A1551" t="s">
        <v>3492</v>
      </c>
      <c r="B1551" s="29" t="s">
        <v>3493</v>
      </c>
      <c r="C1551" s="24">
        <v>0</v>
      </c>
      <c r="D1551" s="24">
        <v>0</v>
      </c>
      <c r="E1551" s="24">
        <v>0</v>
      </c>
      <c r="F1551" t="s">
        <v>397</v>
      </c>
    </row>
    <row r="1552" spans="1:6">
      <c r="A1552" t="s">
        <v>3494</v>
      </c>
      <c r="B1552" s="29" t="s">
        <v>3495</v>
      </c>
      <c r="C1552" s="24">
        <v>0</v>
      </c>
      <c r="D1552" s="24">
        <v>0</v>
      </c>
      <c r="E1552" s="24">
        <v>0</v>
      </c>
      <c r="F1552" t="s">
        <v>397</v>
      </c>
    </row>
    <row r="1553" spans="1:6">
      <c r="A1553" t="s">
        <v>3496</v>
      </c>
      <c r="B1553" s="29" t="s">
        <v>3497</v>
      </c>
      <c r="C1553" s="24">
        <v>0</v>
      </c>
      <c r="D1553" s="24">
        <v>0</v>
      </c>
      <c r="E1553" s="24">
        <v>0</v>
      </c>
      <c r="F1553" t="s">
        <v>397</v>
      </c>
    </row>
    <row r="1554" spans="1:6">
      <c r="A1554" t="s">
        <v>3498</v>
      </c>
      <c r="B1554" s="29" t="s">
        <v>3499</v>
      </c>
      <c r="C1554" s="24">
        <v>0</v>
      </c>
      <c r="D1554" s="24">
        <v>0</v>
      </c>
      <c r="E1554" s="24">
        <v>0</v>
      </c>
      <c r="F1554" t="s">
        <v>397</v>
      </c>
    </row>
    <row r="1555" spans="1:6">
      <c r="A1555" t="s">
        <v>3500</v>
      </c>
      <c r="B1555" s="29" t="s">
        <v>3501</v>
      </c>
      <c r="C1555" s="24">
        <v>0</v>
      </c>
      <c r="D1555" s="24">
        <v>0</v>
      </c>
      <c r="E1555" s="24">
        <v>0</v>
      </c>
      <c r="F1555" t="s">
        <v>397</v>
      </c>
    </row>
    <row r="1556" spans="1:6">
      <c r="A1556" t="s">
        <v>3502</v>
      </c>
      <c r="B1556" s="29" t="s">
        <v>3503</v>
      </c>
      <c r="C1556" s="24">
        <v>0</v>
      </c>
      <c r="D1556" s="24">
        <v>0</v>
      </c>
      <c r="E1556" s="24">
        <v>0</v>
      </c>
      <c r="F1556" t="s">
        <v>397</v>
      </c>
    </row>
    <row r="1557" spans="1:6">
      <c r="A1557" t="s">
        <v>3504</v>
      </c>
      <c r="B1557" s="29" t="s">
        <v>3505</v>
      </c>
      <c r="C1557" s="24">
        <v>0</v>
      </c>
      <c r="D1557" s="24">
        <v>0</v>
      </c>
      <c r="E1557" s="24">
        <v>0</v>
      </c>
      <c r="F1557" t="s">
        <v>397</v>
      </c>
    </row>
    <row r="1558" spans="1:6">
      <c r="A1558" t="s">
        <v>3506</v>
      </c>
      <c r="B1558" s="29" t="s">
        <v>3507</v>
      </c>
      <c r="C1558" s="24">
        <v>0</v>
      </c>
      <c r="D1558" s="24">
        <v>0</v>
      </c>
      <c r="E1558" s="24">
        <v>0</v>
      </c>
      <c r="F1558" t="s">
        <v>397</v>
      </c>
    </row>
    <row r="1559" spans="1:6">
      <c r="A1559" t="s">
        <v>3508</v>
      </c>
      <c r="B1559" s="29" t="s">
        <v>3509</v>
      </c>
      <c r="C1559" s="24">
        <v>0</v>
      </c>
      <c r="D1559" s="24">
        <v>0</v>
      </c>
      <c r="E1559" s="24">
        <v>0</v>
      </c>
      <c r="F1559" t="s">
        <v>397</v>
      </c>
    </row>
    <row r="1560" spans="1:6">
      <c r="A1560" t="s">
        <v>3510</v>
      </c>
      <c r="B1560" s="29" t="s">
        <v>3511</v>
      </c>
      <c r="C1560" s="24">
        <v>0</v>
      </c>
      <c r="D1560" s="24">
        <v>0</v>
      </c>
      <c r="E1560" s="24">
        <v>0</v>
      </c>
      <c r="F1560" t="s">
        <v>397</v>
      </c>
    </row>
    <row r="1561" spans="1:6">
      <c r="A1561" t="s">
        <v>3512</v>
      </c>
      <c r="B1561" s="29" t="s">
        <v>3513</v>
      </c>
      <c r="C1561" s="24">
        <v>0</v>
      </c>
      <c r="D1561" s="24">
        <v>0</v>
      </c>
      <c r="E1561" s="24">
        <v>0</v>
      </c>
      <c r="F1561" t="s">
        <v>397</v>
      </c>
    </row>
    <row r="1562" spans="1:6">
      <c r="A1562" t="s">
        <v>3514</v>
      </c>
      <c r="B1562" s="29" t="s">
        <v>3515</v>
      </c>
      <c r="C1562" s="24">
        <v>0</v>
      </c>
      <c r="D1562" s="24">
        <v>0</v>
      </c>
      <c r="E1562" s="24">
        <v>0</v>
      </c>
      <c r="F1562" t="s">
        <v>397</v>
      </c>
    </row>
    <row r="1563" spans="1:6">
      <c r="A1563" t="s">
        <v>3516</v>
      </c>
      <c r="B1563" s="29" t="s">
        <v>3517</v>
      </c>
      <c r="C1563" s="24">
        <v>0</v>
      </c>
      <c r="D1563" s="24">
        <v>0</v>
      </c>
      <c r="E1563" s="24">
        <v>0</v>
      </c>
      <c r="F1563" t="s">
        <v>397</v>
      </c>
    </row>
    <row r="1564" spans="1:6">
      <c r="A1564" t="s">
        <v>3518</v>
      </c>
      <c r="B1564" s="29" t="s">
        <v>3519</v>
      </c>
      <c r="C1564" s="24">
        <v>0</v>
      </c>
      <c r="D1564" s="24">
        <v>0</v>
      </c>
      <c r="E1564" s="24">
        <v>0</v>
      </c>
      <c r="F1564" t="s">
        <v>397</v>
      </c>
    </row>
    <row r="1565" spans="1:6">
      <c r="A1565" t="s">
        <v>3520</v>
      </c>
      <c r="B1565" s="29" t="s">
        <v>3521</v>
      </c>
      <c r="C1565" s="24">
        <v>0</v>
      </c>
      <c r="D1565" s="24">
        <v>0</v>
      </c>
      <c r="E1565" s="24">
        <v>0</v>
      </c>
      <c r="F1565" t="s">
        <v>397</v>
      </c>
    </row>
    <row r="1566" spans="1:6">
      <c r="A1566" t="s">
        <v>3522</v>
      </c>
      <c r="B1566" s="29" t="s">
        <v>3523</v>
      </c>
      <c r="C1566" s="24">
        <v>0</v>
      </c>
      <c r="D1566" s="24">
        <v>0</v>
      </c>
      <c r="E1566" s="24">
        <v>0</v>
      </c>
      <c r="F1566" t="s">
        <v>397</v>
      </c>
    </row>
    <row r="1567" spans="1:6">
      <c r="A1567" t="s">
        <v>3524</v>
      </c>
      <c r="B1567" s="29" t="s">
        <v>3525</v>
      </c>
      <c r="C1567" s="24">
        <v>0</v>
      </c>
      <c r="D1567" s="24">
        <v>0</v>
      </c>
      <c r="E1567" s="24">
        <v>0</v>
      </c>
      <c r="F1567" t="s">
        <v>397</v>
      </c>
    </row>
    <row r="1568" spans="1:6">
      <c r="A1568" t="s">
        <v>3526</v>
      </c>
      <c r="B1568" s="29" t="s">
        <v>3527</v>
      </c>
      <c r="C1568" s="24">
        <v>0</v>
      </c>
      <c r="D1568" s="24">
        <v>0</v>
      </c>
      <c r="E1568" s="24">
        <v>0</v>
      </c>
      <c r="F1568" t="s">
        <v>397</v>
      </c>
    </row>
    <row r="1569" spans="1:6">
      <c r="A1569" t="s">
        <v>3528</v>
      </c>
      <c r="B1569" s="29" t="s">
        <v>3529</v>
      </c>
      <c r="C1569" s="24">
        <v>0</v>
      </c>
      <c r="D1569" s="24">
        <v>0</v>
      </c>
      <c r="E1569" s="24">
        <v>0</v>
      </c>
      <c r="F1569" t="s">
        <v>397</v>
      </c>
    </row>
    <row r="1570" spans="1:6">
      <c r="A1570" t="s">
        <v>3530</v>
      </c>
      <c r="B1570" s="29" t="s">
        <v>3531</v>
      </c>
      <c r="C1570" s="24">
        <v>0</v>
      </c>
      <c r="D1570" s="24">
        <v>0</v>
      </c>
      <c r="E1570" s="24">
        <v>0</v>
      </c>
      <c r="F1570" t="s">
        <v>397</v>
      </c>
    </row>
    <row r="1571" spans="1:6">
      <c r="A1571" t="s">
        <v>3532</v>
      </c>
      <c r="B1571" s="29" t="s">
        <v>3533</v>
      </c>
      <c r="C1571" s="24">
        <v>0</v>
      </c>
      <c r="D1571" s="24">
        <v>0</v>
      </c>
      <c r="E1571" s="24">
        <v>0</v>
      </c>
      <c r="F1571" t="s">
        <v>397</v>
      </c>
    </row>
    <row r="1572" spans="1:6">
      <c r="A1572" t="s">
        <v>3534</v>
      </c>
      <c r="B1572" s="29" t="s">
        <v>3535</v>
      </c>
      <c r="C1572" s="24">
        <v>0</v>
      </c>
      <c r="D1572" s="24">
        <v>0</v>
      </c>
      <c r="E1572" s="24">
        <v>0</v>
      </c>
      <c r="F1572" t="s">
        <v>397</v>
      </c>
    </row>
    <row r="1573" spans="1:6">
      <c r="A1573" t="s">
        <v>3536</v>
      </c>
      <c r="B1573" s="29" t="s">
        <v>3537</v>
      </c>
      <c r="C1573" s="24">
        <v>0</v>
      </c>
      <c r="D1573" s="24">
        <v>0</v>
      </c>
      <c r="E1573" s="24">
        <v>0</v>
      </c>
      <c r="F1573" t="s">
        <v>397</v>
      </c>
    </row>
    <row r="1574" spans="1:6">
      <c r="A1574" t="s">
        <v>3538</v>
      </c>
      <c r="B1574" s="29" t="s">
        <v>3539</v>
      </c>
      <c r="C1574" s="24">
        <v>0</v>
      </c>
      <c r="D1574" s="24">
        <v>0</v>
      </c>
      <c r="E1574" s="24">
        <v>0</v>
      </c>
      <c r="F1574" t="s">
        <v>397</v>
      </c>
    </row>
    <row r="1575" spans="1:6">
      <c r="A1575" t="s">
        <v>3540</v>
      </c>
      <c r="B1575" s="29" t="s">
        <v>3541</v>
      </c>
      <c r="C1575" s="24">
        <v>0</v>
      </c>
      <c r="D1575" s="24">
        <v>0</v>
      </c>
      <c r="E1575" s="24">
        <v>0</v>
      </c>
      <c r="F1575" t="s">
        <v>397</v>
      </c>
    </row>
    <row r="1576" spans="1:6">
      <c r="A1576" t="s">
        <v>3542</v>
      </c>
      <c r="B1576" s="29" t="s">
        <v>3543</v>
      </c>
      <c r="C1576" s="24">
        <v>0</v>
      </c>
      <c r="D1576" s="24">
        <v>0</v>
      </c>
      <c r="E1576" s="24">
        <v>0</v>
      </c>
      <c r="F1576" t="s">
        <v>397</v>
      </c>
    </row>
    <row r="1577" spans="1:6">
      <c r="A1577" t="s">
        <v>3544</v>
      </c>
      <c r="B1577" s="29" t="s">
        <v>3545</v>
      </c>
      <c r="C1577" s="24">
        <v>0</v>
      </c>
      <c r="D1577" s="24">
        <v>0</v>
      </c>
      <c r="E1577" s="24">
        <v>0</v>
      </c>
      <c r="F1577" t="s">
        <v>397</v>
      </c>
    </row>
    <row r="1578" spans="1:6">
      <c r="A1578" t="s">
        <v>3546</v>
      </c>
      <c r="B1578" s="29" t="s">
        <v>3547</v>
      </c>
      <c r="C1578" s="24">
        <v>0</v>
      </c>
      <c r="D1578" s="24">
        <v>0</v>
      </c>
      <c r="E1578" s="24">
        <v>0</v>
      </c>
      <c r="F1578" t="s">
        <v>397</v>
      </c>
    </row>
    <row r="1579" spans="1:6">
      <c r="A1579" t="s">
        <v>3548</v>
      </c>
      <c r="B1579" s="29" t="s">
        <v>3549</v>
      </c>
      <c r="C1579" s="24">
        <v>0</v>
      </c>
      <c r="D1579" s="24">
        <v>0</v>
      </c>
      <c r="E1579" s="24">
        <v>0</v>
      </c>
      <c r="F1579" t="s">
        <v>397</v>
      </c>
    </row>
    <row r="1580" spans="1:6">
      <c r="A1580" t="s">
        <v>3550</v>
      </c>
      <c r="B1580" s="29" t="s">
        <v>3551</v>
      </c>
      <c r="C1580" s="24">
        <v>0</v>
      </c>
      <c r="D1580" s="24">
        <v>0</v>
      </c>
      <c r="E1580" s="24">
        <v>0</v>
      </c>
      <c r="F1580" t="s">
        <v>397</v>
      </c>
    </row>
    <row r="1581" spans="1:6">
      <c r="A1581" t="s">
        <v>3552</v>
      </c>
      <c r="B1581" s="29" t="s">
        <v>3553</v>
      </c>
      <c r="C1581" s="24">
        <v>0</v>
      </c>
      <c r="D1581" s="24">
        <v>0</v>
      </c>
      <c r="E1581" s="24">
        <v>0</v>
      </c>
      <c r="F1581" t="s">
        <v>397</v>
      </c>
    </row>
    <row r="1582" spans="1:6">
      <c r="A1582" t="s">
        <v>3554</v>
      </c>
      <c r="B1582" s="29" t="s">
        <v>3555</v>
      </c>
      <c r="C1582" s="24">
        <v>0</v>
      </c>
      <c r="D1582" s="24">
        <v>0</v>
      </c>
      <c r="E1582" s="24">
        <v>0</v>
      </c>
      <c r="F1582" t="s">
        <v>397</v>
      </c>
    </row>
    <row r="1583" spans="1:6">
      <c r="A1583" t="s">
        <v>3556</v>
      </c>
      <c r="B1583" s="29" t="s">
        <v>3557</v>
      </c>
      <c r="C1583" s="24">
        <v>0</v>
      </c>
      <c r="D1583" s="24">
        <v>0</v>
      </c>
      <c r="E1583" s="24">
        <v>0</v>
      </c>
      <c r="F1583" t="s">
        <v>397</v>
      </c>
    </row>
    <row r="1584" spans="1:6">
      <c r="A1584" t="s">
        <v>3558</v>
      </c>
      <c r="B1584" s="29" t="s">
        <v>3559</v>
      </c>
      <c r="C1584" s="24">
        <v>0</v>
      </c>
      <c r="D1584" s="24">
        <v>0</v>
      </c>
      <c r="E1584" s="24">
        <v>0</v>
      </c>
      <c r="F1584" t="s">
        <v>397</v>
      </c>
    </row>
    <row r="1585" spans="1:6">
      <c r="A1585" t="s">
        <v>3560</v>
      </c>
      <c r="B1585" s="29" t="s">
        <v>3561</v>
      </c>
      <c r="C1585" s="24">
        <v>0</v>
      </c>
      <c r="D1585" s="24">
        <v>0</v>
      </c>
      <c r="E1585" s="24">
        <v>0</v>
      </c>
      <c r="F1585" t="s">
        <v>397</v>
      </c>
    </row>
    <row r="1586" spans="1:6">
      <c r="A1586" t="s">
        <v>3562</v>
      </c>
      <c r="B1586" s="29" t="s">
        <v>3563</v>
      </c>
      <c r="C1586" s="24">
        <v>0</v>
      </c>
      <c r="D1586" s="24">
        <v>0</v>
      </c>
      <c r="E1586" s="24">
        <v>0</v>
      </c>
      <c r="F1586" t="s">
        <v>397</v>
      </c>
    </row>
    <row r="1587" spans="1:6">
      <c r="A1587" t="s">
        <v>3564</v>
      </c>
      <c r="B1587" s="29" t="s">
        <v>3565</v>
      </c>
      <c r="C1587" s="24">
        <v>0</v>
      </c>
      <c r="D1587" s="24">
        <v>0</v>
      </c>
      <c r="E1587" s="24">
        <v>0</v>
      </c>
      <c r="F1587" t="s">
        <v>397</v>
      </c>
    </row>
    <row r="1588" spans="1:6">
      <c r="A1588" t="s">
        <v>3566</v>
      </c>
      <c r="B1588" s="29" t="s">
        <v>3567</v>
      </c>
      <c r="C1588" s="24">
        <v>0</v>
      </c>
      <c r="D1588" s="24">
        <v>0</v>
      </c>
      <c r="E1588" s="24">
        <v>0</v>
      </c>
      <c r="F1588" t="s">
        <v>397</v>
      </c>
    </row>
    <row r="1589" spans="1:6">
      <c r="A1589" t="s">
        <v>3568</v>
      </c>
      <c r="B1589" s="29" t="s">
        <v>3569</v>
      </c>
      <c r="C1589" s="24">
        <v>0</v>
      </c>
      <c r="D1589" s="24">
        <v>0</v>
      </c>
      <c r="E1589" s="24">
        <v>0</v>
      </c>
      <c r="F1589" t="s">
        <v>397</v>
      </c>
    </row>
    <row r="1590" spans="1:6">
      <c r="A1590" t="s">
        <v>3570</v>
      </c>
      <c r="B1590" s="29" t="s">
        <v>3571</v>
      </c>
      <c r="C1590" s="24">
        <v>0</v>
      </c>
      <c r="D1590" s="24">
        <v>0</v>
      </c>
      <c r="E1590" s="24">
        <v>0</v>
      </c>
      <c r="F1590" t="s">
        <v>397</v>
      </c>
    </row>
    <row r="1591" spans="1:6">
      <c r="A1591" t="s">
        <v>3572</v>
      </c>
      <c r="B1591" s="29" t="s">
        <v>3573</v>
      </c>
      <c r="C1591" s="24">
        <v>0</v>
      </c>
      <c r="D1591" s="24">
        <v>0</v>
      </c>
      <c r="E1591" s="24">
        <v>0</v>
      </c>
      <c r="F1591" t="s">
        <v>397</v>
      </c>
    </row>
    <row r="1592" spans="1:6">
      <c r="A1592" t="s">
        <v>3574</v>
      </c>
      <c r="B1592" s="29" t="s">
        <v>3575</v>
      </c>
      <c r="C1592" s="24">
        <v>0</v>
      </c>
      <c r="D1592" s="24">
        <v>0</v>
      </c>
      <c r="E1592" s="24">
        <v>0</v>
      </c>
      <c r="F1592" t="s">
        <v>397</v>
      </c>
    </row>
    <row r="1593" spans="1:6">
      <c r="A1593" t="s">
        <v>3576</v>
      </c>
      <c r="B1593" s="29" t="s">
        <v>3577</v>
      </c>
      <c r="C1593" s="24">
        <v>0</v>
      </c>
      <c r="D1593" s="24">
        <v>0</v>
      </c>
      <c r="E1593" s="24">
        <v>0</v>
      </c>
      <c r="F1593" t="s">
        <v>397</v>
      </c>
    </row>
    <row r="1594" spans="1:6">
      <c r="A1594" t="s">
        <v>3578</v>
      </c>
      <c r="B1594" s="29" t="s">
        <v>3579</v>
      </c>
      <c r="C1594" s="24">
        <v>0</v>
      </c>
      <c r="D1594" s="24">
        <v>0</v>
      </c>
      <c r="E1594" s="24">
        <v>0</v>
      </c>
      <c r="F1594" t="s">
        <v>397</v>
      </c>
    </row>
    <row r="1595" spans="1:6">
      <c r="A1595" t="s">
        <v>3580</v>
      </c>
      <c r="B1595" s="29" t="s">
        <v>3581</v>
      </c>
      <c r="C1595" s="24">
        <v>0</v>
      </c>
      <c r="D1595" s="24">
        <v>0</v>
      </c>
      <c r="E1595" s="24">
        <v>0</v>
      </c>
      <c r="F1595" t="s">
        <v>397</v>
      </c>
    </row>
    <row r="1596" spans="1:6">
      <c r="A1596" t="s">
        <v>3582</v>
      </c>
      <c r="B1596" s="29" t="s">
        <v>3583</v>
      </c>
      <c r="C1596" s="24">
        <v>0</v>
      </c>
      <c r="D1596" s="24">
        <v>0</v>
      </c>
      <c r="E1596" s="24">
        <v>0</v>
      </c>
      <c r="F1596" t="s">
        <v>397</v>
      </c>
    </row>
    <row r="1597" spans="1:6">
      <c r="A1597" t="s">
        <v>3584</v>
      </c>
      <c r="B1597" s="29" t="s">
        <v>3585</v>
      </c>
      <c r="C1597" s="24">
        <v>0</v>
      </c>
      <c r="D1597" s="24">
        <v>0</v>
      </c>
      <c r="E1597" s="24">
        <v>0</v>
      </c>
      <c r="F1597" t="s">
        <v>397</v>
      </c>
    </row>
    <row r="1598" spans="1:6">
      <c r="A1598" t="s">
        <v>3586</v>
      </c>
      <c r="B1598" s="29" t="s">
        <v>3587</v>
      </c>
      <c r="C1598" s="24">
        <v>0</v>
      </c>
      <c r="D1598" s="24">
        <v>0</v>
      </c>
      <c r="E1598" s="24">
        <v>0</v>
      </c>
      <c r="F1598" t="s">
        <v>397</v>
      </c>
    </row>
    <row r="1599" spans="1:6">
      <c r="A1599" t="s">
        <v>3588</v>
      </c>
      <c r="B1599" s="29" t="s">
        <v>3589</v>
      </c>
      <c r="C1599" s="24">
        <v>0</v>
      </c>
      <c r="D1599" s="24">
        <v>0</v>
      </c>
      <c r="E1599" s="24">
        <v>6</v>
      </c>
      <c r="F1599" t="s">
        <v>397</v>
      </c>
    </row>
    <row r="1600" spans="1:6">
      <c r="A1600" t="s">
        <v>3590</v>
      </c>
      <c r="B1600" s="29" t="s">
        <v>3591</v>
      </c>
      <c r="C1600" s="24">
        <v>0</v>
      </c>
      <c r="D1600" s="24">
        <v>0</v>
      </c>
      <c r="E1600" s="24">
        <v>0</v>
      </c>
      <c r="F1600" t="s">
        <v>397</v>
      </c>
    </row>
    <row r="1601" spans="1:6">
      <c r="A1601" t="s">
        <v>3592</v>
      </c>
      <c r="B1601" s="29" t="s">
        <v>3593</v>
      </c>
      <c r="C1601" s="24">
        <v>200</v>
      </c>
      <c r="D1601" s="24">
        <v>0</v>
      </c>
      <c r="E1601" s="24">
        <v>0</v>
      </c>
      <c r="F1601" t="s">
        <v>397</v>
      </c>
    </row>
    <row r="1602" spans="1:6">
      <c r="A1602" t="s">
        <v>3594</v>
      </c>
      <c r="B1602" s="29" t="s">
        <v>3595</v>
      </c>
      <c r="C1602" s="24">
        <v>0</v>
      </c>
      <c r="D1602" s="24">
        <v>0</v>
      </c>
      <c r="E1602" s="24">
        <v>0</v>
      </c>
      <c r="F1602" t="s">
        <v>397</v>
      </c>
    </row>
    <row r="1603" spans="1:6">
      <c r="A1603" t="s">
        <v>3596</v>
      </c>
      <c r="B1603" s="29" t="s">
        <v>3597</v>
      </c>
      <c r="C1603" s="24">
        <v>0</v>
      </c>
      <c r="D1603" s="24">
        <v>0</v>
      </c>
      <c r="E1603" s="24">
        <v>0</v>
      </c>
      <c r="F1603" t="s">
        <v>397</v>
      </c>
    </row>
    <row r="1604" spans="1:6">
      <c r="A1604" t="s">
        <v>3598</v>
      </c>
      <c r="B1604" s="29" t="s">
        <v>3599</v>
      </c>
      <c r="C1604" s="24">
        <v>0</v>
      </c>
      <c r="D1604" s="24">
        <v>0</v>
      </c>
      <c r="E1604" s="24">
        <v>0</v>
      </c>
      <c r="F1604" t="s">
        <v>397</v>
      </c>
    </row>
    <row r="1605" spans="1:6">
      <c r="A1605" t="s">
        <v>3600</v>
      </c>
      <c r="B1605" s="29" t="s">
        <v>3601</v>
      </c>
      <c r="C1605" s="24">
        <v>0</v>
      </c>
      <c r="D1605" s="24">
        <v>0</v>
      </c>
      <c r="E1605" s="24">
        <v>0</v>
      </c>
      <c r="F1605" t="s">
        <v>397</v>
      </c>
    </row>
    <row r="1606" spans="1:6">
      <c r="A1606" t="s">
        <v>3602</v>
      </c>
      <c r="B1606" s="29" t="s">
        <v>3603</v>
      </c>
      <c r="C1606" s="24">
        <v>0</v>
      </c>
      <c r="D1606" s="24">
        <v>0</v>
      </c>
      <c r="E1606" s="24">
        <v>0</v>
      </c>
      <c r="F1606" t="s">
        <v>397</v>
      </c>
    </row>
    <row r="1607" spans="1:6">
      <c r="A1607" t="s">
        <v>3604</v>
      </c>
      <c r="B1607" s="29" t="s">
        <v>3605</v>
      </c>
      <c r="C1607" s="24">
        <v>0</v>
      </c>
      <c r="D1607" s="24">
        <v>0</v>
      </c>
      <c r="E1607" s="24">
        <v>0</v>
      </c>
      <c r="F1607" t="s">
        <v>397</v>
      </c>
    </row>
    <row r="1608" spans="1:6">
      <c r="A1608" t="s">
        <v>3606</v>
      </c>
      <c r="B1608" s="29" t="s">
        <v>3607</v>
      </c>
      <c r="C1608" s="24">
        <v>0</v>
      </c>
      <c r="D1608" s="24">
        <v>0</v>
      </c>
      <c r="E1608" s="24">
        <v>0</v>
      </c>
      <c r="F1608" t="s">
        <v>397</v>
      </c>
    </row>
    <row r="1609" spans="1:6">
      <c r="A1609" t="s">
        <v>3608</v>
      </c>
      <c r="B1609" s="29" t="s">
        <v>3609</v>
      </c>
      <c r="C1609" s="24">
        <v>0</v>
      </c>
      <c r="D1609" s="24">
        <v>0</v>
      </c>
      <c r="E1609" s="24">
        <v>0</v>
      </c>
      <c r="F1609" t="s">
        <v>397</v>
      </c>
    </row>
    <row r="1610" spans="1:6">
      <c r="A1610" t="s">
        <v>3610</v>
      </c>
      <c r="B1610" s="29" t="s">
        <v>3611</v>
      </c>
      <c r="C1610" s="24">
        <v>0</v>
      </c>
      <c r="D1610" s="24">
        <v>0</v>
      </c>
      <c r="E1610" s="24">
        <v>0</v>
      </c>
      <c r="F1610" t="s">
        <v>397</v>
      </c>
    </row>
    <row r="1611" spans="1:6">
      <c r="A1611" t="s">
        <v>3612</v>
      </c>
      <c r="B1611" s="29" t="s">
        <v>3613</v>
      </c>
      <c r="C1611" s="24">
        <v>2</v>
      </c>
      <c r="D1611" s="24">
        <v>0</v>
      </c>
      <c r="E1611" s="24">
        <v>0</v>
      </c>
      <c r="F1611" t="s">
        <v>397</v>
      </c>
    </row>
    <row r="1612" spans="1:6">
      <c r="A1612" t="s">
        <v>3614</v>
      </c>
      <c r="B1612" s="29" t="s">
        <v>3615</v>
      </c>
      <c r="C1612" s="24">
        <v>0</v>
      </c>
      <c r="D1612" s="24">
        <v>0</v>
      </c>
      <c r="E1612" s="24">
        <v>0</v>
      </c>
      <c r="F1612" t="s">
        <v>397</v>
      </c>
    </row>
    <row r="1613" spans="1:6">
      <c r="A1613" t="s">
        <v>3616</v>
      </c>
      <c r="B1613" s="29" t="s">
        <v>3617</v>
      </c>
      <c r="C1613" s="24">
        <v>0</v>
      </c>
      <c r="D1613" s="24">
        <v>0</v>
      </c>
      <c r="E1613" s="24">
        <v>0</v>
      </c>
      <c r="F1613" t="s">
        <v>397</v>
      </c>
    </row>
    <row r="1614" spans="1:6">
      <c r="A1614" t="s">
        <v>3618</v>
      </c>
      <c r="B1614" s="29" t="s">
        <v>3619</v>
      </c>
      <c r="C1614" s="24">
        <v>0</v>
      </c>
      <c r="D1614" s="24">
        <v>0</v>
      </c>
      <c r="E1614" s="24">
        <v>0</v>
      </c>
      <c r="F1614" t="s">
        <v>397</v>
      </c>
    </row>
    <row r="1615" spans="1:6">
      <c r="A1615" t="s">
        <v>3620</v>
      </c>
      <c r="B1615" s="29" t="s">
        <v>3621</v>
      </c>
      <c r="C1615" s="24">
        <v>0</v>
      </c>
      <c r="D1615" s="24">
        <v>0</v>
      </c>
      <c r="E1615" s="24">
        <v>0</v>
      </c>
      <c r="F1615" t="s">
        <v>397</v>
      </c>
    </row>
    <row r="1616" spans="1:6">
      <c r="A1616" t="s">
        <v>3622</v>
      </c>
      <c r="B1616" s="29" t="s">
        <v>3623</v>
      </c>
      <c r="C1616" s="24">
        <v>0</v>
      </c>
      <c r="D1616" s="24">
        <v>0</v>
      </c>
      <c r="E1616" s="24">
        <v>0</v>
      </c>
      <c r="F1616" t="s">
        <v>397</v>
      </c>
    </row>
    <row r="1617" spans="1:6">
      <c r="A1617" t="s">
        <v>3624</v>
      </c>
      <c r="B1617" s="29" t="s">
        <v>3625</v>
      </c>
      <c r="C1617" s="24">
        <v>0</v>
      </c>
      <c r="D1617" s="24">
        <v>0</v>
      </c>
      <c r="E1617" s="24">
        <v>0</v>
      </c>
      <c r="F1617" t="s">
        <v>397</v>
      </c>
    </row>
    <row r="1618" spans="1:6">
      <c r="A1618" t="s">
        <v>3626</v>
      </c>
      <c r="B1618" s="29" t="s">
        <v>3627</v>
      </c>
      <c r="C1618" s="24">
        <v>0</v>
      </c>
      <c r="D1618" s="24">
        <v>0</v>
      </c>
      <c r="E1618" s="24">
        <v>0</v>
      </c>
      <c r="F1618" t="s">
        <v>397</v>
      </c>
    </row>
    <row r="1619" spans="1:6">
      <c r="A1619" t="s">
        <v>3628</v>
      </c>
      <c r="B1619" s="29" t="s">
        <v>3629</v>
      </c>
      <c r="C1619" s="24">
        <v>0</v>
      </c>
      <c r="D1619" s="24">
        <v>0</v>
      </c>
      <c r="E1619" s="24">
        <v>0</v>
      </c>
      <c r="F1619" t="s">
        <v>397</v>
      </c>
    </row>
    <row r="1620" spans="1:6">
      <c r="A1620" t="s">
        <v>3630</v>
      </c>
      <c r="B1620" s="29" t="s">
        <v>3631</v>
      </c>
      <c r="C1620" s="24">
        <v>0</v>
      </c>
      <c r="D1620" s="24">
        <v>0</v>
      </c>
      <c r="E1620" s="24">
        <v>0</v>
      </c>
      <c r="F1620" t="s">
        <v>397</v>
      </c>
    </row>
    <row r="1621" spans="1:6">
      <c r="A1621" t="s">
        <v>3632</v>
      </c>
      <c r="B1621" s="29" t="s">
        <v>3633</v>
      </c>
      <c r="C1621" s="24">
        <v>0</v>
      </c>
      <c r="D1621" s="24">
        <v>0</v>
      </c>
      <c r="E1621" s="24">
        <v>0</v>
      </c>
      <c r="F1621" t="s">
        <v>397</v>
      </c>
    </row>
    <row r="1622" spans="1:6">
      <c r="A1622" t="s">
        <v>3634</v>
      </c>
      <c r="B1622" s="29" t="s">
        <v>3635</v>
      </c>
      <c r="C1622" s="24">
        <v>167</v>
      </c>
      <c r="D1622" s="24">
        <v>0</v>
      </c>
      <c r="E1622" s="24">
        <v>0</v>
      </c>
      <c r="F1622" t="s">
        <v>397</v>
      </c>
    </row>
    <row r="1623" spans="1:6">
      <c r="A1623" t="s">
        <v>3636</v>
      </c>
      <c r="B1623" s="29" t="s">
        <v>3637</v>
      </c>
      <c r="C1623" s="24">
        <v>0</v>
      </c>
      <c r="D1623" s="24">
        <v>0</v>
      </c>
      <c r="E1623" s="24">
        <v>0</v>
      </c>
      <c r="F1623" t="s">
        <v>397</v>
      </c>
    </row>
    <row r="1624" spans="1:6">
      <c r="A1624" t="s">
        <v>3638</v>
      </c>
      <c r="B1624" s="29" t="s">
        <v>3639</v>
      </c>
      <c r="C1624" s="24">
        <v>0</v>
      </c>
      <c r="D1624" s="24">
        <v>0</v>
      </c>
      <c r="E1624" s="24">
        <v>0</v>
      </c>
      <c r="F1624" t="s">
        <v>397</v>
      </c>
    </row>
    <row r="1625" spans="1:6">
      <c r="A1625" t="s">
        <v>3640</v>
      </c>
      <c r="B1625" s="29" t="s">
        <v>3641</v>
      </c>
      <c r="C1625" s="24">
        <v>0</v>
      </c>
      <c r="D1625" s="24">
        <v>0</v>
      </c>
      <c r="E1625" s="24">
        <v>0</v>
      </c>
      <c r="F1625" t="s">
        <v>397</v>
      </c>
    </row>
    <row r="1626" spans="1:6">
      <c r="A1626" t="s">
        <v>3642</v>
      </c>
      <c r="B1626" s="29" t="s">
        <v>3643</v>
      </c>
      <c r="C1626" s="24">
        <v>0</v>
      </c>
      <c r="D1626" s="24">
        <v>0</v>
      </c>
      <c r="E1626" s="24">
        <v>1</v>
      </c>
      <c r="F1626" t="s">
        <v>397</v>
      </c>
    </row>
    <row r="1627" spans="1:6">
      <c r="A1627" t="s">
        <v>3644</v>
      </c>
      <c r="B1627" s="29" t="s">
        <v>3645</v>
      </c>
      <c r="C1627" s="24">
        <v>0</v>
      </c>
      <c r="D1627" s="24">
        <v>0</v>
      </c>
      <c r="E1627" s="24">
        <v>0</v>
      </c>
      <c r="F1627" t="s">
        <v>397</v>
      </c>
    </row>
    <row r="1628" spans="1:6">
      <c r="A1628" t="s">
        <v>3646</v>
      </c>
      <c r="B1628" s="29" t="s">
        <v>3647</v>
      </c>
      <c r="C1628" s="24">
        <v>0</v>
      </c>
      <c r="D1628" s="24">
        <v>0</v>
      </c>
      <c r="E1628" s="24">
        <v>0</v>
      </c>
      <c r="F1628" t="s">
        <v>397</v>
      </c>
    </row>
    <row r="1629" spans="1:6">
      <c r="A1629" t="s">
        <v>3648</v>
      </c>
      <c r="B1629" s="29" t="s">
        <v>3649</v>
      </c>
      <c r="C1629" s="24">
        <v>0</v>
      </c>
      <c r="D1629" s="24">
        <v>0</v>
      </c>
      <c r="E1629" s="24">
        <v>0</v>
      </c>
      <c r="F1629" t="s">
        <v>397</v>
      </c>
    </row>
    <row r="1630" spans="1:6">
      <c r="A1630" t="s">
        <v>3650</v>
      </c>
      <c r="B1630" s="29" t="s">
        <v>3651</v>
      </c>
      <c r="C1630" s="24">
        <v>0</v>
      </c>
      <c r="D1630" s="24">
        <v>0</v>
      </c>
      <c r="E1630" s="24">
        <v>0</v>
      </c>
      <c r="F1630" t="s">
        <v>397</v>
      </c>
    </row>
    <row r="1631" spans="1:6">
      <c r="A1631" t="s">
        <v>3652</v>
      </c>
      <c r="B1631" s="29" t="s">
        <v>3653</v>
      </c>
      <c r="C1631" s="24">
        <v>0</v>
      </c>
      <c r="D1631" s="24">
        <v>0</v>
      </c>
      <c r="E1631" s="24">
        <v>0</v>
      </c>
      <c r="F1631" t="s">
        <v>397</v>
      </c>
    </row>
    <row r="1632" spans="1:6">
      <c r="A1632" t="s">
        <v>3654</v>
      </c>
      <c r="B1632" s="29" t="s">
        <v>3655</v>
      </c>
      <c r="C1632" s="24">
        <v>0</v>
      </c>
      <c r="D1632" s="24">
        <v>0</v>
      </c>
      <c r="E1632" s="24">
        <v>0</v>
      </c>
      <c r="F1632" t="s">
        <v>397</v>
      </c>
    </row>
    <row r="1633" spans="1:6">
      <c r="A1633" t="s">
        <v>3656</v>
      </c>
      <c r="B1633" s="29" t="s">
        <v>3657</v>
      </c>
      <c r="C1633" s="24">
        <v>0</v>
      </c>
      <c r="D1633" s="24">
        <v>0</v>
      </c>
      <c r="E1633" s="24">
        <v>0</v>
      </c>
      <c r="F1633" t="s">
        <v>397</v>
      </c>
    </row>
    <row r="1634" spans="1:6">
      <c r="A1634" t="s">
        <v>3658</v>
      </c>
      <c r="B1634" s="29" t="s">
        <v>3659</v>
      </c>
      <c r="C1634" s="24">
        <v>0</v>
      </c>
      <c r="D1634" s="24">
        <v>0</v>
      </c>
      <c r="E1634" s="24">
        <v>0</v>
      </c>
      <c r="F1634" t="s">
        <v>397</v>
      </c>
    </row>
    <row r="1635" spans="1:6">
      <c r="A1635" t="s">
        <v>3660</v>
      </c>
      <c r="B1635" s="29" t="s">
        <v>3661</v>
      </c>
      <c r="C1635" s="24">
        <v>0</v>
      </c>
      <c r="D1635" s="24">
        <v>0</v>
      </c>
      <c r="E1635" s="24">
        <v>0</v>
      </c>
      <c r="F1635" t="s">
        <v>397</v>
      </c>
    </row>
    <row r="1636" spans="1:6">
      <c r="A1636" t="s">
        <v>3662</v>
      </c>
      <c r="B1636" s="29" t="s">
        <v>3663</v>
      </c>
      <c r="C1636" s="24">
        <v>0</v>
      </c>
      <c r="D1636" s="24">
        <v>0</v>
      </c>
      <c r="E1636" s="24">
        <v>0</v>
      </c>
      <c r="F1636" t="s">
        <v>397</v>
      </c>
    </row>
    <row r="1637" spans="1:6">
      <c r="A1637" t="s">
        <v>3664</v>
      </c>
      <c r="B1637" s="29" t="s">
        <v>3665</v>
      </c>
      <c r="C1637" s="24">
        <v>0</v>
      </c>
      <c r="D1637" s="24">
        <v>0</v>
      </c>
      <c r="E1637" s="24">
        <v>0</v>
      </c>
      <c r="F1637" t="s">
        <v>397</v>
      </c>
    </row>
    <row r="1638" spans="1:6">
      <c r="A1638" t="s">
        <v>3666</v>
      </c>
      <c r="B1638" s="29" t="s">
        <v>3667</v>
      </c>
      <c r="C1638" s="24">
        <v>0</v>
      </c>
      <c r="D1638" s="24">
        <v>0</v>
      </c>
      <c r="E1638" s="24">
        <v>0</v>
      </c>
      <c r="F1638" t="s">
        <v>397</v>
      </c>
    </row>
    <row r="1639" spans="1:6">
      <c r="A1639" t="s">
        <v>3668</v>
      </c>
      <c r="B1639" s="29" t="s">
        <v>3669</v>
      </c>
      <c r="C1639" s="24">
        <v>0</v>
      </c>
      <c r="D1639" s="24">
        <v>0</v>
      </c>
      <c r="E1639" s="24">
        <v>0</v>
      </c>
      <c r="F1639" t="s">
        <v>397</v>
      </c>
    </row>
    <row r="1640" spans="1:6">
      <c r="A1640" t="s">
        <v>3670</v>
      </c>
      <c r="B1640" s="29" t="s">
        <v>3671</v>
      </c>
      <c r="C1640" s="24">
        <v>0</v>
      </c>
      <c r="D1640" s="24">
        <v>0</v>
      </c>
      <c r="E1640" s="24">
        <v>0</v>
      </c>
      <c r="F1640" t="s">
        <v>397</v>
      </c>
    </row>
    <row r="1641" spans="1:6">
      <c r="A1641" t="s">
        <v>3672</v>
      </c>
      <c r="B1641" s="29" t="s">
        <v>3673</v>
      </c>
      <c r="C1641" s="24">
        <v>0</v>
      </c>
      <c r="D1641" s="24">
        <v>0</v>
      </c>
      <c r="E1641" s="24">
        <v>0</v>
      </c>
      <c r="F1641" t="s">
        <v>397</v>
      </c>
    </row>
    <row r="1642" spans="1:6">
      <c r="A1642" t="s">
        <v>3674</v>
      </c>
      <c r="B1642" s="29" t="s">
        <v>3675</v>
      </c>
      <c r="C1642" s="24">
        <v>0</v>
      </c>
      <c r="D1642" s="24">
        <v>0</v>
      </c>
      <c r="E1642" s="24">
        <v>0</v>
      </c>
      <c r="F1642" t="s">
        <v>397</v>
      </c>
    </row>
    <row r="1643" spans="1:6">
      <c r="A1643" t="s">
        <v>3676</v>
      </c>
      <c r="B1643" s="29" t="s">
        <v>3677</v>
      </c>
      <c r="C1643" s="24">
        <v>0</v>
      </c>
      <c r="D1643" s="24">
        <v>0</v>
      </c>
      <c r="E1643" s="24">
        <v>0</v>
      </c>
      <c r="F1643" t="s">
        <v>397</v>
      </c>
    </row>
    <row r="1644" spans="1:6">
      <c r="A1644" t="s">
        <v>3678</v>
      </c>
      <c r="B1644" s="29" t="s">
        <v>3679</v>
      </c>
      <c r="C1644" s="24">
        <v>0</v>
      </c>
      <c r="D1644" s="24">
        <v>0</v>
      </c>
      <c r="E1644" s="24">
        <v>0</v>
      </c>
      <c r="F1644" t="s">
        <v>397</v>
      </c>
    </row>
    <row r="1645" spans="1:6">
      <c r="A1645" t="s">
        <v>3680</v>
      </c>
      <c r="B1645" s="29" t="s">
        <v>3681</v>
      </c>
      <c r="C1645" s="24">
        <v>0</v>
      </c>
      <c r="D1645" s="24">
        <v>0</v>
      </c>
      <c r="E1645" s="24">
        <v>0</v>
      </c>
      <c r="F1645" t="s">
        <v>397</v>
      </c>
    </row>
    <row r="1646" spans="1:6">
      <c r="A1646" t="s">
        <v>3682</v>
      </c>
      <c r="B1646" s="29" t="s">
        <v>3683</v>
      </c>
      <c r="C1646" s="24">
        <v>0</v>
      </c>
      <c r="D1646" s="24">
        <v>0</v>
      </c>
      <c r="E1646" s="24">
        <v>0</v>
      </c>
      <c r="F1646" t="s">
        <v>397</v>
      </c>
    </row>
    <row r="1647" spans="1:6">
      <c r="A1647" t="s">
        <v>3684</v>
      </c>
      <c r="B1647" s="29" t="s">
        <v>3685</v>
      </c>
      <c r="C1647" s="24">
        <v>0</v>
      </c>
      <c r="D1647" s="24">
        <v>0</v>
      </c>
      <c r="E1647" s="24">
        <v>0</v>
      </c>
      <c r="F1647" t="s">
        <v>397</v>
      </c>
    </row>
    <row r="1648" spans="1:6">
      <c r="A1648" t="s">
        <v>3686</v>
      </c>
      <c r="B1648" s="29" t="s">
        <v>3687</v>
      </c>
      <c r="C1648" s="24">
        <v>0</v>
      </c>
      <c r="D1648" s="24">
        <v>0</v>
      </c>
      <c r="E1648" s="24">
        <v>0</v>
      </c>
      <c r="F1648" t="s">
        <v>397</v>
      </c>
    </row>
    <row r="1649" spans="1:6">
      <c r="A1649" t="s">
        <v>3688</v>
      </c>
      <c r="B1649" s="29" t="s">
        <v>3689</v>
      </c>
      <c r="C1649" s="24">
        <v>0</v>
      </c>
      <c r="D1649" s="24">
        <v>0</v>
      </c>
      <c r="E1649" s="24">
        <v>0</v>
      </c>
      <c r="F1649" t="s">
        <v>397</v>
      </c>
    </row>
    <row r="1650" spans="1:6">
      <c r="A1650" t="s">
        <v>3690</v>
      </c>
      <c r="B1650" s="29" t="s">
        <v>3691</v>
      </c>
      <c r="C1650" s="24">
        <v>0</v>
      </c>
      <c r="D1650" s="24">
        <v>0</v>
      </c>
      <c r="E1650" s="24">
        <v>0</v>
      </c>
      <c r="F1650" t="s">
        <v>397</v>
      </c>
    </row>
    <row r="1651" spans="1:6">
      <c r="A1651" t="s">
        <v>3692</v>
      </c>
      <c r="B1651" s="29" t="s">
        <v>3693</v>
      </c>
      <c r="C1651" s="24">
        <v>0</v>
      </c>
      <c r="D1651" s="24">
        <v>0</v>
      </c>
      <c r="E1651" s="24">
        <v>0</v>
      </c>
      <c r="F1651" t="s">
        <v>397</v>
      </c>
    </row>
    <row r="1652" spans="1:6">
      <c r="A1652" t="s">
        <v>3694</v>
      </c>
      <c r="B1652" s="29" t="s">
        <v>3695</v>
      </c>
      <c r="C1652" s="24">
        <v>4</v>
      </c>
      <c r="D1652" s="24">
        <v>0</v>
      </c>
      <c r="E1652" s="24">
        <v>0</v>
      </c>
      <c r="F1652" t="s">
        <v>397</v>
      </c>
    </row>
    <row r="1653" spans="1:6">
      <c r="A1653" t="s">
        <v>3696</v>
      </c>
      <c r="B1653" s="29" t="s">
        <v>3697</v>
      </c>
      <c r="C1653" s="24">
        <v>0</v>
      </c>
      <c r="D1653" s="24">
        <v>0</v>
      </c>
      <c r="E1653" s="24">
        <v>0</v>
      </c>
      <c r="F1653" t="s">
        <v>397</v>
      </c>
    </row>
    <row r="1654" spans="1:6">
      <c r="A1654" t="s">
        <v>3698</v>
      </c>
      <c r="B1654" s="29" t="s">
        <v>3699</v>
      </c>
      <c r="C1654" s="24">
        <v>0</v>
      </c>
      <c r="D1654" s="24">
        <v>0</v>
      </c>
      <c r="E1654" s="24">
        <v>0</v>
      </c>
      <c r="F1654" t="s">
        <v>397</v>
      </c>
    </row>
    <row r="1655" spans="1:6">
      <c r="A1655" t="s">
        <v>3700</v>
      </c>
      <c r="B1655" s="29" t="s">
        <v>3701</v>
      </c>
      <c r="C1655" s="24">
        <v>0</v>
      </c>
      <c r="D1655" s="24">
        <v>0</v>
      </c>
      <c r="E1655" s="24">
        <v>0</v>
      </c>
      <c r="F1655" t="s">
        <v>397</v>
      </c>
    </row>
    <row r="1656" spans="1:6">
      <c r="A1656" t="s">
        <v>3702</v>
      </c>
      <c r="B1656" s="29" t="s">
        <v>3703</v>
      </c>
      <c r="C1656" s="24">
        <v>0</v>
      </c>
      <c r="D1656" s="24">
        <v>0</v>
      </c>
      <c r="E1656" s="24">
        <v>0</v>
      </c>
      <c r="F1656" t="s">
        <v>397</v>
      </c>
    </row>
    <row r="1657" spans="1:6">
      <c r="A1657" t="s">
        <v>3704</v>
      </c>
      <c r="B1657" s="29" t="s">
        <v>3705</v>
      </c>
      <c r="C1657" s="24">
        <v>0</v>
      </c>
      <c r="D1657" s="24">
        <v>0</v>
      </c>
      <c r="E1657" s="24">
        <v>0</v>
      </c>
      <c r="F1657" t="s">
        <v>397</v>
      </c>
    </row>
    <row r="1658" spans="1:6">
      <c r="A1658" t="s">
        <v>3706</v>
      </c>
      <c r="B1658" s="29" t="s">
        <v>3707</v>
      </c>
      <c r="C1658" s="24">
        <v>0</v>
      </c>
      <c r="D1658" s="24">
        <v>0</v>
      </c>
      <c r="E1658" s="24">
        <v>0</v>
      </c>
      <c r="F1658" t="s">
        <v>397</v>
      </c>
    </row>
    <row r="1659" spans="1:6">
      <c r="A1659" t="s">
        <v>3708</v>
      </c>
      <c r="B1659" s="29" t="s">
        <v>3709</v>
      </c>
      <c r="C1659" s="24">
        <v>0</v>
      </c>
      <c r="D1659" s="24">
        <v>0</v>
      </c>
      <c r="E1659" s="24">
        <v>0</v>
      </c>
      <c r="F1659" t="s">
        <v>397</v>
      </c>
    </row>
    <row r="1660" spans="1:6">
      <c r="A1660" t="s">
        <v>3710</v>
      </c>
      <c r="B1660" s="29" t="s">
        <v>3711</v>
      </c>
      <c r="C1660" s="24">
        <v>0</v>
      </c>
      <c r="D1660" s="24">
        <v>0</v>
      </c>
      <c r="E1660" s="24">
        <v>0</v>
      </c>
      <c r="F1660" t="s">
        <v>397</v>
      </c>
    </row>
    <row r="1661" spans="1:6">
      <c r="A1661" t="s">
        <v>3712</v>
      </c>
      <c r="B1661" s="29" t="s">
        <v>3713</v>
      </c>
      <c r="C1661" s="24">
        <v>0</v>
      </c>
      <c r="D1661" s="24">
        <v>0</v>
      </c>
      <c r="E1661" s="24">
        <v>0</v>
      </c>
      <c r="F1661" t="s">
        <v>397</v>
      </c>
    </row>
    <row r="1662" spans="1:6">
      <c r="A1662" t="s">
        <v>3714</v>
      </c>
      <c r="B1662" s="29" t="s">
        <v>3715</v>
      </c>
      <c r="C1662" s="24">
        <v>0</v>
      </c>
      <c r="D1662" s="24">
        <v>0</v>
      </c>
      <c r="E1662" s="24">
        <v>0</v>
      </c>
      <c r="F1662" t="s">
        <v>397</v>
      </c>
    </row>
    <row r="1663" spans="1:6">
      <c r="A1663" t="s">
        <v>3716</v>
      </c>
      <c r="B1663" s="29" t="s">
        <v>3717</v>
      </c>
      <c r="C1663" s="24">
        <v>14</v>
      </c>
      <c r="D1663" s="24">
        <v>0</v>
      </c>
      <c r="E1663" s="24">
        <v>0</v>
      </c>
      <c r="F1663" t="s">
        <v>397</v>
      </c>
    </row>
    <row r="1664" spans="1:6">
      <c r="A1664" t="s">
        <v>3718</v>
      </c>
      <c r="B1664" s="29" t="s">
        <v>3719</v>
      </c>
      <c r="C1664" s="24">
        <v>107</v>
      </c>
      <c r="D1664" s="24">
        <v>0</v>
      </c>
      <c r="E1664" s="24">
        <v>0</v>
      </c>
      <c r="F1664" t="s">
        <v>397</v>
      </c>
    </row>
    <row r="1665" spans="1:6">
      <c r="A1665" t="s">
        <v>3720</v>
      </c>
      <c r="B1665" s="29" t="s">
        <v>3721</v>
      </c>
      <c r="C1665" s="24">
        <v>0</v>
      </c>
      <c r="D1665" s="24">
        <v>0</v>
      </c>
      <c r="E1665" s="24">
        <v>0</v>
      </c>
      <c r="F1665" t="s">
        <v>397</v>
      </c>
    </row>
    <row r="1666" spans="1:6">
      <c r="A1666" t="s">
        <v>3722</v>
      </c>
      <c r="B1666" s="29" t="s">
        <v>3723</v>
      </c>
      <c r="C1666" s="24">
        <v>0</v>
      </c>
      <c r="D1666" s="24">
        <v>0</v>
      </c>
      <c r="E1666" s="24">
        <v>14</v>
      </c>
      <c r="F1666" t="s">
        <v>397</v>
      </c>
    </row>
    <row r="1667" spans="1:6">
      <c r="A1667" t="s">
        <v>3724</v>
      </c>
      <c r="B1667" s="29" t="s">
        <v>3725</v>
      </c>
      <c r="C1667" s="24">
        <v>0</v>
      </c>
      <c r="D1667" s="24">
        <v>0</v>
      </c>
      <c r="E1667" s="24">
        <v>0</v>
      </c>
      <c r="F1667" t="s">
        <v>397</v>
      </c>
    </row>
    <row r="1668" spans="1:6">
      <c r="A1668" t="s">
        <v>3726</v>
      </c>
      <c r="B1668" s="29" t="s">
        <v>3727</v>
      </c>
      <c r="C1668" s="24">
        <v>258</v>
      </c>
      <c r="D1668" s="24">
        <v>0</v>
      </c>
      <c r="E1668" s="24">
        <v>0</v>
      </c>
      <c r="F1668" t="s">
        <v>397</v>
      </c>
    </row>
    <row r="1669" spans="1:6">
      <c r="A1669" t="s">
        <v>3728</v>
      </c>
      <c r="B1669" s="29" t="s">
        <v>3729</v>
      </c>
      <c r="C1669" s="24">
        <v>10</v>
      </c>
      <c r="D1669" s="24">
        <v>0</v>
      </c>
      <c r="E1669" s="24">
        <v>0</v>
      </c>
      <c r="F1669" t="s">
        <v>397</v>
      </c>
    </row>
    <row r="1670" spans="1:6">
      <c r="A1670" t="s">
        <v>3730</v>
      </c>
      <c r="B1670" s="29" t="s">
        <v>3731</v>
      </c>
      <c r="C1670" s="24">
        <v>0</v>
      </c>
      <c r="D1670" s="24">
        <v>0</v>
      </c>
      <c r="E1670" s="24">
        <v>0</v>
      </c>
      <c r="F1670" t="s">
        <v>397</v>
      </c>
    </row>
    <row r="1671" spans="1:6">
      <c r="A1671" t="s">
        <v>3732</v>
      </c>
      <c r="B1671" s="29" t="s">
        <v>3733</v>
      </c>
      <c r="C1671" s="24">
        <v>0</v>
      </c>
      <c r="D1671" s="24">
        <v>0</v>
      </c>
      <c r="E1671" s="24">
        <v>0</v>
      </c>
      <c r="F1671" t="s">
        <v>397</v>
      </c>
    </row>
    <row r="1672" spans="1:6">
      <c r="A1672" t="s">
        <v>3734</v>
      </c>
      <c r="B1672" s="29" t="s">
        <v>3735</v>
      </c>
      <c r="C1672" s="24">
        <v>0</v>
      </c>
      <c r="D1672" s="24">
        <v>0</v>
      </c>
      <c r="E1672" s="24">
        <v>0</v>
      </c>
      <c r="F1672" t="s">
        <v>397</v>
      </c>
    </row>
    <row r="1673" spans="1:6">
      <c r="A1673" t="s">
        <v>3736</v>
      </c>
      <c r="B1673" s="29" t="s">
        <v>3737</v>
      </c>
      <c r="C1673" s="24">
        <v>0</v>
      </c>
      <c r="D1673" s="24">
        <v>0</v>
      </c>
      <c r="E1673" s="24">
        <v>0</v>
      </c>
      <c r="F1673" t="s">
        <v>397</v>
      </c>
    </row>
    <row r="1674" spans="1:6">
      <c r="A1674" t="s">
        <v>3738</v>
      </c>
      <c r="B1674" s="29" t="s">
        <v>3739</v>
      </c>
      <c r="C1674" s="24">
        <v>0</v>
      </c>
      <c r="D1674" s="24">
        <v>0</v>
      </c>
      <c r="E1674" s="24">
        <v>0</v>
      </c>
      <c r="F1674" t="s">
        <v>397</v>
      </c>
    </row>
    <row r="1675" spans="1:6">
      <c r="A1675" t="s">
        <v>3740</v>
      </c>
      <c r="B1675" s="29" t="s">
        <v>3741</v>
      </c>
      <c r="C1675" s="24">
        <v>0</v>
      </c>
      <c r="D1675" s="24">
        <v>0</v>
      </c>
      <c r="E1675" s="24">
        <v>0</v>
      </c>
      <c r="F1675" t="s">
        <v>397</v>
      </c>
    </row>
    <row r="1676" spans="1:6">
      <c r="A1676" t="s">
        <v>3742</v>
      </c>
      <c r="B1676" s="29" t="s">
        <v>3743</v>
      </c>
      <c r="C1676" s="24">
        <v>0</v>
      </c>
      <c r="D1676" s="24">
        <v>0</v>
      </c>
      <c r="E1676" s="24">
        <v>0</v>
      </c>
      <c r="F1676" t="s">
        <v>397</v>
      </c>
    </row>
    <row r="1677" spans="1:6">
      <c r="A1677" t="s">
        <v>3744</v>
      </c>
      <c r="B1677" s="29" t="s">
        <v>3745</v>
      </c>
      <c r="C1677" s="24">
        <v>0</v>
      </c>
      <c r="D1677" s="24">
        <v>0</v>
      </c>
      <c r="E1677" s="24">
        <v>0</v>
      </c>
      <c r="F1677" t="s">
        <v>397</v>
      </c>
    </row>
    <row r="1678" spans="1:6">
      <c r="A1678" t="s">
        <v>3746</v>
      </c>
      <c r="B1678" s="29" t="s">
        <v>3747</v>
      </c>
      <c r="C1678" s="24">
        <v>0</v>
      </c>
      <c r="D1678" s="24">
        <v>0</v>
      </c>
      <c r="E1678" s="24">
        <v>0</v>
      </c>
      <c r="F1678" t="s">
        <v>397</v>
      </c>
    </row>
    <row r="1679" spans="1:6">
      <c r="A1679" t="s">
        <v>3748</v>
      </c>
      <c r="B1679" s="29" t="s">
        <v>3749</v>
      </c>
      <c r="C1679" s="24">
        <v>0</v>
      </c>
      <c r="D1679" s="24">
        <v>0</v>
      </c>
      <c r="E1679" s="24">
        <v>0</v>
      </c>
      <c r="F1679" t="s">
        <v>397</v>
      </c>
    </row>
    <row r="1680" spans="1:6">
      <c r="A1680" t="s">
        <v>3750</v>
      </c>
      <c r="B1680" s="29" t="s">
        <v>3751</v>
      </c>
      <c r="C1680" s="24">
        <v>0</v>
      </c>
      <c r="D1680" s="24">
        <v>2</v>
      </c>
      <c r="E1680" s="24">
        <v>0</v>
      </c>
      <c r="F1680" t="s">
        <v>397</v>
      </c>
    </row>
    <row r="1681" spans="1:6">
      <c r="A1681" t="s">
        <v>3752</v>
      </c>
      <c r="B1681" s="29" t="s">
        <v>3753</v>
      </c>
      <c r="C1681" s="24">
        <v>0</v>
      </c>
      <c r="D1681" s="24">
        <v>2</v>
      </c>
      <c r="E1681" s="24">
        <v>0</v>
      </c>
      <c r="F1681" t="s">
        <v>397</v>
      </c>
    </row>
    <row r="1682" spans="1:6">
      <c r="A1682" t="s">
        <v>3754</v>
      </c>
      <c r="B1682" s="29" t="s">
        <v>3755</v>
      </c>
      <c r="C1682" s="24">
        <v>1</v>
      </c>
      <c r="D1682" s="24">
        <v>0</v>
      </c>
      <c r="E1682" s="24">
        <v>0</v>
      </c>
      <c r="F1682" t="s">
        <v>397</v>
      </c>
    </row>
    <row r="1683" spans="1:6">
      <c r="A1683" t="s">
        <v>3756</v>
      </c>
      <c r="B1683" s="29" t="s">
        <v>3757</v>
      </c>
      <c r="C1683" s="24">
        <v>20</v>
      </c>
      <c r="D1683" s="24">
        <v>0</v>
      </c>
      <c r="E1683" s="24">
        <v>0</v>
      </c>
      <c r="F1683" t="s">
        <v>397</v>
      </c>
    </row>
    <row r="1684" spans="1:6">
      <c r="A1684" t="s">
        <v>3758</v>
      </c>
      <c r="B1684" s="29" t="s">
        <v>3759</v>
      </c>
      <c r="C1684" s="24">
        <v>1</v>
      </c>
      <c r="D1684" s="24">
        <v>0</v>
      </c>
      <c r="E1684" s="24">
        <v>0</v>
      </c>
      <c r="F1684" t="s">
        <v>397</v>
      </c>
    </row>
    <row r="1685" spans="1:6">
      <c r="A1685" t="s">
        <v>3760</v>
      </c>
      <c r="B1685" s="29" t="s">
        <v>3761</v>
      </c>
      <c r="C1685" s="24">
        <v>1</v>
      </c>
      <c r="D1685" s="24">
        <v>0</v>
      </c>
      <c r="E1685" s="24">
        <v>0</v>
      </c>
      <c r="F1685" t="s">
        <v>397</v>
      </c>
    </row>
    <row r="1686" spans="1:6">
      <c r="A1686" t="s">
        <v>3762</v>
      </c>
      <c r="B1686" s="29" t="s">
        <v>3763</v>
      </c>
      <c r="C1686" s="24">
        <v>0</v>
      </c>
      <c r="D1686" s="24">
        <v>0</v>
      </c>
      <c r="E1686" s="24">
        <v>0</v>
      </c>
      <c r="F1686" t="s">
        <v>397</v>
      </c>
    </row>
    <row r="1687" spans="1:6">
      <c r="A1687" t="s">
        <v>3764</v>
      </c>
      <c r="B1687" s="29" t="s">
        <v>3765</v>
      </c>
      <c r="C1687" s="24">
        <v>0</v>
      </c>
      <c r="D1687" s="24">
        <v>0</v>
      </c>
      <c r="E1687" s="24">
        <v>0</v>
      </c>
      <c r="F1687" t="s">
        <v>397</v>
      </c>
    </row>
    <row r="1688" spans="1:6">
      <c r="A1688" t="s">
        <v>3766</v>
      </c>
      <c r="B1688" s="29" t="s">
        <v>3767</v>
      </c>
      <c r="C1688" s="24">
        <v>0</v>
      </c>
      <c r="D1688" s="24">
        <v>0</v>
      </c>
      <c r="E1688" s="24">
        <v>0</v>
      </c>
      <c r="F1688" t="s">
        <v>397</v>
      </c>
    </row>
    <row r="1689" spans="1:6">
      <c r="A1689" t="s">
        <v>3768</v>
      </c>
      <c r="B1689" s="29" t="s">
        <v>3769</v>
      </c>
      <c r="C1689" s="24">
        <v>0</v>
      </c>
      <c r="D1689" s="24">
        <v>0</v>
      </c>
      <c r="E1689" s="24">
        <v>0</v>
      </c>
      <c r="F1689" t="s">
        <v>397</v>
      </c>
    </row>
    <row r="1690" spans="1:6">
      <c r="A1690" t="s">
        <v>3770</v>
      </c>
      <c r="B1690" s="29" t="s">
        <v>3771</v>
      </c>
      <c r="C1690" s="24">
        <v>0</v>
      </c>
      <c r="D1690" s="24">
        <v>0</v>
      </c>
      <c r="E1690" s="24">
        <v>0</v>
      </c>
      <c r="F1690" t="s">
        <v>397</v>
      </c>
    </row>
    <row r="1691" spans="1:6">
      <c r="A1691" t="s">
        <v>3772</v>
      </c>
      <c r="B1691" s="29" t="s">
        <v>3773</v>
      </c>
      <c r="C1691" s="24">
        <v>0</v>
      </c>
      <c r="D1691" s="24">
        <v>0</v>
      </c>
      <c r="E1691" s="24">
        <v>0</v>
      </c>
      <c r="F1691" t="s">
        <v>397</v>
      </c>
    </row>
    <row r="1692" spans="1:6">
      <c r="A1692" t="s">
        <v>3774</v>
      </c>
      <c r="B1692" s="29" t="s">
        <v>3775</v>
      </c>
      <c r="C1692" s="24">
        <v>0</v>
      </c>
      <c r="D1692" s="24">
        <v>0</v>
      </c>
      <c r="E1692" s="24">
        <v>0</v>
      </c>
      <c r="F1692" t="s">
        <v>397</v>
      </c>
    </row>
    <row r="1693" spans="1:6">
      <c r="A1693" t="s">
        <v>3776</v>
      </c>
      <c r="B1693" s="29" t="s">
        <v>3777</v>
      </c>
      <c r="C1693" s="24">
        <v>13</v>
      </c>
      <c r="D1693" s="24">
        <v>0</v>
      </c>
      <c r="E1693" s="24">
        <v>0</v>
      </c>
      <c r="F1693" t="s">
        <v>397</v>
      </c>
    </row>
    <row r="1694" spans="1:6">
      <c r="A1694" t="s">
        <v>3778</v>
      </c>
      <c r="B1694" s="29" t="s">
        <v>3779</v>
      </c>
      <c r="C1694" s="24">
        <v>0</v>
      </c>
      <c r="D1694" s="24">
        <v>0</v>
      </c>
      <c r="E1694" s="24">
        <v>0</v>
      </c>
      <c r="F1694" t="s">
        <v>397</v>
      </c>
    </row>
    <row r="1695" spans="1:6">
      <c r="A1695" t="s">
        <v>3780</v>
      </c>
      <c r="B1695" s="29" t="s">
        <v>3781</v>
      </c>
      <c r="C1695" s="24">
        <v>0</v>
      </c>
      <c r="D1695" s="24">
        <v>0</v>
      </c>
      <c r="E1695" s="24">
        <v>0</v>
      </c>
      <c r="F1695" t="s">
        <v>397</v>
      </c>
    </row>
    <row r="1696" spans="1:6">
      <c r="A1696" t="s">
        <v>3782</v>
      </c>
      <c r="B1696" s="29" t="s">
        <v>3783</v>
      </c>
      <c r="C1696" s="24">
        <v>15</v>
      </c>
      <c r="D1696" s="24">
        <v>0</v>
      </c>
      <c r="E1696" s="24">
        <v>0</v>
      </c>
      <c r="F1696" t="s">
        <v>397</v>
      </c>
    </row>
    <row r="1697" spans="1:6">
      <c r="A1697" t="s">
        <v>3784</v>
      </c>
      <c r="B1697" s="29" t="s">
        <v>3785</v>
      </c>
      <c r="C1697" s="24">
        <v>10</v>
      </c>
      <c r="D1697" s="24">
        <v>0</v>
      </c>
      <c r="E1697" s="24">
        <v>0</v>
      </c>
      <c r="F1697" t="s">
        <v>397</v>
      </c>
    </row>
    <row r="1698" spans="1:6">
      <c r="A1698" t="s">
        <v>3786</v>
      </c>
      <c r="B1698" s="29" t="s">
        <v>3787</v>
      </c>
      <c r="C1698" s="24">
        <v>1</v>
      </c>
      <c r="D1698" s="24">
        <v>10</v>
      </c>
      <c r="E1698" s="24">
        <v>0</v>
      </c>
      <c r="F1698" t="s">
        <v>397</v>
      </c>
    </row>
    <row r="1699" spans="1:6">
      <c r="A1699" t="s">
        <v>3788</v>
      </c>
      <c r="B1699" s="29" t="s">
        <v>3789</v>
      </c>
      <c r="C1699" s="24">
        <v>0</v>
      </c>
      <c r="D1699" s="24">
        <v>0</v>
      </c>
      <c r="E1699" s="24">
        <v>0</v>
      </c>
      <c r="F1699" t="s">
        <v>397</v>
      </c>
    </row>
    <row r="1700" spans="1:6">
      <c r="A1700" t="s">
        <v>3790</v>
      </c>
      <c r="B1700" s="29" t="s">
        <v>3791</v>
      </c>
      <c r="C1700" s="24">
        <v>0</v>
      </c>
      <c r="D1700" s="24">
        <v>0</v>
      </c>
      <c r="E1700" s="24">
        <v>0</v>
      </c>
      <c r="F1700" t="s">
        <v>397</v>
      </c>
    </row>
    <row r="1701" spans="1:6">
      <c r="A1701" t="s">
        <v>3792</v>
      </c>
      <c r="B1701" s="29" t="s">
        <v>3793</v>
      </c>
      <c r="C1701" s="24">
        <v>0</v>
      </c>
      <c r="D1701" s="24">
        <v>0</v>
      </c>
      <c r="E1701" s="24">
        <v>0</v>
      </c>
      <c r="F1701" t="s">
        <v>397</v>
      </c>
    </row>
    <row r="1702" spans="1:6">
      <c r="A1702" t="s">
        <v>3794</v>
      </c>
      <c r="B1702" s="29" t="s">
        <v>3795</v>
      </c>
      <c r="C1702" s="24">
        <v>0</v>
      </c>
      <c r="D1702" s="24">
        <v>0</v>
      </c>
      <c r="E1702" s="24">
        <v>0</v>
      </c>
      <c r="F1702" t="s">
        <v>397</v>
      </c>
    </row>
    <row r="1703" spans="1:6">
      <c r="A1703" t="s">
        <v>3796</v>
      </c>
      <c r="B1703" s="29" t="s">
        <v>3797</v>
      </c>
      <c r="C1703" s="24">
        <v>0</v>
      </c>
      <c r="D1703" s="24">
        <v>0</v>
      </c>
      <c r="E1703" s="24">
        <v>0</v>
      </c>
      <c r="F1703" t="s">
        <v>397</v>
      </c>
    </row>
    <row r="1704" spans="1:6">
      <c r="A1704" t="s">
        <v>3798</v>
      </c>
      <c r="B1704" s="29" t="s">
        <v>3799</v>
      </c>
      <c r="C1704" s="24">
        <v>0</v>
      </c>
      <c r="D1704" s="24">
        <v>0</v>
      </c>
      <c r="E1704" s="24">
        <v>0</v>
      </c>
      <c r="F1704" t="s">
        <v>397</v>
      </c>
    </row>
    <row r="1705" spans="1:6">
      <c r="A1705" t="s">
        <v>3800</v>
      </c>
      <c r="B1705" s="29" t="s">
        <v>3801</v>
      </c>
      <c r="C1705" s="24">
        <v>0</v>
      </c>
      <c r="D1705" s="24">
        <v>0</v>
      </c>
      <c r="E1705" s="24">
        <v>0</v>
      </c>
      <c r="F1705" t="s">
        <v>397</v>
      </c>
    </row>
    <row r="1706" spans="1:6">
      <c r="A1706" t="s">
        <v>3802</v>
      </c>
      <c r="B1706" s="29" t="s">
        <v>3803</v>
      </c>
      <c r="C1706" s="24">
        <v>0</v>
      </c>
      <c r="D1706" s="24">
        <v>0</v>
      </c>
      <c r="E1706" s="24">
        <v>0</v>
      </c>
      <c r="F1706" t="s">
        <v>397</v>
      </c>
    </row>
    <row r="1707" spans="1:6">
      <c r="A1707" t="s">
        <v>3804</v>
      </c>
      <c r="B1707" s="29" t="s">
        <v>3805</v>
      </c>
      <c r="C1707" s="24">
        <v>0</v>
      </c>
      <c r="D1707" s="24">
        <v>2</v>
      </c>
      <c r="E1707" s="24">
        <v>0</v>
      </c>
      <c r="F1707" t="s">
        <v>397</v>
      </c>
    </row>
    <row r="1708" spans="1:6">
      <c r="A1708" t="s">
        <v>3806</v>
      </c>
      <c r="B1708" s="29" t="s">
        <v>3807</v>
      </c>
      <c r="C1708" s="24">
        <v>0</v>
      </c>
      <c r="D1708" s="24">
        <v>0</v>
      </c>
      <c r="E1708" s="24">
        <v>0</v>
      </c>
      <c r="F1708" t="s">
        <v>397</v>
      </c>
    </row>
    <row r="1709" spans="1:6">
      <c r="A1709" t="s">
        <v>3808</v>
      </c>
      <c r="B1709" s="29" t="s">
        <v>3809</v>
      </c>
      <c r="C1709" s="24">
        <v>0</v>
      </c>
      <c r="D1709" s="24">
        <v>0</v>
      </c>
      <c r="E1709" s="24">
        <v>0</v>
      </c>
      <c r="F1709" t="s">
        <v>397</v>
      </c>
    </row>
    <row r="1710" spans="1:6">
      <c r="A1710" t="s">
        <v>3810</v>
      </c>
      <c r="B1710" s="29" t="s">
        <v>3811</v>
      </c>
      <c r="C1710" s="24">
        <v>0</v>
      </c>
      <c r="D1710" s="24">
        <v>0</v>
      </c>
      <c r="E1710" s="24">
        <v>0</v>
      </c>
      <c r="F1710" t="s">
        <v>397</v>
      </c>
    </row>
    <row r="1711" spans="1:6">
      <c r="A1711" t="s">
        <v>3812</v>
      </c>
      <c r="B1711" s="29" t="s">
        <v>3813</v>
      </c>
      <c r="C1711" s="24">
        <v>0</v>
      </c>
      <c r="D1711" s="24">
        <v>0</v>
      </c>
      <c r="E1711" s="24">
        <v>0</v>
      </c>
      <c r="F1711" t="s">
        <v>397</v>
      </c>
    </row>
    <row r="1712" spans="1:6">
      <c r="A1712" t="s">
        <v>3814</v>
      </c>
      <c r="B1712" s="29" t="s">
        <v>3815</v>
      </c>
      <c r="C1712" s="24">
        <v>0</v>
      </c>
      <c r="D1712" s="24">
        <v>0</v>
      </c>
      <c r="E1712" s="24">
        <v>0</v>
      </c>
      <c r="F1712" t="s">
        <v>397</v>
      </c>
    </row>
    <row r="1713" spans="1:6">
      <c r="A1713" t="s">
        <v>3816</v>
      </c>
      <c r="B1713" s="29" t="s">
        <v>3817</v>
      </c>
      <c r="C1713" s="24">
        <v>0</v>
      </c>
      <c r="D1713" s="24">
        <v>0</v>
      </c>
      <c r="E1713" s="24">
        <v>0</v>
      </c>
      <c r="F1713" t="s">
        <v>397</v>
      </c>
    </row>
    <row r="1714" spans="1:6">
      <c r="A1714" t="s">
        <v>3818</v>
      </c>
      <c r="B1714" s="29" t="s">
        <v>3819</v>
      </c>
      <c r="C1714" s="24">
        <v>0</v>
      </c>
      <c r="D1714" s="24">
        <v>0</v>
      </c>
      <c r="E1714" s="24">
        <v>0</v>
      </c>
      <c r="F1714" t="s">
        <v>397</v>
      </c>
    </row>
    <row r="1715" spans="1:6">
      <c r="A1715" t="s">
        <v>3820</v>
      </c>
      <c r="B1715" s="29" t="s">
        <v>3821</v>
      </c>
      <c r="C1715" s="24">
        <v>0</v>
      </c>
      <c r="D1715" s="24">
        <v>7</v>
      </c>
      <c r="E1715" s="24">
        <v>0</v>
      </c>
      <c r="F1715" t="s">
        <v>397</v>
      </c>
    </row>
    <row r="1716" spans="1:6">
      <c r="A1716" t="s">
        <v>3822</v>
      </c>
      <c r="B1716" s="29" t="s">
        <v>3823</v>
      </c>
      <c r="C1716" s="24">
        <v>0</v>
      </c>
      <c r="D1716" s="24">
        <v>0</v>
      </c>
      <c r="E1716" s="24">
        <v>0</v>
      </c>
      <c r="F1716" t="s">
        <v>397</v>
      </c>
    </row>
    <row r="1717" spans="1:6">
      <c r="A1717" t="s">
        <v>3824</v>
      </c>
      <c r="B1717" s="29" t="s">
        <v>3825</v>
      </c>
      <c r="C1717" s="24">
        <v>0</v>
      </c>
      <c r="D1717" s="24">
        <v>1</v>
      </c>
      <c r="E1717" s="24">
        <v>0</v>
      </c>
      <c r="F1717" t="s">
        <v>397</v>
      </c>
    </row>
    <row r="1718" spans="1:6">
      <c r="A1718" t="s">
        <v>3826</v>
      </c>
      <c r="B1718" s="29" t="s">
        <v>3827</v>
      </c>
      <c r="C1718" s="24">
        <v>0</v>
      </c>
      <c r="D1718" s="24">
        <v>3</v>
      </c>
      <c r="E1718" s="24">
        <v>0</v>
      </c>
      <c r="F1718" t="s">
        <v>397</v>
      </c>
    </row>
    <row r="1719" spans="1:6">
      <c r="A1719" t="s">
        <v>3828</v>
      </c>
      <c r="B1719" s="29" t="s">
        <v>3829</v>
      </c>
      <c r="C1719" s="24">
        <v>0</v>
      </c>
      <c r="D1719" s="24">
        <v>0</v>
      </c>
      <c r="E1719" s="24">
        <v>0</v>
      </c>
      <c r="F1719" t="s">
        <v>397</v>
      </c>
    </row>
    <row r="1720" spans="1:6">
      <c r="A1720" t="s">
        <v>3830</v>
      </c>
      <c r="B1720" s="29" t="s">
        <v>3831</v>
      </c>
      <c r="C1720" s="24">
        <v>2086</v>
      </c>
      <c r="D1720" s="24">
        <v>0</v>
      </c>
      <c r="E1720" s="24">
        <v>0</v>
      </c>
      <c r="F1720" t="s">
        <v>397</v>
      </c>
    </row>
    <row r="1721" spans="1:6">
      <c r="A1721" t="s">
        <v>3832</v>
      </c>
      <c r="B1721" s="29" t="s">
        <v>3833</v>
      </c>
      <c r="C1721" s="24">
        <v>1024</v>
      </c>
      <c r="D1721" s="24">
        <v>0</v>
      </c>
      <c r="E1721" s="24">
        <v>0</v>
      </c>
      <c r="F1721" t="s">
        <v>397</v>
      </c>
    </row>
    <row r="1722" spans="1:6">
      <c r="A1722" t="s">
        <v>3834</v>
      </c>
      <c r="B1722" s="29" t="s">
        <v>3835</v>
      </c>
      <c r="C1722" s="24">
        <v>0</v>
      </c>
      <c r="D1722" s="24">
        <v>0</v>
      </c>
      <c r="E1722" s="24">
        <v>0</v>
      </c>
      <c r="F1722" t="s">
        <v>397</v>
      </c>
    </row>
    <row r="1723" spans="1:6">
      <c r="A1723" t="s">
        <v>3836</v>
      </c>
      <c r="B1723" s="29" t="s">
        <v>3837</v>
      </c>
      <c r="C1723" s="24">
        <v>0</v>
      </c>
      <c r="D1723" s="24">
        <v>0</v>
      </c>
      <c r="E1723" s="24">
        <v>0</v>
      </c>
      <c r="F1723" t="s">
        <v>397</v>
      </c>
    </row>
    <row r="1724" spans="1:6">
      <c r="A1724" t="s">
        <v>3838</v>
      </c>
      <c r="B1724" s="29" t="s">
        <v>3839</v>
      </c>
      <c r="C1724" s="24">
        <v>0</v>
      </c>
      <c r="D1724" s="24">
        <v>0</v>
      </c>
      <c r="E1724" s="24">
        <v>0</v>
      </c>
      <c r="F1724" t="s">
        <v>397</v>
      </c>
    </row>
    <row r="1725" spans="1:6">
      <c r="A1725" t="s">
        <v>3840</v>
      </c>
      <c r="B1725" s="29" t="s">
        <v>3841</v>
      </c>
      <c r="C1725" s="24">
        <v>0</v>
      </c>
      <c r="D1725" s="24">
        <v>0</v>
      </c>
      <c r="E1725" s="24">
        <v>0</v>
      </c>
      <c r="F1725" t="s">
        <v>397</v>
      </c>
    </row>
    <row r="1726" spans="1:6">
      <c r="A1726" t="s">
        <v>3842</v>
      </c>
      <c r="B1726" s="29" t="s">
        <v>3843</v>
      </c>
      <c r="C1726" s="24">
        <v>0</v>
      </c>
      <c r="D1726" s="24">
        <v>0</v>
      </c>
      <c r="E1726" s="24">
        <v>0</v>
      </c>
      <c r="F1726" t="s">
        <v>397</v>
      </c>
    </row>
    <row r="1727" spans="1:6">
      <c r="A1727" t="s">
        <v>3844</v>
      </c>
      <c r="B1727" s="29" t="s">
        <v>3845</v>
      </c>
      <c r="C1727" s="24">
        <v>0</v>
      </c>
      <c r="D1727" s="24">
        <v>0</v>
      </c>
      <c r="E1727" s="24">
        <v>0</v>
      </c>
      <c r="F1727" t="s">
        <v>397</v>
      </c>
    </row>
    <row r="1728" spans="1:6">
      <c r="A1728" t="s">
        <v>3846</v>
      </c>
      <c r="B1728" s="29" t="s">
        <v>3847</v>
      </c>
      <c r="C1728" s="24">
        <v>0</v>
      </c>
      <c r="D1728" s="24">
        <v>0</v>
      </c>
      <c r="E1728" s="24">
        <v>0</v>
      </c>
      <c r="F1728" t="s">
        <v>397</v>
      </c>
    </row>
    <row r="1729" spans="1:6">
      <c r="A1729" t="s">
        <v>3848</v>
      </c>
      <c r="B1729" s="29" t="s">
        <v>3849</v>
      </c>
      <c r="C1729" s="24">
        <v>0</v>
      </c>
      <c r="D1729" s="24">
        <v>0</v>
      </c>
      <c r="E1729" s="24">
        <v>0</v>
      </c>
      <c r="F1729" t="s">
        <v>397</v>
      </c>
    </row>
    <row r="1730" spans="1:6">
      <c r="A1730" t="s">
        <v>3850</v>
      </c>
      <c r="B1730" s="29" t="s">
        <v>3851</v>
      </c>
      <c r="C1730" s="24">
        <v>1</v>
      </c>
      <c r="D1730" s="24">
        <v>0</v>
      </c>
      <c r="E1730" s="24">
        <v>0</v>
      </c>
      <c r="F1730" t="s">
        <v>397</v>
      </c>
    </row>
    <row r="1731" spans="1:6">
      <c r="A1731" t="s">
        <v>3852</v>
      </c>
      <c r="B1731" s="29" t="s">
        <v>3853</v>
      </c>
      <c r="C1731" s="24">
        <v>0</v>
      </c>
      <c r="D1731" s="24">
        <v>0</v>
      </c>
      <c r="E1731" s="24">
        <v>0</v>
      </c>
      <c r="F1731" t="s">
        <v>397</v>
      </c>
    </row>
    <row r="1732" spans="1:6">
      <c r="A1732" t="s">
        <v>3854</v>
      </c>
      <c r="B1732" s="29" t="s">
        <v>3855</v>
      </c>
      <c r="C1732" s="24">
        <v>0</v>
      </c>
      <c r="D1732" s="24">
        <v>0</v>
      </c>
      <c r="E1732" s="24">
        <v>0</v>
      </c>
      <c r="F1732" t="s">
        <v>397</v>
      </c>
    </row>
    <row r="1733" spans="1:6">
      <c r="A1733" t="s">
        <v>3856</v>
      </c>
      <c r="B1733" s="29" t="s">
        <v>3857</v>
      </c>
      <c r="C1733" s="24">
        <v>0</v>
      </c>
      <c r="D1733" s="24">
        <v>0</v>
      </c>
      <c r="E1733" s="24">
        <v>0</v>
      </c>
      <c r="F1733" t="s">
        <v>397</v>
      </c>
    </row>
    <row r="1734" spans="1:6">
      <c r="A1734" t="s">
        <v>3858</v>
      </c>
      <c r="B1734" s="29" t="s">
        <v>3859</v>
      </c>
      <c r="C1734" s="24">
        <v>0</v>
      </c>
      <c r="D1734" s="24">
        <v>0</v>
      </c>
      <c r="E1734" s="24">
        <v>0</v>
      </c>
      <c r="F1734" t="s">
        <v>397</v>
      </c>
    </row>
    <row r="1735" spans="1:6">
      <c r="A1735" t="s">
        <v>3860</v>
      </c>
      <c r="B1735" s="29" t="s">
        <v>3861</v>
      </c>
      <c r="C1735" s="24">
        <v>0</v>
      </c>
      <c r="F1735" t="s">
        <v>397</v>
      </c>
    </row>
    <row r="1736" spans="1:6">
      <c r="A1736" t="s">
        <v>3862</v>
      </c>
      <c r="B1736" s="29" t="s">
        <v>3863</v>
      </c>
      <c r="C1736" s="24">
        <v>0</v>
      </c>
      <c r="D1736" s="24">
        <v>0</v>
      </c>
      <c r="E1736" s="24">
        <v>0</v>
      </c>
      <c r="F1736" t="s">
        <v>397</v>
      </c>
    </row>
    <row r="1737" spans="1:6">
      <c r="A1737" t="s">
        <v>3864</v>
      </c>
      <c r="B1737" s="29" t="s">
        <v>3865</v>
      </c>
      <c r="C1737" s="24">
        <v>0</v>
      </c>
      <c r="D1737" s="24">
        <v>0</v>
      </c>
      <c r="E1737" s="24">
        <v>0</v>
      </c>
      <c r="F1737" t="s">
        <v>397</v>
      </c>
    </row>
    <row r="1738" spans="1:6">
      <c r="A1738" t="s">
        <v>3866</v>
      </c>
      <c r="B1738" s="29" t="s">
        <v>3867</v>
      </c>
      <c r="C1738" s="24">
        <v>0</v>
      </c>
      <c r="D1738" s="24">
        <v>0</v>
      </c>
      <c r="E1738" s="24">
        <v>0</v>
      </c>
      <c r="F1738" t="s">
        <v>397</v>
      </c>
    </row>
    <row r="1739" spans="1:6">
      <c r="A1739" t="s">
        <v>3868</v>
      </c>
      <c r="B1739" s="29" t="s">
        <v>3869</v>
      </c>
      <c r="C1739" s="24">
        <v>3</v>
      </c>
      <c r="D1739" s="24">
        <v>0</v>
      </c>
      <c r="E1739" s="24">
        <v>0</v>
      </c>
      <c r="F1739" t="s">
        <v>397</v>
      </c>
    </row>
    <row r="1740" spans="1:6">
      <c r="A1740" t="s">
        <v>3870</v>
      </c>
      <c r="B1740" s="29" t="s">
        <v>3871</v>
      </c>
      <c r="C1740" s="24">
        <v>3</v>
      </c>
      <c r="D1740" s="24">
        <v>0</v>
      </c>
      <c r="E1740" s="24">
        <v>0</v>
      </c>
      <c r="F1740" t="s">
        <v>397</v>
      </c>
    </row>
    <row r="1741" spans="1:6">
      <c r="A1741" t="s">
        <v>3872</v>
      </c>
      <c r="B1741" s="29" t="s">
        <v>3873</v>
      </c>
      <c r="C1741" s="24">
        <v>0</v>
      </c>
      <c r="D1741" s="24">
        <v>0</v>
      </c>
      <c r="E1741" s="24">
        <v>0</v>
      </c>
      <c r="F1741" t="s">
        <v>397</v>
      </c>
    </row>
    <row r="1742" spans="1:6">
      <c r="A1742" t="s">
        <v>3874</v>
      </c>
      <c r="B1742" s="29" t="s">
        <v>3875</v>
      </c>
      <c r="C1742" s="24">
        <v>0</v>
      </c>
      <c r="D1742" s="24">
        <v>0</v>
      </c>
      <c r="E1742" s="24">
        <v>0</v>
      </c>
      <c r="F1742" t="s">
        <v>397</v>
      </c>
    </row>
    <row r="1743" spans="1:6">
      <c r="A1743" t="s">
        <v>3876</v>
      </c>
      <c r="B1743" s="29" t="s">
        <v>3877</v>
      </c>
      <c r="C1743" s="24">
        <v>1</v>
      </c>
      <c r="D1743" s="24">
        <v>0</v>
      </c>
      <c r="E1743" s="24">
        <v>0</v>
      </c>
      <c r="F1743" t="s">
        <v>397</v>
      </c>
    </row>
    <row r="1744" spans="1:6">
      <c r="A1744" t="s">
        <v>3878</v>
      </c>
      <c r="B1744" s="29" t="s">
        <v>3879</v>
      </c>
      <c r="C1744" s="24">
        <v>1</v>
      </c>
      <c r="D1744" s="24">
        <v>0</v>
      </c>
      <c r="E1744" s="24">
        <v>0</v>
      </c>
      <c r="F1744" t="s">
        <v>397</v>
      </c>
    </row>
    <row r="1745" spans="1:6">
      <c r="A1745" t="s">
        <v>3880</v>
      </c>
      <c r="B1745" s="29" t="s">
        <v>3881</v>
      </c>
      <c r="C1745" s="24">
        <v>0</v>
      </c>
      <c r="D1745" s="24">
        <v>0</v>
      </c>
      <c r="E1745" s="24">
        <v>0</v>
      </c>
      <c r="F1745" t="s">
        <v>397</v>
      </c>
    </row>
    <row r="1746" spans="1:6">
      <c r="A1746" t="s">
        <v>3882</v>
      </c>
      <c r="B1746" s="29" t="s">
        <v>3883</v>
      </c>
      <c r="C1746" s="24">
        <v>0</v>
      </c>
      <c r="D1746" s="24">
        <v>0</v>
      </c>
      <c r="E1746" s="24">
        <v>0</v>
      </c>
      <c r="F1746" t="s">
        <v>397</v>
      </c>
    </row>
    <row r="1747" spans="1:6">
      <c r="A1747" t="s">
        <v>3884</v>
      </c>
      <c r="B1747" s="29" t="s">
        <v>3885</v>
      </c>
      <c r="C1747" s="24">
        <v>0</v>
      </c>
      <c r="D1747" s="24">
        <v>0</v>
      </c>
      <c r="E1747" s="24">
        <v>0</v>
      </c>
      <c r="F1747" t="s">
        <v>397</v>
      </c>
    </row>
    <row r="1748" spans="1:6">
      <c r="A1748" t="s">
        <v>3886</v>
      </c>
      <c r="B1748" s="29" t="s">
        <v>3887</v>
      </c>
      <c r="C1748" s="24">
        <v>0</v>
      </c>
      <c r="D1748" s="24">
        <v>0</v>
      </c>
      <c r="E1748" s="24">
        <v>0</v>
      </c>
      <c r="F1748" t="s">
        <v>397</v>
      </c>
    </row>
    <row r="1749" spans="1:6">
      <c r="A1749" t="s">
        <v>3888</v>
      </c>
      <c r="B1749" s="29" t="s">
        <v>3889</v>
      </c>
      <c r="C1749" s="24">
        <v>0</v>
      </c>
      <c r="D1749" s="24">
        <v>0</v>
      </c>
      <c r="E1749" s="24">
        <v>0</v>
      </c>
      <c r="F1749" t="s">
        <v>397</v>
      </c>
    </row>
    <row r="1750" spans="1:6">
      <c r="A1750" t="s">
        <v>3890</v>
      </c>
      <c r="B1750" s="29" t="s">
        <v>3891</v>
      </c>
      <c r="C1750" s="24">
        <v>0</v>
      </c>
      <c r="D1750" s="24">
        <v>0</v>
      </c>
      <c r="E1750" s="24">
        <v>0</v>
      </c>
      <c r="F1750" t="s">
        <v>397</v>
      </c>
    </row>
    <row r="1751" spans="1:6">
      <c r="A1751" t="s">
        <v>3892</v>
      </c>
      <c r="B1751" s="29" t="s">
        <v>3893</v>
      </c>
      <c r="C1751" s="24">
        <v>0</v>
      </c>
      <c r="D1751" s="24">
        <v>0</v>
      </c>
      <c r="E1751" s="24">
        <v>0</v>
      </c>
      <c r="F1751" t="s">
        <v>397</v>
      </c>
    </row>
    <row r="1752" spans="1:6">
      <c r="A1752" t="s">
        <v>3894</v>
      </c>
      <c r="B1752" s="29" t="s">
        <v>3895</v>
      </c>
      <c r="C1752" s="24">
        <v>12</v>
      </c>
      <c r="D1752" s="24">
        <v>0</v>
      </c>
      <c r="E1752" s="24">
        <v>0</v>
      </c>
      <c r="F1752" t="s">
        <v>397</v>
      </c>
    </row>
    <row r="1753" spans="1:6">
      <c r="A1753" t="s">
        <v>3896</v>
      </c>
      <c r="B1753" s="29" t="s">
        <v>3897</v>
      </c>
      <c r="C1753" s="24">
        <v>0</v>
      </c>
      <c r="D1753" s="24">
        <v>0</v>
      </c>
      <c r="E1753" s="24">
        <v>0</v>
      </c>
      <c r="F1753" t="s">
        <v>397</v>
      </c>
    </row>
    <row r="1754" spans="1:6">
      <c r="A1754" t="s">
        <v>181</v>
      </c>
      <c r="B1754" s="29" t="s">
        <v>180</v>
      </c>
      <c r="C1754" s="24">
        <v>0</v>
      </c>
      <c r="D1754" s="24">
        <v>0</v>
      </c>
      <c r="E1754" s="24">
        <v>36</v>
      </c>
      <c r="F1754" t="s">
        <v>397</v>
      </c>
    </row>
    <row r="1755" spans="1:6">
      <c r="A1755" t="s">
        <v>3898</v>
      </c>
      <c r="B1755" s="29" t="s">
        <v>3899</v>
      </c>
      <c r="C1755" s="24">
        <v>0</v>
      </c>
      <c r="D1755" s="24">
        <v>0</v>
      </c>
      <c r="E1755" s="24">
        <v>0</v>
      </c>
      <c r="F1755" t="s">
        <v>397</v>
      </c>
    </row>
    <row r="1756" spans="1:6">
      <c r="A1756" t="s">
        <v>3900</v>
      </c>
      <c r="B1756" s="29" t="s">
        <v>3901</v>
      </c>
      <c r="C1756" s="24">
        <v>1</v>
      </c>
      <c r="D1756" s="24">
        <v>15</v>
      </c>
      <c r="E1756" s="24">
        <v>0</v>
      </c>
      <c r="F1756" t="s">
        <v>397</v>
      </c>
    </row>
    <row r="1757" spans="1:6">
      <c r="A1757" t="s">
        <v>3902</v>
      </c>
      <c r="B1757" s="29" t="s">
        <v>3903</v>
      </c>
      <c r="C1757" s="24">
        <v>20</v>
      </c>
      <c r="D1757" s="24">
        <v>0</v>
      </c>
      <c r="E1757" s="24">
        <v>0</v>
      </c>
      <c r="F1757" t="s">
        <v>397</v>
      </c>
    </row>
    <row r="1758" spans="1:6">
      <c r="A1758" t="s">
        <v>3904</v>
      </c>
      <c r="B1758" s="29" t="s">
        <v>3905</v>
      </c>
      <c r="C1758" s="24">
        <v>3</v>
      </c>
      <c r="D1758" s="24">
        <v>7</v>
      </c>
      <c r="E1758" s="24">
        <v>0</v>
      </c>
      <c r="F1758" t="s">
        <v>397</v>
      </c>
    </row>
    <row r="1759" spans="1:6">
      <c r="A1759" t="s">
        <v>3906</v>
      </c>
      <c r="B1759" s="29" t="s">
        <v>3907</v>
      </c>
      <c r="C1759" s="24">
        <v>96</v>
      </c>
      <c r="D1759" s="24">
        <v>0</v>
      </c>
      <c r="E1759" s="24">
        <v>0</v>
      </c>
      <c r="F1759" t="s">
        <v>397</v>
      </c>
    </row>
    <row r="1760" spans="1:6">
      <c r="A1760" t="s">
        <v>3908</v>
      </c>
      <c r="B1760" s="29" t="s">
        <v>3909</v>
      </c>
      <c r="C1760" s="24">
        <v>0</v>
      </c>
      <c r="D1760" s="24">
        <v>0</v>
      </c>
      <c r="E1760" s="24">
        <v>5</v>
      </c>
      <c r="F1760" t="s">
        <v>397</v>
      </c>
    </row>
    <row r="1761" spans="1:6">
      <c r="A1761" t="s">
        <v>163</v>
      </c>
      <c r="B1761" s="29" t="s">
        <v>162</v>
      </c>
      <c r="C1761" s="24">
        <v>0</v>
      </c>
      <c r="D1761" s="24">
        <v>0</v>
      </c>
      <c r="E1761" s="24">
        <v>105</v>
      </c>
      <c r="F1761" t="s">
        <v>397</v>
      </c>
    </row>
    <row r="1762" spans="1:6">
      <c r="A1762" t="s">
        <v>3910</v>
      </c>
      <c r="B1762" s="29" t="s">
        <v>3911</v>
      </c>
      <c r="C1762" s="24">
        <v>0</v>
      </c>
      <c r="D1762" s="24">
        <v>0</v>
      </c>
      <c r="E1762" s="24">
        <v>0</v>
      </c>
      <c r="F1762" t="s">
        <v>397</v>
      </c>
    </row>
    <row r="1763" spans="1:6">
      <c r="A1763" t="s">
        <v>3912</v>
      </c>
      <c r="B1763" s="29" t="s">
        <v>3913</v>
      </c>
      <c r="C1763" s="24">
        <v>0</v>
      </c>
      <c r="D1763" s="24">
        <v>0</v>
      </c>
      <c r="E1763" s="24">
        <v>0</v>
      </c>
      <c r="F1763" t="s">
        <v>397</v>
      </c>
    </row>
    <row r="1764" spans="1:6">
      <c r="A1764" t="s">
        <v>3914</v>
      </c>
      <c r="B1764" s="29" t="s">
        <v>3915</v>
      </c>
      <c r="C1764" s="24">
        <v>31</v>
      </c>
      <c r="D1764" s="24">
        <v>0</v>
      </c>
      <c r="E1764" s="24">
        <v>0</v>
      </c>
      <c r="F1764" t="s">
        <v>397</v>
      </c>
    </row>
    <row r="1765" spans="1:6">
      <c r="A1765" t="s">
        <v>3916</v>
      </c>
      <c r="B1765" s="29" t="s">
        <v>3917</v>
      </c>
      <c r="C1765" s="24">
        <v>312</v>
      </c>
      <c r="D1765" s="24">
        <v>0</v>
      </c>
      <c r="E1765" s="24">
        <v>0</v>
      </c>
      <c r="F1765" t="s">
        <v>397</v>
      </c>
    </row>
    <row r="1766" spans="1:6">
      <c r="A1766" t="s">
        <v>3918</v>
      </c>
      <c r="B1766" s="29" t="s">
        <v>3919</v>
      </c>
      <c r="C1766" s="24">
        <v>0</v>
      </c>
      <c r="D1766" s="24">
        <v>11</v>
      </c>
      <c r="E1766" s="24">
        <v>0</v>
      </c>
      <c r="F1766" t="s">
        <v>397</v>
      </c>
    </row>
    <row r="1767" spans="1:6">
      <c r="A1767" t="s">
        <v>3920</v>
      </c>
      <c r="B1767" s="29" t="s">
        <v>3921</v>
      </c>
      <c r="C1767" s="24">
        <v>276</v>
      </c>
      <c r="D1767" s="24">
        <v>0</v>
      </c>
      <c r="E1767" s="24">
        <v>0</v>
      </c>
      <c r="F1767" t="s">
        <v>397</v>
      </c>
    </row>
    <row r="1768" spans="1:6">
      <c r="A1768" t="s">
        <v>3922</v>
      </c>
      <c r="B1768" s="29" t="s">
        <v>3923</v>
      </c>
      <c r="C1768" s="24">
        <v>0</v>
      </c>
      <c r="D1768" s="24">
        <v>3</v>
      </c>
      <c r="E1768" s="24">
        <v>0</v>
      </c>
      <c r="F1768" t="s">
        <v>397</v>
      </c>
    </row>
    <row r="1769" spans="1:6">
      <c r="A1769" t="s">
        <v>3924</v>
      </c>
      <c r="B1769" s="29" t="s">
        <v>3925</v>
      </c>
      <c r="C1769" s="24">
        <v>31</v>
      </c>
      <c r="D1769" s="24">
        <v>0</v>
      </c>
      <c r="E1769" s="24">
        <v>0</v>
      </c>
      <c r="F1769" t="s">
        <v>397</v>
      </c>
    </row>
    <row r="1770" spans="1:6">
      <c r="A1770" t="s">
        <v>3926</v>
      </c>
      <c r="B1770" s="29" t="s">
        <v>3927</v>
      </c>
      <c r="C1770" s="24">
        <v>0</v>
      </c>
      <c r="D1770" s="24">
        <v>10</v>
      </c>
      <c r="E1770" s="24">
        <v>0</v>
      </c>
      <c r="F1770" t="s">
        <v>397</v>
      </c>
    </row>
    <row r="1771" spans="1:6">
      <c r="A1771" t="s">
        <v>3928</v>
      </c>
      <c r="B1771" s="29" t="s">
        <v>3929</v>
      </c>
      <c r="C1771" s="24">
        <v>16</v>
      </c>
      <c r="D1771" s="24">
        <v>0</v>
      </c>
      <c r="E1771" s="24">
        <v>26</v>
      </c>
      <c r="F1771" t="s">
        <v>397</v>
      </c>
    </row>
    <row r="1772" spans="1:6">
      <c r="A1772" t="s">
        <v>3930</v>
      </c>
      <c r="B1772" s="29" t="s">
        <v>3931</v>
      </c>
      <c r="C1772" s="24">
        <v>0</v>
      </c>
      <c r="D1772" s="24">
        <v>0</v>
      </c>
      <c r="E1772" s="24">
        <v>0</v>
      </c>
      <c r="F1772" t="s">
        <v>397</v>
      </c>
    </row>
    <row r="1773" spans="1:6">
      <c r="A1773" t="s">
        <v>3932</v>
      </c>
      <c r="B1773" s="29" t="s">
        <v>3933</v>
      </c>
      <c r="C1773" s="24">
        <v>0</v>
      </c>
      <c r="D1773" s="24">
        <v>0</v>
      </c>
      <c r="E1773" s="24">
        <v>7</v>
      </c>
      <c r="F1773" t="s">
        <v>397</v>
      </c>
    </row>
    <row r="1774" spans="1:6">
      <c r="A1774" t="s">
        <v>3934</v>
      </c>
      <c r="B1774" s="29" t="s">
        <v>3935</v>
      </c>
      <c r="C1774" s="24">
        <v>80</v>
      </c>
      <c r="D1774" s="24">
        <v>0</v>
      </c>
      <c r="E1774" s="24">
        <v>0</v>
      </c>
      <c r="F1774" t="s">
        <v>397</v>
      </c>
    </row>
    <row r="1775" spans="1:6">
      <c r="A1775" t="s">
        <v>3936</v>
      </c>
      <c r="B1775" s="29" t="s">
        <v>3937</v>
      </c>
      <c r="C1775" s="24">
        <v>29</v>
      </c>
      <c r="D1775" s="24">
        <v>0</v>
      </c>
      <c r="E1775" s="24">
        <v>0</v>
      </c>
      <c r="F1775" t="s">
        <v>397</v>
      </c>
    </row>
    <row r="1776" spans="1:6">
      <c r="A1776" t="s">
        <v>3938</v>
      </c>
      <c r="B1776" s="29" t="s">
        <v>3939</v>
      </c>
      <c r="C1776" s="24">
        <v>80</v>
      </c>
      <c r="D1776" s="24">
        <v>0</v>
      </c>
      <c r="E1776" s="24">
        <v>0</v>
      </c>
      <c r="F1776" t="s">
        <v>397</v>
      </c>
    </row>
    <row r="1777" spans="1:6">
      <c r="A1777" t="s">
        <v>3940</v>
      </c>
      <c r="B1777" s="29" t="s">
        <v>3941</v>
      </c>
      <c r="C1777" s="24">
        <v>87</v>
      </c>
      <c r="D1777" s="24">
        <v>0</v>
      </c>
      <c r="E1777" s="24">
        <v>3</v>
      </c>
      <c r="F1777" t="s">
        <v>397</v>
      </c>
    </row>
    <row r="1778" spans="1:6">
      <c r="A1778" t="s">
        <v>3942</v>
      </c>
      <c r="B1778" s="29" t="s">
        <v>3943</v>
      </c>
      <c r="C1778" s="24">
        <v>3</v>
      </c>
      <c r="D1778" s="24">
        <v>0</v>
      </c>
      <c r="E1778" s="24">
        <v>0</v>
      </c>
      <c r="F1778" t="s">
        <v>397</v>
      </c>
    </row>
    <row r="1779" spans="1:6">
      <c r="A1779" t="s">
        <v>185</v>
      </c>
      <c r="B1779" s="29" t="s">
        <v>184</v>
      </c>
      <c r="C1779" s="24">
        <v>20</v>
      </c>
      <c r="D1779" s="24">
        <v>0</v>
      </c>
      <c r="E1779" s="24">
        <v>84</v>
      </c>
      <c r="F1779" t="s">
        <v>397</v>
      </c>
    </row>
    <row r="1780" spans="1:6">
      <c r="A1780" t="s">
        <v>3944</v>
      </c>
      <c r="B1780" s="29" t="s">
        <v>3945</v>
      </c>
      <c r="C1780" s="24">
        <v>0</v>
      </c>
      <c r="D1780" s="24">
        <v>0</v>
      </c>
      <c r="E1780" s="24">
        <v>0</v>
      </c>
      <c r="F1780" t="s">
        <v>397</v>
      </c>
    </row>
    <row r="1781" spans="1:6">
      <c r="A1781" t="s">
        <v>3946</v>
      </c>
      <c r="B1781" s="29" t="s">
        <v>3947</v>
      </c>
      <c r="C1781" s="24">
        <v>0</v>
      </c>
      <c r="D1781" s="24">
        <v>0</v>
      </c>
      <c r="E1781" s="24">
        <v>0</v>
      </c>
      <c r="F1781" t="s">
        <v>397</v>
      </c>
    </row>
    <row r="1782" spans="1:6">
      <c r="A1782" t="s">
        <v>3948</v>
      </c>
      <c r="B1782" s="29" t="s">
        <v>3949</v>
      </c>
      <c r="C1782" s="24">
        <v>17</v>
      </c>
      <c r="D1782" s="24">
        <v>0</v>
      </c>
      <c r="E1782" s="24">
        <v>0</v>
      </c>
      <c r="F1782" t="s">
        <v>397</v>
      </c>
    </row>
    <row r="1783" spans="1:6">
      <c r="A1783" t="s">
        <v>3950</v>
      </c>
      <c r="B1783" s="29" t="s">
        <v>3951</v>
      </c>
      <c r="C1783" s="24">
        <v>204</v>
      </c>
      <c r="D1783" s="24">
        <v>20</v>
      </c>
      <c r="E1783" s="24">
        <v>0</v>
      </c>
      <c r="F1783" t="s">
        <v>397</v>
      </c>
    </row>
    <row r="1784" spans="1:6">
      <c r="A1784" t="s">
        <v>3952</v>
      </c>
      <c r="B1784" s="29" t="s">
        <v>3953</v>
      </c>
      <c r="C1784" s="24">
        <v>2</v>
      </c>
      <c r="D1784" s="24">
        <v>43</v>
      </c>
      <c r="E1784" s="24">
        <v>0</v>
      </c>
      <c r="F1784" t="s">
        <v>397</v>
      </c>
    </row>
    <row r="1785" spans="1:6">
      <c r="A1785" t="s">
        <v>3954</v>
      </c>
      <c r="B1785" s="29" t="s">
        <v>3955</v>
      </c>
      <c r="C1785" s="24">
        <v>0</v>
      </c>
      <c r="D1785" s="24">
        <v>0</v>
      </c>
      <c r="E1785" s="24">
        <v>0</v>
      </c>
      <c r="F1785" t="s">
        <v>397</v>
      </c>
    </row>
    <row r="1786" spans="1:6">
      <c r="A1786" t="s">
        <v>3956</v>
      </c>
      <c r="B1786" s="29" t="s">
        <v>3957</v>
      </c>
      <c r="C1786" s="24">
        <v>1</v>
      </c>
      <c r="D1786" s="24">
        <v>1</v>
      </c>
      <c r="E1786" s="24">
        <v>0</v>
      </c>
      <c r="F1786" t="s">
        <v>397</v>
      </c>
    </row>
    <row r="1787" spans="1:6">
      <c r="A1787" t="s">
        <v>3958</v>
      </c>
      <c r="B1787" s="29" t="s">
        <v>3959</v>
      </c>
      <c r="C1787" s="24">
        <v>0</v>
      </c>
      <c r="D1787" s="24">
        <v>0</v>
      </c>
      <c r="E1787" s="24">
        <v>0</v>
      </c>
      <c r="F1787" t="s">
        <v>397</v>
      </c>
    </row>
    <row r="1788" spans="1:6">
      <c r="A1788" t="s">
        <v>3960</v>
      </c>
      <c r="B1788" s="29" t="s">
        <v>3961</v>
      </c>
      <c r="C1788" s="24">
        <v>78</v>
      </c>
      <c r="D1788" s="24">
        <v>0</v>
      </c>
      <c r="E1788" s="24">
        <v>0</v>
      </c>
      <c r="F1788" t="s">
        <v>397</v>
      </c>
    </row>
    <row r="1789" spans="1:6">
      <c r="A1789" t="s">
        <v>3962</v>
      </c>
      <c r="B1789" s="29" t="s">
        <v>3963</v>
      </c>
      <c r="C1789" s="24">
        <v>0</v>
      </c>
      <c r="D1789" s="24">
        <v>0</v>
      </c>
      <c r="E1789" s="24">
        <v>0</v>
      </c>
      <c r="F1789" t="s">
        <v>397</v>
      </c>
    </row>
    <row r="1790" spans="1:6">
      <c r="A1790" t="s">
        <v>3964</v>
      </c>
      <c r="B1790" s="29" t="s">
        <v>3965</v>
      </c>
      <c r="C1790" s="24">
        <v>0</v>
      </c>
      <c r="D1790" s="24">
        <v>0</v>
      </c>
      <c r="E1790" s="24">
        <v>0</v>
      </c>
      <c r="F1790" t="s">
        <v>397</v>
      </c>
    </row>
    <row r="1791" spans="1:6">
      <c r="A1791" t="s">
        <v>3966</v>
      </c>
      <c r="B1791" s="29" t="s">
        <v>3967</v>
      </c>
      <c r="C1791" s="24">
        <v>0</v>
      </c>
      <c r="D1791" s="24">
        <v>0</v>
      </c>
      <c r="E1791" s="24">
        <v>0</v>
      </c>
      <c r="F1791" t="s">
        <v>397</v>
      </c>
    </row>
    <row r="1792" spans="1:6">
      <c r="A1792" t="s">
        <v>3968</v>
      </c>
      <c r="B1792" s="29" t="s">
        <v>3969</v>
      </c>
      <c r="C1792" s="24">
        <v>0</v>
      </c>
      <c r="D1792" s="24">
        <v>0</v>
      </c>
      <c r="E1792" s="24">
        <v>0</v>
      </c>
      <c r="F1792" t="s">
        <v>397</v>
      </c>
    </row>
    <row r="1793" spans="1:6">
      <c r="A1793" t="s">
        <v>3970</v>
      </c>
      <c r="B1793" s="29" t="s">
        <v>3971</v>
      </c>
      <c r="C1793" s="24">
        <v>145</v>
      </c>
      <c r="D1793" s="24">
        <v>0</v>
      </c>
      <c r="E1793" s="24">
        <v>0</v>
      </c>
      <c r="F1793" t="s">
        <v>397</v>
      </c>
    </row>
    <row r="1794" spans="1:6">
      <c r="A1794" t="s">
        <v>3972</v>
      </c>
      <c r="B1794" s="29" t="s">
        <v>3973</v>
      </c>
      <c r="C1794" s="24">
        <v>0</v>
      </c>
      <c r="F1794" t="s">
        <v>397</v>
      </c>
    </row>
    <row r="1795" spans="1:6">
      <c r="A1795" t="s">
        <v>3974</v>
      </c>
      <c r="B1795" s="29" t="s">
        <v>3975</v>
      </c>
      <c r="C1795" s="24">
        <v>0</v>
      </c>
      <c r="D1795" s="24">
        <v>0</v>
      </c>
      <c r="E1795" s="24">
        <v>0</v>
      </c>
      <c r="F1795" t="s">
        <v>397</v>
      </c>
    </row>
    <row r="1796" spans="1:6">
      <c r="A1796" t="s">
        <v>3976</v>
      </c>
      <c r="B1796" s="29" t="s">
        <v>3977</v>
      </c>
      <c r="C1796" s="24">
        <v>0</v>
      </c>
      <c r="F1796" t="s">
        <v>397</v>
      </c>
    </row>
    <row r="1797" spans="1:6">
      <c r="A1797" t="s">
        <v>3978</v>
      </c>
      <c r="B1797" s="29" t="s">
        <v>3979</v>
      </c>
      <c r="C1797" s="24">
        <v>0</v>
      </c>
      <c r="F1797" t="s">
        <v>397</v>
      </c>
    </row>
    <row r="1798" spans="1:6">
      <c r="A1798" t="s">
        <v>3980</v>
      </c>
      <c r="B1798" s="29" t="s">
        <v>3981</v>
      </c>
      <c r="C1798" s="24">
        <v>0</v>
      </c>
      <c r="F1798" t="s">
        <v>397</v>
      </c>
    </row>
    <row r="1799" spans="1:6">
      <c r="A1799" t="s">
        <v>3982</v>
      </c>
      <c r="B1799" s="29" t="s">
        <v>3983</v>
      </c>
      <c r="C1799" s="24">
        <v>0</v>
      </c>
      <c r="F1799" t="s">
        <v>397</v>
      </c>
    </row>
    <row r="1800" spans="1:6">
      <c r="A1800" t="s">
        <v>3984</v>
      </c>
      <c r="B1800" s="29" t="s">
        <v>3985</v>
      </c>
      <c r="C1800" s="24">
        <v>0</v>
      </c>
      <c r="F1800" t="s">
        <v>397</v>
      </c>
    </row>
    <row r="1801" spans="1:6">
      <c r="A1801" t="s">
        <v>3986</v>
      </c>
      <c r="B1801" s="29" t="s">
        <v>3987</v>
      </c>
      <c r="C1801" s="24">
        <v>0</v>
      </c>
      <c r="F1801" t="s">
        <v>397</v>
      </c>
    </row>
    <row r="1802" spans="1:6">
      <c r="A1802" t="s">
        <v>3988</v>
      </c>
      <c r="B1802" s="29" t="s">
        <v>3989</v>
      </c>
      <c r="C1802" s="24">
        <v>0</v>
      </c>
      <c r="F1802" t="s">
        <v>397</v>
      </c>
    </row>
    <row r="1803" spans="1:6">
      <c r="A1803" t="s">
        <v>3990</v>
      </c>
      <c r="B1803" s="29" t="s">
        <v>3991</v>
      </c>
      <c r="C1803" s="24">
        <v>0</v>
      </c>
      <c r="F1803" t="s">
        <v>397</v>
      </c>
    </row>
    <row r="1804" spans="1:6">
      <c r="A1804" t="s">
        <v>3992</v>
      </c>
      <c r="B1804" s="29" t="s">
        <v>3993</v>
      </c>
      <c r="C1804" s="24">
        <v>0</v>
      </c>
      <c r="F1804" t="s">
        <v>397</v>
      </c>
    </row>
    <row r="1805" spans="1:6">
      <c r="A1805" t="s">
        <v>3994</v>
      </c>
      <c r="B1805" s="29" t="s">
        <v>3995</v>
      </c>
      <c r="C1805" s="24">
        <v>0</v>
      </c>
      <c r="F1805" t="s">
        <v>397</v>
      </c>
    </row>
    <row r="1806" spans="1:6">
      <c r="A1806" t="s">
        <v>3996</v>
      </c>
      <c r="B1806" s="29" t="s">
        <v>3997</v>
      </c>
      <c r="C1806" s="24">
        <v>0</v>
      </c>
      <c r="F1806" t="s">
        <v>397</v>
      </c>
    </row>
    <row r="1807" spans="1:6">
      <c r="A1807" t="s">
        <v>3998</v>
      </c>
      <c r="B1807" s="29" t="s">
        <v>3999</v>
      </c>
      <c r="C1807" s="24">
        <v>0</v>
      </c>
      <c r="F1807" t="s">
        <v>397</v>
      </c>
    </row>
    <row r="1808" spans="1:6">
      <c r="A1808" t="s">
        <v>4000</v>
      </c>
      <c r="B1808" s="29" t="s">
        <v>4001</v>
      </c>
      <c r="C1808" s="24">
        <v>0</v>
      </c>
      <c r="D1808" s="24">
        <v>0</v>
      </c>
      <c r="E1808" s="24">
        <v>0</v>
      </c>
      <c r="F1808" t="s">
        <v>397</v>
      </c>
    </row>
    <row r="1809" spans="1:6">
      <c r="A1809" t="s">
        <v>4002</v>
      </c>
      <c r="B1809" s="29" t="s">
        <v>4003</v>
      </c>
      <c r="C1809" s="24" t="s">
        <v>4004</v>
      </c>
      <c r="D1809" s="24">
        <v>0</v>
      </c>
      <c r="E1809" s="24">
        <v>0</v>
      </c>
      <c r="F1809" t="s">
        <v>397</v>
      </c>
    </row>
    <row r="1810" spans="1:6">
      <c r="A1810" t="s">
        <v>207</v>
      </c>
      <c r="B1810" s="29" t="s">
        <v>206</v>
      </c>
      <c r="C1810" s="24">
        <v>0</v>
      </c>
      <c r="D1810" s="24">
        <v>0</v>
      </c>
      <c r="E1810" s="24">
        <v>95</v>
      </c>
      <c r="F1810" t="s">
        <v>397</v>
      </c>
    </row>
    <row r="1811" spans="1:6">
      <c r="A1811" t="s">
        <v>4005</v>
      </c>
      <c r="B1811" s="29" t="s">
        <v>4006</v>
      </c>
      <c r="C1811" s="24">
        <v>0</v>
      </c>
      <c r="D1811" s="24">
        <v>0</v>
      </c>
      <c r="E1811" s="24">
        <v>0</v>
      </c>
      <c r="F1811" t="s">
        <v>397</v>
      </c>
    </row>
    <row r="1812" spans="1:6">
      <c r="A1812" t="s">
        <v>4007</v>
      </c>
      <c r="B1812" s="29" t="s">
        <v>4008</v>
      </c>
      <c r="C1812" s="24">
        <v>0</v>
      </c>
      <c r="D1812" s="24">
        <v>0</v>
      </c>
      <c r="E1812" s="24">
        <v>0</v>
      </c>
      <c r="F1812" t="s">
        <v>397</v>
      </c>
    </row>
    <row r="1813" spans="1:6">
      <c r="A1813" t="s">
        <v>4009</v>
      </c>
      <c r="B1813" s="29" t="s">
        <v>4010</v>
      </c>
      <c r="C1813" s="24">
        <v>6</v>
      </c>
      <c r="D1813" s="24">
        <v>14</v>
      </c>
      <c r="E1813" s="24">
        <v>0</v>
      </c>
      <c r="F1813" t="s">
        <v>397</v>
      </c>
    </row>
    <row r="1814" spans="1:6">
      <c r="A1814" t="s">
        <v>4011</v>
      </c>
      <c r="B1814" s="29" t="s">
        <v>4012</v>
      </c>
      <c r="C1814" s="24">
        <v>0</v>
      </c>
      <c r="D1814" s="24">
        <v>0</v>
      </c>
      <c r="E1814" s="24">
        <v>0</v>
      </c>
      <c r="F1814" t="s">
        <v>397</v>
      </c>
    </row>
    <row r="1815" spans="1:6">
      <c r="A1815" t="s">
        <v>4013</v>
      </c>
      <c r="B1815" s="29" t="s">
        <v>4014</v>
      </c>
      <c r="C1815" s="24">
        <v>0</v>
      </c>
      <c r="D1815" s="24">
        <v>0</v>
      </c>
      <c r="E1815" s="24">
        <v>0</v>
      </c>
      <c r="F1815" t="s">
        <v>397</v>
      </c>
    </row>
    <row r="1816" spans="1:6">
      <c r="A1816" t="s">
        <v>4015</v>
      </c>
      <c r="B1816" s="29" t="s">
        <v>4016</v>
      </c>
      <c r="C1816" s="24">
        <v>0</v>
      </c>
      <c r="D1816" s="24">
        <v>0</v>
      </c>
      <c r="E1816" s="24">
        <v>0</v>
      </c>
      <c r="F1816" t="s">
        <v>397</v>
      </c>
    </row>
    <row r="1817" spans="1:6">
      <c r="A1817" t="s">
        <v>4017</v>
      </c>
      <c r="B1817" s="29" t="s">
        <v>4018</v>
      </c>
      <c r="C1817" s="24">
        <v>0</v>
      </c>
      <c r="D1817" s="24">
        <v>0</v>
      </c>
      <c r="E1817" s="24">
        <v>0</v>
      </c>
      <c r="F1817" t="s">
        <v>397</v>
      </c>
    </row>
    <row r="1818" spans="1:6">
      <c r="A1818" t="s">
        <v>4019</v>
      </c>
      <c r="B1818" s="29" t="s">
        <v>4020</v>
      </c>
      <c r="C1818" s="24">
        <v>0</v>
      </c>
      <c r="D1818" s="24">
        <v>0</v>
      </c>
      <c r="E1818" s="24">
        <v>0</v>
      </c>
      <c r="F1818" t="s">
        <v>397</v>
      </c>
    </row>
    <row r="1819" spans="1:6">
      <c r="A1819" t="s">
        <v>4021</v>
      </c>
      <c r="B1819" s="29" t="s">
        <v>4022</v>
      </c>
      <c r="C1819" s="24">
        <v>0</v>
      </c>
      <c r="D1819" s="24">
        <v>0</v>
      </c>
      <c r="E1819" s="24">
        <v>0</v>
      </c>
      <c r="F1819" t="s">
        <v>397</v>
      </c>
    </row>
    <row r="1820" spans="1:6">
      <c r="A1820" t="s">
        <v>4023</v>
      </c>
      <c r="B1820" s="29" t="s">
        <v>4024</v>
      </c>
      <c r="C1820" s="24">
        <v>0</v>
      </c>
      <c r="D1820" s="24">
        <v>0</v>
      </c>
      <c r="E1820" s="24">
        <v>0</v>
      </c>
      <c r="F1820" t="s">
        <v>397</v>
      </c>
    </row>
    <row r="1821" spans="1:6">
      <c r="A1821" t="s">
        <v>4025</v>
      </c>
      <c r="B1821" s="29" t="s">
        <v>4026</v>
      </c>
      <c r="C1821" s="24">
        <v>0</v>
      </c>
      <c r="D1821" s="24">
        <v>0</v>
      </c>
      <c r="E1821" s="24">
        <v>0</v>
      </c>
      <c r="F1821" t="s">
        <v>397</v>
      </c>
    </row>
    <row r="1822" spans="1:6">
      <c r="A1822" t="s">
        <v>4027</v>
      </c>
      <c r="B1822" s="29" t="s">
        <v>4028</v>
      </c>
      <c r="C1822" s="24">
        <v>0</v>
      </c>
      <c r="F1822" t="s">
        <v>397</v>
      </c>
    </row>
    <row r="1823" spans="1:6">
      <c r="A1823" t="s">
        <v>4029</v>
      </c>
      <c r="B1823" s="29" t="s">
        <v>4030</v>
      </c>
      <c r="C1823" s="24">
        <v>0</v>
      </c>
      <c r="D1823" s="24">
        <v>0</v>
      </c>
      <c r="E1823" s="24">
        <v>0</v>
      </c>
      <c r="F1823" t="s">
        <v>397</v>
      </c>
    </row>
    <row r="1824" spans="1:6">
      <c r="A1824" t="s">
        <v>4031</v>
      </c>
      <c r="B1824" s="29" t="s">
        <v>4032</v>
      </c>
      <c r="C1824" s="24">
        <v>0</v>
      </c>
      <c r="D1824" s="24">
        <v>0</v>
      </c>
      <c r="E1824" s="24">
        <v>0</v>
      </c>
      <c r="F1824" t="s">
        <v>397</v>
      </c>
    </row>
    <row r="1825" spans="1:7">
      <c r="A1825" t="s">
        <v>4033</v>
      </c>
      <c r="B1825" s="29" t="s">
        <v>4034</v>
      </c>
      <c r="C1825" s="24">
        <v>0</v>
      </c>
      <c r="D1825" s="24">
        <v>0</v>
      </c>
      <c r="E1825" s="24">
        <v>0</v>
      </c>
      <c r="F1825" t="s">
        <v>397</v>
      </c>
    </row>
    <row r="1826" spans="1:7">
      <c r="A1826" t="s">
        <v>4035</v>
      </c>
      <c r="B1826" s="29" t="s">
        <v>4036</v>
      </c>
      <c r="C1826" s="24">
        <v>0</v>
      </c>
      <c r="D1826" s="24">
        <v>0</v>
      </c>
      <c r="E1826" s="24">
        <v>0</v>
      </c>
      <c r="F1826" t="s">
        <v>397</v>
      </c>
      <c r="G1826" s="37"/>
    </row>
    <row r="1827" spans="1:7">
      <c r="A1827" t="s">
        <v>4037</v>
      </c>
      <c r="B1827" s="29" t="s">
        <v>4038</v>
      </c>
      <c r="C1827" s="24">
        <v>0</v>
      </c>
      <c r="D1827" s="24">
        <v>0</v>
      </c>
      <c r="E1827" s="24">
        <v>0</v>
      </c>
      <c r="F1827" t="s">
        <v>397</v>
      </c>
      <c r="G1827" s="37"/>
    </row>
    <row r="1828" spans="1:7">
      <c r="A1828" t="s">
        <v>4039</v>
      </c>
      <c r="B1828" s="29" t="s">
        <v>4040</v>
      </c>
      <c r="C1828" s="24">
        <v>0</v>
      </c>
      <c r="D1828" s="24">
        <v>0</v>
      </c>
      <c r="E1828" s="24">
        <v>0</v>
      </c>
      <c r="F1828" t="s">
        <v>397</v>
      </c>
    </row>
    <row r="1829" spans="1:7">
      <c r="A1829" t="s">
        <v>4041</v>
      </c>
      <c r="B1829" s="29" t="s">
        <v>4042</v>
      </c>
      <c r="C1829" s="24">
        <v>0</v>
      </c>
      <c r="D1829" s="24">
        <v>0</v>
      </c>
      <c r="E1829" s="24">
        <v>0</v>
      </c>
      <c r="F1829" t="s">
        <v>397</v>
      </c>
    </row>
    <row r="1830" spans="1:7">
      <c r="A1830" t="s">
        <v>4043</v>
      </c>
      <c r="B1830" s="29" t="s">
        <v>4044</v>
      </c>
      <c r="C1830" s="24">
        <v>0</v>
      </c>
      <c r="D1830" s="24">
        <v>0</v>
      </c>
      <c r="E1830" s="24">
        <v>0</v>
      </c>
      <c r="F1830" t="s">
        <v>397</v>
      </c>
    </row>
    <row r="1831" spans="1:7">
      <c r="A1831" t="s">
        <v>4045</v>
      </c>
      <c r="B1831" s="29" t="s">
        <v>4046</v>
      </c>
      <c r="C1831" s="24">
        <v>0</v>
      </c>
      <c r="D1831" s="24">
        <v>0</v>
      </c>
      <c r="E1831" s="24">
        <v>0</v>
      </c>
      <c r="F1831" t="s">
        <v>397</v>
      </c>
    </row>
    <row r="1832" spans="1:7">
      <c r="A1832" t="s">
        <v>4047</v>
      </c>
      <c r="B1832" s="29" t="s">
        <v>4048</v>
      </c>
      <c r="C1832" s="24">
        <v>0</v>
      </c>
      <c r="D1832" s="24">
        <v>0</v>
      </c>
      <c r="E1832" s="24">
        <v>0</v>
      </c>
      <c r="F1832" t="s">
        <v>397</v>
      </c>
    </row>
    <row r="1833" spans="1:7">
      <c r="A1833" t="s">
        <v>4049</v>
      </c>
      <c r="B1833" s="29" t="s">
        <v>4050</v>
      </c>
      <c r="C1833" s="24">
        <v>0</v>
      </c>
      <c r="D1833" s="24">
        <v>0</v>
      </c>
      <c r="E1833" s="24">
        <v>0</v>
      </c>
      <c r="F1833" t="s">
        <v>397</v>
      </c>
    </row>
    <row r="1834" spans="1:7">
      <c r="A1834" t="s">
        <v>4051</v>
      </c>
      <c r="B1834" s="29" t="s">
        <v>4052</v>
      </c>
      <c r="C1834" s="24">
        <v>80</v>
      </c>
      <c r="D1834" s="24">
        <v>0</v>
      </c>
      <c r="E1834" s="24">
        <v>0</v>
      </c>
      <c r="F1834" t="s">
        <v>397</v>
      </c>
    </row>
    <row r="1835" spans="1:7">
      <c r="A1835" t="s">
        <v>4053</v>
      </c>
      <c r="B1835" s="29" t="s">
        <v>4054</v>
      </c>
      <c r="C1835" s="24">
        <v>228</v>
      </c>
      <c r="D1835" s="24">
        <v>0</v>
      </c>
      <c r="E1835" s="24">
        <v>0</v>
      </c>
      <c r="F1835" t="s">
        <v>397</v>
      </c>
    </row>
    <row r="1836" spans="1:7">
      <c r="A1836" t="s">
        <v>4055</v>
      </c>
      <c r="B1836" s="29" t="s">
        <v>4056</v>
      </c>
      <c r="C1836" s="24">
        <v>113</v>
      </c>
      <c r="D1836" s="24">
        <v>0</v>
      </c>
      <c r="E1836" s="24">
        <v>0</v>
      </c>
      <c r="F1836" t="s">
        <v>397</v>
      </c>
    </row>
    <row r="1837" spans="1:7">
      <c r="A1837" t="s">
        <v>4057</v>
      </c>
      <c r="B1837" s="29" t="s">
        <v>4058</v>
      </c>
      <c r="C1837" s="24">
        <v>45</v>
      </c>
      <c r="D1837" s="24">
        <v>0</v>
      </c>
      <c r="E1837" s="24">
        <v>0</v>
      </c>
      <c r="F1837" t="s">
        <v>397</v>
      </c>
    </row>
    <row r="1838" spans="1:7">
      <c r="A1838" t="s">
        <v>4059</v>
      </c>
      <c r="B1838" s="29" t="s">
        <v>4060</v>
      </c>
      <c r="C1838" s="24">
        <v>0</v>
      </c>
      <c r="D1838" s="24">
        <v>0</v>
      </c>
      <c r="E1838" s="24">
        <v>0</v>
      </c>
      <c r="F1838" t="s">
        <v>397</v>
      </c>
    </row>
    <row r="1839" spans="1:7">
      <c r="A1839" t="s">
        <v>4061</v>
      </c>
      <c r="B1839" s="29" t="s">
        <v>4062</v>
      </c>
      <c r="C1839" s="24">
        <v>0</v>
      </c>
      <c r="D1839" s="24">
        <v>0</v>
      </c>
      <c r="E1839" s="24">
        <v>0</v>
      </c>
      <c r="F1839" t="s">
        <v>397</v>
      </c>
    </row>
    <row r="1840" spans="1:7">
      <c r="A1840" t="s">
        <v>4063</v>
      </c>
      <c r="B1840" s="29" t="s">
        <v>4064</v>
      </c>
      <c r="C1840" s="24">
        <v>0</v>
      </c>
      <c r="D1840" s="24">
        <v>0</v>
      </c>
      <c r="E1840" s="24">
        <v>0</v>
      </c>
      <c r="F1840" t="s">
        <v>397</v>
      </c>
    </row>
    <row r="1841" spans="1:6">
      <c r="A1841" t="s">
        <v>4065</v>
      </c>
      <c r="B1841" s="29" t="s">
        <v>4066</v>
      </c>
      <c r="C1841" s="24">
        <v>0</v>
      </c>
      <c r="D1841" s="24">
        <v>0</v>
      </c>
      <c r="E1841" s="24">
        <v>0</v>
      </c>
      <c r="F1841" t="s">
        <v>397</v>
      </c>
    </row>
    <row r="1842" spans="1:6">
      <c r="A1842" t="s">
        <v>4067</v>
      </c>
      <c r="B1842" s="29" t="s">
        <v>4068</v>
      </c>
      <c r="C1842" s="24">
        <v>0</v>
      </c>
      <c r="D1842" s="24">
        <v>0</v>
      </c>
      <c r="E1842" s="24">
        <v>0</v>
      </c>
      <c r="F1842" t="s">
        <v>397</v>
      </c>
    </row>
    <row r="1843" spans="1:6">
      <c r="A1843" t="s">
        <v>4069</v>
      </c>
      <c r="B1843" s="29" t="s">
        <v>4070</v>
      </c>
      <c r="C1843" s="24">
        <v>0</v>
      </c>
      <c r="D1843" s="24">
        <v>0</v>
      </c>
      <c r="E1843" s="24">
        <v>0</v>
      </c>
      <c r="F1843" t="s">
        <v>397</v>
      </c>
    </row>
    <row r="1844" spans="1:6">
      <c r="A1844" t="s">
        <v>4071</v>
      </c>
      <c r="B1844" s="29" t="s">
        <v>4072</v>
      </c>
      <c r="C1844" s="24">
        <v>0</v>
      </c>
      <c r="D1844" s="24">
        <v>0</v>
      </c>
      <c r="E1844" s="24">
        <v>0</v>
      </c>
      <c r="F1844" t="s">
        <v>397</v>
      </c>
    </row>
    <row r="1845" spans="1:6">
      <c r="A1845" t="s">
        <v>4073</v>
      </c>
      <c r="B1845" s="29" t="s">
        <v>4074</v>
      </c>
      <c r="C1845" s="24">
        <v>0</v>
      </c>
      <c r="D1845" s="24">
        <v>0</v>
      </c>
      <c r="E1845" s="24">
        <v>0</v>
      </c>
      <c r="F1845" t="s">
        <v>397</v>
      </c>
    </row>
    <row r="1846" spans="1:6">
      <c r="A1846" t="s">
        <v>4075</v>
      </c>
      <c r="B1846" s="29" t="s">
        <v>4076</v>
      </c>
      <c r="C1846" s="24">
        <v>0</v>
      </c>
      <c r="D1846" s="24">
        <v>0</v>
      </c>
      <c r="E1846" s="24">
        <v>0</v>
      </c>
      <c r="F1846" t="s">
        <v>397</v>
      </c>
    </row>
    <row r="1847" spans="1:6">
      <c r="A1847" t="s">
        <v>4077</v>
      </c>
      <c r="B1847" s="29" t="s">
        <v>4078</v>
      </c>
      <c r="C1847" s="24">
        <v>1538</v>
      </c>
      <c r="D1847" s="24">
        <v>0</v>
      </c>
      <c r="E1847" s="24">
        <v>0</v>
      </c>
      <c r="F1847" t="s">
        <v>397</v>
      </c>
    </row>
    <row r="1848" spans="1:6">
      <c r="A1848" t="s">
        <v>4079</v>
      </c>
      <c r="B1848" s="29" t="s">
        <v>4080</v>
      </c>
      <c r="C1848" s="24">
        <v>7741</v>
      </c>
      <c r="D1848" s="24">
        <v>0</v>
      </c>
      <c r="E1848" s="24">
        <v>0</v>
      </c>
      <c r="F1848" t="s">
        <v>397</v>
      </c>
    </row>
    <row r="1849" spans="1:6">
      <c r="A1849" t="s">
        <v>4081</v>
      </c>
      <c r="B1849" s="29" t="s">
        <v>4082</v>
      </c>
      <c r="C1849" s="24">
        <v>4877</v>
      </c>
      <c r="D1849" s="24">
        <v>0</v>
      </c>
      <c r="E1849" s="24">
        <v>0</v>
      </c>
      <c r="F1849" t="s">
        <v>397</v>
      </c>
    </row>
    <row r="1850" spans="1:6">
      <c r="A1850" t="s">
        <v>4083</v>
      </c>
      <c r="B1850" s="29" t="s">
        <v>4084</v>
      </c>
      <c r="C1850" s="24">
        <v>1137</v>
      </c>
      <c r="D1850" s="24">
        <v>0</v>
      </c>
      <c r="E1850" s="24">
        <v>0</v>
      </c>
      <c r="F1850" t="s">
        <v>397</v>
      </c>
    </row>
    <row r="1851" spans="1:6">
      <c r="A1851" t="s">
        <v>4085</v>
      </c>
      <c r="B1851" s="29" t="s">
        <v>4086</v>
      </c>
      <c r="C1851" s="24">
        <v>2492</v>
      </c>
      <c r="D1851" s="24">
        <v>0</v>
      </c>
      <c r="E1851" s="24">
        <v>8</v>
      </c>
      <c r="F1851" t="s">
        <v>397</v>
      </c>
    </row>
    <row r="1852" spans="1:6">
      <c r="A1852" t="s">
        <v>4087</v>
      </c>
      <c r="B1852" s="29" t="s">
        <v>4088</v>
      </c>
      <c r="C1852" s="24">
        <v>1595</v>
      </c>
      <c r="D1852" s="24">
        <v>0</v>
      </c>
      <c r="E1852" s="24">
        <v>0</v>
      </c>
      <c r="F1852" t="s">
        <v>397</v>
      </c>
    </row>
    <row r="1853" spans="1:6">
      <c r="A1853" t="s">
        <v>4089</v>
      </c>
      <c r="B1853" s="29" t="s">
        <v>4090</v>
      </c>
      <c r="C1853" s="24">
        <v>426</v>
      </c>
      <c r="D1853" s="24">
        <v>0</v>
      </c>
      <c r="E1853" s="24">
        <v>0</v>
      </c>
      <c r="F1853" t="s">
        <v>397</v>
      </c>
    </row>
    <row r="1854" spans="1:6">
      <c r="A1854" t="s">
        <v>4091</v>
      </c>
      <c r="B1854" s="29" t="s">
        <v>4092</v>
      </c>
      <c r="C1854" s="24">
        <v>1396</v>
      </c>
      <c r="D1854" s="24">
        <v>0</v>
      </c>
      <c r="E1854" s="24">
        <v>0</v>
      </c>
      <c r="F1854" t="s">
        <v>397</v>
      </c>
    </row>
    <row r="1855" spans="1:6">
      <c r="A1855" t="s">
        <v>4093</v>
      </c>
      <c r="B1855" s="29" t="s">
        <v>4094</v>
      </c>
      <c r="C1855" s="24">
        <v>1585</v>
      </c>
      <c r="D1855" s="24">
        <v>0</v>
      </c>
      <c r="E1855" s="24">
        <v>0</v>
      </c>
      <c r="F1855" t="s">
        <v>397</v>
      </c>
    </row>
    <row r="1856" spans="1:6">
      <c r="A1856" t="s">
        <v>4095</v>
      </c>
      <c r="B1856" s="29" t="s">
        <v>4096</v>
      </c>
      <c r="C1856" s="24">
        <v>2701</v>
      </c>
      <c r="D1856" s="24">
        <v>0</v>
      </c>
      <c r="E1856" s="24">
        <v>0</v>
      </c>
      <c r="F1856" t="s">
        <v>397</v>
      </c>
    </row>
    <row r="1857" spans="1:6">
      <c r="A1857" t="s">
        <v>4097</v>
      </c>
      <c r="B1857" s="29" t="s">
        <v>4098</v>
      </c>
      <c r="C1857" s="24">
        <v>1208</v>
      </c>
      <c r="D1857" s="24">
        <v>0</v>
      </c>
      <c r="E1857" s="24">
        <v>0</v>
      </c>
      <c r="F1857" t="s">
        <v>397</v>
      </c>
    </row>
    <row r="1858" spans="1:6">
      <c r="A1858" t="s">
        <v>4099</v>
      </c>
      <c r="B1858" s="29" t="s">
        <v>4100</v>
      </c>
      <c r="C1858" s="24">
        <v>2026</v>
      </c>
      <c r="D1858" s="24">
        <v>0</v>
      </c>
      <c r="E1858" s="24">
        <v>0</v>
      </c>
      <c r="F1858" t="s">
        <v>397</v>
      </c>
    </row>
    <row r="1859" spans="1:6">
      <c r="A1859" t="s">
        <v>4101</v>
      </c>
      <c r="B1859" s="29" t="s">
        <v>4102</v>
      </c>
      <c r="C1859" s="24">
        <v>21526</v>
      </c>
      <c r="D1859" s="24">
        <v>0</v>
      </c>
      <c r="E1859" s="24">
        <v>0</v>
      </c>
      <c r="F1859" t="s">
        <v>397</v>
      </c>
    </row>
    <row r="1860" spans="1:6">
      <c r="A1860" t="s">
        <v>4103</v>
      </c>
      <c r="B1860" s="29" t="s">
        <v>4104</v>
      </c>
      <c r="C1860" s="24">
        <v>17</v>
      </c>
      <c r="D1860" s="24">
        <v>0</v>
      </c>
      <c r="E1860" s="24">
        <v>0</v>
      </c>
      <c r="F1860" t="s">
        <v>397</v>
      </c>
    </row>
    <row r="1861" spans="1:6">
      <c r="A1861" t="s">
        <v>4105</v>
      </c>
      <c r="B1861" s="29" t="s">
        <v>4106</v>
      </c>
      <c r="C1861" s="24">
        <v>39</v>
      </c>
      <c r="D1861" s="24">
        <v>0</v>
      </c>
      <c r="E1861" s="24">
        <v>0</v>
      </c>
      <c r="F1861" t="s">
        <v>397</v>
      </c>
    </row>
    <row r="1862" spans="1:6">
      <c r="A1862" t="s">
        <v>4107</v>
      </c>
      <c r="B1862" s="29" t="s">
        <v>4108</v>
      </c>
      <c r="C1862" s="24">
        <v>5</v>
      </c>
      <c r="D1862" s="24">
        <v>0</v>
      </c>
      <c r="E1862" s="24">
        <v>0</v>
      </c>
      <c r="F1862" t="s">
        <v>397</v>
      </c>
    </row>
    <row r="1863" spans="1:6">
      <c r="A1863" t="s">
        <v>4109</v>
      </c>
      <c r="B1863" s="29" t="s">
        <v>4110</v>
      </c>
      <c r="C1863" s="24">
        <v>0</v>
      </c>
      <c r="D1863" s="24">
        <v>0</v>
      </c>
      <c r="E1863" s="24">
        <v>0</v>
      </c>
      <c r="F1863" t="s">
        <v>397</v>
      </c>
    </row>
    <row r="1864" spans="1:6">
      <c r="A1864" t="s">
        <v>4111</v>
      </c>
      <c r="B1864" s="29" t="s">
        <v>4112</v>
      </c>
      <c r="C1864" s="24">
        <v>9</v>
      </c>
      <c r="D1864" s="24">
        <v>0</v>
      </c>
      <c r="E1864" s="24">
        <v>0</v>
      </c>
      <c r="F1864" t="s">
        <v>397</v>
      </c>
    </row>
    <row r="1865" spans="1:6">
      <c r="A1865" t="s">
        <v>4113</v>
      </c>
      <c r="B1865" s="29" t="s">
        <v>4114</v>
      </c>
      <c r="C1865" s="24">
        <v>6300</v>
      </c>
      <c r="D1865" s="24">
        <v>0</v>
      </c>
      <c r="E1865" s="24">
        <v>0</v>
      </c>
      <c r="F1865" t="s">
        <v>397</v>
      </c>
    </row>
    <row r="1866" spans="1:6">
      <c r="A1866" t="s">
        <v>4115</v>
      </c>
      <c r="B1866" s="29" t="s">
        <v>4116</v>
      </c>
      <c r="C1866" s="24">
        <v>0</v>
      </c>
      <c r="D1866" s="24">
        <v>0</v>
      </c>
      <c r="E1866" s="24">
        <v>0</v>
      </c>
      <c r="F1866" t="s">
        <v>397</v>
      </c>
    </row>
    <row r="1867" spans="1:6">
      <c r="A1867" t="s">
        <v>4117</v>
      </c>
      <c r="B1867" s="29" t="s">
        <v>4118</v>
      </c>
      <c r="C1867" s="24">
        <v>134</v>
      </c>
      <c r="D1867" s="24">
        <v>0</v>
      </c>
      <c r="E1867" s="24">
        <v>0</v>
      </c>
      <c r="F1867" t="s">
        <v>397</v>
      </c>
    </row>
    <row r="1868" spans="1:6">
      <c r="A1868" t="s">
        <v>4119</v>
      </c>
      <c r="B1868" s="29" t="s">
        <v>4120</v>
      </c>
      <c r="C1868" s="24">
        <v>30</v>
      </c>
      <c r="D1868" s="24">
        <v>0</v>
      </c>
      <c r="E1868" s="24">
        <v>0</v>
      </c>
      <c r="F1868" t="s">
        <v>397</v>
      </c>
    </row>
    <row r="1869" spans="1:6">
      <c r="A1869" t="s">
        <v>4121</v>
      </c>
      <c r="B1869" s="29" t="s">
        <v>4122</v>
      </c>
      <c r="C1869" s="24">
        <v>641</v>
      </c>
      <c r="D1869" s="24">
        <v>0</v>
      </c>
      <c r="E1869" s="24">
        <v>0</v>
      </c>
      <c r="F1869" t="s">
        <v>397</v>
      </c>
    </row>
    <row r="1870" spans="1:6">
      <c r="A1870" t="s">
        <v>4123</v>
      </c>
      <c r="B1870" s="29" t="s">
        <v>4124</v>
      </c>
      <c r="C1870" s="24">
        <v>838</v>
      </c>
      <c r="D1870" s="24">
        <v>0</v>
      </c>
      <c r="E1870" s="24">
        <v>0</v>
      </c>
      <c r="F1870" t="s">
        <v>397</v>
      </c>
    </row>
    <row r="1871" spans="1:6">
      <c r="A1871" t="s">
        <v>4125</v>
      </c>
      <c r="B1871" s="29" t="s">
        <v>4126</v>
      </c>
      <c r="C1871" s="24">
        <v>991</v>
      </c>
      <c r="D1871" s="24">
        <v>0</v>
      </c>
      <c r="E1871" s="24">
        <v>0</v>
      </c>
      <c r="F1871" t="s">
        <v>397</v>
      </c>
    </row>
    <row r="1872" spans="1:6">
      <c r="A1872" t="s">
        <v>4127</v>
      </c>
      <c r="B1872" s="29" t="s">
        <v>4128</v>
      </c>
      <c r="C1872" s="24">
        <v>287</v>
      </c>
      <c r="D1872" s="24">
        <v>0</v>
      </c>
      <c r="E1872" s="24">
        <v>0</v>
      </c>
      <c r="F1872" t="s">
        <v>397</v>
      </c>
    </row>
    <row r="1873" spans="1:6">
      <c r="A1873" t="s">
        <v>4129</v>
      </c>
      <c r="B1873" s="29" t="s">
        <v>4130</v>
      </c>
      <c r="C1873" s="24">
        <v>0</v>
      </c>
      <c r="D1873" s="24">
        <v>0</v>
      </c>
      <c r="E1873" s="24">
        <v>0</v>
      </c>
      <c r="F1873" t="s">
        <v>397</v>
      </c>
    </row>
    <row r="1874" spans="1:6">
      <c r="A1874" t="s">
        <v>4131</v>
      </c>
      <c r="B1874" s="29" t="s">
        <v>4132</v>
      </c>
      <c r="C1874" s="24">
        <v>0</v>
      </c>
      <c r="D1874" s="24">
        <v>0</v>
      </c>
      <c r="E1874" s="24">
        <v>0</v>
      </c>
      <c r="F1874" t="s">
        <v>397</v>
      </c>
    </row>
    <row r="1875" spans="1:6">
      <c r="A1875" t="s">
        <v>4133</v>
      </c>
      <c r="B1875" s="29" t="s">
        <v>4134</v>
      </c>
      <c r="C1875" s="24">
        <v>0</v>
      </c>
      <c r="D1875" s="24">
        <v>0</v>
      </c>
      <c r="E1875" s="24">
        <v>0</v>
      </c>
      <c r="F1875" t="s">
        <v>397</v>
      </c>
    </row>
    <row r="1876" spans="1:6">
      <c r="A1876" t="s">
        <v>4135</v>
      </c>
      <c r="B1876" s="29" t="s">
        <v>4136</v>
      </c>
      <c r="C1876" s="24">
        <v>0</v>
      </c>
      <c r="D1876" s="24">
        <v>0</v>
      </c>
      <c r="E1876" s="24">
        <v>0</v>
      </c>
      <c r="F1876" t="s">
        <v>397</v>
      </c>
    </row>
    <row r="1877" spans="1:6">
      <c r="A1877" t="s">
        <v>4137</v>
      </c>
      <c r="B1877" s="29" t="s">
        <v>4138</v>
      </c>
      <c r="C1877" s="24">
        <v>0</v>
      </c>
      <c r="D1877" s="24">
        <v>0</v>
      </c>
      <c r="E1877" s="24">
        <v>0</v>
      </c>
      <c r="F1877" t="s">
        <v>397</v>
      </c>
    </row>
    <row r="1878" spans="1:6">
      <c r="A1878" t="s">
        <v>4139</v>
      </c>
      <c r="B1878" s="29" t="s">
        <v>4140</v>
      </c>
      <c r="C1878" s="24">
        <v>226</v>
      </c>
      <c r="D1878" s="24">
        <v>0</v>
      </c>
      <c r="E1878" s="24">
        <v>0</v>
      </c>
      <c r="F1878" t="s">
        <v>397</v>
      </c>
    </row>
    <row r="1879" spans="1:6">
      <c r="A1879" t="s">
        <v>4141</v>
      </c>
      <c r="B1879" s="29" t="s">
        <v>4142</v>
      </c>
      <c r="C1879" s="24">
        <v>8386</v>
      </c>
      <c r="D1879" s="24">
        <v>0</v>
      </c>
      <c r="E1879" s="24">
        <v>0</v>
      </c>
      <c r="F1879" t="s">
        <v>397</v>
      </c>
    </row>
    <row r="1880" spans="1:6">
      <c r="A1880" t="s">
        <v>4143</v>
      </c>
      <c r="B1880" s="29" t="s">
        <v>4144</v>
      </c>
      <c r="C1880" s="24">
        <v>979</v>
      </c>
      <c r="D1880" s="24">
        <v>0</v>
      </c>
      <c r="E1880" s="24">
        <v>0</v>
      </c>
      <c r="F1880" t="s">
        <v>397</v>
      </c>
    </row>
    <row r="1881" spans="1:6">
      <c r="A1881" t="s">
        <v>4145</v>
      </c>
      <c r="B1881" s="29" t="s">
        <v>4146</v>
      </c>
      <c r="C1881" s="24">
        <v>4476</v>
      </c>
      <c r="D1881" s="24">
        <v>0</v>
      </c>
      <c r="E1881" s="24">
        <v>0</v>
      </c>
      <c r="F1881" t="s">
        <v>397</v>
      </c>
    </row>
    <row r="1882" spans="1:6">
      <c r="A1882" t="s">
        <v>4147</v>
      </c>
      <c r="B1882" s="29" t="s">
        <v>4148</v>
      </c>
      <c r="C1882" s="24">
        <v>2815</v>
      </c>
      <c r="D1882" s="24">
        <v>0</v>
      </c>
      <c r="E1882" s="24">
        <v>0</v>
      </c>
      <c r="F1882" t="s">
        <v>397</v>
      </c>
    </row>
    <row r="1883" spans="1:6">
      <c r="A1883" t="s">
        <v>4149</v>
      </c>
      <c r="B1883" s="29" t="s">
        <v>4150</v>
      </c>
      <c r="C1883" s="24">
        <v>2163</v>
      </c>
      <c r="D1883" s="24">
        <v>0</v>
      </c>
      <c r="E1883" s="24">
        <v>0</v>
      </c>
      <c r="F1883" t="s">
        <v>397</v>
      </c>
    </row>
    <row r="1884" spans="1:6">
      <c r="A1884" t="s">
        <v>4151</v>
      </c>
      <c r="B1884" s="29" t="s">
        <v>4152</v>
      </c>
      <c r="C1884" s="24">
        <v>1250</v>
      </c>
      <c r="D1884" s="24">
        <v>0</v>
      </c>
      <c r="E1884" s="24">
        <v>0</v>
      </c>
      <c r="F1884" t="s">
        <v>397</v>
      </c>
    </row>
    <row r="1885" spans="1:6">
      <c r="A1885" t="s">
        <v>4153</v>
      </c>
      <c r="B1885" s="29" t="s">
        <v>4154</v>
      </c>
      <c r="C1885" s="24">
        <v>506</v>
      </c>
      <c r="D1885" s="24">
        <v>0</v>
      </c>
      <c r="E1885" s="24">
        <v>0</v>
      </c>
      <c r="F1885" t="s">
        <v>397</v>
      </c>
    </row>
    <row r="1886" spans="1:6">
      <c r="A1886" t="s">
        <v>4155</v>
      </c>
      <c r="B1886" s="29" t="s">
        <v>4156</v>
      </c>
      <c r="C1886" s="24">
        <v>1294</v>
      </c>
      <c r="D1886" s="24">
        <v>0</v>
      </c>
      <c r="E1886" s="24">
        <v>0</v>
      </c>
      <c r="F1886" t="s">
        <v>397</v>
      </c>
    </row>
    <row r="1887" spans="1:6">
      <c r="A1887" t="s">
        <v>4157</v>
      </c>
      <c r="B1887" s="29" t="s">
        <v>4158</v>
      </c>
      <c r="C1887" s="24">
        <v>1366</v>
      </c>
      <c r="D1887" s="24">
        <v>0</v>
      </c>
      <c r="E1887" s="24">
        <v>0</v>
      </c>
      <c r="F1887" t="s">
        <v>397</v>
      </c>
    </row>
    <row r="1888" spans="1:6">
      <c r="A1888" t="s">
        <v>4159</v>
      </c>
      <c r="B1888" s="29" t="s">
        <v>4160</v>
      </c>
      <c r="C1888" s="24">
        <v>13370</v>
      </c>
      <c r="D1888" s="24">
        <v>0</v>
      </c>
      <c r="E1888" s="24">
        <v>0</v>
      </c>
      <c r="F1888" t="s">
        <v>397</v>
      </c>
    </row>
    <row r="1889" spans="1:6">
      <c r="A1889" t="s">
        <v>4161</v>
      </c>
      <c r="B1889" s="29" t="s">
        <v>4162</v>
      </c>
      <c r="C1889" s="24">
        <v>16</v>
      </c>
      <c r="D1889" s="24">
        <v>0</v>
      </c>
      <c r="E1889" s="24">
        <v>0</v>
      </c>
      <c r="F1889" t="s">
        <v>397</v>
      </c>
    </row>
    <row r="1890" spans="1:6">
      <c r="A1890" t="s">
        <v>4163</v>
      </c>
      <c r="B1890" s="29" t="s">
        <v>4164</v>
      </c>
      <c r="C1890" s="24">
        <v>27</v>
      </c>
      <c r="D1890" s="24">
        <v>0</v>
      </c>
      <c r="E1890" s="24">
        <v>0</v>
      </c>
      <c r="F1890" t="s">
        <v>397</v>
      </c>
    </row>
    <row r="1891" spans="1:6">
      <c r="A1891" t="s">
        <v>4165</v>
      </c>
      <c r="B1891" s="29" t="s">
        <v>4166</v>
      </c>
      <c r="C1891" s="24">
        <v>29</v>
      </c>
      <c r="D1891" s="24">
        <v>0</v>
      </c>
      <c r="E1891" s="24">
        <v>0</v>
      </c>
      <c r="F1891" t="s">
        <v>397</v>
      </c>
    </row>
    <row r="1892" spans="1:6">
      <c r="A1892" t="s">
        <v>4167</v>
      </c>
      <c r="B1892" s="29" t="s">
        <v>4168</v>
      </c>
      <c r="C1892" s="24">
        <v>20</v>
      </c>
      <c r="D1892" s="24">
        <v>0</v>
      </c>
      <c r="E1892" s="24">
        <v>0</v>
      </c>
      <c r="F1892" t="s">
        <v>397</v>
      </c>
    </row>
    <row r="1893" spans="1:6">
      <c r="A1893" t="s">
        <v>4169</v>
      </c>
      <c r="B1893" s="29" t="s">
        <v>4170</v>
      </c>
      <c r="C1893" s="24">
        <v>61</v>
      </c>
      <c r="D1893" s="24">
        <v>0</v>
      </c>
      <c r="E1893" s="24">
        <v>0</v>
      </c>
      <c r="F1893" t="s">
        <v>397</v>
      </c>
    </row>
    <row r="1894" spans="1:6">
      <c r="A1894" t="s">
        <v>4171</v>
      </c>
      <c r="B1894" s="29" t="s">
        <v>4172</v>
      </c>
      <c r="C1894" s="24">
        <v>0</v>
      </c>
      <c r="D1894" s="24">
        <v>0</v>
      </c>
      <c r="E1894" s="24">
        <v>0</v>
      </c>
      <c r="F1894" t="s">
        <v>397</v>
      </c>
    </row>
    <row r="1895" spans="1:6">
      <c r="A1895" t="s">
        <v>4173</v>
      </c>
      <c r="B1895" s="29" t="s">
        <v>4174</v>
      </c>
      <c r="C1895" s="24">
        <v>0</v>
      </c>
      <c r="D1895" s="24">
        <v>0</v>
      </c>
      <c r="E1895" s="24">
        <v>0</v>
      </c>
      <c r="F1895" t="s">
        <v>397</v>
      </c>
    </row>
    <row r="1896" spans="1:6">
      <c r="A1896" t="s">
        <v>4175</v>
      </c>
      <c r="B1896" s="29" t="s">
        <v>4176</v>
      </c>
      <c r="C1896" s="24">
        <v>0</v>
      </c>
      <c r="D1896" s="24">
        <v>0</v>
      </c>
      <c r="E1896" s="24">
        <v>0</v>
      </c>
      <c r="F1896" t="s">
        <v>397</v>
      </c>
    </row>
    <row r="1897" spans="1:6">
      <c r="A1897" t="s">
        <v>4177</v>
      </c>
      <c r="B1897" s="29" t="s">
        <v>4178</v>
      </c>
      <c r="C1897" s="24">
        <v>0</v>
      </c>
      <c r="D1897" s="24">
        <v>0</v>
      </c>
      <c r="E1897" s="24">
        <v>0</v>
      </c>
      <c r="F1897" t="s">
        <v>397</v>
      </c>
    </row>
    <row r="1898" spans="1:6">
      <c r="A1898" t="s">
        <v>4179</v>
      </c>
      <c r="B1898" s="29" t="s">
        <v>4180</v>
      </c>
      <c r="C1898" s="24">
        <v>0</v>
      </c>
      <c r="D1898" s="24">
        <v>0</v>
      </c>
      <c r="E1898" s="24">
        <v>0</v>
      </c>
      <c r="F1898" t="s">
        <v>397</v>
      </c>
    </row>
    <row r="1899" spans="1:6">
      <c r="A1899" t="s">
        <v>4181</v>
      </c>
      <c r="B1899" s="29" t="s">
        <v>4182</v>
      </c>
      <c r="C1899" s="24">
        <v>0</v>
      </c>
      <c r="D1899" s="24">
        <v>0</v>
      </c>
      <c r="E1899" s="24">
        <v>0</v>
      </c>
      <c r="F1899" t="s">
        <v>397</v>
      </c>
    </row>
    <row r="1900" spans="1:6">
      <c r="A1900" t="s">
        <v>4183</v>
      </c>
      <c r="B1900" s="29" t="s">
        <v>4184</v>
      </c>
      <c r="C1900" s="24">
        <v>0</v>
      </c>
      <c r="D1900" s="24">
        <v>0</v>
      </c>
      <c r="E1900" s="24">
        <v>0</v>
      </c>
      <c r="F1900" t="s">
        <v>397</v>
      </c>
    </row>
    <row r="1901" spans="1:6">
      <c r="A1901" t="s">
        <v>4185</v>
      </c>
      <c r="B1901" s="29" t="s">
        <v>4186</v>
      </c>
      <c r="C1901" s="24">
        <v>0</v>
      </c>
      <c r="D1901" s="24">
        <v>0</v>
      </c>
      <c r="E1901" s="24">
        <v>0</v>
      </c>
      <c r="F1901" t="s">
        <v>397</v>
      </c>
    </row>
    <row r="1902" spans="1:6">
      <c r="A1902" t="s">
        <v>4187</v>
      </c>
      <c r="B1902" s="29" t="s">
        <v>4188</v>
      </c>
      <c r="C1902" s="24">
        <v>0</v>
      </c>
      <c r="D1902" s="24">
        <v>0</v>
      </c>
      <c r="E1902" s="24">
        <v>0</v>
      </c>
      <c r="F1902" t="s">
        <v>397</v>
      </c>
    </row>
    <row r="1903" spans="1:6">
      <c r="A1903" t="s">
        <v>4189</v>
      </c>
      <c r="B1903" s="29" t="s">
        <v>4190</v>
      </c>
      <c r="C1903" s="24">
        <v>0</v>
      </c>
      <c r="D1903" s="24">
        <v>0</v>
      </c>
      <c r="E1903" s="24">
        <v>0</v>
      </c>
      <c r="F1903" t="s">
        <v>397</v>
      </c>
    </row>
    <row r="1904" spans="1:6">
      <c r="A1904" t="s">
        <v>4191</v>
      </c>
      <c r="B1904" s="29" t="s">
        <v>4192</v>
      </c>
      <c r="C1904" s="24">
        <v>0</v>
      </c>
      <c r="D1904" s="24">
        <v>0</v>
      </c>
      <c r="E1904" s="24">
        <v>0</v>
      </c>
      <c r="F1904" t="s">
        <v>397</v>
      </c>
    </row>
    <row r="1905" spans="1:6">
      <c r="A1905" t="s">
        <v>4193</v>
      </c>
      <c r="B1905" s="29" t="s">
        <v>4194</v>
      </c>
      <c r="C1905" s="24">
        <v>0</v>
      </c>
      <c r="D1905" s="24">
        <v>0</v>
      </c>
      <c r="E1905" s="24">
        <v>0</v>
      </c>
      <c r="F1905" t="s">
        <v>397</v>
      </c>
    </row>
    <row r="1906" spans="1:6">
      <c r="A1906" t="s">
        <v>4195</v>
      </c>
      <c r="B1906" s="29" t="s">
        <v>4196</v>
      </c>
      <c r="C1906" s="24">
        <v>0</v>
      </c>
      <c r="D1906" s="24">
        <v>0</v>
      </c>
      <c r="E1906" s="24">
        <v>0</v>
      </c>
      <c r="F1906" t="s">
        <v>397</v>
      </c>
    </row>
    <row r="1907" spans="1:6">
      <c r="A1907" t="s">
        <v>4197</v>
      </c>
      <c r="B1907" s="29" t="s">
        <v>4198</v>
      </c>
      <c r="C1907" s="24">
        <v>0</v>
      </c>
      <c r="D1907" s="24">
        <v>0</v>
      </c>
      <c r="E1907" s="24">
        <v>0</v>
      </c>
      <c r="F1907" t="s">
        <v>397</v>
      </c>
    </row>
    <row r="1908" spans="1:6">
      <c r="A1908" t="s">
        <v>4199</v>
      </c>
      <c r="B1908" s="29" t="s">
        <v>4200</v>
      </c>
      <c r="C1908" s="24">
        <v>0</v>
      </c>
      <c r="D1908" s="24">
        <v>0</v>
      </c>
      <c r="E1908" s="24">
        <v>0</v>
      </c>
      <c r="F1908" t="s">
        <v>397</v>
      </c>
    </row>
    <row r="1909" spans="1:6">
      <c r="A1909" t="s">
        <v>4201</v>
      </c>
      <c r="B1909" s="29" t="s">
        <v>4202</v>
      </c>
      <c r="C1909" s="24">
        <v>0</v>
      </c>
      <c r="D1909" s="24">
        <v>33</v>
      </c>
      <c r="E1909" s="24">
        <v>0</v>
      </c>
      <c r="F1909" t="s">
        <v>397</v>
      </c>
    </row>
    <row r="1910" spans="1:6">
      <c r="A1910" t="s">
        <v>4203</v>
      </c>
      <c r="B1910" s="29" t="s">
        <v>4204</v>
      </c>
      <c r="C1910" s="24">
        <v>0</v>
      </c>
      <c r="D1910" s="24">
        <v>14</v>
      </c>
      <c r="E1910" s="24">
        <v>0</v>
      </c>
      <c r="F1910" t="s">
        <v>397</v>
      </c>
    </row>
    <row r="1911" spans="1:6">
      <c r="A1911" t="s">
        <v>4205</v>
      </c>
      <c r="B1911" s="29" t="s">
        <v>4206</v>
      </c>
      <c r="C1911" s="24">
        <v>0</v>
      </c>
      <c r="D1911" s="24">
        <v>0</v>
      </c>
      <c r="E1911" s="24">
        <v>0</v>
      </c>
      <c r="F1911" t="s">
        <v>397</v>
      </c>
    </row>
    <row r="1912" spans="1:6">
      <c r="A1912" t="s">
        <v>4207</v>
      </c>
      <c r="B1912" s="29" t="s">
        <v>4208</v>
      </c>
      <c r="C1912" s="24">
        <v>0</v>
      </c>
      <c r="D1912" s="24">
        <v>0</v>
      </c>
      <c r="E1912" s="24">
        <v>0</v>
      </c>
      <c r="F1912" t="s">
        <v>397</v>
      </c>
    </row>
    <row r="1913" spans="1:6">
      <c r="A1913" t="s">
        <v>4209</v>
      </c>
      <c r="B1913" s="29" t="s">
        <v>4210</v>
      </c>
      <c r="C1913" s="24">
        <v>0</v>
      </c>
      <c r="D1913" s="24">
        <v>0</v>
      </c>
      <c r="E1913" s="24">
        <v>0</v>
      </c>
      <c r="F1913" t="s">
        <v>397</v>
      </c>
    </row>
    <row r="1914" spans="1:6">
      <c r="A1914" t="s">
        <v>4211</v>
      </c>
      <c r="B1914" s="29" t="s">
        <v>4212</v>
      </c>
      <c r="C1914" s="24">
        <v>0</v>
      </c>
      <c r="D1914" s="24">
        <v>0</v>
      </c>
      <c r="E1914" s="24">
        <v>0</v>
      </c>
      <c r="F1914" t="s">
        <v>397</v>
      </c>
    </row>
    <row r="1915" spans="1:6">
      <c r="A1915" t="s">
        <v>4213</v>
      </c>
      <c r="B1915" s="29" t="s">
        <v>4214</v>
      </c>
      <c r="C1915" s="24">
        <v>0</v>
      </c>
      <c r="D1915" s="24">
        <v>0</v>
      </c>
      <c r="E1915" s="24">
        <v>0</v>
      </c>
      <c r="F1915" t="s">
        <v>397</v>
      </c>
    </row>
    <row r="1916" spans="1:6">
      <c r="A1916" t="s">
        <v>4215</v>
      </c>
      <c r="B1916" s="29" t="s">
        <v>4216</v>
      </c>
      <c r="C1916" s="24">
        <v>0</v>
      </c>
      <c r="D1916" s="24">
        <v>0</v>
      </c>
      <c r="E1916" s="24">
        <v>0</v>
      </c>
      <c r="F1916" t="s">
        <v>397</v>
      </c>
    </row>
    <row r="1917" spans="1:6">
      <c r="A1917" t="s">
        <v>4217</v>
      </c>
      <c r="B1917" s="29" t="s">
        <v>4218</v>
      </c>
      <c r="C1917" s="24">
        <v>0</v>
      </c>
      <c r="D1917" s="24">
        <v>0</v>
      </c>
      <c r="E1917" s="24">
        <v>0</v>
      </c>
      <c r="F1917" t="s">
        <v>397</v>
      </c>
    </row>
    <row r="1918" spans="1:6">
      <c r="A1918" t="s">
        <v>4219</v>
      </c>
      <c r="B1918" s="29" t="s">
        <v>4220</v>
      </c>
      <c r="C1918" s="24">
        <v>0</v>
      </c>
      <c r="D1918" s="24">
        <v>0</v>
      </c>
      <c r="E1918" s="24">
        <v>0</v>
      </c>
      <c r="F1918" t="s">
        <v>397</v>
      </c>
    </row>
    <row r="1919" spans="1:6">
      <c r="A1919" t="s">
        <v>4221</v>
      </c>
      <c r="B1919" s="29" t="s">
        <v>4222</v>
      </c>
      <c r="C1919" s="24">
        <v>0</v>
      </c>
      <c r="D1919" s="24">
        <v>0</v>
      </c>
      <c r="E1919" s="24">
        <v>0</v>
      </c>
      <c r="F1919" t="s">
        <v>397</v>
      </c>
    </row>
    <row r="1920" spans="1:6">
      <c r="A1920" t="s">
        <v>4223</v>
      </c>
      <c r="B1920" s="29" t="s">
        <v>4224</v>
      </c>
      <c r="C1920" s="24">
        <v>0</v>
      </c>
      <c r="D1920" s="24">
        <v>0</v>
      </c>
      <c r="E1920" s="24">
        <v>0</v>
      </c>
      <c r="F1920" t="s">
        <v>397</v>
      </c>
    </row>
    <row r="1921" spans="1:6">
      <c r="A1921" t="s">
        <v>4225</v>
      </c>
      <c r="B1921" s="29" t="s">
        <v>4226</v>
      </c>
      <c r="C1921" s="24">
        <v>0</v>
      </c>
      <c r="D1921" s="24">
        <v>0</v>
      </c>
      <c r="E1921" s="24">
        <v>0</v>
      </c>
      <c r="F1921" t="s">
        <v>397</v>
      </c>
    </row>
    <row r="1922" spans="1:6">
      <c r="A1922" t="s">
        <v>4227</v>
      </c>
      <c r="B1922" s="29" t="s">
        <v>4228</v>
      </c>
      <c r="C1922" s="24">
        <v>0</v>
      </c>
      <c r="D1922" s="24">
        <v>0</v>
      </c>
      <c r="E1922" s="24">
        <v>0</v>
      </c>
      <c r="F1922" t="s">
        <v>397</v>
      </c>
    </row>
    <row r="1923" spans="1:6">
      <c r="A1923" t="s">
        <v>4229</v>
      </c>
      <c r="B1923" s="29" t="s">
        <v>4230</v>
      </c>
      <c r="C1923" s="24">
        <v>0</v>
      </c>
      <c r="D1923" s="24">
        <v>0</v>
      </c>
      <c r="E1923" s="24">
        <v>0</v>
      </c>
      <c r="F1923" t="s">
        <v>397</v>
      </c>
    </row>
    <row r="1924" spans="1:6">
      <c r="A1924" t="s">
        <v>4231</v>
      </c>
      <c r="B1924" s="29" t="s">
        <v>4232</v>
      </c>
      <c r="C1924" s="24">
        <v>0</v>
      </c>
      <c r="D1924" s="24">
        <v>0</v>
      </c>
      <c r="E1924" s="24">
        <v>0</v>
      </c>
      <c r="F1924" t="s">
        <v>397</v>
      </c>
    </row>
    <row r="1925" spans="1:6">
      <c r="A1925" t="s">
        <v>4233</v>
      </c>
      <c r="B1925" s="29" t="s">
        <v>4234</v>
      </c>
      <c r="C1925" s="24">
        <v>0</v>
      </c>
      <c r="D1925" s="24">
        <v>0</v>
      </c>
      <c r="E1925" s="24">
        <v>0</v>
      </c>
      <c r="F1925" t="s">
        <v>397</v>
      </c>
    </row>
    <row r="1926" spans="1:6">
      <c r="A1926" t="s">
        <v>4235</v>
      </c>
      <c r="B1926" s="29" t="s">
        <v>4236</v>
      </c>
      <c r="C1926" s="24">
        <v>3</v>
      </c>
      <c r="D1926" s="24">
        <v>0</v>
      </c>
      <c r="E1926" s="24">
        <v>0</v>
      </c>
      <c r="F1926" t="s">
        <v>397</v>
      </c>
    </row>
    <row r="1927" spans="1:6">
      <c r="A1927" t="s">
        <v>4237</v>
      </c>
      <c r="B1927" s="29" t="s">
        <v>4238</v>
      </c>
      <c r="C1927" s="24">
        <v>0</v>
      </c>
      <c r="D1927" s="24">
        <v>0</v>
      </c>
      <c r="E1927" s="24">
        <v>0</v>
      </c>
      <c r="F1927" t="s">
        <v>397</v>
      </c>
    </row>
    <row r="1928" spans="1:6">
      <c r="A1928" t="s">
        <v>4239</v>
      </c>
      <c r="B1928" s="29" t="s">
        <v>4240</v>
      </c>
      <c r="C1928" s="24">
        <v>0</v>
      </c>
      <c r="D1928" s="24">
        <v>0</v>
      </c>
      <c r="E1928" s="24">
        <v>0</v>
      </c>
      <c r="F1928" t="s">
        <v>397</v>
      </c>
    </row>
    <row r="1929" spans="1:6">
      <c r="A1929" t="s">
        <v>4241</v>
      </c>
      <c r="B1929" s="29" t="s">
        <v>4242</v>
      </c>
      <c r="C1929" s="24">
        <v>0</v>
      </c>
      <c r="D1929" s="24">
        <v>0</v>
      </c>
      <c r="E1929" s="24">
        <v>0</v>
      </c>
      <c r="F1929" t="s">
        <v>397</v>
      </c>
    </row>
    <row r="1930" spans="1:6">
      <c r="A1930" t="s">
        <v>4243</v>
      </c>
      <c r="B1930" s="29" t="s">
        <v>4244</v>
      </c>
      <c r="C1930" s="24">
        <v>0</v>
      </c>
      <c r="D1930" s="24">
        <v>0</v>
      </c>
      <c r="E1930" s="24">
        <v>0</v>
      </c>
      <c r="F1930" t="s">
        <v>397</v>
      </c>
    </row>
    <row r="1931" spans="1:6">
      <c r="A1931" t="s">
        <v>4245</v>
      </c>
      <c r="B1931" s="29" t="s">
        <v>4246</v>
      </c>
      <c r="C1931" s="24">
        <v>1</v>
      </c>
      <c r="D1931" s="24">
        <v>0</v>
      </c>
      <c r="E1931" s="24">
        <v>0</v>
      </c>
      <c r="F1931" t="s">
        <v>397</v>
      </c>
    </row>
    <row r="1932" spans="1:6">
      <c r="A1932" t="s">
        <v>4247</v>
      </c>
      <c r="B1932" s="29" t="s">
        <v>4248</v>
      </c>
      <c r="C1932" s="24">
        <v>1</v>
      </c>
      <c r="D1932" s="24">
        <v>0</v>
      </c>
      <c r="E1932" s="24">
        <v>0</v>
      </c>
      <c r="F1932" t="s">
        <v>397</v>
      </c>
    </row>
    <row r="1933" spans="1:6">
      <c r="A1933" t="s">
        <v>4249</v>
      </c>
      <c r="B1933" s="29" t="s">
        <v>4250</v>
      </c>
      <c r="C1933" s="24">
        <v>0</v>
      </c>
      <c r="D1933" s="24">
        <v>0</v>
      </c>
      <c r="E1933" s="24">
        <v>0</v>
      </c>
      <c r="F1933" t="s">
        <v>397</v>
      </c>
    </row>
    <row r="1934" spans="1:6">
      <c r="A1934" t="s">
        <v>4251</v>
      </c>
      <c r="B1934" s="29" t="s">
        <v>4252</v>
      </c>
      <c r="C1934" s="24">
        <v>1</v>
      </c>
      <c r="D1934" s="24">
        <v>0</v>
      </c>
      <c r="E1934" s="24">
        <v>0</v>
      </c>
      <c r="F1934" t="s">
        <v>397</v>
      </c>
    </row>
    <row r="1935" spans="1:6">
      <c r="A1935" t="s">
        <v>4253</v>
      </c>
      <c r="B1935" s="29" t="s">
        <v>4254</v>
      </c>
      <c r="C1935" s="24">
        <v>0</v>
      </c>
      <c r="D1935" s="24">
        <v>0</v>
      </c>
      <c r="E1935" s="24">
        <v>0</v>
      </c>
      <c r="F1935" t="s">
        <v>397</v>
      </c>
    </row>
    <row r="1936" spans="1:6">
      <c r="A1936" t="s">
        <v>4255</v>
      </c>
      <c r="B1936" s="29" t="s">
        <v>4256</v>
      </c>
      <c r="C1936" s="24">
        <v>0</v>
      </c>
      <c r="D1936" s="24">
        <v>0</v>
      </c>
      <c r="E1936" s="24">
        <v>0</v>
      </c>
      <c r="F1936" t="s">
        <v>397</v>
      </c>
    </row>
    <row r="1937" spans="1:6">
      <c r="A1937" t="s">
        <v>4257</v>
      </c>
      <c r="B1937" s="29" t="s">
        <v>4258</v>
      </c>
      <c r="C1937" s="24">
        <v>1</v>
      </c>
      <c r="D1937" s="24">
        <v>0</v>
      </c>
      <c r="E1937" s="24">
        <v>0</v>
      </c>
      <c r="F1937" t="s">
        <v>397</v>
      </c>
    </row>
    <row r="1938" spans="1:6">
      <c r="A1938" t="s">
        <v>4259</v>
      </c>
      <c r="B1938" s="29" t="s">
        <v>4260</v>
      </c>
      <c r="C1938" s="24">
        <v>0</v>
      </c>
      <c r="D1938" s="24">
        <v>0</v>
      </c>
      <c r="E1938" s="24">
        <v>0</v>
      </c>
      <c r="F1938" t="s">
        <v>397</v>
      </c>
    </row>
    <row r="1939" spans="1:6">
      <c r="A1939" t="s">
        <v>4261</v>
      </c>
      <c r="B1939" s="29" t="s">
        <v>4262</v>
      </c>
      <c r="C1939" s="24">
        <v>0</v>
      </c>
      <c r="D1939" s="24">
        <v>0</v>
      </c>
      <c r="E1939" s="24">
        <v>0</v>
      </c>
      <c r="F1939" t="s">
        <v>397</v>
      </c>
    </row>
    <row r="1940" spans="1:6">
      <c r="A1940" t="s">
        <v>4263</v>
      </c>
      <c r="B1940" s="29" t="s">
        <v>4264</v>
      </c>
      <c r="C1940" s="24">
        <v>0</v>
      </c>
      <c r="D1940" s="24">
        <v>0</v>
      </c>
      <c r="E1940" s="24">
        <v>0</v>
      </c>
      <c r="F1940" t="s">
        <v>397</v>
      </c>
    </row>
    <row r="1941" spans="1:6">
      <c r="A1941" t="s">
        <v>4265</v>
      </c>
      <c r="B1941" s="29" t="s">
        <v>4266</v>
      </c>
      <c r="C1941" s="24">
        <v>0</v>
      </c>
      <c r="D1941" s="24">
        <v>0</v>
      </c>
      <c r="E1941" s="24">
        <v>0</v>
      </c>
      <c r="F1941" t="s">
        <v>397</v>
      </c>
    </row>
    <row r="1942" spans="1:6">
      <c r="A1942" t="s">
        <v>4267</v>
      </c>
      <c r="B1942" s="29" t="s">
        <v>4268</v>
      </c>
      <c r="C1942" s="24">
        <v>0</v>
      </c>
      <c r="D1942" s="24">
        <v>0</v>
      </c>
      <c r="E1942" s="24">
        <v>0</v>
      </c>
      <c r="F1942" t="s">
        <v>397</v>
      </c>
    </row>
    <row r="1943" spans="1:6">
      <c r="A1943" t="s">
        <v>4269</v>
      </c>
      <c r="B1943" s="29" t="s">
        <v>4270</v>
      </c>
      <c r="C1943" s="24">
        <v>0</v>
      </c>
      <c r="D1943" s="24">
        <v>0</v>
      </c>
      <c r="E1943" s="24">
        <v>0</v>
      </c>
      <c r="F1943" t="s">
        <v>397</v>
      </c>
    </row>
    <row r="1944" spans="1:6">
      <c r="A1944" t="s">
        <v>4271</v>
      </c>
      <c r="B1944" s="29" t="s">
        <v>4272</v>
      </c>
      <c r="C1944" s="24">
        <v>0</v>
      </c>
      <c r="D1944" s="24">
        <v>0</v>
      </c>
      <c r="E1944" s="24">
        <v>0</v>
      </c>
      <c r="F1944" t="s">
        <v>397</v>
      </c>
    </row>
    <row r="1945" spans="1:6">
      <c r="A1945" t="s">
        <v>4273</v>
      </c>
      <c r="B1945" s="29" t="s">
        <v>4274</v>
      </c>
      <c r="C1945" s="24">
        <v>0</v>
      </c>
      <c r="D1945" s="24">
        <v>0</v>
      </c>
      <c r="E1945" s="24">
        <v>0</v>
      </c>
      <c r="F1945" t="s">
        <v>397</v>
      </c>
    </row>
    <row r="1946" spans="1:6">
      <c r="A1946" t="s">
        <v>4275</v>
      </c>
      <c r="B1946" s="29" t="s">
        <v>4276</v>
      </c>
      <c r="C1946" s="24">
        <v>0</v>
      </c>
      <c r="D1946" s="24">
        <v>0</v>
      </c>
      <c r="E1946" s="24">
        <v>0</v>
      </c>
      <c r="F1946" t="s">
        <v>397</v>
      </c>
    </row>
    <row r="1947" spans="1:6">
      <c r="A1947" t="s">
        <v>4277</v>
      </c>
      <c r="B1947" s="29" t="s">
        <v>4278</v>
      </c>
      <c r="C1947" s="24">
        <v>0</v>
      </c>
      <c r="D1947" s="24">
        <v>0</v>
      </c>
      <c r="E1947" s="24">
        <v>0</v>
      </c>
      <c r="F1947" t="s">
        <v>397</v>
      </c>
    </row>
    <row r="1948" spans="1:6">
      <c r="A1948" t="s">
        <v>4279</v>
      </c>
      <c r="B1948" s="29" t="s">
        <v>4280</v>
      </c>
      <c r="C1948" s="24">
        <v>0</v>
      </c>
      <c r="D1948" s="24">
        <v>0</v>
      </c>
      <c r="E1948" s="24">
        <v>0</v>
      </c>
      <c r="F1948" t="s">
        <v>397</v>
      </c>
    </row>
    <row r="1949" spans="1:6">
      <c r="A1949" t="s">
        <v>4281</v>
      </c>
      <c r="B1949" s="29" t="s">
        <v>4282</v>
      </c>
      <c r="C1949" s="24">
        <v>0</v>
      </c>
      <c r="D1949" s="24">
        <v>0</v>
      </c>
      <c r="E1949" s="24">
        <v>0</v>
      </c>
      <c r="F1949" t="s">
        <v>397</v>
      </c>
    </row>
    <row r="1950" spans="1:6">
      <c r="A1950" t="s">
        <v>4283</v>
      </c>
      <c r="B1950" s="29" t="s">
        <v>4284</v>
      </c>
      <c r="C1950" s="24">
        <v>0</v>
      </c>
      <c r="D1950" s="24">
        <v>0</v>
      </c>
      <c r="E1950" s="24">
        <v>0</v>
      </c>
      <c r="F1950" t="s">
        <v>397</v>
      </c>
    </row>
    <row r="1951" spans="1:6">
      <c r="A1951" t="s">
        <v>4285</v>
      </c>
      <c r="B1951" s="29" t="s">
        <v>4286</v>
      </c>
      <c r="C1951" s="24">
        <v>0</v>
      </c>
      <c r="D1951" s="24">
        <v>0</v>
      </c>
      <c r="E1951" s="24">
        <v>0</v>
      </c>
      <c r="F1951" t="s">
        <v>397</v>
      </c>
    </row>
    <row r="1952" spans="1:6">
      <c r="A1952" t="s">
        <v>4287</v>
      </c>
      <c r="B1952" s="29" t="s">
        <v>4288</v>
      </c>
      <c r="C1952" s="24">
        <v>0</v>
      </c>
      <c r="D1952" s="24">
        <v>0</v>
      </c>
      <c r="E1952" s="24">
        <v>0</v>
      </c>
      <c r="F1952" t="s">
        <v>397</v>
      </c>
    </row>
    <row r="1953" spans="1:6">
      <c r="A1953" t="s">
        <v>4289</v>
      </c>
      <c r="B1953" s="29" t="s">
        <v>4290</v>
      </c>
      <c r="C1953" s="24">
        <v>0</v>
      </c>
      <c r="D1953" s="24">
        <v>0</v>
      </c>
      <c r="E1953" s="24">
        <v>0</v>
      </c>
      <c r="F1953" t="s">
        <v>397</v>
      </c>
    </row>
    <row r="1954" spans="1:6">
      <c r="A1954" t="s">
        <v>4291</v>
      </c>
      <c r="B1954" s="29" t="s">
        <v>4292</v>
      </c>
      <c r="C1954" s="24">
        <v>0</v>
      </c>
      <c r="D1954" s="24">
        <v>0</v>
      </c>
      <c r="E1954" s="24">
        <v>0</v>
      </c>
      <c r="F1954" t="s">
        <v>397</v>
      </c>
    </row>
    <row r="1955" spans="1:6">
      <c r="A1955" t="s">
        <v>4293</v>
      </c>
      <c r="B1955" s="29" t="s">
        <v>4294</v>
      </c>
      <c r="C1955" s="24">
        <v>0</v>
      </c>
      <c r="D1955" s="24">
        <v>0</v>
      </c>
      <c r="E1955" s="24">
        <v>0</v>
      </c>
      <c r="F1955" t="s">
        <v>397</v>
      </c>
    </row>
    <row r="1956" spans="1:6">
      <c r="A1956" t="s">
        <v>4295</v>
      </c>
      <c r="B1956" s="29" t="s">
        <v>4296</v>
      </c>
      <c r="C1956" s="24">
        <v>0</v>
      </c>
      <c r="D1956" s="24">
        <v>0</v>
      </c>
      <c r="E1956" s="24">
        <v>0</v>
      </c>
      <c r="F1956" t="s">
        <v>397</v>
      </c>
    </row>
    <row r="1957" spans="1:6">
      <c r="A1957" t="s">
        <v>4297</v>
      </c>
      <c r="B1957" s="29" t="s">
        <v>4298</v>
      </c>
      <c r="C1957" s="24">
        <v>0</v>
      </c>
      <c r="D1957" s="24">
        <v>0</v>
      </c>
      <c r="E1957" s="24">
        <v>0</v>
      </c>
      <c r="F1957" t="s">
        <v>397</v>
      </c>
    </row>
    <row r="1958" spans="1:6">
      <c r="A1958" t="s">
        <v>4299</v>
      </c>
      <c r="B1958" s="29" t="s">
        <v>4300</v>
      </c>
      <c r="C1958" s="24">
        <v>0</v>
      </c>
      <c r="D1958" s="24">
        <v>0</v>
      </c>
      <c r="E1958" s="24">
        <v>0</v>
      </c>
      <c r="F1958" t="s">
        <v>397</v>
      </c>
    </row>
    <row r="1959" spans="1:6">
      <c r="A1959" t="s">
        <v>4301</v>
      </c>
      <c r="B1959" s="29" t="s">
        <v>4302</v>
      </c>
      <c r="C1959" s="24">
        <v>0</v>
      </c>
      <c r="D1959" s="24">
        <v>0</v>
      </c>
      <c r="E1959" s="24">
        <v>0</v>
      </c>
      <c r="F1959" t="s">
        <v>397</v>
      </c>
    </row>
    <row r="1960" spans="1:6">
      <c r="A1960" t="s">
        <v>4303</v>
      </c>
      <c r="B1960" s="29" t="s">
        <v>4304</v>
      </c>
      <c r="C1960" s="24">
        <v>0</v>
      </c>
      <c r="D1960" s="24">
        <v>0</v>
      </c>
      <c r="E1960" s="24">
        <v>0</v>
      </c>
      <c r="F1960" t="s">
        <v>397</v>
      </c>
    </row>
    <row r="1961" spans="1:6">
      <c r="A1961" t="s">
        <v>4305</v>
      </c>
      <c r="B1961" s="29" t="s">
        <v>4306</v>
      </c>
      <c r="C1961" s="24">
        <v>0</v>
      </c>
      <c r="D1961" s="24">
        <v>0</v>
      </c>
      <c r="E1961" s="24">
        <v>0</v>
      </c>
      <c r="F1961" t="s">
        <v>397</v>
      </c>
    </row>
    <row r="1962" spans="1:6">
      <c r="A1962" t="s">
        <v>4307</v>
      </c>
      <c r="B1962" s="29" t="s">
        <v>4308</v>
      </c>
      <c r="C1962" s="24">
        <v>0</v>
      </c>
      <c r="D1962" s="24">
        <v>0</v>
      </c>
      <c r="E1962" s="24">
        <v>0</v>
      </c>
      <c r="F1962" t="s">
        <v>397</v>
      </c>
    </row>
    <row r="1963" spans="1:6">
      <c r="A1963" t="s">
        <v>4309</v>
      </c>
      <c r="B1963" s="29" t="s">
        <v>4310</v>
      </c>
      <c r="C1963" s="24">
        <v>0</v>
      </c>
      <c r="D1963" s="24">
        <v>0</v>
      </c>
      <c r="E1963" s="24">
        <v>0</v>
      </c>
      <c r="F1963" t="s">
        <v>397</v>
      </c>
    </row>
    <row r="1964" spans="1:6">
      <c r="A1964" t="s">
        <v>4311</v>
      </c>
      <c r="B1964" s="29" t="s">
        <v>4312</v>
      </c>
      <c r="C1964" s="24">
        <v>0</v>
      </c>
      <c r="D1964" s="24">
        <v>0</v>
      </c>
      <c r="E1964" s="24">
        <v>0</v>
      </c>
      <c r="F1964" t="s">
        <v>397</v>
      </c>
    </row>
    <row r="1965" spans="1:6">
      <c r="A1965" t="s">
        <v>4313</v>
      </c>
      <c r="B1965" s="29" t="s">
        <v>4314</v>
      </c>
      <c r="C1965" s="24">
        <v>0</v>
      </c>
      <c r="D1965" s="24">
        <v>0</v>
      </c>
      <c r="E1965" s="24">
        <v>0</v>
      </c>
      <c r="F1965" t="s">
        <v>397</v>
      </c>
    </row>
    <row r="1966" spans="1:6">
      <c r="A1966" t="s">
        <v>4315</v>
      </c>
      <c r="B1966" s="29" t="s">
        <v>4316</v>
      </c>
      <c r="C1966" s="24">
        <v>0</v>
      </c>
      <c r="D1966" s="24">
        <v>0</v>
      </c>
      <c r="E1966" s="24">
        <v>0</v>
      </c>
      <c r="F1966" t="s">
        <v>397</v>
      </c>
    </row>
    <row r="1967" spans="1:6">
      <c r="A1967" t="s">
        <v>4317</v>
      </c>
      <c r="B1967" s="29" t="s">
        <v>4318</v>
      </c>
      <c r="C1967" s="24">
        <v>0</v>
      </c>
      <c r="D1967" s="24">
        <v>0</v>
      </c>
      <c r="E1967" s="24">
        <v>0</v>
      </c>
      <c r="F1967" t="s">
        <v>397</v>
      </c>
    </row>
    <row r="1968" spans="1:6">
      <c r="A1968" t="s">
        <v>4319</v>
      </c>
      <c r="B1968" s="29" t="s">
        <v>4320</v>
      </c>
      <c r="C1968" s="24">
        <v>0</v>
      </c>
      <c r="D1968" s="24">
        <v>0</v>
      </c>
      <c r="E1968" s="24">
        <v>0</v>
      </c>
      <c r="F1968" t="s">
        <v>397</v>
      </c>
    </row>
    <row r="1969" spans="1:6">
      <c r="A1969" t="s">
        <v>4321</v>
      </c>
      <c r="B1969" s="29" t="s">
        <v>4322</v>
      </c>
      <c r="C1969" s="24">
        <v>0</v>
      </c>
      <c r="D1969" s="24">
        <v>0</v>
      </c>
      <c r="E1969" s="24">
        <v>0</v>
      </c>
      <c r="F1969" t="s">
        <v>397</v>
      </c>
    </row>
    <row r="1970" spans="1:6">
      <c r="A1970" t="s">
        <v>4323</v>
      </c>
      <c r="B1970" s="29" t="s">
        <v>4324</v>
      </c>
      <c r="C1970" s="24">
        <v>0</v>
      </c>
      <c r="D1970" s="24">
        <v>0</v>
      </c>
      <c r="E1970" s="24">
        <v>0</v>
      </c>
      <c r="F1970" t="s">
        <v>397</v>
      </c>
    </row>
    <row r="1971" spans="1:6">
      <c r="A1971" t="s">
        <v>4325</v>
      </c>
      <c r="B1971" s="29" t="s">
        <v>4326</v>
      </c>
      <c r="C1971" s="24">
        <v>0</v>
      </c>
      <c r="D1971" s="24">
        <v>0</v>
      </c>
      <c r="E1971" s="24">
        <v>0</v>
      </c>
      <c r="F1971" t="s">
        <v>397</v>
      </c>
    </row>
    <row r="1972" spans="1:6">
      <c r="A1972" t="s">
        <v>4327</v>
      </c>
      <c r="B1972" s="29" t="s">
        <v>4328</v>
      </c>
      <c r="C1972" s="24">
        <v>0</v>
      </c>
      <c r="D1972" s="24">
        <v>0</v>
      </c>
      <c r="E1972" s="24">
        <v>0</v>
      </c>
      <c r="F1972" t="s">
        <v>397</v>
      </c>
    </row>
    <row r="1973" spans="1:6">
      <c r="A1973" t="s">
        <v>4329</v>
      </c>
      <c r="B1973" s="29" t="s">
        <v>4330</v>
      </c>
      <c r="C1973" s="24">
        <v>0</v>
      </c>
      <c r="D1973" s="24">
        <v>4</v>
      </c>
      <c r="E1973" s="24">
        <v>0</v>
      </c>
      <c r="F1973" t="s">
        <v>397</v>
      </c>
    </row>
    <row r="1974" spans="1:6">
      <c r="A1974" t="s">
        <v>4331</v>
      </c>
      <c r="B1974" s="29" t="s">
        <v>4332</v>
      </c>
      <c r="C1974" s="24">
        <v>0</v>
      </c>
      <c r="D1974" s="24">
        <v>0</v>
      </c>
      <c r="E1974" s="24">
        <v>0</v>
      </c>
      <c r="F1974" t="s">
        <v>397</v>
      </c>
    </row>
    <row r="1975" spans="1:6">
      <c r="A1975" t="s">
        <v>4333</v>
      </c>
      <c r="B1975" s="29" t="s">
        <v>4334</v>
      </c>
      <c r="C1975" s="24">
        <v>0</v>
      </c>
      <c r="D1975" s="24">
        <v>0</v>
      </c>
      <c r="E1975" s="24">
        <v>0</v>
      </c>
      <c r="F1975" t="s">
        <v>397</v>
      </c>
    </row>
    <row r="1976" spans="1:6">
      <c r="A1976" t="s">
        <v>4335</v>
      </c>
      <c r="B1976" s="29" t="s">
        <v>4336</v>
      </c>
      <c r="C1976" s="24">
        <v>0</v>
      </c>
      <c r="D1976" s="24">
        <v>0</v>
      </c>
      <c r="E1976" s="24">
        <v>0</v>
      </c>
      <c r="F1976" t="s">
        <v>397</v>
      </c>
    </row>
    <row r="1977" spans="1:6">
      <c r="A1977" t="s">
        <v>4337</v>
      </c>
      <c r="B1977" s="29" t="s">
        <v>4338</v>
      </c>
      <c r="C1977" s="24">
        <v>0</v>
      </c>
      <c r="D1977" s="24">
        <v>0</v>
      </c>
      <c r="E1977" s="24">
        <v>0</v>
      </c>
      <c r="F1977" t="s">
        <v>397</v>
      </c>
    </row>
    <row r="1978" spans="1:6">
      <c r="A1978" t="s">
        <v>4339</v>
      </c>
      <c r="B1978" s="29" t="s">
        <v>4340</v>
      </c>
      <c r="C1978" s="24">
        <v>0</v>
      </c>
      <c r="D1978" s="24">
        <v>0</v>
      </c>
      <c r="E1978" s="24">
        <v>0</v>
      </c>
      <c r="F1978" t="s">
        <v>397</v>
      </c>
    </row>
    <row r="1979" spans="1:6">
      <c r="A1979" t="s">
        <v>4341</v>
      </c>
      <c r="B1979" s="29" t="s">
        <v>4342</v>
      </c>
      <c r="C1979" s="24">
        <v>0</v>
      </c>
      <c r="D1979" s="24">
        <v>0</v>
      </c>
      <c r="E1979" s="24">
        <v>0</v>
      </c>
      <c r="F1979" t="s">
        <v>397</v>
      </c>
    </row>
    <row r="1980" spans="1:6">
      <c r="A1980" t="s">
        <v>4343</v>
      </c>
      <c r="B1980" s="29" t="s">
        <v>4344</v>
      </c>
      <c r="C1980" s="24">
        <v>0</v>
      </c>
      <c r="D1980" s="24">
        <v>0</v>
      </c>
      <c r="E1980" s="24">
        <v>0</v>
      </c>
      <c r="F1980" t="s">
        <v>397</v>
      </c>
    </row>
    <row r="1981" spans="1:6">
      <c r="A1981" t="s">
        <v>4345</v>
      </c>
      <c r="B1981" s="29" t="s">
        <v>4346</v>
      </c>
      <c r="C1981" s="24">
        <v>0</v>
      </c>
      <c r="D1981" s="24">
        <v>0</v>
      </c>
      <c r="E1981" s="24">
        <v>0</v>
      </c>
      <c r="F1981" t="s">
        <v>397</v>
      </c>
    </row>
    <row r="1982" spans="1:6">
      <c r="A1982" t="s">
        <v>4347</v>
      </c>
      <c r="B1982" s="29" t="s">
        <v>4348</v>
      </c>
      <c r="C1982" s="24">
        <v>0</v>
      </c>
      <c r="D1982" s="24">
        <v>0</v>
      </c>
      <c r="E1982" s="24">
        <v>0</v>
      </c>
      <c r="F1982" t="s">
        <v>397</v>
      </c>
    </row>
    <row r="1983" spans="1:6">
      <c r="A1983" t="s">
        <v>4349</v>
      </c>
      <c r="B1983" s="29" t="s">
        <v>4350</v>
      </c>
      <c r="C1983" s="24">
        <v>0</v>
      </c>
      <c r="D1983" s="24">
        <v>0</v>
      </c>
      <c r="E1983" s="24">
        <v>0</v>
      </c>
      <c r="F1983" t="s">
        <v>397</v>
      </c>
    </row>
    <row r="1984" spans="1:6">
      <c r="A1984" t="s">
        <v>4351</v>
      </c>
      <c r="B1984" s="29" t="s">
        <v>4352</v>
      </c>
      <c r="C1984" s="24">
        <v>0</v>
      </c>
      <c r="D1984" s="24">
        <v>0</v>
      </c>
      <c r="E1984" s="24">
        <v>0</v>
      </c>
      <c r="F1984" t="s">
        <v>397</v>
      </c>
    </row>
    <row r="1985" spans="1:6">
      <c r="A1985" t="s">
        <v>4353</v>
      </c>
      <c r="B1985" s="29" t="s">
        <v>4354</v>
      </c>
      <c r="C1985" s="24">
        <v>0</v>
      </c>
      <c r="D1985" s="24">
        <v>0</v>
      </c>
      <c r="E1985" s="24">
        <v>0</v>
      </c>
      <c r="F1985" t="s">
        <v>397</v>
      </c>
    </row>
    <row r="1986" spans="1:6">
      <c r="A1986" t="s">
        <v>4355</v>
      </c>
      <c r="B1986" s="29" t="s">
        <v>4356</v>
      </c>
      <c r="C1986" s="24">
        <v>0</v>
      </c>
      <c r="D1986" s="24">
        <v>0</v>
      </c>
      <c r="E1986" s="24">
        <v>0</v>
      </c>
      <c r="F1986" t="s">
        <v>397</v>
      </c>
    </row>
    <row r="1987" spans="1:6">
      <c r="A1987" t="s">
        <v>4357</v>
      </c>
      <c r="B1987" s="29" t="s">
        <v>4358</v>
      </c>
      <c r="C1987" s="24">
        <v>0</v>
      </c>
      <c r="D1987" s="24">
        <v>0</v>
      </c>
      <c r="E1987" s="24">
        <v>0</v>
      </c>
      <c r="F1987" t="s">
        <v>397</v>
      </c>
    </row>
    <row r="1988" spans="1:6">
      <c r="A1988" t="s">
        <v>4359</v>
      </c>
      <c r="B1988" s="29" t="s">
        <v>4360</v>
      </c>
      <c r="C1988" s="24">
        <v>0</v>
      </c>
      <c r="D1988" s="24">
        <v>7</v>
      </c>
      <c r="E1988" s="24">
        <v>0</v>
      </c>
      <c r="F1988" t="s">
        <v>397</v>
      </c>
    </row>
    <row r="1989" spans="1:6">
      <c r="A1989" t="s">
        <v>4361</v>
      </c>
      <c r="B1989" s="29" t="s">
        <v>4362</v>
      </c>
      <c r="C1989" s="24">
        <v>0</v>
      </c>
      <c r="D1989" s="24">
        <v>0</v>
      </c>
      <c r="E1989" s="24">
        <v>0</v>
      </c>
      <c r="F1989" t="s">
        <v>397</v>
      </c>
    </row>
    <row r="1990" spans="1:6">
      <c r="A1990" t="s">
        <v>4363</v>
      </c>
      <c r="B1990" s="29" t="s">
        <v>4364</v>
      </c>
      <c r="C1990" s="24">
        <v>0</v>
      </c>
      <c r="D1990" s="24">
        <v>0</v>
      </c>
      <c r="E1990" s="24">
        <v>0</v>
      </c>
      <c r="F1990" t="s">
        <v>397</v>
      </c>
    </row>
    <row r="1991" spans="1:6">
      <c r="A1991" t="s">
        <v>4365</v>
      </c>
      <c r="B1991" s="29" t="s">
        <v>4366</v>
      </c>
      <c r="C1991" s="24">
        <v>0</v>
      </c>
      <c r="D1991" s="24">
        <v>0</v>
      </c>
      <c r="E1991" s="24">
        <v>0</v>
      </c>
      <c r="F1991" t="s">
        <v>397</v>
      </c>
    </row>
    <row r="1992" spans="1:6">
      <c r="A1992" t="s">
        <v>4367</v>
      </c>
      <c r="B1992" s="29" t="s">
        <v>4368</v>
      </c>
      <c r="C1992" s="24">
        <v>0</v>
      </c>
      <c r="D1992" s="24">
        <v>0</v>
      </c>
      <c r="E1992" s="24">
        <v>0</v>
      </c>
      <c r="F1992" t="s">
        <v>397</v>
      </c>
    </row>
    <row r="1993" spans="1:6">
      <c r="A1993" t="s">
        <v>4369</v>
      </c>
      <c r="B1993" s="29" t="s">
        <v>4370</v>
      </c>
      <c r="C1993" s="24">
        <v>0</v>
      </c>
      <c r="D1993" s="24">
        <v>0</v>
      </c>
      <c r="E1993" s="24">
        <v>0</v>
      </c>
      <c r="F1993" t="s">
        <v>397</v>
      </c>
    </row>
    <row r="1994" spans="1:6">
      <c r="A1994" t="s">
        <v>4371</v>
      </c>
      <c r="B1994" s="29" t="s">
        <v>4372</v>
      </c>
      <c r="C1994" s="24">
        <v>0</v>
      </c>
      <c r="D1994" s="24">
        <v>0</v>
      </c>
      <c r="E1994" s="24">
        <v>0</v>
      </c>
      <c r="F1994" t="s">
        <v>397</v>
      </c>
    </row>
    <row r="1995" spans="1:6">
      <c r="A1995" t="s">
        <v>4373</v>
      </c>
      <c r="B1995" s="29" t="s">
        <v>4374</v>
      </c>
      <c r="C1995" s="24">
        <v>0</v>
      </c>
      <c r="D1995" s="24">
        <v>0</v>
      </c>
      <c r="E1995" s="24">
        <v>0</v>
      </c>
      <c r="F1995" t="s">
        <v>397</v>
      </c>
    </row>
    <row r="1996" spans="1:6">
      <c r="A1996" t="s">
        <v>4375</v>
      </c>
      <c r="B1996" s="29" t="s">
        <v>4376</v>
      </c>
      <c r="C1996" s="24">
        <v>0</v>
      </c>
      <c r="D1996" s="24">
        <v>0</v>
      </c>
      <c r="E1996" s="24">
        <v>0</v>
      </c>
      <c r="F1996" t="s">
        <v>397</v>
      </c>
    </row>
    <row r="1997" spans="1:6">
      <c r="A1997" t="s">
        <v>4377</v>
      </c>
      <c r="B1997" s="29" t="s">
        <v>4378</v>
      </c>
      <c r="C1997" s="24">
        <v>0</v>
      </c>
      <c r="D1997" s="24">
        <v>0</v>
      </c>
      <c r="E1997" s="24">
        <v>0</v>
      </c>
      <c r="F1997" t="s">
        <v>397</v>
      </c>
    </row>
    <row r="1998" spans="1:6">
      <c r="A1998" t="s">
        <v>4379</v>
      </c>
      <c r="B1998" s="29" t="s">
        <v>4380</v>
      </c>
      <c r="C1998" s="24">
        <v>0</v>
      </c>
      <c r="D1998" s="24">
        <v>0</v>
      </c>
      <c r="E1998" s="24">
        <v>0</v>
      </c>
      <c r="F1998" t="s">
        <v>397</v>
      </c>
    </row>
    <row r="1999" spans="1:6">
      <c r="A1999" t="s">
        <v>4381</v>
      </c>
      <c r="B1999" s="29" t="s">
        <v>4382</v>
      </c>
      <c r="C1999" s="24">
        <v>0</v>
      </c>
      <c r="D1999" s="24">
        <v>0</v>
      </c>
      <c r="E1999" s="24">
        <v>0</v>
      </c>
      <c r="F1999" t="s">
        <v>397</v>
      </c>
    </row>
    <row r="2000" spans="1:6">
      <c r="A2000" t="s">
        <v>4383</v>
      </c>
      <c r="B2000" s="29" t="s">
        <v>4384</v>
      </c>
      <c r="C2000" s="24">
        <v>0</v>
      </c>
      <c r="D2000" s="24">
        <v>0</v>
      </c>
      <c r="E2000" s="24">
        <v>0</v>
      </c>
      <c r="F2000" t="s">
        <v>397</v>
      </c>
    </row>
    <row r="2001" spans="1:6">
      <c r="A2001" t="s">
        <v>4385</v>
      </c>
      <c r="B2001" s="29" t="s">
        <v>4386</v>
      </c>
      <c r="C2001" s="24">
        <v>0</v>
      </c>
      <c r="D2001" s="24">
        <v>0</v>
      </c>
      <c r="E2001" s="24">
        <v>0</v>
      </c>
      <c r="F2001" t="s">
        <v>397</v>
      </c>
    </row>
    <row r="2002" spans="1:6">
      <c r="A2002" t="s">
        <v>4387</v>
      </c>
      <c r="B2002" s="29" t="s">
        <v>4388</v>
      </c>
      <c r="C2002" s="24">
        <v>0</v>
      </c>
      <c r="D2002" s="24">
        <v>0</v>
      </c>
      <c r="E2002" s="24">
        <v>0</v>
      </c>
      <c r="F2002" t="s">
        <v>397</v>
      </c>
    </row>
    <row r="2003" spans="1:6">
      <c r="A2003" t="s">
        <v>4389</v>
      </c>
      <c r="B2003" s="29" t="s">
        <v>4390</v>
      </c>
      <c r="C2003" s="24">
        <v>0</v>
      </c>
      <c r="D2003" s="24">
        <v>0</v>
      </c>
      <c r="E2003" s="24">
        <v>0</v>
      </c>
      <c r="F2003" t="s">
        <v>397</v>
      </c>
    </row>
    <row r="2004" spans="1:6">
      <c r="A2004" t="s">
        <v>4391</v>
      </c>
      <c r="B2004" s="29" t="s">
        <v>4392</v>
      </c>
      <c r="C2004" s="24">
        <v>0</v>
      </c>
      <c r="D2004" s="24">
        <v>0</v>
      </c>
      <c r="E2004" s="24">
        <v>0</v>
      </c>
      <c r="F2004" t="s">
        <v>397</v>
      </c>
    </row>
    <row r="2005" spans="1:6">
      <c r="A2005" t="s">
        <v>4393</v>
      </c>
      <c r="B2005" s="29" t="s">
        <v>4394</v>
      </c>
      <c r="C2005" s="24">
        <v>0</v>
      </c>
      <c r="D2005" s="24">
        <v>0</v>
      </c>
      <c r="E2005" s="24">
        <v>0</v>
      </c>
      <c r="F2005" t="s">
        <v>397</v>
      </c>
    </row>
    <row r="2006" spans="1:6">
      <c r="A2006" t="s">
        <v>4395</v>
      </c>
      <c r="B2006" s="29" t="s">
        <v>4396</v>
      </c>
      <c r="C2006" s="24">
        <v>1</v>
      </c>
      <c r="D2006" s="24">
        <v>0</v>
      </c>
      <c r="E2006" s="24">
        <v>0</v>
      </c>
      <c r="F2006" t="s">
        <v>397</v>
      </c>
    </row>
    <row r="2007" spans="1:6">
      <c r="A2007" t="s">
        <v>4397</v>
      </c>
      <c r="B2007" s="29" t="s">
        <v>4398</v>
      </c>
      <c r="C2007" s="24">
        <v>2</v>
      </c>
      <c r="D2007" s="24">
        <v>0</v>
      </c>
      <c r="E2007" s="24">
        <v>0</v>
      </c>
      <c r="F2007" t="s">
        <v>397</v>
      </c>
    </row>
    <row r="2008" spans="1:6">
      <c r="A2008" t="s">
        <v>4399</v>
      </c>
      <c r="B2008" s="29" t="s">
        <v>4400</v>
      </c>
      <c r="C2008" s="24">
        <v>2</v>
      </c>
      <c r="D2008" s="24">
        <v>0</v>
      </c>
      <c r="E2008" s="24">
        <v>0</v>
      </c>
      <c r="F2008" t="s">
        <v>397</v>
      </c>
    </row>
    <row r="2009" spans="1:6">
      <c r="A2009" t="s">
        <v>4401</v>
      </c>
      <c r="B2009" s="29" t="s">
        <v>4402</v>
      </c>
      <c r="C2009" s="24">
        <v>1</v>
      </c>
      <c r="D2009" s="24">
        <v>0</v>
      </c>
      <c r="E2009" s="24">
        <v>0</v>
      </c>
      <c r="F2009" t="s">
        <v>397</v>
      </c>
    </row>
    <row r="2010" spans="1:6">
      <c r="A2010" t="s">
        <v>4403</v>
      </c>
      <c r="B2010" s="29" t="s">
        <v>4404</v>
      </c>
      <c r="C2010" s="24">
        <v>0</v>
      </c>
      <c r="D2010" s="24">
        <v>0</v>
      </c>
      <c r="E2010" s="24">
        <v>0</v>
      </c>
      <c r="F2010" t="s">
        <v>397</v>
      </c>
    </row>
    <row r="2011" spans="1:6">
      <c r="A2011" t="s">
        <v>4405</v>
      </c>
      <c r="B2011" s="29" t="s">
        <v>4406</v>
      </c>
      <c r="C2011" s="24">
        <v>0</v>
      </c>
      <c r="D2011" s="24">
        <v>0</v>
      </c>
      <c r="E2011" s="24">
        <v>0</v>
      </c>
      <c r="F2011" t="s">
        <v>397</v>
      </c>
    </row>
    <row r="2012" spans="1:6">
      <c r="A2012" t="s">
        <v>4407</v>
      </c>
      <c r="B2012" s="29" t="s">
        <v>4408</v>
      </c>
      <c r="C2012" s="24">
        <v>0</v>
      </c>
      <c r="D2012" s="24">
        <v>0</v>
      </c>
      <c r="E2012" s="24">
        <v>0</v>
      </c>
      <c r="F2012" t="s">
        <v>397</v>
      </c>
    </row>
    <row r="2013" spans="1:6">
      <c r="A2013" t="s">
        <v>4409</v>
      </c>
      <c r="B2013" s="29" t="s">
        <v>4410</v>
      </c>
      <c r="C2013" s="24">
        <v>0</v>
      </c>
      <c r="D2013" s="24">
        <v>0</v>
      </c>
      <c r="E2013" s="24">
        <v>0</v>
      </c>
      <c r="F2013" t="s">
        <v>397</v>
      </c>
    </row>
    <row r="2014" spans="1:6">
      <c r="A2014" t="s">
        <v>4411</v>
      </c>
      <c r="B2014" s="29" t="s">
        <v>4412</v>
      </c>
      <c r="C2014" s="24">
        <v>0</v>
      </c>
      <c r="D2014" s="24">
        <v>0</v>
      </c>
      <c r="E2014" s="24">
        <v>0</v>
      </c>
      <c r="F2014" t="s">
        <v>397</v>
      </c>
    </row>
    <row r="2015" spans="1:6">
      <c r="A2015" t="s">
        <v>4413</v>
      </c>
      <c r="B2015" s="29" t="s">
        <v>4414</v>
      </c>
      <c r="C2015" s="24">
        <v>0</v>
      </c>
      <c r="D2015" s="24">
        <v>0</v>
      </c>
      <c r="E2015" s="24">
        <v>0</v>
      </c>
      <c r="F2015" t="s">
        <v>397</v>
      </c>
    </row>
    <row r="2016" spans="1:6">
      <c r="A2016" t="s">
        <v>4415</v>
      </c>
      <c r="B2016" s="29" t="s">
        <v>4416</v>
      </c>
      <c r="C2016" s="24">
        <v>0</v>
      </c>
      <c r="D2016" s="24">
        <v>0</v>
      </c>
      <c r="E2016" s="24">
        <v>0</v>
      </c>
      <c r="F2016" t="s">
        <v>397</v>
      </c>
    </row>
    <row r="2017" spans="1:6">
      <c r="A2017" t="s">
        <v>4417</v>
      </c>
      <c r="B2017" s="29" t="s">
        <v>4418</v>
      </c>
      <c r="C2017" s="24">
        <v>0</v>
      </c>
      <c r="D2017" s="24">
        <v>0</v>
      </c>
      <c r="E2017" s="24">
        <v>0</v>
      </c>
      <c r="F2017" t="s">
        <v>397</v>
      </c>
    </row>
    <row r="2018" spans="1:6">
      <c r="A2018" t="s">
        <v>4419</v>
      </c>
      <c r="B2018" s="29" t="s">
        <v>4420</v>
      </c>
      <c r="C2018" s="24">
        <v>0</v>
      </c>
      <c r="D2018" s="24">
        <v>0</v>
      </c>
      <c r="E2018" s="24">
        <v>0</v>
      </c>
      <c r="F2018" t="s">
        <v>397</v>
      </c>
    </row>
    <row r="2019" spans="1:6">
      <c r="A2019" t="s">
        <v>4421</v>
      </c>
      <c r="B2019" s="29" t="s">
        <v>4422</v>
      </c>
      <c r="C2019" s="24">
        <v>0</v>
      </c>
      <c r="D2019" s="24">
        <v>0</v>
      </c>
      <c r="E2019" s="24">
        <v>0</v>
      </c>
      <c r="F2019" t="s">
        <v>397</v>
      </c>
    </row>
    <row r="2020" spans="1:6">
      <c r="A2020" t="s">
        <v>4423</v>
      </c>
      <c r="B2020" s="29" t="s">
        <v>4424</v>
      </c>
      <c r="C2020" s="24">
        <v>0</v>
      </c>
      <c r="D2020" s="24">
        <v>0</v>
      </c>
      <c r="E2020" s="24">
        <v>0</v>
      </c>
      <c r="F2020" t="s">
        <v>397</v>
      </c>
    </row>
    <row r="2021" spans="1:6">
      <c r="A2021" t="s">
        <v>4425</v>
      </c>
      <c r="B2021" s="29" t="s">
        <v>4426</v>
      </c>
      <c r="C2021" s="24">
        <v>0</v>
      </c>
      <c r="D2021" s="24">
        <v>0</v>
      </c>
      <c r="E2021" s="24">
        <v>0</v>
      </c>
      <c r="F2021" t="s">
        <v>397</v>
      </c>
    </row>
    <row r="2022" spans="1:6">
      <c r="A2022" t="s">
        <v>4427</v>
      </c>
      <c r="B2022" s="29" t="s">
        <v>4428</v>
      </c>
      <c r="C2022" s="24">
        <v>0</v>
      </c>
      <c r="D2022" s="24">
        <v>0</v>
      </c>
      <c r="E2022" s="24">
        <v>0</v>
      </c>
      <c r="F2022" t="s">
        <v>397</v>
      </c>
    </row>
    <row r="2023" spans="1:6">
      <c r="A2023" t="s">
        <v>4429</v>
      </c>
      <c r="B2023" s="29" t="s">
        <v>4430</v>
      </c>
      <c r="C2023" s="24">
        <v>0</v>
      </c>
      <c r="D2023" s="24">
        <v>0</v>
      </c>
      <c r="E2023" s="24">
        <v>0</v>
      </c>
      <c r="F2023" t="s">
        <v>397</v>
      </c>
    </row>
    <row r="2024" spans="1:6">
      <c r="A2024" t="s">
        <v>4431</v>
      </c>
      <c r="B2024" s="29" t="s">
        <v>4432</v>
      </c>
      <c r="C2024" s="24">
        <v>0</v>
      </c>
      <c r="D2024" s="24">
        <v>0</v>
      </c>
      <c r="E2024" s="24">
        <v>0</v>
      </c>
      <c r="F2024" t="s">
        <v>397</v>
      </c>
    </row>
    <row r="2025" spans="1:6">
      <c r="A2025" t="s">
        <v>4433</v>
      </c>
      <c r="B2025" s="29" t="s">
        <v>4434</v>
      </c>
      <c r="C2025" s="24">
        <v>0</v>
      </c>
      <c r="D2025" s="24">
        <v>0</v>
      </c>
      <c r="E2025" s="24">
        <v>0</v>
      </c>
      <c r="F2025" t="s">
        <v>397</v>
      </c>
    </row>
    <row r="2026" spans="1:6">
      <c r="A2026" t="s">
        <v>4435</v>
      </c>
      <c r="B2026" s="29" t="s">
        <v>4436</v>
      </c>
      <c r="C2026" s="24">
        <v>0</v>
      </c>
      <c r="D2026" s="24">
        <v>0</v>
      </c>
      <c r="E2026" s="24">
        <v>0</v>
      </c>
      <c r="F2026" t="s">
        <v>397</v>
      </c>
    </row>
    <row r="2027" spans="1:6">
      <c r="A2027" t="s">
        <v>4437</v>
      </c>
      <c r="B2027" s="29" t="s">
        <v>4438</v>
      </c>
      <c r="C2027" s="24">
        <v>0</v>
      </c>
      <c r="D2027" s="24">
        <v>0</v>
      </c>
      <c r="E2027" s="24">
        <v>0</v>
      </c>
      <c r="F2027" t="s">
        <v>397</v>
      </c>
    </row>
    <row r="2028" spans="1:6">
      <c r="A2028" t="s">
        <v>4439</v>
      </c>
      <c r="B2028" s="29" t="s">
        <v>4440</v>
      </c>
      <c r="C2028" s="24">
        <v>0</v>
      </c>
      <c r="D2028" s="24">
        <v>0</v>
      </c>
      <c r="E2028" s="24">
        <v>0</v>
      </c>
      <c r="F2028" t="s">
        <v>397</v>
      </c>
    </row>
    <row r="2029" spans="1:6">
      <c r="A2029" t="s">
        <v>4441</v>
      </c>
      <c r="B2029" s="29" t="s">
        <v>4442</v>
      </c>
      <c r="C2029" s="24">
        <v>0</v>
      </c>
      <c r="D2029" s="24">
        <v>0</v>
      </c>
      <c r="E2029" s="24">
        <v>0</v>
      </c>
      <c r="F2029" t="s">
        <v>397</v>
      </c>
    </row>
    <row r="2030" spans="1:6">
      <c r="A2030" t="s">
        <v>4443</v>
      </c>
      <c r="B2030" s="29" t="s">
        <v>4444</v>
      </c>
      <c r="C2030" s="24">
        <v>0</v>
      </c>
      <c r="D2030" s="24">
        <v>0</v>
      </c>
      <c r="E2030" s="24">
        <v>0</v>
      </c>
      <c r="F2030" t="s">
        <v>397</v>
      </c>
    </row>
    <row r="2031" spans="1:6">
      <c r="A2031" t="s">
        <v>4445</v>
      </c>
      <c r="B2031" s="29" t="s">
        <v>4446</v>
      </c>
      <c r="C2031" s="24">
        <v>2</v>
      </c>
      <c r="D2031" s="24">
        <v>0</v>
      </c>
      <c r="E2031" s="24">
        <v>0</v>
      </c>
      <c r="F2031" t="s">
        <v>397</v>
      </c>
    </row>
    <row r="2032" spans="1:6">
      <c r="A2032" t="s">
        <v>4447</v>
      </c>
      <c r="B2032" s="29" t="s">
        <v>4448</v>
      </c>
      <c r="C2032" s="24">
        <v>0</v>
      </c>
      <c r="D2032" s="24">
        <v>0</v>
      </c>
      <c r="E2032" s="24">
        <v>0</v>
      </c>
      <c r="F2032" t="s">
        <v>397</v>
      </c>
    </row>
    <row r="2033" spans="1:6">
      <c r="A2033" t="s">
        <v>4449</v>
      </c>
      <c r="B2033" s="29" t="s">
        <v>4450</v>
      </c>
      <c r="C2033" s="24">
        <v>0</v>
      </c>
      <c r="D2033" s="24">
        <v>0</v>
      </c>
      <c r="E2033" s="24">
        <v>0</v>
      </c>
      <c r="F2033" t="s">
        <v>397</v>
      </c>
    </row>
    <row r="2034" spans="1:6">
      <c r="A2034" t="s">
        <v>4451</v>
      </c>
      <c r="B2034" s="29" t="s">
        <v>4452</v>
      </c>
      <c r="C2034" s="24">
        <v>0</v>
      </c>
      <c r="D2034" s="24">
        <v>0</v>
      </c>
      <c r="E2034" s="24">
        <v>0</v>
      </c>
      <c r="F2034" t="s">
        <v>397</v>
      </c>
    </row>
    <row r="2035" spans="1:6">
      <c r="A2035" t="s">
        <v>4453</v>
      </c>
      <c r="B2035" s="29" t="s">
        <v>4454</v>
      </c>
      <c r="C2035" s="24">
        <v>0</v>
      </c>
      <c r="D2035" s="24">
        <v>0</v>
      </c>
      <c r="E2035" s="24">
        <v>0</v>
      </c>
      <c r="F2035" t="s">
        <v>397</v>
      </c>
    </row>
    <row r="2036" spans="1:6">
      <c r="A2036" t="s">
        <v>4455</v>
      </c>
      <c r="B2036" s="29" t="s">
        <v>4456</v>
      </c>
      <c r="C2036" s="24">
        <v>0</v>
      </c>
      <c r="D2036" s="24">
        <v>0</v>
      </c>
      <c r="E2036" s="24">
        <v>0</v>
      </c>
      <c r="F2036" t="s">
        <v>397</v>
      </c>
    </row>
    <row r="2037" spans="1:6">
      <c r="A2037" t="s">
        <v>4457</v>
      </c>
      <c r="B2037" s="29" t="s">
        <v>4458</v>
      </c>
      <c r="C2037" s="24">
        <v>0</v>
      </c>
      <c r="D2037" s="24">
        <v>0</v>
      </c>
      <c r="E2037" s="24">
        <v>0</v>
      </c>
      <c r="F2037" t="s">
        <v>397</v>
      </c>
    </row>
    <row r="2038" spans="1:6">
      <c r="A2038" t="s">
        <v>4459</v>
      </c>
      <c r="B2038" s="29" t="s">
        <v>4460</v>
      </c>
      <c r="C2038" s="24">
        <v>0</v>
      </c>
      <c r="D2038" s="24">
        <v>0</v>
      </c>
      <c r="E2038" s="24">
        <v>0</v>
      </c>
      <c r="F2038" t="s">
        <v>397</v>
      </c>
    </row>
    <row r="2039" spans="1:6">
      <c r="A2039" t="s">
        <v>4461</v>
      </c>
      <c r="B2039" s="29" t="s">
        <v>4462</v>
      </c>
      <c r="C2039" s="24">
        <v>0</v>
      </c>
      <c r="D2039" s="24">
        <v>0</v>
      </c>
      <c r="E2039" s="24">
        <v>0</v>
      </c>
      <c r="F2039" t="s">
        <v>397</v>
      </c>
    </row>
    <row r="2040" spans="1:6">
      <c r="A2040" t="s">
        <v>4463</v>
      </c>
      <c r="B2040" s="29" t="s">
        <v>4464</v>
      </c>
      <c r="C2040" s="24">
        <v>0</v>
      </c>
      <c r="D2040" s="24">
        <v>0</v>
      </c>
      <c r="E2040" s="24">
        <v>0</v>
      </c>
      <c r="F2040" t="s">
        <v>397</v>
      </c>
    </row>
    <row r="2041" spans="1:6">
      <c r="A2041" t="s">
        <v>4465</v>
      </c>
      <c r="B2041" s="29" t="s">
        <v>4466</v>
      </c>
      <c r="C2041" s="24">
        <v>0</v>
      </c>
      <c r="D2041" s="24">
        <v>0</v>
      </c>
      <c r="E2041" s="24">
        <v>0</v>
      </c>
      <c r="F2041" t="s">
        <v>397</v>
      </c>
    </row>
    <row r="2042" spans="1:6">
      <c r="A2042" t="s">
        <v>4467</v>
      </c>
      <c r="B2042" s="29" t="s">
        <v>4468</v>
      </c>
      <c r="C2042" s="24">
        <v>0</v>
      </c>
      <c r="D2042" s="24">
        <v>0</v>
      </c>
      <c r="E2042" s="24">
        <v>0</v>
      </c>
      <c r="F2042" t="s">
        <v>397</v>
      </c>
    </row>
    <row r="2043" spans="1:6">
      <c r="A2043" t="s">
        <v>4469</v>
      </c>
      <c r="B2043" s="29" t="s">
        <v>4470</v>
      </c>
      <c r="C2043" s="24">
        <v>0</v>
      </c>
      <c r="D2043" s="24">
        <v>0</v>
      </c>
      <c r="E2043" s="24">
        <v>0</v>
      </c>
      <c r="F2043" t="s">
        <v>397</v>
      </c>
    </row>
    <row r="2044" spans="1:6">
      <c r="A2044" t="s">
        <v>4471</v>
      </c>
      <c r="B2044" s="29" t="s">
        <v>4472</v>
      </c>
      <c r="C2044" s="24">
        <v>0</v>
      </c>
      <c r="D2044" s="24">
        <v>0</v>
      </c>
      <c r="E2044" s="24">
        <v>0</v>
      </c>
      <c r="F2044" t="s">
        <v>397</v>
      </c>
    </row>
    <row r="2045" spans="1:6">
      <c r="A2045" t="s">
        <v>4473</v>
      </c>
      <c r="B2045" s="29" t="s">
        <v>4474</v>
      </c>
      <c r="C2045" s="24">
        <v>0</v>
      </c>
      <c r="D2045" s="24">
        <v>0</v>
      </c>
      <c r="E2045" s="24">
        <v>0</v>
      </c>
      <c r="F2045" t="s">
        <v>397</v>
      </c>
    </row>
    <row r="2046" spans="1:6">
      <c r="A2046" t="s">
        <v>4475</v>
      </c>
      <c r="B2046" s="29" t="s">
        <v>4476</v>
      </c>
      <c r="C2046" s="24">
        <v>0</v>
      </c>
      <c r="D2046" s="24">
        <v>0</v>
      </c>
      <c r="E2046" s="24">
        <v>0</v>
      </c>
      <c r="F2046" t="s">
        <v>397</v>
      </c>
    </row>
    <row r="2047" spans="1:6">
      <c r="A2047" t="s">
        <v>4477</v>
      </c>
      <c r="B2047" s="29" t="s">
        <v>4478</v>
      </c>
      <c r="C2047" s="24">
        <v>0</v>
      </c>
      <c r="D2047" s="24">
        <v>0</v>
      </c>
      <c r="E2047" s="24">
        <v>0</v>
      </c>
      <c r="F2047" t="s">
        <v>397</v>
      </c>
    </row>
    <row r="2048" spans="1:6">
      <c r="A2048" t="s">
        <v>4479</v>
      </c>
      <c r="B2048" s="29" t="s">
        <v>4480</v>
      </c>
      <c r="C2048" s="24">
        <v>0</v>
      </c>
      <c r="D2048" s="24">
        <v>0</v>
      </c>
      <c r="E2048" s="24">
        <v>0</v>
      </c>
      <c r="F2048" t="s">
        <v>397</v>
      </c>
    </row>
    <row r="2049" spans="1:6">
      <c r="A2049" t="s">
        <v>4481</v>
      </c>
      <c r="B2049" s="29" t="s">
        <v>4482</v>
      </c>
      <c r="C2049" s="24">
        <v>0</v>
      </c>
      <c r="D2049" s="24">
        <v>0</v>
      </c>
      <c r="E2049" s="24">
        <v>0</v>
      </c>
      <c r="F2049" t="s">
        <v>397</v>
      </c>
    </row>
    <row r="2050" spans="1:6">
      <c r="A2050" t="s">
        <v>4483</v>
      </c>
      <c r="B2050" s="29" t="s">
        <v>4484</v>
      </c>
      <c r="C2050" s="24">
        <v>0</v>
      </c>
      <c r="D2050" s="24">
        <v>0</v>
      </c>
      <c r="E2050" s="24">
        <v>0</v>
      </c>
      <c r="F2050" t="s">
        <v>397</v>
      </c>
    </row>
    <row r="2051" spans="1:6">
      <c r="A2051" t="s">
        <v>4485</v>
      </c>
      <c r="B2051" s="29" t="s">
        <v>4486</v>
      </c>
      <c r="C2051" s="24">
        <v>0</v>
      </c>
      <c r="D2051" s="24">
        <v>0</v>
      </c>
      <c r="E2051" s="24">
        <v>0</v>
      </c>
      <c r="F2051" t="s">
        <v>397</v>
      </c>
    </row>
    <row r="2052" spans="1:6">
      <c r="A2052" t="s">
        <v>4487</v>
      </c>
      <c r="B2052" s="29" t="s">
        <v>4488</v>
      </c>
      <c r="C2052" s="24">
        <v>0</v>
      </c>
      <c r="D2052" s="24">
        <v>0</v>
      </c>
      <c r="E2052" s="24">
        <v>0</v>
      </c>
      <c r="F2052" t="s">
        <v>397</v>
      </c>
    </row>
    <row r="2053" spans="1:6">
      <c r="A2053" t="s">
        <v>4489</v>
      </c>
      <c r="B2053" s="29" t="s">
        <v>4490</v>
      </c>
      <c r="C2053" s="24">
        <v>0</v>
      </c>
      <c r="D2053" s="24">
        <v>0</v>
      </c>
      <c r="E2053" s="24">
        <v>0</v>
      </c>
      <c r="F2053" t="s">
        <v>397</v>
      </c>
    </row>
    <row r="2054" spans="1:6">
      <c r="A2054" t="s">
        <v>4491</v>
      </c>
      <c r="B2054" s="29" t="s">
        <v>4492</v>
      </c>
      <c r="C2054" s="24">
        <v>0</v>
      </c>
      <c r="D2054" s="24">
        <v>0</v>
      </c>
      <c r="E2054" s="24">
        <v>0</v>
      </c>
      <c r="F2054" t="s">
        <v>397</v>
      </c>
    </row>
    <row r="2055" spans="1:6">
      <c r="A2055" t="s">
        <v>4493</v>
      </c>
      <c r="B2055" s="29" t="s">
        <v>4494</v>
      </c>
      <c r="C2055" s="24">
        <v>0</v>
      </c>
      <c r="D2055" s="24">
        <v>0</v>
      </c>
      <c r="E2055" s="24">
        <v>0</v>
      </c>
      <c r="F2055" t="s">
        <v>397</v>
      </c>
    </row>
    <row r="2056" spans="1:6">
      <c r="A2056" t="s">
        <v>4495</v>
      </c>
      <c r="B2056" s="29" t="s">
        <v>4496</v>
      </c>
      <c r="C2056" s="24">
        <v>0</v>
      </c>
      <c r="D2056" s="24">
        <v>0</v>
      </c>
      <c r="E2056" s="24">
        <v>0</v>
      </c>
      <c r="F2056" t="s">
        <v>397</v>
      </c>
    </row>
    <row r="2057" spans="1:6">
      <c r="A2057" t="s">
        <v>4497</v>
      </c>
      <c r="B2057" s="29" t="s">
        <v>4498</v>
      </c>
      <c r="C2057" s="24">
        <v>0</v>
      </c>
      <c r="D2057" s="24">
        <v>0</v>
      </c>
      <c r="E2057" s="24">
        <v>0</v>
      </c>
      <c r="F2057" t="s">
        <v>397</v>
      </c>
    </row>
    <row r="2058" spans="1:6">
      <c r="A2058" t="s">
        <v>4499</v>
      </c>
      <c r="B2058" s="29" t="s">
        <v>4500</v>
      </c>
      <c r="C2058" s="24">
        <v>0</v>
      </c>
      <c r="D2058" s="24">
        <v>0</v>
      </c>
      <c r="E2058" s="24">
        <v>0</v>
      </c>
      <c r="F2058" t="s">
        <v>397</v>
      </c>
    </row>
    <row r="2059" spans="1:6">
      <c r="A2059" t="s">
        <v>4501</v>
      </c>
      <c r="B2059" s="29" t="s">
        <v>4502</v>
      </c>
      <c r="C2059" s="24">
        <v>0</v>
      </c>
      <c r="D2059" s="24">
        <v>0</v>
      </c>
      <c r="E2059" s="24">
        <v>0</v>
      </c>
      <c r="F2059" t="s">
        <v>397</v>
      </c>
    </row>
    <row r="2060" spans="1:6">
      <c r="A2060" t="s">
        <v>4503</v>
      </c>
      <c r="B2060" s="29" t="s">
        <v>4504</v>
      </c>
      <c r="C2060" s="24">
        <v>0</v>
      </c>
      <c r="D2060" s="24">
        <v>0</v>
      </c>
      <c r="E2060" s="24">
        <v>0</v>
      </c>
      <c r="F2060" t="s">
        <v>397</v>
      </c>
    </row>
    <row r="2061" spans="1:6">
      <c r="A2061" t="s">
        <v>4505</v>
      </c>
      <c r="B2061" s="29" t="s">
        <v>4506</v>
      </c>
      <c r="C2061" s="24">
        <v>0</v>
      </c>
      <c r="D2061" s="24">
        <v>0</v>
      </c>
      <c r="E2061" s="24">
        <v>0</v>
      </c>
      <c r="F2061" t="s">
        <v>397</v>
      </c>
    </row>
    <row r="2062" spans="1:6">
      <c r="A2062" t="s">
        <v>4507</v>
      </c>
      <c r="B2062" s="29" t="s">
        <v>4508</v>
      </c>
      <c r="C2062" s="24">
        <v>0</v>
      </c>
      <c r="D2062" s="24">
        <v>0</v>
      </c>
      <c r="E2062" s="24">
        <v>0</v>
      </c>
      <c r="F2062" t="s">
        <v>397</v>
      </c>
    </row>
    <row r="2063" spans="1:6">
      <c r="A2063" t="s">
        <v>4509</v>
      </c>
      <c r="B2063" s="29" t="s">
        <v>4510</v>
      </c>
      <c r="C2063" s="24">
        <v>0</v>
      </c>
      <c r="D2063" s="24">
        <v>0</v>
      </c>
      <c r="E2063" s="24">
        <v>0</v>
      </c>
      <c r="F2063" t="s">
        <v>397</v>
      </c>
    </row>
    <row r="2064" spans="1:6">
      <c r="A2064" t="s">
        <v>4511</v>
      </c>
      <c r="B2064" s="29" t="s">
        <v>4512</v>
      </c>
      <c r="C2064" s="24">
        <v>0</v>
      </c>
      <c r="D2064" s="24">
        <v>0</v>
      </c>
      <c r="E2064" s="24">
        <v>0</v>
      </c>
      <c r="F2064" t="s">
        <v>397</v>
      </c>
    </row>
    <row r="2065" spans="1:6">
      <c r="A2065" t="s">
        <v>4513</v>
      </c>
      <c r="B2065" s="29" t="s">
        <v>4514</v>
      </c>
      <c r="C2065" s="24">
        <v>0</v>
      </c>
      <c r="D2065" s="24">
        <v>0</v>
      </c>
      <c r="E2065" s="24">
        <v>0</v>
      </c>
      <c r="F2065" t="s">
        <v>397</v>
      </c>
    </row>
    <row r="2066" spans="1:6">
      <c r="A2066" t="s">
        <v>4515</v>
      </c>
      <c r="B2066" s="29" t="s">
        <v>4516</v>
      </c>
      <c r="C2066" s="24">
        <v>0</v>
      </c>
      <c r="D2066" s="24">
        <v>0</v>
      </c>
      <c r="E2066" s="24">
        <v>0</v>
      </c>
      <c r="F2066" t="s">
        <v>397</v>
      </c>
    </row>
    <row r="2067" spans="1:6">
      <c r="A2067" t="s">
        <v>4517</v>
      </c>
      <c r="B2067" s="29" t="s">
        <v>4518</v>
      </c>
      <c r="C2067" s="24">
        <v>0</v>
      </c>
      <c r="D2067" s="24">
        <v>0</v>
      </c>
      <c r="E2067" s="24">
        <v>0</v>
      </c>
      <c r="F2067" t="s">
        <v>397</v>
      </c>
    </row>
    <row r="2068" spans="1:6">
      <c r="A2068" t="s">
        <v>4519</v>
      </c>
      <c r="B2068" s="29" t="s">
        <v>4520</v>
      </c>
      <c r="C2068" s="24">
        <v>0</v>
      </c>
      <c r="D2068" s="24">
        <v>0</v>
      </c>
      <c r="E2068" s="24">
        <v>0</v>
      </c>
      <c r="F2068" t="s">
        <v>397</v>
      </c>
    </row>
    <row r="2069" spans="1:6">
      <c r="A2069" t="s">
        <v>4521</v>
      </c>
      <c r="B2069" s="29" t="s">
        <v>4522</v>
      </c>
      <c r="C2069" s="24">
        <v>0</v>
      </c>
      <c r="D2069" s="24">
        <v>0</v>
      </c>
      <c r="E2069" s="24">
        <v>0</v>
      </c>
      <c r="F2069" t="s">
        <v>397</v>
      </c>
    </row>
    <row r="2070" spans="1:6">
      <c r="A2070" t="s">
        <v>4523</v>
      </c>
      <c r="B2070" s="29" t="s">
        <v>4524</v>
      </c>
      <c r="C2070" s="24">
        <v>0</v>
      </c>
      <c r="D2070" s="24">
        <v>0</v>
      </c>
      <c r="E2070" s="24">
        <v>0</v>
      </c>
      <c r="F2070" t="s">
        <v>397</v>
      </c>
    </row>
    <row r="2071" spans="1:6">
      <c r="A2071" t="s">
        <v>4525</v>
      </c>
      <c r="B2071" s="29" t="s">
        <v>4526</v>
      </c>
      <c r="C2071" s="24">
        <v>0</v>
      </c>
      <c r="D2071" s="24">
        <v>0</v>
      </c>
      <c r="E2071" s="24">
        <v>0</v>
      </c>
      <c r="F2071" t="s">
        <v>397</v>
      </c>
    </row>
    <row r="2072" spans="1:6">
      <c r="A2072" t="s">
        <v>4527</v>
      </c>
      <c r="B2072" s="29" t="s">
        <v>4528</v>
      </c>
      <c r="C2072" s="24">
        <v>0</v>
      </c>
      <c r="D2072" s="24">
        <v>0</v>
      </c>
      <c r="E2072" s="24">
        <v>0</v>
      </c>
      <c r="F2072" t="s">
        <v>397</v>
      </c>
    </row>
    <row r="2073" spans="1:6">
      <c r="A2073" t="s">
        <v>4529</v>
      </c>
      <c r="B2073" s="29" t="s">
        <v>4530</v>
      </c>
      <c r="C2073" s="24">
        <v>0</v>
      </c>
      <c r="D2073" s="24">
        <v>0</v>
      </c>
      <c r="E2073" s="24">
        <v>0</v>
      </c>
      <c r="F2073" t="s">
        <v>397</v>
      </c>
    </row>
    <row r="2074" spans="1:6">
      <c r="A2074" t="s">
        <v>4531</v>
      </c>
      <c r="B2074" s="29" t="s">
        <v>4532</v>
      </c>
      <c r="C2074" s="24">
        <v>0</v>
      </c>
      <c r="D2074" s="24">
        <v>0</v>
      </c>
      <c r="E2074" s="24">
        <v>0</v>
      </c>
      <c r="F2074" t="s">
        <v>397</v>
      </c>
    </row>
    <row r="2075" spans="1:6">
      <c r="A2075" t="s">
        <v>4533</v>
      </c>
      <c r="B2075" s="29" t="s">
        <v>4534</v>
      </c>
      <c r="C2075" s="24">
        <v>0</v>
      </c>
      <c r="D2075" s="24">
        <v>0</v>
      </c>
      <c r="E2075" s="24">
        <v>0</v>
      </c>
      <c r="F2075" t="s">
        <v>397</v>
      </c>
    </row>
    <row r="2076" spans="1:6">
      <c r="A2076" t="s">
        <v>4535</v>
      </c>
      <c r="B2076" s="29" t="s">
        <v>4536</v>
      </c>
      <c r="C2076" s="24">
        <v>0</v>
      </c>
      <c r="D2076" s="24">
        <v>0</v>
      </c>
      <c r="E2076" s="24">
        <v>0</v>
      </c>
      <c r="F2076" t="s">
        <v>397</v>
      </c>
    </row>
    <row r="2077" spans="1:6">
      <c r="A2077" t="s">
        <v>4537</v>
      </c>
      <c r="B2077" s="29" t="s">
        <v>4538</v>
      </c>
      <c r="C2077" s="24">
        <v>0</v>
      </c>
      <c r="D2077" s="24">
        <v>0</v>
      </c>
      <c r="E2077" s="24">
        <v>0</v>
      </c>
      <c r="F2077" t="s">
        <v>397</v>
      </c>
    </row>
    <row r="2078" spans="1:6">
      <c r="A2078" t="s">
        <v>4539</v>
      </c>
      <c r="B2078" s="29" t="s">
        <v>4540</v>
      </c>
      <c r="C2078" s="24">
        <v>0</v>
      </c>
      <c r="D2078" s="24">
        <v>0</v>
      </c>
      <c r="E2078" s="24">
        <v>0</v>
      </c>
      <c r="F2078" t="s">
        <v>397</v>
      </c>
    </row>
    <row r="2079" spans="1:6">
      <c r="A2079" t="s">
        <v>4541</v>
      </c>
      <c r="B2079" s="29" t="s">
        <v>4542</v>
      </c>
      <c r="C2079" s="24">
        <v>0</v>
      </c>
      <c r="D2079" s="24">
        <v>0</v>
      </c>
      <c r="E2079" s="24">
        <v>0</v>
      </c>
      <c r="F2079" t="s">
        <v>397</v>
      </c>
    </row>
    <row r="2080" spans="1:6">
      <c r="A2080" t="s">
        <v>4543</v>
      </c>
      <c r="B2080" s="29" t="s">
        <v>4544</v>
      </c>
      <c r="C2080" s="24">
        <v>0</v>
      </c>
      <c r="D2080" s="24">
        <v>0</v>
      </c>
      <c r="E2080" s="24">
        <v>0</v>
      </c>
      <c r="F2080" t="s">
        <v>397</v>
      </c>
    </row>
    <row r="2081" spans="1:6">
      <c r="A2081" t="s">
        <v>4545</v>
      </c>
      <c r="B2081" s="29" t="s">
        <v>4546</v>
      </c>
      <c r="C2081" s="24">
        <v>0</v>
      </c>
      <c r="D2081" s="24">
        <v>0</v>
      </c>
      <c r="E2081" s="24">
        <v>0</v>
      </c>
      <c r="F2081" t="s">
        <v>397</v>
      </c>
    </row>
    <row r="2082" spans="1:6">
      <c r="A2082" t="s">
        <v>4547</v>
      </c>
      <c r="B2082" s="29" t="s">
        <v>4548</v>
      </c>
      <c r="C2082" s="24">
        <v>0</v>
      </c>
      <c r="D2082" s="24">
        <v>0</v>
      </c>
      <c r="E2082" s="24">
        <v>0</v>
      </c>
      <c r="F2082" t="s">
        <v>397</v>
      </c>
    </row>
    <row r="2083" spans="1:6">
      <c r="A2083" t="s">
        <v>4549</v>
      </c>
      <c r="B2083" s="29" t="s">
        <v>4550</v>
      </c>
      <c r="C2083" s="24">
        <v>0</v>
      </c>
      <c r="D2083" s="24">
        <v>0</v>
      </c>
      <c r="E2083" s="24">
        <v>0</v>
      </c>
      <c r="F2083" t="s">
        <v>397</v>
      </c>
    </row>
    <row r="2084" spans="1:6">
      <c r="A2084" t="s">
        <v>4551</v>
      </c>
      <c r="B2084" s="29" t="s">
        <v>4552</v>
      </c>
      <c r="C2084" s="24">
        <v>0</v>
      </c>
      <c r="D2084" s="24">
        <v>0</v>
      </c>
      <c r="E2084" s="24">
        <v>0</v>
      </c>
      <c r="F2084" t="s">
        <v>397</v>
      </c>
    </row>
    <row r="2085" spans="1:6">
      <c r="A2085" t="s">
        <v>4553</v>
      </c>
      <c r="B2085" s="29" t="s">
        <v>4554</v>
      </c>
      <c r="C2085" s="24">
        <v>0</v>
      </c>
      <c r="D2085" s="24">
        <v>0</v>
      </c>
      <c r="E2085" s="24">
        <v>0</v>
      </c>
      <c r="F2085" t="s">
        <v>397</v>
      </c>
    </row>
    <row r="2086" spans="1:6">
      <c r="A2086" t="s">
        <v>4555</v>
      </c>
      <c r="B2086" s="29" t="s">
        <v>4556</v>
      </c>
      <c r="C2086" s="24">
        <v>0</v>
      </c>
      <c r="D2086" s="24">
        <v>0</v>
      </c>
      <c r="E2086" s="24">
        <v>0</v>
      </c>
      <c r="F2086" t="s">
        <v>397</v>
      </c>
    </row>
    <row r="2087" spans="1:6">
      <c r="A2087" t="s">
        <v>4557</v>
      </c>
      <c r="B2087" s="29" t="s">
        <v>4558</v>
      </c>
      <c r="C2087" s="24">
        <v>0</v>
      </c>
      <c r="D2087" s="24">
        <v>0</v>
      </c>
      <c r="E2087" s="24">
        <v>0</v>
      </c>
      <c r="F2087" t="s">
        <v>397</v>
      </c>
    </row>
    <row r="2088" spans="1:6">
      <c r="A2088" t="s">
        <v>4559</v>
      </c>
      <c r="B2088" s="29" t="s">
        <v>4560</v>
      </c>
      <c r="C2088" s="24">
        <v>0</v>
      </c>
      <c r="D2088" s="24">
        <v>0</v>
      </c>
      <c r="E2088" s="24">
        <v>0</v>
      </c>
      <c r="F2088" t="s">
        <v>397</v>
      </c>
    </row>
    <row r="2089" spans="1:6">
      <c r="A2089" t="s">
        <v>4561</v>
      </c>
      <c r="B2089" s="29" t="s">
        <v>4562</v>
      </c>
      <c r="C2089" s="24">
        <v>0</v>
      </c>
      <c r="D2089" s="24">
        <v>0</v>
      </c>
      <c r="E2089" s="24">
        <v>0</v>
      </c>
      <c r="F2089" t="s">
        <v>397</v>
      </c>
    </row>
    <row r="2090" spans="1:6">
      <c r="A2090" t="s">
        <v>4563</v>
      </c>
      <c r="B2090" s="29" t="s">
        <v>4564</v>
      </c>
      <c r="C2090" s="24">
        <v>0</v>
      </c>
      <c r="D2090" s="24">
        <v>0</v>
      </c>
      <c r="E2090" s="24">
        <v>0</v>
      </c>
      <c r="F2090" t="s">
        <v>397</v>
      </c>
    </row>
    <row r="2091" spans="1:6">
      <c r="A2091" t="s">
        <v>4565</v>
      </c>
      <c r="B2091" s="29" t="s">
        <v>4566</v>
      </c>
      <c r="C2091" s="24">
        <v>0</v>
      </c>
      <c r="D2091" s="24">
        <v>0</v>
      </c>
      <c r="E2091" s="24">
        <v>0</v>
      </c>
      <c r="F2091" t="s">
        <v>397</v>
      </c>
    </row>
    <row r="2092" spans="1:6">
      <c r="A2092" t="s">
        <v>4567</v>
      </c>
      <c r="B2092" s="29" t="s">
        <v>4568</v>
      </c>
      <c r="C2092" s="24">
        <v>0</v>
      </c>
      <c r="D2092" s="24">
        <v>0</v>
      </c>
      <c r="E2092" s="24">
        <v>0</v>
      </c>
      <c r="F2092" t="s">
        <v>397</v>
      </c>
    </row>
    <row r="2093" spans="1:6">
      <c r="A2093" t="s">
        <v>4569</v>
      </c>
      <c r="B2093" s="29" t="s">
        <v>4570</v>
      </c>
      <c r="C2093" s="24">
        <v>0</v>
      </c>
      <c r="D2093" s="24">
        <v>0</v>
      </c>
      <c r="E2093" s="24">
        <v>0</v>
      </c>
      <c r="F2093" t="s">
        <v>397</v>
      </c>
    </row>
    <row r="2094" spans="1:6">
      <c r="A2094" t="s">
        <v>4571</v>
      </c>
      <c r="B2094" s="29" t="s">
        <v>4572</v>
      </c>
      <c r="C2094" s="24">
        <v>0</v>
      </c>
      <c r="D2094" s="24">
        <v>0</v>
      </c>
      <c r="E2094" s="24">
        <v>0</v>
      </c>
      <c r="F2094" t="s">
        <v>397</v>
      </c>
    </row>
    <row r="2095" spans="1:6">
      <c r="A2095" t="s">
        <v>4573</v>
      </c>
      <c r="B2095" s="29" t="s">
        <v>4574</v>
      </c>
      <c r="C2095" s="24">
        <v>0</v>
      </c>
      <c r="D2095" s="24">
        <v>0</v>
      </c>
      <c r="E2095" s="24">
        <v>0</v>
      </c>
      <c r="F2095" t="s">
        <v>397</v>
      </c>
    </row>
    <row r="2096" spans="1:6">
      <c r="A2096" t="s">
        <v>4575</v>
      </c>
      <c r="B2096" s="29" t="s">
        <v>4576</v>
      </c>
      <c r="C2096" s="24">
        <v>0</v>
      </c>
      <c r="D2096" s="24">
        <v>0</v>
      </c>
      <c r="E2096" s="24">
        <v>0</v>
      </c>
      <c r="F2096" t="s">
        <v>397</v>
      </c>
    </row>
    <row r="2097" spans="1:6">
      <c r="A2097" t="s">
        <v>4577</v>
      </c>
      <c r="B2097" s="29" t="s">
        <v>4578</v>
      </c>
      <c r="C2097" s="24">
        <v>0</v>
      </c>
      <c r="D2097" s="24">
        <v>0</v>
      </c>
      <c r="E2097" s="24">
        <v>0</v>
      </c>
      <c r="F2097" t="s">
        <v>397</v>
      </c>
    </row>
    <row r="2098" spans="1:6">
      <c r="A2098" t="s">
        <v>4579</v>
      </c>
      <c r="B2098" s="29" t="s">
        <v>4580</v>
      </c>
      <c r="C2098" s="24">
        <v>0</v>
      </c>
      <c r="D2098" s="24">
        <v>0</v>
      </c>
      <c r="E2098" s="24">
        <v>0</v>
      </c>
      <c r="F2098" t="s">
        <v>397</v>
      </c>
    </row>
    <row r="2099" spans="1:6">
      <c r="A2099" t="s">
        <v>4581</v>
      </c>
      <c r="B2099" s="29" t="s">
        <v>4582</v>
      </c>
      <c r="C2099" s="24">
        <v>0</v>
      </c>
      <c r="D2099" s="24">
        <v>0</v>
      </c>
      <c r="E2099" s="24">
        <v>0</v>
      </c>
      <c r="F2099" t="s">
        <v>397</v>
      </c>
    </row>
    <row r="2100" spans="1:6">
      <c r="A2100" t="s">
        <v>4583</v>
      </c>
      <c r="B2100" s="29" t="s">
        <v>4584</v>
      </c>
      <c r="C2100" s="24">
        <v>0</v>
      </c>
      <c r="D2100" s="24">
        <v>0</v>
      </c>
      <c r="E2100" s="24">
        <v>0</v>
      </c>
      <c r="F2100" t="s">
        <v>397</v>
      </c>
    </row>
    <row r="2101" spans="1:6">
      <c r="A2101" t="s">
        <v>4585</v>
      </c>
      <c r="B2101" s="29" t="s">
        <v>4586</v>
      </c>
      <c r="C2101" s="24">
        <v>0</v>
      </c>
      <c r="D2101" s="24">
        <v>0</v>
      </c>
      <c r="E2101" s="24">
        <v>0</v>
      </c>
      <c r="F2101" t="s">
        <v>397</v>
      </c>
    </row>
    <row r="2102" spans="1:6">
      <c r="A2102" t="s">
        <v>4587</v>
      </c>
      <c r="B2102" s="29" t="s">
        <v>4588</v>
      </c>
      <c r="C2102" s="24">
        <v>0</v>
      </c>
      <c r="D2102" s="24">
        <v>0</v>
      </c>
      <c r="E2102" s="24">
        <v>0</v>
      </c>
      <c r="F2102" t="s">
        <v>397</v>
      </c>
    </row>
    <row r="2103" spans="1:6">
      <c r="A2103" t="s">
        <v>4589</v>
      </c>
      <c r="B2103" s="29" t="s">
        <v>4590</v>
      </c>
      <c r="C2103" s="24">
        <v>0</v>
      </c>
      <c r="D2103" s="24">
        <v>0</v>
      </c>
      <c r="E2103" s="24">
        <v>0</v>
      </c>
      <c r="F2103" t="s">
        <v>397</v>
      </c>
    </row>
    <row r="2104" spans="1:6">
      <c r="A2104" t="s">
        <v>4591</v>
      </c>
      <c r="B2104" s="29" t="s">
        <v>4592</v>
      </c>
      <c r="C2104" s="24">
        <v>0</v>
      </c>
      <c r="D2104" s="24">
        <v>0</v>
      </c>
      <c r="E2104" s="24">
        <v>0</v>
      </c>
      <c r="F2104" t="s">
        <v>397</v>
      </c>
    </row>
    <row r="2105" spans="1:6">
      <c r="A2105" t="s">
        <v>4593</v>
      </c>
      <c r="B2105" s="29" t="s">
        <v>4594</v>
      </c>
      <c r="C2105" s="24">
        <v>0</v>
      </c>
      <c r="D2105" s="24">
        <v>0</v>
      </c>
      <c r="E2105" s="24">
        <v>0</v>
      </c>
      <c r="F2105" t="s">
        <v>397</v>
      </c>
    </row>
    <row r="2106" spans="1:6">
      <c r="A2106" t="s">
        <v>4595</v>
      </c>
      <c r="B2106" s="29" t="s">
        <v>4596</v>
      </c>
      <c r="C2106" s="24">
        <v>0</v>
      </c>
      <c r="D2106" s="24">
        <v>0</v>
      </c>
      <c r="E2106" s="24">
        <v>0</v>
      </c>
      <c r="F2106" t="s">
        <v>397</v>
      </c>
    </row>
    <row r="2107" spans="1:6">
      <c r="A2107" t="s">
        <v>4597</v>
      </c>
      <c r="B2107" s="29" t="s">
        <v>4598</v>
      </c>
      <c r="C2107" s="24">
        <v>0</v>
      </c>
      <c r="D2107" s="24">
        <v>0</v>
      </c>
      <c r="E2107" s="24">
        <v>0</v>
      </c>
      <c r="F2107" t="s">
        <v>397</v>
      </c>
    </row>
    <row r="2108" spans="1:6">
      <c r="A2108" t="s">
        <v>4599</v>
      </c>
      <c r="B2108" s="29" t="s">
        <v>4600</v>
      </c>
      <c r="C2108" s="24">
        <v>0</v>
      </c>
      <c r="D2108" s="24">
        <v>0</v>
      </c>
      <c r="E2108" s="24">
        <v>0</v>
      </c>
      <c r="F2108" t="s">
        <v>397</v>
      </c>
    </row>
    <row r="2109" spans="1:6">
      <c r="A2109" t="s">
        <v>4601</v>
      </c>
      <c r="B2109" s="29" t="s">
        <v>4602</v>
      </c>
      <c r="C2109" s="24">
        <v>0</v>
      </c>
      <c r="D2109" s="24">
        <v>0</v>
      </c>
      <c r="E2109" s="24">
        <v>0</v>
      </c>
      <c r="F2109" t="s">
        <v>397</v>
      </c>
    </row>
    <row r="2110" spans="1:6">
      <c r="A2110" t="s">
        <v>4603</v>
      </c>
      <c r="B2110" s="29" t="s">
        <v>4604</v>
      </c>
      <c r="C2110" s="24">
        <v>0</v>
      </c>
      <c r="D2110" s="24">
        <v>0</v>
      </c>
      <c r="E2110" s="24">
        <v>0</v>
      </c>
      <c r="F2110" t="s">
        <v>397</v>
      </c>
    </row>
    <row r="2111" spans="1:6">
      <c r="A2111" t="s">
        <v>4605</v>
      </c>
      <c r="B2111" s="29" t="s">
        <v>4606</v>
      </c>
      <c r="C2111" s="24">
        <v>0</v>
      </c>
      <c r="D2111" s="24">
        <v>0</v>
      </c>
      <c r="E2111" s="24">
        <v>0</v>
      </c>
      <c r="F2111" t="s">
        <v>397</v>
      </c>
    </row>
    <row r="2112" spans="1:6">
      <c r="A2112" t="s">
        <v>4607</v>
      </c>
      <c r="B2112" s="29" t="s">
        <v>4608</v>
      </c>
      <c r="C2112" s="24">
        <v>0</v>
      </c>
      <c r="D2112" s="24">
        <v>0</v>
      </c>
      <c r="E2112" s="24">
        <v>0</v>
      </c>
      <c r="F2112" t="s">
        <v>397</v>
      </c>
    </row>
    <row r="2113" spans="1:6">
      <c r="A2113" t="s">
        <v>4609</v>
      </c>
      <c r="B2113" s="29" t="s">
        <v>4610</v>
      </c>
      <c r="C2113" s="24">
        <v>0</v>
      </c>
      <c r="D2113" s="24">
        <v>0</v>
      </c>
      <c r="E2113" s="24">
        <v>0</v>
      </c>
      <c r="F2113" t="s">
        <v>397</v>
      </c>
    </row>
    <row r="2114" spans="1:6">
      <c r="A2114" t="s">
        <v>4611</v>
      </c>
      <c r="B2114" s="29" t="s">
        <v>4612</v>
      </c>
      <c r="C2114" s="24">
        <v>0</v>
      </c>
      <c r="D2114" s="24">
        <v>0</v>
      </c>
      <c r="E2114" s="24">
        <v>0</v>
      </c>
      <c r="F2114" t="s">
        <v>397</v>
      </c>
    </row>
    <row r="2115" spans="1:6">
      <c r="A2115" t="s">
        <v>4613</v>
      </c>
      <c r="B2115" s="29" t="s">
        <v>4614</v>
      </c>
      <c r="C2115" s="24">
        <v>0</v>
      </c>
      <c r="D2115" s="24">
        <v>0</v>
      </c>
      <c r="E2115" s="24">
        <v>0</v>
      </c>
      <c r="F2115" t="s">
        <v>397</v>
      </c>
    </row>
    <row r="2116" spans="1:6">
      <c r="A2116" t="s">
        <v>4615</v>
      </c>
      <c r="B2116" s="29" t="s">
        <v>4616</v>
      </c>
      <c r="C2116" s="24">
        <v>0</v>
      </c>
      <c r="D2116" s="24">
        <v>0</v>
      </c>
      <c r="E2116" s="24">
        <v>0</v>
      </c>
      <c r="F2116" t="s">
        <v>397</v>
      </c>
    </row>
    <row r="2117" spans="1:6">
      <c r="A2117" t="s">
        <v>4617</v>
      </c>
      <c r="B2117" s="29" t="s">
        <v>4618</v>
      </c>
      <c r="C2117" s="24">
        <v>0</v>
      </c>
      <c r="D2117" s="24">
        <v>0</v>
      </c>
      <c r="E2117" s="24">
        <v>0</v>
      </c>
      <c r="F2117" t="s">
        <v>397</v>
      </c>
    </row>
    <row r="2118" spans="1:6">
      <c r="A2118" t="s">
        <v>4619</v>
      </c>
      <c r="B2118" s="29" t="s">
        <v>4620</v>
      </c>
      <c r="C2118" s="24">
        <v>0</v>
      </c>
      <c r="D2118" s="24">
        <v>0</v>
      </c>
      <c r="E2118" s="24">
        <v>0</v>
      </c>
      <c r="F2118" t="s">
        <v>397</v>
      </c>
    </row>
    <row r="2119" spans="1:6">
      <c r="A2119" t="s">
        <v>4621</v>
      </c>
      <c r="B2119" s="29" t="s">
        <v>4622</v>
      </c>
      <c r="C2119" s="24">
        <v>1</v>
      </c>
      <c r="D2119" s="24">
        <v>0</v>
      </c>
      <c r="E2119" s="24">
        <v>0</v>
      </c>
      <c r="F2119" t="s">
        <v>397</v>
      </c>
    </row>
    <row r="2120" spans="1:6">
      <c r="A2120" t="s">
        <v>4623</v>
      </c>
      <c r="B2120" s="29" t="s">
        <v>4624</v>
      </c>
      <c r="C2120" s="24">
        <v>0</v>
      </c>
      <c r="D2120" s="24">
        <v>0</v>
      </c>
      <c r="E2120" s="24">
        <v>0</v>
      </c>
      <c r="F2120" t="s">
        <v>397</v>
      </c>
    </row>
    <row r="2121" spans="1:6">
      <c r="A2121" t="s">
        <v>4625</v>
      </c>
      <c r="B2121" s="29" t="s">
        <v>4626</v>
      </c>
      <c r="C2121" s="24">
        <v>0</v>
      </c>
      <c r="D2121" s="24">
        <v>0</v>
      </c>
      <c r="E2121" s="24">
        <v>0</v>
      </c>
      <c r="F2121" t="s">
        <v>397</v>
      </c>
    </row>
    <row r="2122" spans="1:6">
      <c r="A2122" t="s">
        <v>4627</v>
      </c>
      <c r="B2122" s="29" t="s">
        <v>4628</v>
      </c>
      <c r="C2122" s="24">
        <v>0</v>
      </c>
      <c r="D2122" s="24">
        <v>0</v>
      </c>
      <c r="E2122" s="24">
        <v>0</v>
      </c>
      <c r="F2122" t="s">
        <v>397</v>
      </c>
    </row>
    <row r="2123" spans="1:6">
      <c r="A2123" t="s">
        <v>4629</v>
      </c>
      <c r="B2123" s="29" t="s">
        <v>4630</v>
      </c>
      <c r="C2123" s="24">
        <v>0</v>
      </c>
      <c r="D2123" s="24">
        <v>0</v>
      </c>
      <c r="E2123" s="24">
        <v>0</v>
      </c>
      <c r="F2123" t="s">
        <v>397</v>
      </c>
    </row>
    <row r="2124" spans="1:6">
      <c r="A2124" t="s">
        <v>4631</v>
      </c>
      <c r="B2124" s="29" t="s">
        <v>4632</v>
      </c>
      <c r="C2124" s="24">
        <v>0</v>
      </c>
      <c r="D2124" s="24">
        <v>0</v>
      </c>
      <c r="E2124" s="24">
        <v>0</v>
      </c>
      <c r="F2124" t="s">
        <v>397</v>
      </c>
    </row>
    <row r="2125" spans="1:6">
      <c r="A2125" t="s">
        <v>4633</v>
      </c>
      <c r="B2125" s="29" t="s">
        <v>4634</v>
      </c>
      <c r="C2125" s="24">
        <v>2</v>
      </c>
      <c r="D2125" s="24">
        <v>0</v>
      </c>
      <c r="E2125" s="24">
        <v>0</v>
      </c>
      <c r="F2125" t="s">
        <v>397</v>
      </c>
    </row>
    <row r="2126" spans="1:6">
      <c r="A2126" t="s">
        <v>4635</v>
      </c>
      <c r="B2126" s="29" t="s">
        <v>4636</v>
      </c>
      <c r="C2126" s="24">
        <v>0</v>
      </c>
      <c r="D2126" s="24">
        <v>0</v>
      </c>
      <c r="E2126" s="24">
        <v>0</v>
      </c>
      <c r="F2126" t="s">
        <v>397</v>
      </c>
    </row>
    <row r="2127" spans="1:6">
      <c r="A2127" t="s">
        <v>4637</v>
      </c>
      <c r="B2127" s="29" t="s">
        <v>4638</v>
      </c>
      <c r="C2127" s="24">
        <v>0</v>
      </c>
      <c r="D2127" s="24">
        <v>0</v>
      </c>
      <c r="E2127" s="24">
        <v>0</v>
      </c>
      <c r="F2127" t="s">
        <v>397</v>
      </c>
    </row>
    <row r="2128" spans="1:6">
      <c r="A2128" t="s">
        <v>4639</v>
      </c>
      <c r="B2128" s="29" t="s">
        <v>4640</v>
      </c>
      <c r="C2128" s="24">
        <v>0</v>
      </c>
      <c r="D2128" s="24">
        <v>0</v>
      </c>
      <c r="E2128" s="24">
        <v>0</v>
      </c>
      <c r="F2128" t="s">
        <v>397</v>
      </c>
    </row>
    <row r="2129" spans="1:6">
      <c r="A2129" t="s">
        <v>4641</v>
      </c>
      <c r="B2129" s="29" t="s">
        <v>4642</v>
      </c>
      <c r="C2129" s="24">
        <v>0</v>
      </c>
      <c r="D2129" s="24">
        <v>0</v>
      </c>
      <c r="E2129" s="24">
        <v>0</v>
      </c>
      <c r="F2129" t="s">
        <v>397</v>
      </c>
    </row>
    <row r="2130" spans="1:6">
      <c r="A2130" t="s">
        <v>4643</v>
      </c>
      <c r="B2130" s="29" t="s">
        <v>4644</v>
      </c>
      <c r="C2130" s="24">
        <v>0</v>
      </c>
      <c r="D2130" s="24">
        <v>0</v>
      </c>
      <c r="E2130" s="24">
        <v>0</v>
      </c>
      <c r="F2130" t="s">
        <v>397</v>
      </c>
    </row>
    <row r="2131" spans="1:6">
      <c r="A2131" t="s">
        <v>4645</v>
      </c>
      <c r="B2131" s="29" t="s">
        <v>4646</v>
      </c>
      <c r="C2131" s="24">
        <v>0</v>
      </c>
      <c r="D2131" s="24">
        <v>0</v>
      </c>
      <c r="E2131" s="24">
        <v>0</v>
      </c>
      <c r="F2131" t="s">
        <v>397</v>
      </c>
    </row>
    <row r="2132" spans="1:6">
      <c r="A2132" t="s">
        <v>4647</v>
      </c>
      <c r="B2132" s="29" t="s">
        <v>4648</v>
      </c>
      <c r="C2132" s="24">
        <v>3</v>
      </c>
      <c r="D2132" s="24">
        <v>0</v>
      </c>
      <c r="E2132" s="24">
        <v>0</v>
      </c>
      <c r="F2132" t="s">
        <v>397</v>
      </c>
    </row>
    <row r="2133" spans="1:6">
      <c r="A2133" t="s">
        <v>4649</v>
      </c>
      <c r="B2133" s="29" t="s">
        <v>4650</v>
      </c>
      <c r="C2133" s="24">
        <v>0</v>
      </c>
      <c r="D2133" s="24">
        <v>0</v>
      </c>
      <c r="E2133" s="24">
        <v>0</v>
      </c>
      <c r="F2133" t="s">
        <v>397</v>
      </c>
    </row>
    <row r="2134" spans="1:6">
      <c r="A2134" t="s">
        <v>4651</v>
      </c>
      <c r="B2134" s="29" t="s">
        <v>4652</v>
      </c>
      <c r="C2134" s="24">
        <v>0</v>
      </c>
      <c r="D2134" s="24">
        <v>0</v>
      </c>
      <c r="E2134" s="24">
        <v>0</v>
      </c>
      <c r="F2134" t="s">
        <v>397</v>
      </c>
    </row>
    <row r="2135" spans="1:6">
      <c r="A2135" t="s">
        <v>4653</v>
      </c>
      <c r="B2135" s="29" t="s">
        <v>4654</v>
      </c>
      <c r="C2135" s="24">
        <v>0</v>
      </c>
      <c r="D2135" s="24">
        <v>0</v>
      </c>
      <c r="E2135" s="24">
        <v>0</v>
      </c>
      <c r="F2135" t="s">
        <v>397</v>
      </c>
    </row>
    <row r="2136" spans="1:6">
      <c r="A2136" t="s">
        <v>4655</v>
      </c>
      <c r="B2136" s="29" t="s">
        <v>4656</v>
      </c>
      <c r="C2136" s="24">
        <v>0</v>
      </c>
      <c r="D2136" s="24">
        <v>0</v>
      </c>
      <c r="E2136" s="24">
        <v>0</v>
      </c>
      <c r="F2136" t="s">
        <v>397</v>
      </c>
    </row>
    <row r="2137" spans="1:6">
      <c r="A2137" t="s">
        <v>4657</v>
      </c>
      <c r="B2137" s="29" t="s">
        <v>4658</v>
      </c>
      <c r="C2137" s="24">
        <v>0</v>
      </c>
      <c r="D2137" s="24">
        <v>0</v>
      </c>
      <c r="E2137" s="24">
        <v>0</v>
      </c>
      <c r="F2137" t="s">
        <v>397</v>
      </c>
    </row>
    <row r="2138" spans="1:6">
      <c r="A2138" t="s">
        <v>4659</v>
      </c>
      <c r="B2138" s="29" t="s">
        <v>4660</v>
      </c>
      <c r="C2138" s="24">
        <v>1</v>
      </c>
      <c r="D2138" s="24">
        <v>0</v>
      </c>
      <c r="E2138" s="24">
        <v>0</v>
      </c>
      <c r="F2138" t="s">
        <v>397</v>
      </c>
    </row>
    <row r="2139" spans="1:6">
      <c r="A2139" t="s">
        <v>4661</v>
      </c>
      <c r="B2139" s="29" t="s">
        <v>4662</v>
      </c>
      <c r="C2139" s="24">
        <v>0</v>
      </c>
      <c r="D2139" s="24">
        <v>0</v>
      </c>
      <c r="E2139" s="24">
        <v>0</v>
      </c>
      <c r="F2139" t="s">
        <v>397</v>
      </c>
    </row>
    <row r="2140" spans="1:6">
      <c r="A2140" t="s">
        <v>4663</v>
      </c>
      <c r="B2140" s="29" t="s">
        <v>4664</v>
      </c>
      <c r="C2140" s="24">
        <v>0</v>
      </c>
      <c r="D2140" s="24">
        <v>0</v>
      </c>
      <c r="E2140" s="24">
        <v>0</v>
      </c>
      <c r="F2140" t="s">
        <v>397</v>
      </c>
    </row>
    <row r="2141" spans="1:6">
      <c r="A2141" t="s">
        <v>4665</v>
      </c>
      <c r="B2141" s="29" t="s">
        <v>4666</v>
      </c>
      <c r="C2141" s="24">
        <v>0</v>
      </c>
      <c r="D2141" s="24">
        <v>0</v>
      </c>
      <c r="E2141" s="24">
        <v>0</v>
      </c>
      <c r="F2141" t="s">
        <v>397</v>
      </c>
    </row>
    <row r="2142" spans="1:6">
      <c r="A2142" t="s">
        <v>4667</v>
      </c>
      <c r="B2142" s="29" t="s">
        <v>4668</v>
      </c>
      <c r="C2142" s="24">
        <v>0</v>
      </c>
      <c r="D2142" s="24">
        <v>0</v>
      </c>
      <c r="E2142" s="24">
        <v>0</v>
      </c>
      <c r="F2142" t="s">
        <v>397</v>
      </c>
    </row>
    <row r="2143" spans="1:6">
      <c r="A2143" t="s">
        <v>4669</v>
      </c>
      <c r="B2143" s="29" t="s">
        <v>4670</v>
      </c>
      <c r="C2143" s="24">
        <v>0</v>
      </c>
      <c r="D2143" s="24">
        <v>0</v>
      </c>
      <c r="E2143" s="24">
        <v>0</v>
      </c>
      <c r="F2143" t="s">
        <v>397</v>
      </c>
    </row>
    <row r="2144" spans="1:6">
      <c r="A2144" t="s">
        <v>4671</v>
      </c>
      <c r="B2144" s="29" t="s">
        <v>4672</v>
      </c>
      <c r="C2144" s="24">
        <v>0</v>
      </c>
      <c r="D2144" s="24">
        <v>0</v>
      </c>
      <c r="E2144" s="24">
        <v>0</v>
      </c>
      <c r="F2144" t="s">
        <v>397</v>
      </c>
    </row>
    <row r="2145" spans="1:6">
      <c r="A2145" t="s">
        <v>4673</v>
      </c>
      <c r="B2145" s="29" t="s">
        <v>4674</v>
      </c>
      <c r="C2145" s="24">
        <v>0</v>
      </c>
      <c r="D2145" s="24">
        <v>0</v>
      </c>
      <c r="E2145" s="24">
        <v>0</v>
      </c>
      <c r="F2145" t="s">
        <v>397</v>
      </c>
    </row>
    <row r="2146" spans="1:6">
      <c r="A2146" t="s">
        <v>4675</v>
      </c>
      <c r="B2146" s="29" t="s">
        <v>4676</v>
      </c>
      <c r="C2146" s="24">
        <v>1</v>
      </c>
      <c r="D2146" s="24">
        <v>0</v>
      </c>
      <c r="E2146" s="24">
        <v>0</v>
      </c>
      <c r="F2146" t="s">
        <v>397</v>
      </c>
    </row>
    <row r="2147" spans="1:6">
      <c r="A2147" t="s">
        <v>4677</v>
      </c>
      <c r="B2147" s="29" t="s">
        <v>4678</v>
      </c>
      <c r="C2147" s="24">
        <v>0</v>
      </c>
      <c r="D2147" s="24">
        <v>0</v>
      </c>
      <c r="E2147" s="24">
        <v>0</v>
      </c>
      <c r="F2147" t="s">
        <v>397</v>
      </c>
    </row>
    <row r="2148" spans="1:6">
      <c r="A2148" t="s">
        <v>4679</v>
      </c>
      <c r="B2148" s="29" t="s">
        <v>4680</v>
      </c>
      <c r="C2148" s="24">
        <v>0</v>
      </c>
      <c r="D2148" s="24">
        <v>0</v>
      </c>
      <c r="E2148" s="24">
        <v>0</v>
      </c>
      <c r="F2148" t="s">
        <v>397</v>
      </c>
    </row>
    <row r="2149" spans="1:6">
      <c r="A2149" t="s">
        <v>4681</v>
      </c>
      <c r="B2149" s="29" t="s">
        <v>4682</v>
      </c>
      <c r="C2149" s="24">
        <v>0</v>
      </c>
      <c r="D2149" s="24">
        <v>0</v>
      </c>
      <c r="E2149" s="24">
        <v>0</v>
      </c>
      <c r="F2149" t="s">
        <v>397</v>
      </c>
    </row>
    <row r="2150" spans="1:6">
      <c r="A2150" t="s">
        <v>4683</v>
      </c>
      <c r="B2150" s="29" t="s">
        <v>4684</v>
      </c>
      <c r="C2150" s="24">
        <v>0</v>
      </c>
      <c r="D2150" s="24">
        <v>0</v>
      </c>
      <c r="E2150" s="24">
        <v>0</v>
      </c>
      <c r="F2150" t="s">
        <v>397</v>
      </c>
    </row>
    <row r="2151" spans="1:6">
      <c r="A2151" t="s">
        <v>4685</v>
      </c>
      <c r="B2151" s="29" t="s">
        <v>4686</v>
      </c>
      <c r="C2151" s="24">
        <v>0</v>
      </c>
      <c r="D2151" s="24">
        <v>0</v>
      </c>
      <c r="E2151" s="24">
        <v>0</v>
      </c>
      <c r="F2151" t="s">
        <v>397</v>
      </c>
    </row>
    <row r="2152" spans="1:6">
      <c r="A2152" t="s">
        <v>4687</v>
      </c>
      <c r="B2152" s="29" t="s">
        <v>4688</v>
      </c>
      <c r="C2152" s="24">
        <v>0</v>
      </c>
      <c r="D2152" s="24">
        <v>0</v>
      </c>
      <c r="E2152" s="24">
        <v>0</v>
      </c>
      <c r="F2152" t="s">
        <v>397</v>
      </c>
    </row>
    <row r="2153" spans="1:6">
      <c r="A2153" t="s">
        <v>4689</v>
      </c>
      <c r="B2153" s="29" t="s">
        <v>4690</v>
      </c>
      <c r="C2153" s="24">
        <v>0</v>
      </c>
      <c r="D2153" s="24">
        <v>0</v>
      </c>
      <c r="E2153" s="24">
        <v>0</v>
      </c>
      <c r="F2153" t="s">
        <v>397</v>
      </c>
    </row>
    <row r="2154" spans="1:6">
      <c r="A2154" t="s">
        <v>4691</v>
      </c>
      <c r="B2154" s="29" t="s">
        <v>4692</v>
      </c>
      <c r="C2154" s="24">
        <v>0</v>
      </c>
      <c r="D2154" s="24">
        <v>0</v>
      </c>
      <c r="E2154" s="24">
        <v>0</v>
      </c>
      <c r="F2154" t="s">
        <v>397</v>
      </c>
    </row>
    <row r="2155" spans="1:6">
      <c r="A2155" t="s">
        <v>4693</v>
      </c>
      <c r="B2155" s="29" t="s">
        <v>4694</v>
      </c>
      <c r="C2155" s="24">
        <v>0</v>
      </c>
      <c r="D2155" s="24">
        <v>0</v>
      </c>
      <c r="E2155" s="24">
        <v>0</v>
      </c>
      <c r="F2155" t="s">
        <v>397</v>
      </c>
    </row>
    <row r="2156" spans="1:6">
      <c r="A2156" t="s">
        <v>4695</v>
      </c>
      <c r="B2156" s="29" t="s">
        <v>4696</v>
      </c>
      <c r="C2156" s="24">
        <v>0</v>
      </c>
      <c r="D2156" s="24">
        <v>0</v>
      </c>
      <c r="E2156" s="24">
        <v>0</v>
      </c>
      <c r="F2156" t="s">
        <v>397</v>
      </c>
    </row>
    <row r="2157" spans="1:6">
      <c r="A2157" t="s">
        <v>4697</v>
      </c>
      <c r="B2157" s="29" t="s">
        <v>4698</v>
      </c>
      <c r="C2157" s="24">
        <v>0</v>
      </c>
      <c r="D2157" s="24">
        <v>0</v>
      </c>
      <c r="E2157" s="24">
        <v>0</v>
      </c>
      <c r="F2157" t="s">
        <v>397</v>
      </c>
    </row>
    <row r="2158" spans="1:6">
      <c r="A2158" t="s">
        <v>4699</v>
      </c>
      <c r="B2158" s="29" t="s">
        <v>4700</v>
      </c>
      <c r="C2158" s="24">
        <v>1</v>
      </c>
      <c r="D2158" s="24">
        <v>0</v>
      </c>
      <c r="E2158" s="24">
        <v>0</v>
      </c>
      <c r="F2158" t="s">
        <v>397</v>
      </c>
    </row>
    <row r="2159" spans="1:6">
      <c r="A2159" t="s">
        <v>4701</v>
      </c>
      <c r="B2159" s="29" t="s">
        <v>4702</v>
      </c>
      <c r="C2159" s="24">
        <v>0</v>
      </c>
      <c r="D2159" s="24">
        <v>0</v>
      </c>
      <c r="E2159" s="24">
        <v>0</v>
      </c>
      <c r="F2159" t="s">
        <v>397</v>
      </c>
    </row>
    <row r="2160" spans="1:6">
      <c r="A2160" t="s">
        <v>4703</v>
      </c>
      <c r="B2160" s="29" t="s">
        <v>4704</v>
      </c>
      <c r="C2160" s="24">
        <v>0</v>
      </c>
      <c r="D2160" s="24">
        <v>0</v>
      </c>
      <c r="E2160" s="24">
        <v>0</v>
      </c>
      <c r="F2160" t="s">
        <v>397</v>
      </c>
    </row>
    <row r="2161" spans="1:6">
      <c r="A2161" t="s">
        <v>4705</v>
      </c>
      <c r="B2161" s="29" t="s">
        <v>4706</v>
      </c>
      <c r="C2161" s="24">
        <v>0</v>
      </c>
      <c r="D2161" s="24">
        <v>0</v>
      </c>
      <c r="E2161" s="24">
        <v>0</v>
      </c>
      <c r="F2161" t="s">
        <v>397</v>
      </c>
    </row>
    <row r="2162" spans="1:6">
      <c r="A2162" t="s">
        <v>4707</v>
      </c>
      <c r="B2162" s="29" t="s">
        <v>4708</v>
      </c>
      <c r="C2162" s="24">
        <v>0</v>
      </c>
      <c r="D2162" s="24">
        <v>0</v>
      </c>
      <c r="E2162" s="24">
        <v>0</v>
      </c>
      <c r="F2162" t="s">
        <v>397</v>
      </c>
    </row>
    <row r="2163" spans="1:6">
      <c r="A2163" t="s">
        <v>4709</v>
      </c>
      <c r="B2163" s="29" t="s">
        <v>4710</v>
      </c>
      <c r="C2163" s="24">
        <v>0</v>
      </c>
      <c r="D2163" s="24">
        <v>0</v>
      </c>
      <c r="E2163" s="24">
        <v>0</v>
      </c>
      <c r="F2163" t="s">
        <v>397</v>
      </c>
    </row>
    <row r="2164" spans="1:6">
      <c r="A2164" t="s">
        <v>4711</v>
      </c>
      <c r="B2164" s="29" t="s">
        <v>4712</v>
      </c>
      <c r="C2164" s="24">
        <v>0</v>
      </c>
      <c r="D2164" s="24">
        <v>0</v>
      </c>
      <c r="E2164" s="24">
        <v>0</v>
      </c>
      <c r="F2164" t="s">
        <v>397</v>
      </c>
    </row>
    <row r="2165" spans="1:6">
      <c r="A2165" t="s">
        <v>4713</v>
      </c>
      <c r="B2165" s="29" t="s">
        <v>4714</v>
      </c>
      <c r="C2165" s="24">
        <v>0</v>
      </c>
      <c r="D2165" s="24">
        <v>0</v>
      </c>
      <c r="E2165" s="24">
        <v>0</v>
      </c>
      <c r="F2165" t="s">
        <v>397</v>
      </c>
    </row>
    <row r="2166" spans="1:6">
      <c r="A2166" t="s">
        <v>4715</v>
      </c>
      <c r="B2166" s="29" t="s">
        <v>4716</v>
      </c>
      <c r="C2166" s="24">
        <v>0</v>
      </c>
      <c r="D2166" s="24">
        <v>0</v>
      </c>
      <c r="E2166" s="24">
        <v>0</v>
      </c>
      <c r="F2166" t="s">
        <v>397</v>
      </c>
    </row>
    <row r="2167" spans="1:6">
      <c r="A2167" t="s">
        <v>4717</v>
      </c>
      <c r="B2167" s="29" t="s">
        <v>4718</v>
      </c>
      <c r="C2167" s="24">
        <v>0</v>
      </c>
      <c r="D2167" s="24">
        <v>0</v>
      </c>
      <c r="E2167" s="24">
        <v>0</v>
      </c>
      <c r="F2167" t="s">
        <v>397</v>
      </c>
    </row>
    <row r="2168" spans="1:6">
      <c r="A2168" t="s">
        <v>4719</v>
      </c>
      <c r="B2168" s="29" t="s">
        <v>4720</v>
      </c>
      <c r="C2168" s="24">
        <v>0</v>
      </c>
      <c r="D2168" s="24">
        <v>0</v>
      </c>
      <c r="E2168" s="24">
        <v>0</v>
      </c>
      <c r="F2168" t="s">
        <v>397</v>
      </c>
    </row>
    <row r="2169" spans="1:6">
      <c r="A2169" t="s">
        <v>4721</v>
      </c>
      <c r="B2169" s="29" t="s">
        <v>4722</v>
      </c>
      <c r="C2169" s="24">
        <v>2</v>
      </c>
      <c r="D2169" s="24">
        <v>0</v>
      </c>
      <c r="E2169" s="24">
        <v>0</v>
      </c>
      <c r="F2169" t="s">
        <v>397</v>
      </c>
    </row>
    <row r="2170" spans="1:6">
      <c r="A2170" t="s">
        <v>4723</v>
      </c>
      <c r="B2170" s="29" t="s">
        <v>4724</v>
      </c>
      <c r="C2170" s="24">
        <v>0</v>
      </c>
      <c r="D2170" s="24">
        <v>0</v>
      </c>
      <c r="E2170" s="24">
        <v>0</v>
      </c>
      <c r="F2170" t="s">
        <v>397</v>
      </c>
    </row>
    <row r="2171" spans="1:6">
      <c r="A2171" t="s">
        <v>4725</v>
      </c>
      <c r="B2171" s="29" t="s">
        <v>4726</v>
      </c>
      <c r="C2171" s="24">
        <v>0</v>
      </c>
      <c r="D2171" s="24">
        <v>0</v>
      </c>
      <c r="E2171" s="24">
        <v>0</v>
      </c>
      <c r="F2171" t="s">
        <v>397</v>
      </c>
    </row>
    <row r="2172" spans="1:6">
      <c r="A2172" t="s">
        <v>4727</v>
      </c>
      <c r="B2172" s="29" t="s">
        <v>4728</v>
      </c>
      <c r="C2172" s="24">
        <v>0</v>
      </c>
      <c r="D2172" s="24">
        <v>0</v>
      </c>
      <c r="E2172" s="24">
        <v>0</v>
      </c>
      <c r="F2172" t="s">
        <v>397</v>
      </c>
    </row>
    <row r="2173" spans="1:6">
      <c r="A2173" t="s">
        <v>4729</v>
      </c>
      <c r="B2173" s="29" t="s">
        <v>4730</v>
      </c>
      <c r="C2173" s="24">
        <v>0</v>
      </c>
      <c r="D2173" s="24">
        <v>0</v>
      </c>
      <c r="E2173" s="24">
        <v>0</v>
      </c>
      <c r="F2173" t="s">
        <v>397</v>
      </c>
    </row>
    <row r="2174" spans="1:6">
      <c r="A2174" t="s">
        <v>4731</v>
      </c>
      <c r="B2174" s="29" t="s">
        <v>4732</v>
      </c>
      <c r="C2174" s="24">
        <v>3</v>
      </c>
      <c r="D2174" s="24">
        <v>0</v>
      </c>
      <c r="E2174" s="24">
        <v>0</v>
      </c>
      <c r="F2174" t="s">
        <v>397</v>
      </c>
    </row>
    <row r="2175" spans="1:6">
      <c r="A2175" t="s">
        <v>4733</v>
      </c>
      <c r="B2175" s="29" t="s">
        <v>4734</v>
      </c>
      <c r="C2175" s="24">
        <v>9</v>
      </c>
      <c r="D2175" s="24">
        <v>0</v>
      </c>
      <c r="E2175" s="24">
        <v>0</v>
      </c>
      <c r="F2175" t="s">
        <v>397</v>
      </c>
    </row>
    <row r="2176" spans="1:6">
      <c r="A2176" t="s">
        <v>4735</v>
      </c>
      <c r="B2176" s="29" t="s">
        <v>4736</v>
      </c>
      <c r="C2176" s="24">
        <v>0</v>
      </c>
      <c r="D2176" s="24">
        <v>0</v>
      </c>
      <c r="E2176" s="24">
        <v>0</v>
      </c>
      <c r="F2176" t="s">
        <v>397</v>
      </c>
    </row>
    <row r="2177" spans="1:6">
      <c r="A2177" t="s">
        <v>4737</v>
      </c>
      <c r="B2177" s="29" t="s">
        <v>4738</v>
      </c>
      <c r="C2177" s="24">
        <v>0</v>
      </c>
      <c r="D2177" s="24">
        <v>0</v>
      </c>
      <c r="E2177" s="24">
        <v>0</v>
      </c>
      <c r="F2177" t="s">
        <v>397</v>
      </c>
    </row>
    <row r="2178" spans="1:6">
      <c r="A2178" t="s">
        <v>4739</v>
      </c>
      <c r="B2178" s="29" t="s">
        <v>4740</v>
      </c>
      <c r="C2178" s="24">
        <v>0</v>
      </c>
      <c r="D2178" s="24">
        <v>0</v>
      </c>
      <c r="E2178" s="24">
        <v>0</v>
      </c>
      <c r="F2178" t="s">
        <v>397</v>
      </c>
    </row>
    <row r="2179" spans="1:6">
      <c r="A2179" t="s">
        <v>4741</v>
      </c>
      <c r="B2179" s="29" t="s">
        <v>4742</v>
      </c>
      <c r="C2179" s="24">
        <v>0</v>
      </c>
      <c r="D2179" s="24">
        <v>0</v>
      </c>
      <c r="E2179" s="24">
        <v>0</v>
      </c>
      <c r="F2179" t="s">
        <v>397</v>
      </c>
    </row>
    <row r="2180" spans="1:6">
      <c r="A2180" t="s">
        <v>4743</v>
      </c>
      <c r="B2180" s="29" t="s">
        <v>4744</v>
      </c>
      <c r="C2180" s="24">
        <v>0</v>
      </c>
      <c r="D2180" s="24">
        <v>0</v>
      </c>
      <c r="E2180" s="24">
        <v>0</v>
      </c>
      <c r="F2180" t="s">
        <v>397</v>
      </c>
    </row>
    <row r="2181" spans="1:6">
      <c r="A2181" t="s">
        <v>4745</v>
      </c>
      <c r="B2181" s="29" t="s">
        <v>4746</v>
      </c>
      <c r="C2181" s="24">
        <v>0</v>
      </c>
      <c r="D2181" s="24">
        <v>0</v>
      </c>
      <c r="E2181" s="24">
        <v>0</v>
      </c>
      <c r="F2181" t="s">
        <v>397</v>
      </c>
    </row>
    <row r="2182" spans="1:6">
      <c r="A2182" t="s">
        <v>4747</v>
      </c>
      <c r="B2182" s="29" t="s">
        <v>4748</v>
      </c>
      <c r="C2182" s="24">
        <v>0</v>
      </c>
      <c r="D2182" s="24">
        <v>0</v>
      </c>
      <c r="E2182" s="24">
        <v>0</v>
      </c>
      <c r="F2182" t="s">
        <v>397</v>
      </c>
    </row>
    <row r="2183" spans="1:6">
      <c r="A2183" t="s">
        <v>4749</v>
      </c>
      <c r="B2183" s="29" t="s">
        <v>4750</v>
      </c>
      <c r="C2183" s="24">
        <v>0</v>
      </c>
      <c r="D2183" s="24">
        <v>0</v>
      </c>
      <c r="E2183" s="24">
        <v>0</v>
      </c>
      <c r="F2183" t="s">
        <v>397</v>
      </c>
    </row>
    <row r="2184" spans="1:6">
      <c r="A2184" t="s">
        <v>4751</v>
      </c>
      <c r="B2184" s="29" t="s">
        <v>4752</v>
      </c>
      <c r="C2184" s="24">
        <v>0</v>
      </c>
      <c r="D2184" s="24">
        <v>0</v>
      </c>
      <c r="E2184" s="24">
        <v>0</v>
      </c>
      <c r="F2184" t="s">
        <v>397</v>
      </c>
    </row>
    <row r="2185" spans="1:6">
      <c r="A2185" t="s">
        <v>4753</v>
      </c>
      <c r="B2185" s="29" t="s">
        <v>4754</v>
      </c>
      <c r="C2185" s="24">
        <v>0</v>
      </c>
      <c r="D2185" s="24">
        <v>0</v>
      </c>
      <c r="E2185" s="24">
        <v>0</v>
      </c>
      <c r="F2185" t="s">
        <v>397</v>
      </c>
    </row>
    <row r="2186" spans="1:6">
      <c r="A2186" t="s">
        <v>4755</v>
      </c>
      <c r="B2186" s="29" t="s">
        <v>4756</v>
      </c>
      <c r="C2186" s="24">
        <v>0</v>
      </c>
      <c r="D2186" s="24">
        <v>0</v>
      </c>
      <c r="E2186" s="24">
        <v>0</v>
      </c>
      <c r="F2186" t="s">
        <v>397</v>
      </c>
    </row>
    <row r="2187" spans="1:6">
      <c r="A2187" t="s">
        <v>4757</v>
      </c>
      <c r="B2187" s="29" t="s">
        <v>4758</v>
      </c>
      <c r="C2187" s="24">
        <v>0</v>
      </c>
      <c r="D2187" s="24">
        <v>0</v>
      </c>
      <c r="E2187" s="24">
        <v>0</v>
      </c>
      <c r="F2187" t="s">
        <v>397</v>
      </c>
    </row>
    <row r="2188" spans="1:6">
      <c r="A2188" t="s">
        <v>4759</v>
      </c>
      <c r="B2188" s="29" t="s">
        <v>4760</v>
      </c>
      <c r="C2188" s="24">
        <v>0</v>
      </c>
      <c r="D2188" s="24">
        <v>0</v>
      </c>
      <c r="E2188" s="24">
        <v>0</v>
      </c>
      <c r="F2188" t="s">
        <v>397</v>
      </c>
    </row>
    <row r="2189" spans="1:6">
      <c r="A2189" t="s">
        <v>4761</v>
      </c>
      <c r="B2189" s="29" t="s">
        <v>4762</v>
      </c>
      <c r="C2189" s="24">
        <v>0</v>
      </c>
      <c r="D2189" s="24">
        <v>0</v>
      </c>
      <c r="E2189" s="24">
        <v>0</v>
      </c>
      <c r="F2189" t="s">
        <v>397</v>
      </c>
    </row>
    <row r="2190" spans="1:6">
      <c r="A2190" t="s">
        <v>4763</v>
      </c>
      <c r="B2190" s="29" t="s">
        <v>4764</v>
      </c>
      <c r="C2190" s="24">
        <v>0</v>
      </c>
      <c r="D2190" s="24">
        <v>0</v>
      </c>
      <c r="E2190" s="24">
        <v>0</v>
      </c>
      <c r="F2190" t="s">
        <v>397</v>
      </c>
    </row>
    <row r="2191" spans="1:6">
      <c r="A2191" t="s">
        <v>4765</v>
      </c>
      <c r="B2191" s="29" t="s">
        <v>4766</v>
      </c>
      <c r="C2191" s="24">
        <v>0</v>
      </c>
      <c r="D2191" s="24">
        <v>0</v>
      </c>
      <c r="E2191" s="24">
        <v>0</v>
      </c>
      <c r="F2191" t="s">
        <v>397</v>
      </c>
    </row>
    <row r="2192" spans="1:6">
      <c r="A2192" t="s">
        <v>4767</v>
      </c>
      <c r="B2192" s="29" t="s">
        <v>4768</v>
      </c>
      <c r="C2192" s="24">
        <v>0</v>
      </c>
      <c r="D2192" s="24">
        <v>0</v>
      </c>
      <c r="E2192" s="24">
        <v>0</v>
      </c>
      <c r="F2192" t="s">
        <v>397</v>
      </c>
    </row>
    <row r="2193" spans="1:6">
      <c r="A2193" t="s">
        <v>4769</v>
      </c>
      <c r="B2193" s="29" t="s">
        <v>4770</v>
      </c>
      <c r="C2193" s="24">
        <v>0</v>
      </c>
      <c r="D2193" s="24">
        <v>0</v>
      </c>
      <c r="E2193" s="24">
        <v>0</v>
      </c>
      <c r="F2193" t="s">
        <v>397</v>
      </c>
    </row>
    <row r="2194" spans="1:6">
      <c r="A2194" t="s">
        <v>4771</v>
      </c>
      <c r="B2194" s="29" t="s">
        <v>4772</v>
      </c>
      <c r="C2194" s="24">
        <v>0</v>
      </c>
      <c r="D2194" s="24">
        <v>0</v>
      </c>
      <c r="E2194" s="24">
        <v>0</v>
      </c>
      <c r="F2194" t="s">
        <v>397</v>
      </c>
    </row>
    <row r="2195" spans="1:6">
      <c r="A2195" t="s">
        <v>4773</v>
      </c>
      <c r="B2195" s="29" t="s">
        <v>4774</v>
      </c>
      <c r="C2195" s="24">
        <v>16</v>
      </c>
      <c r="D2195" s="24">
        <v>0</v>
      </c>
      <c r="E2195" s="24">
        <v>0</v>
      </c>
      <c r="F2195" t="s">
        <v>397</v>
      </c>
    </row>
    <row r="2196" spans="1:6">
      <c r="A2196" t="s">
        <v>4775</v>
      </c>
      <c r="B2196" s="29" t="s">
        <v>4776</v>
      </c>
      <c r="C2196" s="24">
        <v>0</v>
      </c>
      <c r="D2196" s="24">
        <v>0</v>
      </c>
      <c r="E2196" s="24">
        <v>0</v>
      </c>
      <c r="F2196" t="s">
        <v>397</v>
      </c>
    </row>
    <row r="2197" spans="1:6">
      <c r="A2197" t="s">
        <v>4777</v>
      </c>
      <c r="B2197" s="29" t="s">
        <v>4778</v>
      </c>
      <c r="C2197" s="24">
        <v>0</v>
      </c>
      <c r="D2197" s="24">
        <v>0</v>
      </c>
      <c r="E2197" s="24">
        <v>0</v>
      </c>
      <c r="F2197" t="s">
        <v>397</v>
      </c>
    </row>
    <row r="2198" spans="1:6">
      <c r="A2198" t="s">
        <v>4779</v>
      </c>
      <c r="B2198" s="29" t="s">
        <v>4780</v>
      </c>
      <c r="C2198" s="24">
        <v>0</v>
      </c>
      <c r="D2198" s="24">
        <v>0</v>
      </c>
      <c r="E2198" s="24">
        <v>0</v>
      </c>
      <c r="F2198" t="s">
        <v>397</v>
      </c>
    </row>
    <row r="2199" spans="1:6">
      <c r="A2199" t="s">
        <v>4781</v>
      </c>
      <c r="B2199" s="29" t="s">
        <v>4782</v>
      </c>
      <c r="C2199" s="24">
        <v>0</v>
      </c>
      <c r="D2199" s="24">
        <v>0</v>
      </c>
      <c r="E2199" s="24">
        <v>0</v>
      </c>
      <c r="F2199" t="s">
        <v>397</v>
      </c>
    </row>
    <row r="2200" spans="1:6">
      <c r="A2200" t="s">
        <v>4783</v>
      </c>
      <c r="B2200" s="29" t="s">
        <v>4784</v>
      </c>
      <c r="C2200" s="24">
        <v>0</v>
      </c>
      <c r="D2200" s="24">
        <v>0</v>
      </c>
      <c r="E2200" s="24">
        <v>0</v>
      </c>
      <c r="F2200" t="s">
        <v>397</v>
      </c>
    </row>
    <row r="2201" spans="1:6">
      <c r="A2201" t="s">
        <v>4785</v>
      </c>
      <c r="B2201" s="29" t="s">
        <v>4786</v>
      </c>
      <c r="C2201" s="24">
        <v>0</v>
      </c>
      <c r="D2201" s="24">
        <v>0</v>
      </c>
      <c r="E2201" s="24">
        <v>0</v>
      </c>
      <c r="F2201" t="s">
        <v>397</v>
      </c>
    </row>
    <row r="2202" spans="1:6">
      <c r="A2202" t="s">
        <v>4787</v>
      </c>
      <c r="B2202" s="29" t="s">
        <v>4788</v>
      </c>
      <c r="C2202" s="24">
        <v>0</v>
      </c>
      <c r="D2202" s="24">
        <v>0</v>
      </c>
      <c r="E2202" s="24">
        <v>0</v>
      </c>
      <c r="F2202" t="s">
        <v>397</v>
      </c>
    </row>
    <row r="2203" spans="1:6">
      <c r="A2203" t="s">
        <v>4789</v>
      </c>
      <c r="B2203" s="29" t="s">
        <v>4790</v>
      </c>
      <c r="C2203" s="24">
        <v>0</v>
      </c>
      <c r="D2203" s="24">
        <v>0</v>
      </c>
      <c r="E2203" s="24">
        <v>0</v>
      </c>
      <c r="F2203" t="s">
        <v>397</v>
      </c>
    </row>
    <row r="2204" spans="1:6">
      <c r="A2204" t="s">
        <v>4791</v>
      </c>
      <c r="B2204" s="29" t="s">
        <v>4792</v>
      </c>
      <c r="C2204" s="24">
        <v>0</v>
      </c>
      <c r="D2204" s="24">
        <v>0</v>
      </c>
      <c r="E2204" s="24">
        <v>0</v>
      </c>
      <c r="F2204" t="s">
        <v>397</v>
      </c>
    </row>
    <row r="2205" spans="1:6">
      <c r="A2205" t="s">
        <v>4793</v>
      </c>
      <c r="B2205" s="29" t="s">
        <v>4794</v>
      </c>
      <c r="C2205" s="24">
        <v>0</v>
      </c>
      <c r="D2205" s="24">
        <v>0</v>
      </c>
      <c r="E2205" s="24">
        <v>0</v>
      </c>
      <c r="F2205" t="s">
        <v>397</v>
      </c>
    </row>
    <row r="2206" spans="1:6">
      <c r="A2206" t="s">
        <v>4795</v>
      </c>
      <c r="B2206" s="29" t="s">
        <v>4796</v>
      </c>
      <c r="C2206" s="24">
        <v>0</v>
      </c>
      <c r="D2206" s="24">
        <v>0</v>
      </c>
      <c r="E2206" s="24">
        <v>0</v>
      </c>
      <c r="F2206" t="s">
        <v>397</v>
      </c>
    </row>
    <row r="2207" spans="1:6">
      <c r="A2207" t="s">
        <v>4797</v>
      </c>
      <c r="B2207" s="29" t="s">
        <v>4798</v>
      </c>
      <c r="C2207" s="24">
        <v>0</v>
      </c>
      <c r="D2207" s="24">
        <v>0</v>
      </c>
      <c r="E2207" s="24">
        <v>0</v>
      </c>
      <c r="F2207" t="s">
        <v>397</v>
      </c>
    </row>
    <row r="2208" spans="1:6">
      <c r="A2208" t="s">
        <v>4799</v>
      </c>
      <c r="B2208" s="29" t="s">
        <v>4800</v>
      </c>
      <c r="C2208" s="24">
        <v>0</v>
      </c>
      <c r="D2208" s="24">
        <v>0</v>
      </c>
      <c r="E2208" s="24">
        <v>0</v>
      </c>
      <c r="F2208" t="s">
        <v>397</v>
      </c>
    </row>
    <row r="2209" spans="1:6">
      <c r="A2209" t="s">
        <v>4801</v>
      </c>
      <c r="B2209" s="29" t="s">
        <v>4802</v>
      </c>
      <c r="C2209" s="24">
        <v>1</v>
      </c>
      <c r="D2209" s="24">
        <v>0</v>
      </c>
      <c r="E2209" s="24">
        <v>0</v>
      </c>
      <c r="F2209" t="s">
        <v>397</v>
      </c>
    </row>
    <row r="2210" spans="1:6">
      <c r="A2210" t="s">
        <v>4803</v>
      </c>
      <c r="B2210" s="29" t="s">
        <v>4804</v>
      </c>
      <c r="C2210" s="24">
        <v>0</v>
      </c>
      <c r="D2210" s="24">
        <v>0</v>
      </c>
      <c r="E2210" s="24">
        <v>0</v>
      </c>
      <c r="F2210" t="s">
        <v>397</v>
      </c>
    </row>
    <row r="2211" spans="1:6">
      <c r="A2211" t="s">
        <v>4805</v>
      </c>
      <c r="B2211" s="29" t="s">
        <v>4806</v>
      </c>
      <c r="C2211" s="24">
        <v>0</v>
      </c>
      <c r="D2211" s="24">
        <v>0</v>
      </c>
      <c r="E2211" s="24">
        <v>0</v>
      </c>
      <c r="F2211" t="s">
        <v>397</v>
      </c>
    </row>
    <row r="2212" spans="1:6">
      <c r="A2212" t="s">
        <v>4807</v>
      </c>
      <c r="B2212" s="29" t="s">
        <v>4808</v>
      </c>
      <c r="C2212" s="24">
        <v>0</v>
      </c>
      <c r="D2212" s="24">
        <v>0</v>
      </c>
      <c r="E2212" s="24">
        <v>0</v>
      </c>
      <c r="F2212" t="s">
        <v>397</v>
      </c>
    </row>
    <row r="2213" spans="1:6">
      <c r="A2213" t="s">
        <v>4809</v>
      </c>
      <c r="B2213" s="29" t="s">
        <v>4810</v>
      </c>
      <c r="C2213" s="24">
        <v>18</v>
      </c>
      <c r="D2213" s="24">
        <v>0</v>
      </c>
      <c r="E2213" s="24">
        <v>0</v>
      </c>
      <c r="F2213" t="s">
        <v>397</v>
      </c>
    </row>
    <row r="2214" spans="1:6">
      <c r="A2214" t="s">
        <v>4811</v>
      </c>
      <c r="B2214" s="29" t="s">
        <v>4812</v>
      </c>
      <c r="C2214" s="24">
        <v>0</v>
      </c>
      <c r="D2214" s="24">
        <v>0</v>
      </c>
      <c r="E2214" s="24">
        <v>0</v>
      </c>
      <c r="F2214" t="s">
        <v>397</v>
      </c>
    </row>
    <row r="2215" spans="1:6">
      <c r="A2215" t="s">
        <v>4813</v>
      </c>
      <c r="B2215" s="29" t="s">
        <v>4814</v>
      </c>
      <c r="C2215" s="24">
        <v>0</v>
      </c>
      <c r="D2215" s="24">
        <v>0</v>
      </c>
      <c r="E2215" s="24">
        <v>0</v>
      </c>
      <c r="F2215" t="s">
        <v>397</v>
      </c>
    </row>
    <row r="2216" spans="1:6">
      <c r="A2216" t="s">
        <v>4815</v>
      </c>
      <c r="B2216" s="29" t="s">
        <v>4816</v>
      </c>
      <c r="C2216" s="24">
        <v>0</v>
      </c>
      <c r="D2216" s="24">
        <v>0</v>
      </c>
      <c r="E2216" s="24">
        <v>0</v>
      </c>
      <c r="F2216" t="s">
        <v>397</v>
      </c>
    </row>
    <row r="2217" spans="1:6">
      <c r="A2217" t="s">
        <v>4817</v>
      </c>
      <c r="B2217" s="29" t="s">
        <v>4818</v>
      </c>
      <c r="C2217" s="24">
        <v>0</v>
      </c>
      <c r="D2217" s="24">
        <v>0</v>
      </c>
      <c r="E2217" s="24">
        <v>0</v>
      </c>
      <c r="F2217" t="s">
        <v>397</v>
      </c>
    </row>
    <row r="2218" spans="1:6">
      <c r="A2218" t="s">
        <v>4819</v>
      </c>
      <c r="B2218" s="29" t="s">
        <v>4820</v>
      </c>
      <c r="C2218" s="24">
        <v>0</v>
      </c>
      <c r="D2218" s="24">
        <v>0</v>
      </c>
      <c r="E2218" s="24">
        <v>0</v>
      </c>
      <c r="F2218" t="s">
        <v>397</v>
      </c>
    </row>
    <row r="2219" spans="1:6">
      <c r="A2219" t="s">
        <v>4821</v>
      </c>
      <c r="B2219" s="29" t="s">
        <v>4822</v>
      </c>
      <c r="C2219" s="24">
        <v>3</v>
      </c>
      <c r="D2219" s="24">
        <v>0</v>
      </c>
      <c r="E2219" s="24">
        <v>0</v>
      </c>
      <c r="F2219" t="s">
        <v>397</v>
      </c>
    </row>
    <row r="2220" spans="1:6">
      <c r="A2220" t="s">
        <v>4823</v>
      </c>
      <c r="B2220" s="29" t="s">
        <v>4824</v>
      </c>
      <c r="C2220" s="24">
        <v>0</v>
      </c>
      <c r="D2220" s="24">
        <v>0</v>
      </c>
      <c r="E2220" s="24">
        <v>0</v>
      </c>
      <c r="F2220" t="s">
        <v>397</v>
      </c>
    </row>
    <row r="2221" spans="1:6">
      <c r="A2221" t="s">
        <v>4825</v>
      </c>
      <c r="B2221" s="29" t="s">
        <v>4826</v>
      </c>
      <c r="C2221" s="24">
        <v>0</v>
      </c>
      <c r="D2221" s="24">
        <v>0</v>
      </c>
      <c r="E2221" s="24">
        <v>0</v>
      </c>
      <c r="F2221" t="s">
        <v>397</v>
      </c>
    </row>
    <row r="2222" spans="1:6">
      <c r="A2222" t="s">
        <v>4827</v>
      </c>
      <c r="B2222" s="29" t="s">
        <v>4828</v>
      </c>
      <c r="C2222" s="24">
        <v>0</v>
      </c>
      <c r="D2222" s="24">
        <v>0</v>
      </c>
      <c r="E2222" s="24">
        <v>0</v>
      </c>
      <c r="F2222" t="s">
        <v>397</v>
      </c>
    </row>
    <row r="2223" spans="1:6">
      <c r="A2223" t="s">
        <v>4829</v>
      </c>
      <c r="B2223" s="29" t="s">
        <v>4830</v>
      </c>
      <c r="C2223" s="24">
        <v>0</v>
      </c>
      <c r="D2223" s="24">
        <v>0</v>
      </c>
      <c r="E2223" s="24">
        <v>0</v>
      </c>
      <c r="F2223" t="s">
        <v>397</v>
      </c>
    </row>
    <row r="2224" spans="1:6">
      <c r="A2224" t="s">
        <v>4831</v>
      </c>
      <c r="B2224" s="29" t="s">
        <v>4832</v>
      </c>
      <c r="C2224" s="24">
        <v>0</v>
      </c>
      <c r="D2224" s="24">
        <v>0</v>
      </c>
      <c r="E2224" s="24">
        <v>0</v>
      </c>
      <c r="F2224" t="s">
        <v>397</v>
      </c>
    </row>
    <row r="2225" spans="1:6">
      <c r="A2225" t="s">
        <v>4833</v>
      </c>
      <c r="B2225" s="29" t="s">
        <v>4834</v>
      </c>
      <c r="C2225" s="24">
        <v>0</v>
      </c>
      <c r="D2225" s="24">
        <v>0</v>
      </c>
      <c r="E2225" s="24">
        <v>0</v>
      </c>
      <c r="F2225" t="s">
        <v>397</v>
      </c>
    </row>
    <row r="2226" spans="1:6">
      <c r="A2226" t="s">
        <v>4835</v>
      </c>
      <c r="B2226" s="29" t="s">
        <v>4836</v>
      </c>
      <c r="C2226" s="24">
        <v>0</v>
      </c>
      <c r="D2226" s="24">
        <v>0</v>
      </c>
      <c r="E2226" s="24">
        <v>0</v>
      </c>
      <c r="F2226" t="s">
        <v>397</v>
      </c>
    </row>
    <row r="2227" spans="1:6">
      <c r="A2227" t="s">
        <v>4837</v>
      </c>
      <c r="B2227" s="29" t="s">
        <v>4838</v>
      </c>
      <c r="C2227" s="24">
        <v>0</v>
      </c>
      <c r="D2227" s="24">
        <v>0</v>
      </c>
      <c r="E2227" s="24">
        <v>0</v>
      </c>
      <c r="F2227" t="s">
        <v>397</v>
      </c>
    </row>
    <row r="2228" spans="1:6">
      <c r="A2228" t="s">
        <v>4839</v>
      </c>
      <c r="B2228" s="29" t="s">
        <v>4840</v>
      </c>
      <c r="C2228" s="24">
        <v>0</v>
      </c>
      <c r="D2228" s="24">
        <v>0</v>
      </c>
      <c r="E2228" s="24">
        <v>0</v>
      </c>
      <c r="F2228" t="s">
        <v>397</v>
      </c>
    </row>
    <row r="2229" spans="1:6">
      <c r="A2229" t="s">
        <v>4841</v>
      </c>
      <c r="B2229" s="29" t="s">
        <v>4842</v>
      </c>
      <c r="C2229" s="24">
        <v>0</v>
      </c>
      <c r="D2229" s="24">
        <v>0</v>
      </c>
      <c r="E2229" s="24">
        <v>0</v>
      </c>
      <c r="F2229" t="s">
        <v>397</v>
      </c>
    </row>
    <row r="2230" spans="1:6">
      <c r="A2230" t="s">
        <v>4843</v>
      </c>
      <c r="B2230" s="29" t="s">
        <v>4844</v>
      </c>
      <c r="C2230" s="24">
        <v>0</v>
      </c>
      <c r="D2230" s="24">
        <v>0</v>
      </c>
      <c r="E2230" s="24">
        <v>0</v>
      </c>
      <c r="F2230" t="s">
        <v>397</v>
      </c>
    </row>
    <row r="2231" spans="1:6">
      <c r="A2231" t="s">
        <v>4845</v>
      </c>
      <c r="B2231" s="29" t="s">
        <v>4846</v>
      </c>
      <c r="C2231" s="24">
        <v>0</v>
      </c>
      <c r="D2231" s="24">
        <v>0</v>
      </c>
      <c r="E2231" s="24">
        <v>0</v>
      </c>
      <c r="F2231" t="s">
        <v>397</v>
      </c>
    </row>
    <row r="2232" spans="1:6">
      <c r="A2232" t="s">
        <v>4847</v>
      </c>
      <c r="B2232" s="29" t="s">
        <v>4848</v>
      </c>
      <c r="C2232" s="24">
        <v>0</v>
      </c>
      <c r="D2232" s="24">
        <v>0</v>
      </c>
      <c r="E2232" s="24">
        <v>0</v>
      </c>
      <c r="F2232" t="s">
        <v>397</v>
      </c>
    </row>
    <row r="2233" spans="1:6">
      <c r="A2233" t="s">
        <v>4849</v>
      </c>
      <c r="B2233" s="29" t="s">
        <v>4850</v>
      </c>
      <c r="C2233" s="24">
        <v>0</v>
      </c>
      <c r="D2233" s="24">
        <v>0</v>
      </c>
      <c r="E2233" s="24">
        <v>0</v>
      </c>
      <c r="F2233" t="s">
        <v>397</v>
      </c>
    </row>
    <row r="2234" spans="1:6">
      <c r="A2234" t="s">
        <v>4851</v>
      </c>
      <c r="B2234" s="29" t="s">
        <v>4852</v>
      </c>
      <c r="C2234" s="24">
        <v>0</v>
      </c>
      <c r="D2234" s="24">
        <v>0</v>
      </c>
      <c r="E2234" s="24">
        <v>0</v>
      </c>
      <c r="F2234" t="s">
        <v>397</v>
      </c>
    </row>
    <row r="2235" spans="1:6">
      <c r="A2235" t="s">
        <v>4853</v>
      </c>
      <c r="B2235" s="29" t="s">
        <v>4854</v>
      </c>
      <c r="C2235" s="24">
        <v>0</v>
      </c>
      <c r="D2235" s="24">
        <v>0</v>
      </c>
      <c r="E2235" s="24">
        <v>0</v>
      </c>
      <c r="F2235" t="s">
        <v>397</v>
      </c>
    </row>
    <row r="2236" spans="1:6">
      <c r="A2236" t="s">
        <v>4855</v>
      </c>
      <c r="B2236" s="29" t="s">
        <v>4856</v>
      </c>
      <c r="C2236" s="24">
        <v>0</v>
      </c>
      <c r="D2236" s="24">
        <v>0</v>
      </c>
      <c r="E2236" s="24">
        <v>0</v>
      </c>
      <c r="F2236" t="s">
        <v>397</v>
      </c>
    </row>
    <row r="2237" spans="1:6">
      <c r="A2237" t="s">
        <v>4857</v>
      </c>
      <c r="B2237" s="29" t="s">
        <v>4858</v>
      </c>
      <c r="C2237" s="24">
        <v>0</v>
      </c>
      <c r="D2237" s="24">
        <v>0</v>
      </c>
      <c r="E2237" s="24">
        <v>0</v>
      </c>
      <c r="F2237" t="s">
        <v>397</v>
      </c>
    </row>
    <row r="2238" spans="1:6">
      <c r="A2238" t="s">
        <v>4859</v>
      </c>
      <c r="B2238" s="29" t="s">
        <v>4860</v>
      </c>
      <c r="C2238" s="24">
        <v>0</v>
      </c>
      <c r="D2238" s="24">
        <v>0</v>
      </c>
      <c r="E2238" s="24">
        <v>0</v>
      </c>
      <c r="F2238" t="s">
        <v>397</v>
      </c>
    </row>
    <row r="2239" spans="1:6">
      <c r="A2239" t="s">
        <v>4861</v>
      </c>
      <c r="B2239" s="29" t="s">
        <v>4862</v>
      </c>
      <c r="C2239" s="24">
        <v>0</v>
      </c>
      <c r="D2239" s="24">
        <v>0</v>
      </c>
      <c r="E2239" s="24">
        <v>0</v>
      </c>
      <c r="F2239" t="s">
        <v>397</v>
      </c>
    </row>
    <row r="2240" spans="1:6">
      <c r="A2240" t="s">
        <v>4863</v>
      </c>
      <c r="B2240" s="29" t="s">
        <v>4864</v>
      </c>
      <c r="C2240" s="24">
        <v>0</v>
      </c>
      <c r="D2240" s="24">
        <v>0</v>
      </c>
      <c r="E2240" s="24">
        <v>0</v>
      </c>
      <c r="F2240" t="s">
        <v>397</v>
      </c>
    </row>
    <row r="2241" spans="1:6">
      <c r="A2241" t="s">
        <v>4865</v>
      </c>
      <c r="B2241" s="29" t="s">
        <v>4866</v>
      </c>
      <c r="C2241" s="24">
        <v>0</v>
      </c>
      <c r="D2241" s="24">
        <v>0</v>
      </c>
      <c r="E2241" s="24">
        <v>0</v>
      </c>
      <c r="F2241" t="s">
        <v>397</v>
      </c>
    </row>
    <row r="2242" spans="1:6">
      <c r="A2242" t="s">
        <v>4867</v>
      </c>
      <c r="B2242" s="29" t="s">
        <v>4868</v>
      </c>
      <c r="C2242" s="24">
        <v>0</v>
      </c>
      <c r="D2242" s="24">
        <v>0</v>
      </c>
      <c r="E2242" s="24">
        <v>0</v>
      </c>
      <c r="F2242" t="s">
        <v>397</v>
      </c>
    </row>
    <row r="2243" spans="1:6">
      <c r="A2243" t="s">
        <v>4869</v>
      </c>
      <c r="B2243" s="29" t="s">
        <v>4870</v>
      </c>
      <c r="C2243" s="24">
        <v>0</v>
      </c>
      <c r="D2243" s="24">
        <v>0</v>
      </c>
      <c r="E2243" s="24">
        <v>0</v>
      </c>
      <c r="F2243" t="s">
        <v>397</v>
      </c>
    </row>
    <row r="2244" spans="1:6">
      <c r="A2244" t="s">
        <v>4871</v>
      </c>
      <c r="B2244" s="29" t="s">
        <v>4872</v>
      </c>
      <c r="C2244" s="24">
        <v>0</v>
      </c>
      <c r="D2244" s="24">
        <v>0</v>
      </c>
      <c r="E2244" s="24">
        <v>0</v>
      </c>
      <c r="F2244" t="s">
        <v>397</v>
      </c>
    </row>
    <row r="2245" spans="1:6">
      <c r="A2245" t="s">
        <v>4873</v>
      </c>
      <c r="B2245" s="29" t="s">
        <v>4874</v>
      </c>
      <c r="C2245" s="24">
        <v>0</v>
      </c>
      <c r="D2245" s="24">
        <v>0</v>
      </c>
      <c r="E2245" s="24">
        <v>0</v>
      </c>
      <c r="F2245" t="s">
        <v>397</v>
      </c>
    </row>
    <row r="2246" spans="1:6">
      <c r="A2246" t="s">
        <v>4875</v>
      </c>
      <c r="B2246" s="29" t="s">
        <v>4876</v>
      </c>
      <c r="C2246" s="24">
        <v>0</v>
      </c>
      <c r="D2246" s="24">
        <v>0</v>
      </c>
      <c r="E2246" s="24">
        <v>0</v>
      </c>
      <c r="F2246" t="s">
        <v>397</v>
      </c>
    </row>
    <row r="2247" spans="1:6">
      <c r="A2247" t="s">
        <v>4877</v>
      </c>
      <c r="B2247" s="29" t="s">
        <v>4878</v>
      </c>
      <c r="C2247" s="24">
        <v>0</v>
      </c>
      <c r="D2247" s="24">
        <v>0</v>
      </c>
      <c r="E2247" s="24">
        <v>0</v>
      </c>
      <c r="F2247" t="s">
        <v>397</v>
      </c>
    </row>
    <row r="2248" spans="1:6">
      <c r="A2248" t="s">
        <v>4879</v>
      </c>
      <c r="B2248" s="29" t="s">
        <v>4880</v>
      </c>
      <c r="C2248" s="24">
        <v>0</v>
      </c>
      <c r="D2248" s="24">
        <v>0</v>
      </c>
      <c r="E2248" s="24">
        <v>0</v>
      </c>
      <c r="F2248" t="s">
        <v>397</v>
      </c>
    </row>
    <row r="2249" spans="1:6">
      <c r="A2249" t="s">
        <v>4881</v>
      </c>
      <c r="B2249" s="29" t="s">
        <v>4882</v>
      </c>
      <c r="C2249" s="24">
        <v>1</v>
      </c>
      <c r="D2249" s="24">
        <v>0</v>
      </c>
      <c r="E2249" s="24">
        <v>0</v>
      </c>
      <c r="F2249" t="s">
        <v>397</v>
      </c>
    </row>
    <row r="2250" spans="1:6">
      <c r="A2250" t="s">
        <v>4883</v>
      </c>
      <c r="B2250" s="29" t="s">
        <v>4884</v>
      </c>
      <c r="C2250" s="24">
        <v>0</v>
      </c>
      <c r="D2250" s="24">
        <v>0</v>
      </c>
      <c r="E2250" s="24">
        <v>0</v>
      </c>
      <c r="F2250" t="s">
        <v>397</v>
      </c>
    </row>
    <row r="2251" spans="1:6">
      <c r="A2251" t="s">
        <v>4885</v>
      </c>
      <c r="B2251" s="29" t="s">
        <v>4886</v>
      </c>
      <c r="C2251" s="24">
        <v>0</v>
      </c>
      <c r="D2251" s="24">
        <v>0</v>
      </c>
      <c r="E2251" s="24">
        <v>0</v>
      </c>
      <c r="F2251" t="s">
        <v>397</v>
      </c>
    </row>
    <row r="2252" spans="1:6">
      <c r="A2252" t="s">
        <v>4887</v>
      </c>
      <c r="B2252" s="29" t="s">
        <v>4888</v>
      </c>
      <c r="C2252" s="24">
        <v>0</v>
      </c>
      <c r="D2252" s="24">
        <v>0</v>
      </c>
      <c r="E2252" s="24">
        <v>0</v>
      </c>
      <c r="F2252" t="s">
        <v>397</v>
      </c>
    </row>
    <row r="2253" spans="1:6">
      <c r="A2253" t="s">
        <v>4889</v>
      </c>
      <c r="B2253" s="29" t="s">
        <v>4890</v>
      </c>
      <c r="C2253" s="24">
        <v>0</v>
      </c>
      <c r="D2253" s="24">
        <v>0</v>
      </c>
      <c r="E2253" s="24">
        <v>0</v>
      </c>
      <c r="F2253" t="s">
        <v>397</v>
      </c>
    </row>
    <row r="2254" spans="1:6">
      <c r="A2254" t="s">
        <v>4891</v>
      </c>
      <c r="B2254" s="29" t="s">
        <v>4892</v>
      </c>
      <c r="C2254" s="24">
        <v>0</v>
      </c>
      <c r="D2254" s="24">
        <v>0</v>
      </c>
      <c r="E2254" s="24">
        <v>0</v>
      </c>
      <c r="F2254" t="s">
        <v>397</v>
      </c>
    </row>
    <row r="2255" spans="1:6">
      <c r="A2255" t="s">
        <v>4893</v>
      </c>
      <c r="B2255" s="29" t="s">
        <v>4894</v>
      </c>
      <c r="C2255" s="24">
        <v>8</v>
      </c>
      <c r="D2255" s="24">
        <v>0</v>
      </c>
      <c r="E2255" s="24">
        <v>0</v>
      </c>
      <c r="F2255" t="s">
        <v>397</v>
      </c>
    </row>
    <row r="2256" spans="1:6">
      <c r="A2256" t="s">
        <v>4895</v>
      </c>
      <c r="B2256" s="29" t="s">
        <v>4896</v>
      </c>
      <c r="C2256" s="24">
        <v>0</v>
      </c>
      <c r="D2256" s="24">
        <v>0</v>
      </c>
      <c r="E2256" s="24">
        <v>0</v>
      </c>
      <c r="F2256" t="s">
        <v>397</v>
      </c>
    </row>
    <row r="2257" spans="1:6">
      <c r="A2257" t="s">
        <v>4897</v>
      </c>
      <c r="B2257" s="29" t="s">
        <v>4898</v>
      </c>
      <c r="C2257" s="24">
        <v>0</v>
      </c>
      <c r="D2257" s="24">
        <v>0</v>
      </c>
      <c r="E2257" s="24">
        <v>0</v>
      </c>
      <c r="F2257" t="s">
        <v>397</v>
      </c>
    </row>
    <row r="2258" spans="1:6">
      <c r="A2258" t="s">
        <v>4899</v>
      </c>
      <c r="B2258" s="29" t="s">
        <v>4900</v>
      </c>
      <c r="C2258" s="24">
        <v>0</v>
      </c>
      <c r="D2258" s="24">
        <v>0</v>
      </c>
      <c r="E2258" s="24">
        <v>0</v>
      </c>
      <c r="F2258" t="s">
        <v>397</v>
      </c>
    </row>
    <row r="2259" spans="1:6">
      <c r="A2259" t="s">
        <v>4901</v>
      </c>
      <c r="B2259" s="29" t="s">
        <v>4902</v>
      </c>
      <c r="C2259" s="24">
        <v>2</v>
      </c>
      <c r="D2259" s="24">
        <v>0</v>
      </c>
      <c r="E2259" s="24">
        <v>0</v>
      </c>
      <c r="F2259" t="s">
        <v>397</v>
      </c>
    </row>
    <row r="2260" spans="1:6">
      <c r="A2260" t="s">
        <v>4903</v>
      </c>
      <c r="B2260" s="29" t="s">
        <v>4904</v>
      </c>
      <c r="C2260" s="24">
        <v>0</v>
      </c>
      <c r="D2260" s="24">
        <v>0</v>
      </c>
      <c r="E2260" s="24">
        <v>0</v>
      </c>
      <c r="F2260" t="s">
        <v>397</v>
      </c>
    </row>
    <row r="2261" spans="1:6">
      <c r="A2261" t="s">
        <v>4905</v>
      </c>
      <c r="B2261" s="29" t="s">
        <v>4906</v>
      </c>
      <c r="C2261" s="24">
        <v>0</v>
      </c>
      <c r="D2261" s="24">
        <v>0</v>
      </c>
      <c r="E2261" s="24">
        <v>0</v>
      </c>
      <c r="F2261" t="s">
        <v>397</v>
      </c>
    </row>
    <row r="2262" spans="1:6">
      <c r="A2262" t="s">
        <v>4907</v>
      </c>
      <c r="B2262" s="29" t="s">
        <v>4908</v>
      </c>
      <c r="C2262" s="24">
        <v>0</v>
      </c>
      <c r="D2262" s="24">
        <v>0</v>
      </c>
      <c r="E2262" s="24">
        <v>0</v>
      </c>
      <c r="F2262" t="s">
        <v>397</v>
      </c>
    </row>
    <row r="2263" spans="1:6">
      <c r="A2263" t="s">
        <v>4909</v>
      </c>
      <c r="B2263" s="29" t="s">
        <v>4910</v>
      </c>
      <c r="C2263" s="24">
        <v>0</v>
      </c>
      <c r="D2263" s="24">
        <v>0</v>
      </c>
      <c r="E2263" s="24">
        <v>0</v>
      </c>
      <c r="F2263" t="s">
        <v>397</v>
      </c>
    </row>
    <row r="2264" spans="1:6">
      <c r="A2264" t="s">
        <v>4911</v>
      </c>
      <c r="B2264" s="29" t="s">
        <v>4912</v>
      </c>
      <c r="C2264" s="24">
        <v>0</v>
      </c>
      <c r="D2264" s="24">
        <v>0</v>
      </c>
      <c r="E2264" s="24">
        <v>0</v>
      </c>
      <c r="F2264" t="s">
        <v>397</v>
      </c>
    </row>
    <row r="2265" spans="1:6">
      <c r="A2265" t="s">
        <v>4913</v>
      </c>
      <c r="B2265" s="29" t="s">
        <v>4914</v>
      </c>
      <c r="C2265" s="24">
        <v>0</v>
      </c>
      <c r="D2265" s="24">
        <v>0</v>
      </c>
      <c r="E2265" s="24">
        <v>0</v>
      </c>
      <c r="F2265" t="s">
        <v>397</v>
      </c>
    </row>
    <row r="2266" spans="1:6">
      <c r="A2266" t="s">
        <v>4915</v>
      </c>
      <c r="B2266" s="29" t="s">
        <v>4916</v>
      </c>
      <c r="C2266" s="24">
        <v>0</v>
      </c>
      <c r="D2266" s="24">
        <v>0</v>
      </c>
      <c r="E2266" s="24">
        <v>0</v>
      </c>
      <c r="F2266" t="s">
        <v>397</v>
      </c>
    </row>
    <row r="2267" spans="1:6">
      <c r="A2267" t="s">
        <v>4917</v>
      </c>
      <c r="B2267" s="29" t="s">
        <v>4918</v>
      </c>
      <c r="C2267" s="24">
        <v>0</v>
      </c>
      <c r="D2267" s="24">
        <v>0</v>
      </c>
      <c r="E2267" s="24">
        <v>0</v>
      </c>
      <c r="F2267" t="s">
        <v>397</v>
      </c>
    </row>
    <row r="2268" spans="1:6">
      <c r="A2268" t="s">
        <v>4919</v>
      </c>
      <c r="B2268" s="29" t="s">
        <v>4920</v>
      </c>
      <c r="C2268" s="24">
        <v>0</v>
      </c>
      <c r="D2268" s="24">
        <v>0</v>
      </c>
      <c r="E2268" s="24">
        <v>0</v>
      </c>
      <c r="F2268" t="s">
        <v>397</v>
      </c>
    </row>
    <row r="2269" spans="1:6">
      <c r="A2269" t="s">
        <v>4921</v>
      </c>
      <c r="B2269" s="29" t="s">
        <v>4922</v>
      </c>
      <c r="C2269" s="24">
        <v>0</v>
      </c>
      <c r="D2269" s="24">
        <v>4</v>
      </c>
      <c r="E2269" s="24">
        <v>0</v>
      </c>
      <c r="F2269" t="s">
        <v>397</v>
      </c>
    </row>
    <row r="2270" spans="1:6">
      <c r="A2270" t="s">
        <v>4923</v>
      </c>
      <c r="B2270" s="29" t="s">
        <v>4924</v>
      </c>
      <c r="C2270" s="24">
        <v>2</v>
      </c>
      <c r="D2270" s="24">
        <v>0</v>
      </c>
      <c r="E2270" s="24">
        <v>0</v>
      </c>
      <c r="F2270" t="s">
        <v>397</v>
      </c>
    </row>
    <row r="2271" spans="1:6">
      <c r="A2271" t="s">
        <v>4925</v>
      </c>
      <c r="B2271" s="29" t="s">
        <v>4926</v>
      </c>
      <c r="C2271" s="24">
        <v>0</v>
      </c>
      <c r="D2271" s="24">
        <v>0</v>
      </c>
      <c r="E2271" s="24">
        <v>0</v>
      </c>
      <c r="F2271" t="s">
        <v>397</v>
      </c>
    </row>
    <row r="2272" spans="1:6">
      <c r="A2272" t="s">
        <v>4927</v>
      </c>
      <c r="B2272" s="29" t="s">
        <v>4928</v>
      </c>
      <c r="C2272" s="24">
        <v>1</v>
      </c>
      <c r="D2272" s="24">
        <v>0</v>
      </c>
      <c r="E2272" s="24">
        <v>0</v>
      </c>
      <c r="F2272" t="s">
        <v>397</v>
      </c>
    </row>
    <row r="2273" spans="1:6">
      <c r="A2273" t="s">
        <v>4929</v>
      </c>
      <c r="B2273" s="29" t="s">
        <v>4930</v>
      </c>
      <c r="C2273" s="24">
        <v>0</v>
      </c>
      <c r="D2273" s="24">
        <v>0</v>
      </c>
      <c r="E2273" s="24">
        <v>0</v>
      </c>
      <c r="F2273" t="s">
        <v>397</v>
      </c>
    </row>
    <row r="2274" spans="1:6">
      <c r="A2274" t="s">
        <v>4931</v>
      </c>
      <c r="B2274" s="29" t="s">
        <v>4932</v>
      </c>
      <c r="C2274" s="24">
        <v>6</v>
      </c>
      <c r="D2274" s="24">
        <v>0</v>
      </c>
      <c r="E2274" s="24">
        <v>0</v>
      </c>
      <c r="F2274" t="s">
        <v>397</v>
      </c>
    </row>
    <row r="2275" spans="1:6">
      <c r="A2275" t="s">
        <v>4933</v>
      </c>
      <c r="B2275" s="29" t="s">
        <v>4934</v>
      </c>
      <c r="C2275" s="24">
        <v>1</v>
      </c>
      <c r="D2275" s="24">
        <v>0</v>
      </c>
      <c r="E2275" s="24">
        <v>0</v>
      </c>
      <c r="F2275" t="s">
        <v>397</v>
      </c>
    </row>
    <row r="2276" spans="1:6">
      <c r="A2276" t="s">
        <v>4935</v>
      </c>
      <c r="B2276" s="29" t="s">
        <v>4936</v>
      </c>
      <c r="C2276" s="24">
        <v>0</v>
      </c>
      <c r="D2276" s="24">
        <v>0</v>
      </c>
      <c r="E2276" s="24">
        <v>0</v>
      </c>
      <c r="F2276" t="s">
        <v>397</v>
      </c>
    </row>
    <row r="2277" spans="1:6">
      <c r="A2277" t="s">
        <v>4937</v>
      </c>
      <c r="B2277" s="29" t="s">
        <v>4938</v>
      </c>
      <c r="C2277" s="24">
        <v>0</v>
      </c>
      <c r="D2277" s="24">
        <v>0</v>
      </c>
      <c r="E2277" s="24">
        <v>0</v>
      </c>
      <c r="F2277" t="s">
        <v>397</v>
      </c>
    </row>
    <row r="2278" spans="1:6">
      <c r="A2278" t="s">
        <v>4939</v>
      </c>
      <c r="B2278" s="29" t="s">
        <v>4940</v>
      </c>
      <c r="C2278" s="24">
        <v>0</v>
      </c>
      <c r="D2278" s="24">
        <v>0</v>
      </c>
      <c r="E2278" s="24">
        <v>0</v>
      </c>
      <c r="F2278" t="s">
        <v>397</v>
      </c>
    </row>
    <row r="2279" spans="1:6">
      <c r="A2279" t="s">
        <v>4941</v>
      </c>
      <c r="B2279" s="29" t="s">
        <v>4942</v>
      </c>
      <c r="C2279" s="24">
        <v>0</v>
      </c>
      <c r="D2279" s="24">
        <v>0</v>
      </c>
      <c r="E2279" s="24">
        <v>0</v>
      </c>
      <c r="F2279" t="s">
        <v>397</v>
      </c>
    </row>
    <row r="2280" spans="1:6">
      <c r="A2280" t="s">
        <v>4943</v>
      </c>
      <c r="B2280" s="29" t="s">
        <v>4944</v>
      </c>
      <c r="C2280" s="24">
        <v>0</v>
      </c>
      <c r="D2280" s="24">
        <v>0</v>
      </c>
      <c r="E2280" s="24">
        <v>0</v>
      </c>
      <c r="F2280" t="s">
        <v>397</v>
      </c>
    </row>
    <row r="2281" spans="1:6">
      <c r="A2281" t="s">
        <v>4945</v>
      </c>
      <c r="B2281" s="29" t="s">
        <v>4946</v>
      </c>
      <c r="C2281" s="24">
        <v>0</v>
      </c>
      <c r="D2281" s="24">
        <v>0</v>
      </c>
      <c r="E2281" s="24">
        <v>0</v>
      </c>
      <c r="F2281" t="s">
        <v>397</v>
      </c>
    </row>
    <row r="2282" spans="1:6">
      <c r="A2282" t="s">
        <v>4947</v>
      </c>
      <c r="B2282" s="29" t="s">
        <v>4948</v>
      </c>
      <c r="C2282" s="24">
        <v>2</v>
      </c>
      <c r="D2282" s="24">
        <v>0</v>
      </c>
      <c r="E2282" s="24">
        <v>0</v>
      </c>
      <c r="F2282" t="s">
        <v>397</v>
      </c>
    </row>
    <row r="2283" spans="1:6">
      <c r="A2283" t="s">
        <v>4949</v>
      </c>
      <c r="B2283" s="29" t="s">
        <v>4950</v>
      </c>
      <c r="C2283" s="24">
        <v>0</v>
      </c>
      <c r="D2283" s="24">
        <v>0</v>
      </c>
      <c r="E2283" s="24">
        <v>0</v>
      </c>
      <c r="F2283" t="s">
        <v>397</v>
      </c>
    </row>
    <row r="2284" spans="1:6">
      <c r="A2284" t="s">
        <v>4951</v>
      </c>
      <c r="B2284" s="29" t="s">
        <v>4952</v>
      </c>
      <c r="C2284" s="24">
        <v>0</v>
      </c>
      <c r="D2284" s="24">
        <v>0</v>
      </c>
      <c r="E2284" s="24">
        <v>0</v>
      </c>
      <c r="F2284" t="s">
        <v>397</v>
      </c>
    </row>
    <row r="2285" spans="1:6">
      <c r="A2285" t="s">
        <v>4953</v>
      </c>
      <c r="B2285" s="29" t="s">
        <v>4954</v>
      </c>
      <c r="C2285" s="24">
        <v>0</v>
      </c>
      <c r="D2285" s="24">
        <v>0</v>
      </c>
      <c r="E2285" s="24">
        <v>0</v>
      </c>
      <c r="F2285" t="s">
        <v>397</v>
      </c>
    </row>
    <row r="2286" spans="1:6">
      <c r="A2286" t="s">
        <v>4955</v>
      </c>
      <c r="B2286" s="29" t="s">
        <v>4956</v>
      </c>
      <c r="C2286" s="24">
        <v>0</v>
      </c>
      <c r="D2286" s="24">
        <v>0</v>
      </c>
      <c r="E2286" s="24">
        <v>0</v>
      </c>
      <c r="F2286" t="s">
        <v>397</v>
      </c>
    </row>
    <row r="2287" spans="1:6">
      <c r="A2287" t="s">
        <v>4957</v>
      </c>
      <c r="B2287" s="29" t="s">
        <v>4958</v>
      </c>
      <c r="C2287" s="24">
        <v>0</v>
      </c>
      <c r="D2287" s="24">
        <v>0</v>
      </c>
      <c r="E2287" s="24">
        <v>0</v>
      </c>
      <c r="F2287" t="s">
        <v>397</v>
      </c>
    </row>
    <row r="2288" spans="1:6">
      <c r="A2288" t="s">
        <v>4959</v>
      </c>
      <c r="B2288" s="29" t="s">
        <v>4960</v>
      </c>
      <c r="C2288" s="24">
        <v>0</v>
      </c>
      <c r="D2288" s="24">
        <v>0</v>
      </c>
      <c r="E2288" s="24">
        <v>0</v>
      </c>
      <c r="F2288" t="s">
        <v>397</v>
      </c>
    </row>
    <row r="2289" spans="1:6">
      <c r="A2289" t="s">
        <v>4961</v>
      </c>
      <c r="B2289" s="29" t="s">
        <v>4962</v>
      </c>
      <c r="C2289" s="24">
        <v>0</v>
      </c>
      <c r="D2289" s="24">
        <v>0</v>
      </c>
      <c r="E2289" s="24">
        <v>0</v>
      </c>
      <c r="F2289" t="s">
        <v>397</v>
      </c>
    </row>
    <row r="2290" spans="1:6">
      <c r="A2290" t="s">
        <v>4963</v>
      </c>
      <c r="B2290" s="29" t="s">
        <v>4964</v>
      </c>
      <c r="C2290" s="24">
        <v>0</v>
      </c>
      <c r="D2290" s="24">
        <v>0</v>
      </c>
      <c r="E2290" s="24">
        <v>0</v>
      </c>
      <c r="F2290" t="s">
        <v>397</v>
      </c>
    </row>
    <row r="2291" spans="1:6">
      <c r="A2291" t="s">
        <v>4965</v>
      </c>
      <c r="B2291" s="29" t="s">
        <v>4966</v>
      </c>
      <c r="C2291" s="24">
        <v>0</v>
      </c>
      <c r="D2291" s="24">
        <v>0</v>
      </c>
      <c r="E2291" s="24">
        <v>0</v>
      </c>
      <c r="F2291" t="s">
        <v>397</v>
      </c>
    </row>
    <row r="2292" spans="1:6">
      <c r="A2292" t="s">
        <v>4967</v>
      </c>
      <c r="B2292" s="29" t="s">
        <v>4968</v>
      </c>
      <c r="C2292" s="24">
        <v>0</v>
      </c>
      <c r="D2292" s="24">
        <v>0</v>
      </c>
      <c r="E2292" s="24">
        <v>0</v>
      </c>
      <c r="F2292" t="s">
        <v>397</v>
      </c>
    </row>
    <row r="2293" spans="1:6">
      <c r="A2293" t="s">
        <v>4969</v>
      </c>
      <c r="B2293" s="29" t="s">
        <v>4970</v>
      </c>
      <c r="C2293" s="24">
        <v>0</v>
      </c>
      <c r="D2293" s="24">
        <v>0</v>
      </c>
      <c r="E2293" s="24">
        <v>0</v>
      </c>
      <c r="F2293" t="s">
        <v>397</v>
      </c>
    </row>
    <row r="2294" spans="1:6">
      <c r="A2294" t="s">
        <v>4971</v>
      </c>
      <c r="B2294" s="29" t="s">
        <v>4972</v>
      </c>
      <c r="C2294" s="24">
        <v>0</v>
      </c>
      <c r="D2294" s="24">
        <v>0</v>
      </c>
      <c r="E2294" s="24">
        <v>0</v>
      </c>
      <c r="F2294" t="s">
        <v>397</v>
      </c>
    </row>
    <row r="2295" spans="1:6">
      <c r="A2295" t="s">
        <v>4973</v>
      </c>
      <c r="B2295" s="29" t="s">
        <v>4974</v>
      </c>
      <c r="C2295" s="24">
        <v>0</v>
      </c>
      <c r="D2295" s="24">
        <v>0</v>
      </c>
      <c r="E2295" s="24">
        <v>0</v>
      </c>
      <c r="F2295" t="s">
        <v>397</v>
      </c>
    </row>
    <row r="2296" spans="1:6">
      <c r="A2296" t="s">
        <v>4975</v>
      </c>
      <c r="B2296" s="29" t="s">
        <v>4976</v>
      </c>
      <c r="C2296" s="24">
        <v>0</v>
      </c>
      <c r="D2296" s="24">
        <v>0</v>
      </c>
      <c r="E2296" s="24">
        <v>0</v>
      </c>
      <c r="F2296" t="s">
        <v>397</v>
      </c>
    </row>
    <row r="2297" spans="1:6">
      <c r="A2297" t="s">
        <v>4977</v>
      </c>
      <c r="B2297" s="29" t="s">
        <v>4978</v>
      </c>
      <c r="C2297" s="24">
        <v>0</v>
      </c>
      <c r="D2297" s="24">
        <v>0</v>
      </c>
      <c r="E2297" s="24">
        <v>0</v>
      </c>
      <c r="F2297" t="s">
        <v>397</v>
      </c>
    </row>
    <row r="2298" spans="1:6">
      <c r="A2298" t="s">
        <v>4979</v>
      </c>
      <c r="B2298" s="29" t="s">
        <v>4980</v>
      </c>
      <c r="C2298" s="24">
        <v>2</v>
      </c>
      <c r="D2298" s="24">
        <v>0</v>
      </c>
      <c r="E2298" s="24">
        <v>0</v>
      </c>
      <c r="F2298" t="s">
        <v>397</v>
      </c>
    </row>
    <row r="2299" spans="1:6">
      <c r="A2299" t="s">
        <v>4981</v>
      </c>
      <c r="B2299" s="29" t="s">
        <v>4982</v>
      </c>
      <c r="C2299" s="24">
        <v>0</v>
      </c>
      <c r="D2299" s="24">
        <v>0</v>
      </c>
      <c r="E2299" s="24">
        <v>0</v>
      </c>
      <c r="F2299" t="s">
        <v>397</v>
      </c>
    </row>
    <row r="2300" spans="1:6">
      <c r="A2300" t="s">
        <v>4983</v>
      </c>
      <c r="B2300" s="29" t="s">
        <v>4984</v>
      </c>
      <c r="C2300" s="24">
        <v>13</v>
      </c>
      <c r="D2300" s="24">
        <v>0</v>
      </c>
      <c r="E2300" s="24">
        <v>0</v>
      </c>
      <c r="F2300" t="s">
        <v>397</v>
      </c>
    </row>
    <row r="2301" spans="1:6">
      <c r="A2301" t="s">
        <v>4985</v>
      </c>
      <c r="B2301" s="29" t="s">
        <v>4986</v>
      </c>
      <c r="C2301" s="24">
        <v>0</v>
      </c>
      <c r="D2301" s="24">
        <v>0</v>
      </c>
      <c r="E2301" s="24">
        <v>0</v>
      </c>
      <c r="F2301" t="s">
        <v>397</v>
      </c>
    </row>
    <row r="2302" spans="1:6">
      <c r="A2302" t="s">
        <v>4987</v>
      </c>
      <c r="B2302" s="29" t="s">
        <v>4988</v>
      </c>
      <c r="C2302" s="24">
        <v>0</v>
      </c>
      <c r="D2302" s="24">
        <v>0</v>
      </c>
      <c r="E2302" s="24">
        <v>0</v>
      </c>
      <c r="F2302" t="s">
        <v>397</v>
      </c>
    </row>
    <row r="2303" spans="1:6">
      <c r="A2303" t="s">
        <v>4989</v>
      </c>
      <c r="B2303" s="29" t="s">
        <v>4990</v>
      </c>
      <c r="C2303" s="24">
        <v>2</v>
      </c>
      <c r="D2303" s="24">
        <v>0</v>
      </c>
      <c r="E2303" s="24">
        <v>0</v>
      </c>
      <c r="F2303" t="s">
        <v>397</v>
      </c>
    </row>
    <row r="2304" spans="1:6">
      <c r="A2304" t="s">
        <v>4991</v>
      </c>
      <c r="B2304" s="29" t="s">
        <v>4992</v>
      </c>
      <c r="C2304" s="24">
        <v>0</v>
      </c>
      <c r="D2304" s="24">
        <v>0</v>
      </c>
      <c r="E2304" s="24">
        <v>0</v>
      </c>
      <c r="F2304" t="s">
        <v>397</v>
      </c>
    </row>
    <row r="2305" spans="1:6">
      <c r="A2305" t="s">
        <v>4993</v>
      </c>
      <c r="B2305" s="29" t="s">
        <v>4994</v>
      </c>
      <c r="C2305" s="24">
        <v>1</v>
      </c>
      <c r="D2305" s="24">
        <v>0</v>
      </c>
      <c r="E2305" s="24">
        <v>0</v>
      </c>
      <c r="F2305" t="s">
        <v>397</v>
      </c>
    </row>
    <row r="2306" spans="1:6">
      <c r="A2306" t="s">
        <v>4995</v>
      </c>
      <c r="B2306" s="29" t="s">
        <v>4996</v>
      </c>
      <c r="C2306" s="24">
        <v>0</v>
      </c>
      <c r="D2306" s="24">
        <v>0</v>
      </c>
      <c r="E2306" s="24">
        <v>0</v>
      </c>
      <c r="F2306" t="s">
        <v>397</v>
      </c>
    </row>
    <row r="2307" spans="1:6">
      <c r="A2307" t="s">
        <v>4997</v>
      </c>
      <c r="B2307" s="29" t="s">
        <v>4998</v>
      </c>
      <c r="C2307" s="24">
        <v>0</v>
      </c>
      <c r="D2307" s="24">
        <v>0</v>
      </c>
      <c r="E2307" s="24">
        <v>0</v>
      </c>
      <c r="F2307" t="s">
        <v>397</v>
      </c>
    </row>
    <row r="2308" spans="1:6">
      <c r="A2308" t="s">
        <v>4999</v>
      </c>
      <c r="B2308" s="29" t="s">
        <v>5000</v>
      </c>
      <c r="C2308" s="24">
        <v>0</v>
      </c>
      <c r="D2308" s="24">
        <v>0</v>
      </c>
      <c r="E2308" s="24">
        <v>0</v>
      </c>
      <c r="F2308" t="s">
        <v>397</v>
      </c>
    </row>
    <row r="2309" spans="1:6">
      <c r="A2309" t="s">
        <v>131</v>
      </c>
      <c r="B2309" s="29" t="s">
        <v>130</v>
      </c>
      <c r="C2309" s="24">
        <v>3</v>
      </c>
      <c r="D2309" s="24">
        <v>0</v>
      </c>
      <c r="E2309" s="24">
        <v>4</v>
      </c>
      <c r="F2309" t="s">
        <v>397</v>
      </c>
    </row>
    <row r="2310" spans="1:6">
      <c r="A2310" t="s">
        <v>5001</v>
      </c>
      <c r="B2310" s="29" t="s">
        <v>5002</v>
      </c>
      <c r="C2310" s="24">
        <v>1</v>
      </c>
      <c r="D2310" s="24">
        <v>8</v>
      </c>
      <c r="E2310" s="24">
        <v>0</v>
      </c>
      <c r="F2310" t="s">
        <v>397</v>
      </c>
    </row>
    <row r="2311" spans="1:6">
      <c r="A2311" t="s">
        <v>5003</v>
      </c>
      <c r="B2311" s="29" t="s">
        <v>5004</v>
      </c>
      <c r="C2311" s="24">
        <v>0</v>
      </c>
      <c r="D2311" s="24">
        <v>0</v>
      </c>
      <c r="E2311" s="24">
        <v>0</v>
      </c>
      <c r="F2311" t="s">
        <v>397</v>
      </c>
    </row>
    <row r="2312" spans="1:6">
      <c r="A2312" t="s">
        <v>5005</v>
      </c>
      <c r="B2312" s="29" t="s">
        <v>5006</v>
      </c>
      <c r="C2312" s="24">
        <v>0</v>
      </c>
      <c r="D2312" s="24">
        <v>0</v>
      </c>
      <c r="E2312" s="24">
        <v>0</v>
      </c>
      <c r="F2312" t="s">
        <v>397</v>
      </c>
    </row>
    <row r="2313" spans="1:6">
      <c r="A2313" t="s">
        <v>5007</v>
      </c>
      <c r="B2313" s="29" t="s">
        <v>5008</v>
      </c>
      <c r="C2313" s="24">
        <v>0</v>
      </c>
      <c r="D2313" s="24">
        <v>0</v>
      </c>
      <c r="E2313" s="24">
        <v>0</v>
      </c>
      <c r="F2313" t="s">
        <v>397</v>
      </c>
    </row>
    <row r="2314" spans="1:6">
      <c r="A2314" t="s">
        <v>5009</v>
      </c>
      <c r="B2314" s="29" t="s">
        <v>5010</v>
      </c>
      <c r="C2314" s="24">
        <v>0</v>
      </c>
      <c r="D2314" s="24">
        <v>0</v>
      </c>
      <c r="E2314" s="24">
        <v>0</v>
      </c>
      <c r="F2314" t="s">
        <v>397</v>
      </c>
    </row>
    <row r="2315" spans="1:6">
      <c r="A2315" t="s">
        <v>5011</v>
      </c>
      <c r="B2315" s="29" t="s">
        <v>5012</v>
      </c>
      <c r="C2315" s="24">
        <v>4</v>
      </c>
      <c r="D2315" s="24">
        <v>3</v>
      </c>
      <c r="E2315" s="24">
        <v>0</v>
      </c>
      <c r="F2315" t="s">
        <v>397</v>
      </c>
    </row>
    <row r="2316" spans="1:6">
      <c r="A2316" t="s">
        <v>5013</v>
      </c>
      <c r="B2316" s="29" t="s">
        <v>5014</v>
      </c>
      <c r="C2316" s="24">
        <v>2</v>
      </c>
      <c r="D2316" s="24">
        <v>0</v>
      </c>
      <c r="E2316" s="24">
        <v>0</v>
      </c>
      <c r="F2316" t="s">
        <v>397</v>
      </c>
    </row>
    <row r="2317" spans="1:6">
      <c r="A2317" t="s">
        <v>5015</v>
      </c>
      <c r="B2317" s="29" t="s">
        <v>5016</v>
      </c>
      <c r="C2317" s="24">
        <v>0</v>
      </c>
      <c r="D2317" s="24">
        <v>0</v>
      </c>
      <c r="E2317" s="24">
        <v>0</v>
      </c>
      <c r="F2317" t="s">
        <v>397</v>
      </c>
    </row>
    <row r="2318" spans="1:6">
      <c r="A2318" t="s">
        <v>5017</v>
      </c>
      <c r="B2318" s="29" t="s">
        <v>5018</v>
      </c>
      <c r="C2318" s="24">
        <v>0</v>
      </c>
      <c r="D2318" s="24">
        <v>0</v>
      </c>
      <c r="E2318" s="24">
        <v>0</v>
      </c>
      <c r="F2318" t="s">
        <v>397</v>
      </c>
    </row>
    <row r="2319" spans="1:6">
      <c r="A2319" t="s">
        <v>5019</v>
      </c>
      <c r="B2319" s="29" t="s">
        <v>5020</v>
      </c>
      <c r="C2319" s="24">
        <v>0</v>
      </c>
      <c r="D2319" s="24">
        <v>0</v>
      </c>
      <c r="E2319" s="24">
        <v>0</v>
      </c>
      <c r="F2319" t="s">
        <v>397</v>
      </c>
    </row>
    <row r="2320" spans="1:6">
      <c r="A2320" t="s">
        <v>5021</v>
      </c>
      <c r="B2320" s="29" t="s">
        <v>5022</v>
      </c>
      <c r="C2320" s="24">
        <v>0</v>
      </c>
      <c r="D2320" s="24">
        <v>0</v>
      </c>
      <c r="E2320" s="24">
        <v>0</v>
      </c>
      <c r="F2320" t="s">
        <v>397</v>
      </c>
    </row>
    <row r="2321" spans="1:6">
      <c r="A2321" t="s">
        <v>5023</v>
      </c>
      <c r="B2321" s="29" t="s">
        <v>5024</v>
      </c>
      <c r="C2321" s="24">
        <v>0</v>
      </c>
      <c r="D2321" s="24">
        <v>0</v>
      </c>
      <c r="E2321" s="24">
        <v>0</v>
      </c>
      <c r="F2321" t="s">
        <v>397</v>
      </c>
    </row>
    <row r="2322" spans="1:6">
      <c r="A2322" t="s">
        <v>5025</v>
      </c>
      <c r="B2322" s="29" t="s">
        <v>5026</v>
      </c>
      <c r="C2322" s="24">
        <v>7</v>
      </c>
      <c r="D2322" s="24">
        <v>0</v>
      </c>
      <c r="E2322" s="24">
        <v>0</v>
      </c>
      <c r="F2322" t="s">
        <v>397</v>
      </c>
    </row>
    <row r="2323" spans="1:6">
      <c r="A2323" t="s">
        <v>5027</v>
      </c>
      <c r="B2323" s="29" t="s">
        <v>5028</v>
      </c>
      <c r="C2323" s="24">
        <v>0</v>
      </c>
      <c r="D2323" s="24">
        <v>0</v>
      </c>
      <c r="E2323" s="24">
        <v>0</v>
      </c>
      <c r="F2323" t="s">
        <v>397</v>
      </c>
    </row>
    <row r="2324" spans="1:6">
      <c r="A2324" t="s">
        <v>5029</v>
      </c>
      <c r="B2324" s="29" t="s">
        <v>5030</v>
      </c>
      <c r="C2324" s="24">
        <v>0</v>
      </c>
      <c r="D2324" s="24">
        <v>0</v>
      </c>
      <c r="E2324" s="24">
        <v>0</v>
      </c>
      <c r="F2324" t="s">
        <v>397</v>
      </c>
    </row>
    <row r="2325" spans="1:6">
      <c r="A2325" t="s">
        <v>5031</v>
      </c>
      <c r="B2325" s="29" t="s">
        <v>5032</v>
      </c>
      <c r="C2325" s="24">
        <v>0</v>
      </c>
      <c r="D2325" s="24">
        <v>0</v>
      </c>
      <c r="E2325" s="24">
        <v>0</v>
      </c>
      <c r="F2325" t="s">
        <v>397</v>
      </c>
    </row>
    <row r="2326" spans="1:6">
      <c r="A2326" t="s">
        <v>5033</v>
      </c>
      <c r="B2326" s="29" t="s">
        <v>5034</v>
      </c>
      <c r="C2326" s="24">
        <v>0</v>
      </c>
      <c r="D2326" s="24">
        <v>0</v>
      </c>
      <c r="E2326" s="24">
        <v>0</v>
      </c>
      <c r="F2326" t="s">
        <v>397</v>
      </c>
    </row>
    <row r="2327" spans="1:6">
      <c r="A2327" t="s">
        <v>5035</v>
      </c>
      <c r="B2327" s="29" t="s">
        <v>5036</v>
      </c>
      <c r="C2327" s="24">
        <v>0</v>
      </c>
      <c r="D2327" s="24">
        <v>0</v>
      </c>
      <c r="E2327" s="24">
        <v>0</v>
      </c>
      <c r="F2327" t="s">
        <v>397</v>
      </c>
    </row>
    <row r="2328" spans="1:6">
      <c r="A2328" t="s">
        <v>5037</v>
      </c>
      <c r="B2328" s="29" t="s">
        <v>5038</v>
      </c>
      <c r="C2328" s="24">
        <v>1</v>
      </c>
      <c r="D2328" s="24">
        <v>0</v>
      </c>
      <c r="E2328" s="24">
        <v>0</v>
      </c>
      <c r="F2328" t="s">
        <v>397</v>
      </c>
    </row>
    <row r="2329" spans="1:6">
      <c r="A2329" t="s">
        <v>133</v>
      </c>
      <c r="B2329" s="29" t="s">
        <v>132</v>
      </c>
      <c r="C2329" s="24">
        <v>399</v>
      </c>
      <c r="D2329" s="24">
        <v>0</v>
      </c>
      <c r="E2329" s="24">
        <v>0</v>
      </c>
      <c r="F2329" t="s">
        <v>397</v>
      </c>
    </row>
    <row r="2330" spans="1:6">
      <c r="A2330" t="s">
        <v>5039</v>
      </c>
      <c r="B2330" s="29" t="s">
        <v>5040</v>
      </c>
      <c r="C2330" s="24">
        <v>0</v>
      </c>
      <c r="D2330" s="24">
        <v>0</v>
      </c>
      <c r="E2330" s="24">
        <v>0</v>
      </c>
      <c r="F2330" t="s">
        <v>397</v>
      </c>
    </row>
    <row r="2331" spans="1:6">
      <c r="A2331" t="s">
        <v>5041</v>
      </c>
      <c r="B2331" s="29" t="s">
        <v>5042</v>
      </c>
      <c r="C2331" s="24">
        <v>0</v>
      </c>
      <c r="D2331" s="24">
        <v>0</v>
      </c>
      <c r="E2331" s="24">
        <v>0</v>
      </c>
      <c r="F2331" t="s">
        <v>397</v>
      </c>
    </row>
    <row r="2332" spans="1:6">
      <c r="A2332" t="s">
        <v>5043</v>
      </c>
      <c r="B2332" s="29" t="s">
        <v>5044</v>
      </c>
      <c r="C2332" s="24">
        <v>0</v>
      </c>
      <c r="D2332" s="24">
        <v>0</v>
      </c>
      <c r="E2332" s="24">
        <v>0</v>
      </c>
      <c r="F2332" t="s">
        <v>397</v>
      </c>
    </row>
    <row r="2333" spans="1:6">
      <c r="A2333" t="s">
        <v>5045</v>
      </c>
      <c r="B2333" s="29" t="s">
        <v>5046</v>
      </c>
      <c r="C2333" s="24">
        <v>2</v>
      </c>
      <c r="D2333" s="24">
        <v>0</v>
      </c>
      <c r="E2333" s="24">
        <v>0</v>
      </c>
      <c r="F2333" t="s">
        <v>397</v>
      </c>
    </row>
    <row r="2334" spans="1:6">
      <c r="A2334" t="s">
        <v>5047</v>
      </c>
      <c r="B2334" s="29" t="s">
        <v>5048</v>
      </c>
      <c r="C2334" s="24">
        <v>0</v>
      </c>
      <c r="D2334" s="24">
        <v>0</v>
      </c>
      <c r="E2334" s="24">
        <v>0</v>
      </c>
      <c r="F2334" t="s">
        <v>397</v>
      </c>
    </row>
    <row r="2335" spans="1:6">
      <c r="A2335" t="s">
        <v>5049</v>
      </c>
      <c r="B2335" s="29" t="s">
        <v>5050</v>
      </c>
      <c r="C2335" s="24">
        <v>0</v>
      </c>
      <c r="D2335" s="24">
        <v>0</v>
      </c>
      <c r="E2335" s="24">
        <v>0</v>
      </c>
      <c r="F2335" t="s">
        <v>397</v>
      </c>
    </row>
    <row r="2336" spans="1:6">
      <c r="A2336" t="s">
        <v>5051</v>
      </c>
      <c r="B2336" s="29" t="s">
        <v>5052</v>
      </c>
      <c r="C2336" s="24">
        <v>0</v>
      </c>
      <c r="D2336" s="24">
        <v>0</v>
      </c>
      <c r="E2336" s="24">
        <v>0</v>
      </c>
      <c r="F2336" t="s">
        <v>397</v>
      </c>
    </row>
    <row r="2337" spans="1:6">
      <c r="A2337" t="s">
        <v>5053</v>
      </c>
      <c r="B2337" s="29" t="s">
        <v>5054</v>
      </c>
      <c r="C2337" s="24">
        <v>0</v>
      </c>
      <c r="D2337" s="24">
        <v>0</v>
      </c>
      <c r="E2337" s="24">
        <v>0</v>
      </c>
      <c r="F2337" t="s">
        <v>397</v>
      </c>
    </row>
    <row r="2338" spans="1:6">
      <c r="A2338" t="s">
        <v>5055</v>
      </c>
      <c r="B2338" s="29" t="s">
        <v>5056</v>
      </c>
      <c r="C2338" s="24">
        <v>0</v>
      </c>
      <c r="D2338" s="24">
        <v>0</v>
      </c>
      <c r="E2338" s="24">
        <v>0</v>
      </c>
      <c r="F2338" t="s">
        <v>397</v>
      </c>
    </row>
    <row r="2339" spans="1:6">
      <c r="A2339" t="s">
        <v>5057</v>
      </c>
      <c r="B2339" s="29" t="s">
        <v>5058</v>
      </c>
      <c r="C2339" s="24">
        <v>0</v>
      </c>
      <c r="D2339" s="24">
        <v>0</v>
      </c>
      <c r="E2339" s="24">
        <v>0</v>
      </c>
      <c r="F2339" t="s">
        <v>397</v>
      </c>
    </row>
    <row r="2340" spans="1:6">
      <c r="A2340" t="s">
        <v>5059</v>
      </c>
      <c r="B2340" s="29" t="s">
        <v>5060</v>
      </c>
      <c r="C2340" s="24">
        <v>0</v>
      </c>
      <c r="D2340" s="24">
        <v>0</v>
      </c>
      <c r="E2340" s="24">
        <v>0</v>
      </c>
      <c r="F2340" t="s">
        <v>397</v>
      </c>
    </row>
    <row r="2341" spans="1:6">
      <c r="A2341" t="s">
        <v>5061</v>
      </c>
      <c r="B2341" s="29" t="s">
        <v>5062</v>
      </c>
      <c r="C2341" s="24">
        <v>0</v>
      </c>
      <c r="D2341" s="24">
        <v>0</v>
      </c>
      <c r="E2341" s="24">
        <v>0</v>
      </c>
      <c r="F2341" t="s">
        <v>397</v>
      </c>
    </row>
    <row r="2342" spans="1:6">
      <c r="A2342" t="s">
        <v>5063</v>
      </c>
      <c r="B2342" s="29" t="s">
        <v>5064</v>
      </c>
      <c r="C2342" s="24">
        <v>0</v>
      </c>
      <c r="D2342" s="24">
        <v>0</v>
      </c>
      <c r="E2342" s="24">
        <v>0</v>
      </c>
      <c r="F2342" t="s">
        <v>397</v>
      </c>
    </row>
    <row r="2343" spans="1:6">
      <c r="A2343" t="s">
        <v>5065</v>
      </c>
      <c r="B2343" s="29" t="s">
        <v>5066</v>
      </c>
      <c r="C2343" s="24">
        <v>0</v>
      </c>
      <c r="D2343" s="24">
        <v>0</v>
      </c>
      <c r="E2343" s="24">
        <v>0</v>
      </c>
      <c r="F2343" t="s">
        <v>397</v>
      </c>
    </row>
    <row r="2344" spans="1:6">
      <c r="A2344" t="s">
        <v>5067</v>
      </c>
      <c r="B2344" s="29" t="s">
        <v>5068</v>
      </c>
      <c r="C2344" s="24">
        <v>0</v>
      </c>
      <c r="D2344" s="24">
        <v>0</v>
      </c>
      <c r="E2344" s="24">
        <v>0</v>
      </c>
      <c r="F2344" t="s">
        <v>397</v>
      </c>
    </row>
    <row r="2345" spans="1:6">
      <c r="A2345" t="s">
        <v>5069</v>
      </c>
      <c r="B2345" s="29" t="s">
        <v>5070</v>
      </c>
      <c r="C2345" s="24">
        <v>0</v>
      </c>
      <c r="D2345" s="24">
        <v>0</v>
      </c>
      <c r="E2345" s="24">
        <v>0</v>
      </c>
      <c r="F2345" t="s">
        <v>397</v>
      </c>
    </row>
    <row r="2346" spans="1:6">
      <c r="A2346" t="s">
        <v>5071</v>
      </c>
      <c r="B2346" s="29" t="s">
        <v>5072</v>
      </c>
      <c r="C2346" s="24">
        <v>0</v>
      </c>
      <c r="D2346" s="24">
        <v>0</v>
      </c>
      <c r="E2346" s="24">
        <v>0</v>
      </c>
      <c r="F2346" t="s">
        <v>397</v>
      </c>
    </row>
    <row r="2347" spans="1:6">
      <c r="A2347" t="s">
        <v>5073</v>
      </c>
      <c r="B2347" s="29" t="s">
        <v>5074</v>
      </c>
      <c r="C2347" s="24">
        <v>0</v>
      </c>
      <c r="D2347" s="24">
        <v>0</v>
      </c>
      <c r="E2347" s="24">
        <v>0</v>
      </c>
      <c r="F2347" t="s">
        <v>397</v>
      </c>
    </row>
    <row r="2348" spans="1:6">
      <c r="A2348" t="s">
        <v>5075</v>
      </c>
      <c r="B2348" s="29" t="s">
        <v>5076</v>
      </c>
      <c r="C2348" s="24">
        <v>0</v>
      </c>
      <c r="D2348" s="24">
        <v>0</v>
      </c>
      <c r="E2348" s="24">
        <v>0</v>
      </c>
      <c r="F2348" t="s">
        <v>397</v>
      </c>
    </row>
    <row r="2349" spans="1:6">
      <c r="A2349" t="s">
        <v>5077</v>
      </c>
      <c r="B2349" s="29" t="s">
        <v>5078</v>
      </c>
      <c r="C2349" s="24">
        <v>0</v>
      </c>
      <c r="D2349" s="24">
        <v>0</v>
      </c>
      <c r="E2349" s="24">
        <v>0</v>
      </c>
      <c r="F2349" t="s">
        <v>397</v>
      </c>
    </row>
    <row r="2350" spans="1:6">
      <c r="A2350" t="s">
        <v>5079</v>
      </c>
      <c r="B2350" s="29" t="s">
        <v>5080</v>
      </c>
      <c r="C2350" s="24">
        <v>0</v>
      </c>
      <c r="D2350" s="24">
        <v>0</v>
      </c>
      <c r="E2350" s="24">
        <v>0</v>
      </c>
      <c r="F2350" t="s">
        <v>397</v>
      </c>
    </row>
    <row r="2351" spans="1:6">
      <c r="A2351" t="s">
        <v>5081</v>
      </c>
      <c r="B2351" s="29" t="s">
        <v>5082</v>
      </c>
      <c r="C2351" s="24">
        <v>0</v>
      </c>
      <c r="D2351" s="24">
        <v>0</v>
      </c>
      <c r="E2351" s="24">
        <v>0</v>
      </c>
      <c r="F2351" t="s">
        <v>397</v>
      </c>
    </row>
    <row r="2352" spans="1:6">
      <c r="A2352" t="s">
        <v>5083</v>
      </c>
      <c r="B2352" s="29" t="s">
        <v>5084</v>
      </c>
      <c r="C2352" s="24">
        <v>0</v>
      </c>
      <c r="D2352" s="24">
        <v>0</v>
      </c>
      <c r="E2352" s="24">
        <v>0</v>
      </c>
      <c r="F2352" t="s">
        <v>397</v>
      </c>
    </row>
    <row r="2353" spans="1:6">
      <c r="A2353" t="s">
        <v>5085</v>
      </c>
      <c r="B2353" s="29" t="s">
        <v>5086</v>
      </c>
      <c r="C2353" s="24">
        <v>0</v>
      </c>
      <c r="D2353" s="24">
        <v>0</v>
      </c>
      <c r="E2353" s="24">
        <v>0</v>
      </c>
      <c r="F2353" t="s">
        <v>397</v>
      </c>
    </row>
    <row r="2354" spans="1:6">
      <c r="A2354" t="s">
        <v>5087</v>
      </c>
      <c r="B2354" s="29" t="s">
        <v>5088</v>
      </c>
      <c r="C2354" s="24">
        <v>1</v>
      </c>
      <c r="D2354" s="24">
        <v>0</v>
      </c>
      <c r="E2354" s="24">
        <v>0</v>
      </c>
      <c r="F2354" t="s">
        <v>397</v>
      </c>
    </row>
    <row r="2355" spans="1:6">
      <c r="A2355" t="s">
        <v>5089</v>
      </c>
      <c r="B2355" s="29" t="s">
        <v>5090</v>
      </c>
      <c r="C2355" s="24">
        <v>0</v>
      </c>
      <c r="D2355" s="24">
        <v>0</v>
      </c>
      <c r="E2355" s="24">
        <v>0</v>
      </c>
      <c r="F2355" t="s">
        <v>397</v>
      </c>
    </row>
    <row r="2356" spans="1:6">
      <c r="A2356" t="s">
        <v>5091</v>
      </c>
      <c r="B2356" s="29" t="s">
        <v>5092</v>
      </c>
      <c r="C2356" s="24">
        <v>3</v>
      </c>
      <c r="D2356" s="24">
        <v>0</v>
      </c>
      <c r="E2356" s="24">
        <v>0</v>
      </c>
      <c r="F2356" t="s">
        <v>397</v>
      </c>
    </row>
    <row r="2357" spans="1:6">
      <c r="A2357" t="s">
        <v>5093</v>
      </c>
      <c r="B2357" s="29" t="s">
        <v>5094</v>
      </c>
      <c r="C2357" s="24">
        <v>10</v>
      </c>
      <c r="D2357" s="24">
        <v>0</v>
      </c>
      <c r="E2357" s="24">
        <v>0</v>
      </c>
      <c r="F2357" t="s">
        <v>397</v>
      </c>
    </row>
    <row r="2358" spans="1:6">
      <c r="A2358" t="s">
        <v>5095</v>
      </c>
      <c r="B2358" s="29" t="s">
        <v>5096</v>
      </c>
      <c r="C2358" s="24">
        <v>0</v>
      </c>
      <c r="D2358" s="24">
        <v>0</v>
      </c>
      <c r="E2358" s="24">
        <v>0</v>
      </c>
      <c r="F2358" t="s">
        <v>397</v>
      </c>
    </row>
    <row r="2359" spans="1:6">
      <c r="A2359" t="s">
        <v>5097</v>
      </c>
      <c r="B2359" s="29" t="s">
        <v>5098</v>
      </c>
      <c r="C2359" s="24">
        <v>1</v>
      </c>
      <c r="D2359" s="24">
        <v>0</v>
      </c>
      <c r="E2359" s="24">
        <v>0</v>
      </c>
      <c r="F2359" t="s">
        <v>397</v>
      </c>
    </row>
    <row r="2360" spans="1:6">
      <c r="A2360" t="s">
        <v>5099</v>
      </c>
      <c r="B2360" s="29" t="s">
        <v>5100</v>
      </c>
      <c r="C2360" s="24">
        <v>0</v>
      </c>
      <c r="D2360" s="24">
        <v>0</v>
      </c>
      <c r="E2360" s="24">
        <v>0</v>
      </c>
      <c r="F2360" t="s">
        <v>397</v>
      </c>
    </row>
    <row r="2361" spans="1:6">
      <c r="A2361" t="s">
        <v>5101</v>
      </c>
      <c r="B2361" s="29" t="s">
        <v>5102</v>
      </c>
      <c r="C2361" s="24">
        <v>1</v>
      </c>
      <c r="D2361" s="24">
        <v>2</v>
      </c>
      <c r="E2361" s="24">
        <v>0</v>
      </c>
      <c r="F2361" t="s">
        <v>397</v>
      </c>
    </row>
    <row r="2362" spans="1:6">
      <c r="A2362" t="s">
        <v>5103</v>
      </c>
      <c r="B2362" s="29" t="s">
        <v>5104</v>
      </c>
      <c r="C2362" s="24">
        <v>1</v>
      </c>
      <c r="D2362" s="24">
        <v>0</v>
      </c>
      <c r="E2362" s="24">
        <v>0</v>
      </c>
      <c r="F2362" t="s">
        <v>397</v>
      </c>
    </row>
    <row r="2363" spans="1:6">
      <c r="A2363" t="s">
        <v>5105</v>
      </c>
      <c r="B2363" s="29" t="s">
        <v>5106</v>
      </c>
      <c r="C2363" s="24">
        <v>6</v>
      </c>
      <c r="D2363" s="24">
        <v>0</v>
      </c>
      <c r="E2363" s="24">
        <v>0</v>
      </c>
      <c r="F2363" t="s">
        <v>397</v>
      </c>
    </row>
    <row r="2364" spans="1:6">
      <c r="A2364" t="s">
        <v>5107</v>
      </c>
      <c r="B2364" s="29" t="s">
        <v>5108</v>
      </c>
      <c r="C2364" s="24">
        <v>0</v>
      </c>
      <c r="D2364" s="24">
        <v>20</v>
      </c>
      <c r="E2364" s="24">
        <v>0</v>
      </c>
      <c r="F2364" t="s">
        <v>397</v>
      </c>
    </row>
    <row r="2365" spans="1:6">
      <c r="A2365" t="s">
        <v>5109</v>
      </c>
      <c r="B2365" s="29" t="s">
        <v>5110</v>
      </c>
      <c r="C2365" s="24">
        <v>0</v>
      </c>
      <c r="D2365" s="24">
        <v>0</v>
      </c>
      <c r="E2365" s="24">
        <v>0</v>
      </c>
      <c r="F2365" t="s">
        <v>397</v>
      </c>
    </row>
    <row r="2366" spans="1:6">
      <c r="A2366" t="s">
        <v>5111</v>
      </c>
      <c r="B2366" s="29" t="s">
        <v>5112</v>
      </c>
      <c r="C2366" s="24">
        <v>0</v>
      </c>
      <c r="D2366" s="24">
        <v>0</v>
      </c>
      <c r="E2366" s="24">
        <v>0</v>
      </c>
      <c r="F2366" t="s">
        <v>397</v>
      </c>
    </row>
    <row r="2367" spans="1:6">
      <c r="A2367" t="s">
        <v>5113</v>
      </c>
      <c r="B2367" s="29" t="s">
        <v>5114</v>
      </c>
      <c r="C2367" s="24">
        <v>0</v>
      </c>
      <c r="D2367" s="24">
        <v>0</v>
      </c>
      <c r="E2367" s="24">
        <v>0</v>
      </c>
      <c r="F2367" t="s">
        <v>397</v>
      </c>
    </row>
    <row r="2368" spans="1:6">
      <c r="A2368" t="s">
        <v>5115</v>
      </c>
      <c r="B2368" s="29" t="s">
        <v>5116</v>
      </c>
      <c r="C2368" s="24">
        <v>0</v>
      </c>
      <c r="D2368" s="24">
        <v>0</v>
      </c>
      <c r="E2368" s="24">
        <v>0</v>
      </c>
      <c r="F2368" t="s">
        <v>397</v>
      </c>
    </row>
    <row r="2369" spans="1:6">
      <c r="A2369" t="s">
        <v>5117</v>
      </c>
      <c r="B2369" s="29" t="s">
        <v>5118</v>
      </c>
      <c r="C2369" s="24">
        <v>0</v>
      </c>
      <c r="D2369" s="24">
        <v>0</v>
      </c>
      <c r="E2369" s="24">
        <v>0</v>
      </c>
      <c r="F2369" t="s">
        <v>397</v>
      </c>
    </row>
    <row r="2370" spans="1:6">
      <c r="A2370" t="s">
        <v>5119</v>
      </c>
      <c r="B2370" s="29" t="s">
        <v>5120</v>
      </c>
      <c r="C2370" s="24">
        <v>0</v>
      </c>
      <c r="D2370" s="24">
        <v>0</v>
      </c>
      <c r="E2370" s="24">
        <v>0</v>
      </c>
      <c r="F2370" t="s">
        <v>397</v>
      </c>
    </row>
    <row r="2371" spans="1:6">
      <c r="A2371" t="s">
        <v>5121</v>
      </c>
      <c r="B2371" s="29" t="s">
        <v>5122</v>
      </c>
      <c r="C2371" s="24">
        <v>0</v>
      </c>
      <c r="D2371" s="24">
        <v>0</v>
      </c>
      <c r="E2371" s="24">
        <v>0</v>
      </c>
      <c r="F2371" t="s">
        <v>397</v>
      </c>
    </row>
    <row r="2372" spans="1:6">
      <c r="A2372" t="s">
        <v>5123</v>
      </c>
      <c r="B2372" s="29" t="s">
        <v>5124</v>
      </c>
      <c r="C2372" s="24">
        <v>0</v>
      </c>
      <c r="D2372" s="24">
        <v>0</v>
      </c>
      <c r="E2372" s="24">
        <v>0</v>
      </c>
      <c r="F2372" t="s">
        <v>397</v>
      </c>
    </row>
    <row r="2373" spans="1:6">
      <c r="A2373" t="s">
        <v>5125</v>
      </c>
      <c r="B2373" s="29" t="s">
        <v>5126</v>
      </c>
      <c r="C2373" s="24">
        <v>0</v>
      </c>
      <c r="D2373" s="24">
        <v>0</v>
      </c>
      <c r="E2373" s="24">
        <v>0</v>
      </c>
      <c r="F2373" t="s">
        <v>397</v>
      </c>
    </row>
    <row r="2374" spans="1:6">
      <c r="A2374" t="s">
        <v>5127</v>
      </c>
      <c r="B2374" s="29" t="s">
        <v>5128</v>
      </c>
      <c r="C2374" s="24">
        <v>0</v>
      </c>
      <c r="D2374" s="24">
        <v>0</v>
      </c>
      <c r="E2374" s="24">
        <v>0</v>
      </c>
      <c r="F2374" t="s">
        <v>397</v>
      </c>
    </row>
    <row r="2375" spans="1:6">
      <c r="A2375" t="s">
        <v>5129</v>
      </c>
      <c r="B2375" s="29" t="s">
        <v>5130</v>
      </c>
      <c r="C2375" s="24">
        <v>0</v>
      </c>
      <c r="D2375" s="24">
        <v>0</v>
      </c>
      <c r="E2375" s="24">
        <v>0</v>
      </c>
      <c r="F2375" t="s">
        <v>397</v>
      </c>
    </row>
    <row r="2376" spans="1:6">
      <c r="A2376" t="s">
        <v>5131</v>
      </c>
      <c r="B2376" s="29" t="s">
        <v>5132</v>
      </c>
      <c r="C2376" s="24">
        <v>0</v>
      </c>
      <c r="D2376" s="24">
        <v>0</v>
      </c>
      <c r="E2376" s="24">
        <v>0</v>
      </c>
      <c r="F2376" t="s">
        <v>397</v>
      </c>
    </row>
    <row r="2377" spans="1:6">
      <c r="A2377" t="s">
        <v>5133</v>
      </c>
      <c r="B2377" s="29" t="s">
        <v>5134</v>
      </c>
      <c r="C2377" s="24">
        <v>0</v>
      </c>
      <c r="D2377" s="24">
        <v>0</v>
      </c>
      <c r="E2377" s="24">
        <v>0</v>
      </c>
      <c r="F2377" t="s">
        <v>397</v>
      </c>
    </row>
    <row r="2378" spans="1:6">
      <c r="A2378" t="s">
        <v>5135</v>
      </c>
      <c r="B2378" s="29" t="s">
        <v>5136</v>
      </c>
      <c r="C2378" s="24">
        <v>12</v>
      </c>
      <c r="D2378" s="24">
        <v>0</v>
      </c>
      <c r="E2378" s="24">
        <v>0</v>
      </c>
      <c r="F2378" t="s">
        <v>397</v>
      </c>
    </row>
    <row r="2379" spans="1:6">
      <c r="A2379" t="s">
        <v>5137</v>
      </c>
      <c r="B2379" s="29" t="s">
        <v>5138</v>
      </c>
      <c r="C2379" s="24">
        <v>0</v>
      </c>
      <c r="D2379" s="24">
        <v>0</v>
      </c>
      <c r="E2379" s="24">
        <v>0</v>
      </c>
      <c r="F2379" t="s">
        <v>397</v>
      </c>
    </row>
    <row r="2380" spans="1:6">
      <c r="A2380" t="s">
        <v>5139</v>
      </c>
      <c r="B2380" s="29" t="s">
        <v>5140</v>
      </c>
      <c r="C2380" s="24">
        <v>0</v>
      </c>
      <c r="D2380" s="24">
        <v>0</v>
      </c>
      <c r="E2380" s="24">
        <v>0</v>
      </c>
      <c r="F2380" t="s">
        <v>397</v>
      </c>
    </row>
    <row r="2381" spans="1:6">
      <c r="A2381" t="s">
        <v>5141</v>
      </c>
      <c r="B2381" s="29" t="s">
        <v>5142</v>
      </c>
      <c r="C2381" s="24">
        <v>0</v>
      </c>
      <c r="D2381" s="24">
        <v>0</v>
      </c>
      <c r="E2381" s="24">
        <v>0</v>
      </c>
      <c r="F2381" t="s">
        <v>397</v>
      </c>
    </row>
    <row r="2382" spans="1:6">
      <c r="A2382" t="s">
        <v>5143</v>
      </c>
      <c r="B2382" s="29" t="s">
        <v>5144</v>
      </c>
      <c r="C2382" s="24">
        <v>0</v>
      </c>
      <c r="D2382" s="24">
        <v>0</v>
      </c>
      <c r="E2382" s="24">
        <v>0</v>
      </c>
      <c r="F2382" t="s">
        <v>397</v>
      </c>
    </row>
    <row r="2383" spans="1:6">
      <c r="A2383" t="s">
        <v>5145</v>
      </c>
      <c r="B2383" s="29" t="s">
        <v>5146</v>
      </c>
      <c r="C2383" s="24">
        <v>0</v>
      </c>
      <c r="D2383" s="24">
        <v>0</v>
      </c>
      <c r="E2383" s="24">
        <v>0</v>
      </c>
      <c r="F2383" t="s">
        <v>397</v>
      </c>
    </row>
    <row r="2384" spans="1:6">
      <c r="A2384" t="s">
        <v>5147</v>
      </c>
      <c r="B2384" s="29" t="s">
        <v>5148</v>
      </c>
      <c r="C2384" s="24">
        <v>0</v>
      </c>
      <c r="D2384" s="24">
        <v>0</v>
      </c>
      <c r="E2384" s="24">
        <v>0</v>
      </c>
      <c r="F2384" t="s">
        <v>397</v>
      </c>
    </row>
    <row r="2385" spans="1:6">
      <c r="A2385" t="s">
        <v>5149</v>
      </c>
      <c r="B2385" s="29" t="s">
        <v>5150</v>
      </c>
      <c r="C2385" s="24">
        <v>1</v>
      </c>
      <c r="D2385" s="24">
        <v>0</v>
      </c>
      <c r="E2385" s="24">
        <v>0</v>
      </c>
      <c r="F2385" t="s">
        <v>397</v>
      </c>
    </row>
    <row r="2386" spans="1:6">
      <c r="A2386" t="s">
        <v>5151</v>
      </c>
      <c r="B2386" s="29" t="s">
        <v>5152</v>
      </c>
      <c r="C2386" s="24">
        <v>0</v>
      </c>
      <c r="D2386" s="24">
        <v>0</v>
      </c>
      <c r="E2386" s="24">
        <v>0</v>
      </c>
      <c r="F2386" t="s">
        <v>397</v>
      </c>
    </row>
    <row r="2387" spans="1:6">
      <c r="A2387" t="s">
        <v>5153</v>
      </c>
      <c r="B2387" s="29" t="s">
        <v>5154</v>
      </c>
      <c r="C2387" s="24">
        <v>0</v>
      </c>
      <c r="D2387" s="24">
        <v>0</v>
      </c>
      <c r="E2387" s="24">
        <v>0</v>
      </c>
      <c r="F2387" t="s">
        <v>397</v>
      </c>
    </row>
    <row r="2388" spans="1:6">
      <c r="A2388" t="s">
        <v>5155</v>
      </c>
      <c r="B2388" s="29" t="s">
        <v>5156</v>
      </c>
      <c r="C2388" s="24">
        <v>1</v>
      </c>
      <c r="D2388" s="24">
        <v>0</v>
      </c>
      <c r="E2388" s="24">
        <v>0</v>
      </c>
      <c r="F2388" t="s">
        <v>397</v>
      </c>
    </row>
    <row r="2389" spans="1:6">
      <c r="A2389" t="s">
        <v>5157</v>
      </c>
      <c r="B2389" s="29" t="s">
        <v>5158</v>
      </c>
      <c r="C2389" s="24">
        <v>0</v>
      </c>
      <c r="D2389" s="24">
        <v>0</v>
      </c>
      <c r="E2389" s="24">
        <v>0</v>
      </c>
      <c r="F2389" t="s">
        <v>397</v>
      </c>
    </row>
    <row r="2390" spans="1:6">
      <c r="A2390" t="s">
        <v>5159</v>
      </c>
      <c r="B2390" s="29" t="s">
        <v>5160</v>
      </c>
      <c r="C2390" s="24">
        <v>0</v>
      </c>
      <c r="D2390" s="24">
        <v>0</v>
      </c>
      <c r="E2390" s="24">
        <v>0</v>
      </c>
      <c r="F2390" t="s">
        <v>397</v>
      </c>
    </row>
    <row r="2391" spans="1:6">
      <c r="A2391" t="s">
        <v>5161</v>
      </c>
      <c r="B2391" s="29" t="s">
        <v>5162</v>
      </c>
      <c r="C2391" s="24">
        <v>0</v>
      </c>
      <c r="D2391" s="24">
        <v>0</v>
      </c>
      <c r="E2391" s="24">
        <v>0</v>
      </c>
      <c r="F2391" t="s">
        <v>397</v>
      </c>
    </row>
    <row r="2392" spans="1:6">
      <c r="A2392" t="s">
        <v>5163</v>
      </c>
      <c r="B2392" s="29" t="s">
        <v>5164</v>
      </c>
      <c r="C2392" s="24">
        <v>0</v>
      </c>
      <c r="D2392" s="24">
        <v>0</v>
      </c>
      <c r="E2392" s="24">
        <v>0</v>
      </c>
      <c r="F2392" t="s">
        <v>397</v>
      </c>
    </row>
    <row r="2393" spans="1:6">
      <c r="A2393" t="s">
        <v>5165</v>
      </c>
      <c r="B2393" s="29" t="s">
        <v>5166</v>
      </c>
      <c r="C2393" s="24">
        <v>0</v>
      </c>
      <c r="D2393" s="24">
        <v>0</v>
      </c>
      <c r="E2393" s="24">
        <v>0</v>
      </c>
      <c r="F2393" t="s">
        <v>397</v>
      </c>
    </row>
    <row r="2394" spans="1:6">
      <c r="A2394" t="s">
        <v>5167</v>
      </c>
      <c r="B2394" s="29" t="s">
        <v>5168</v>
      </c>
      <c r="C2394" s="24">
        <v>0</v>
      </c>
      <c r="D2394" s="24">
        <v>0</v>
      </c>
      <c r="E2394" s="24">
        <v>0</v>
      </c>
      <c r="F2394" t="s">
        <v>397</v>
      </c>
    </row>
    <row r="2395" spans="1:6">
      <c r="A2395" t="s">
        <v>5169</v>
      </c>
      <c r="B2395" s="29" t="s">
        <v>5170</v>
      </c>
      <c r="C2395" s="24">
        <v>0</v>
      </c>
      <c r="D2395" s="24">
        <v>0</v>
      </c>
      <c r="E2395" s="24">
        <v>0</v>
      </c>
      <c r="F2395" t="s">
        <v>397</v>
      </c>
    </row>
    <row r="2396" spans="1:6">
      <c r="A2396" t="s">
        <v>5171</v>
      </c>
      <c r="B2396" s="29" t="s">
        <v>5172</v>
      </c>
      <c r="C2396" s="24">
        <v>0</v>
      </c>
      <c r="D2396" s="24">
        <v>0</v>
      </c>
      <c r="E2396" s="24">
        <v>0</v>
      </c>
      <c r="F2396" t="s">
        <v>397</v>
      </c>
    </row>
    <row r="2397" spans="1:6">
      <c r="A2397" t="s">
        <v>5173</v>
      </c>
      <c r="B2397" s="29" t="s">
        <v>5174</v>
      </c>
      <c r="C2397" s="24">
        <v>0</v>
      </c>
      <c r="D2397" s="24">
        <v>0</v>
      </c>
      <c r="E2397" s="24">
        <v>0</v>
      </c>
      <c r="F2397" t="s">
        <v>397</v>
      </c>
    </row>
    <row r="2398" spans="1:6">
      <c r="A2398" t="s">
        <v>5175</v>
      </c>
      <c r="B2398" s="29" t="s">
        <v>5176</v>
      </c>
      <c r="C2398" s="24">
        <v>0</v>
      </c>
      <c r="D2398" s="24">
        <v>0</v>
      </c>
      <c r="E2398" s="24">
        <v>0</v>
      </c>
      <c r="F2398" t="s">
        <v>397</v>
      </c>
    </row>
    <row r="2399" spans="1:6">
      <c r="A2399" t="s">
        <v>5177</v>
      </c>
      <c r="B2399" s="29" t="s">
        <v>5178</v>
      </c>
      <c r="C2399" s="24">
        <v>0</v>
      </c>
      <c r="D2399" s="24">
        <v>0</v>
      </c>
      <c r="E2399" s="24">
        <v>0</v>
      </c>
      <c r="F2399" t="s">
        <v>397</v>
      </c>
    </row>
    <row r="2400" spans="1:6">
      <c r="A2400" t="s">
        <v>5179</v>
      </c>
      <c r="B2400" s="29" t="s">
        <v>5180</v>
      </c>
      <c r="C2400" s="24">
        <v>0</v>
      </c>
      <c r="D2400" s="24">
        <v>0</v>
      </c>
      <c r="E2400" s="24">
        <v>0</v>
      </c>
      <c r="F2400" t="s">
        <v>397</v>
      </c>
    </row>
    <row r="2401" spans="1:6">
      <c r="A2401" t="s">
        <v>5181</v>
      </c>
      <c r="B2401" s="29" t="s">
        <v>5182</v>
      </c>
      <c r="C2401" s="24">
        <v>0</v>
      </c>
      <c r="D2401" s="24">
        <v>0</v>
      </c>
      <c r="E2401" s="24">
        <v>0</v>
      </c>
      <c r="F2401" t="s">
        <v>397</v>
      </c>
    </row>
    <row r="2402" spans="1:6">
      <c r="A2402" t="s">
        <v>5183</v>
      </c>
      <c r="B2402" s="29" t="s">
        <v>5184</v>
      </c>
      <c r="C2402" s="24">
        <v>0</v>
      </c>
      <c r="D2402" s="24">
        <v>0</v>
      </c>
      <c r="E2402" s="24">
        <v>0</v>
      </c>
      <c r="F2402" t="s">
        <v>397</v>
      </c>
    </row>
    <row r="2403" spans="1:6">
      <c r="A2403" t="s">
        <v>5185</v>
      </c>
      <c r="B2403" s="29" t="s">
        <v>5186</v>
      </c>
      <c r="C2403" s="24">
        <v>0</v>
      </c>
      <c r="D2403" s="24">
        <v>0</v>
      </c>
      <c r="E2403" s="24">
        <v>0</v>
      </c>
      <c r="F2403" t="s">
        <v>397</v>
      </c>
    </row>
    <row r="2404" spans="1:6">
      <c r="A2404" t="s">
        <v>5187</v>
      </c>
      <c r="B2404" s="29" t="s">
        <v>5188</v>
      </c>
      <c r="C2404" s="24">
        <v>0</v>
      </c>
      <c r="D2404" s="24">
        <v>0</v>
      </c>
      <c r="E2404" s="24">
        <v>0</v>
      </c>
      <c r="F2404" t="s">
        <v>397</v>
      </c>
    </row>
    <row r="2405" spans="1:6">
      <c r="A2405" t="s">
        <v>5189</v>
      </c>
      <c r="B2405" s="29" t="s">
        <v>5190</v>
      </c>
      <c r="C2405" s="24">
        <v>0</v>
      </c>
      <c r="D2405" s="24">
        <v>0</v>
      </c>
      <c r="E2405" s="24">
        <v>0</v>
      </c>
      <c r="F2405" t="s">
        <v>397</v>
      </c>
    </row>
    <row r="2406" spans="1:6">
      <c r="A2406" t="s">
        <v>5191</v>
      </c>
      <c r="B2406" s="29" t="s">
        <v>5192</v>
      </c>
      <c r="C2406" s="24">
        <v>0</v>
      </c>
      <c r="D2406" s="24">
        <v>0</v>
      </c>
      <c r="E2406" s="24">
        <v>0</v>
      </c>
      <c r="F2406" t="s">
        <v>397</v>
      </c>
    </row>
    <row r="2407" spans="1:6">
      <c r="A2407" t="s">
        <v>5193</v>
      </c>
      <c r="B2407" s="29" t="s">
        <v>5194</v>
      </c>
      <c r="C2407" s="24">
        <v>0</v>
      </c>
      <c r="D2407" s="24">
        <v>0</v>
      </c>
      <c r="E2407" s="24">
        <v>0</v>
      </c>
      <c r="F2407" t="s">
        <v>397</v>
      </c>
    </row>
    <row r="2408" spans="1:6">
      <c r="A2408" t="s">
        <v>5195</v>
      </c>
      <c r="B2408" s="29" t="s">
        <v>5196</v>
      </c>
      <c r="C2408" s="24">
        <v>0</v>
      </c>
      <c r="D2408" s="24">
        <v>0</v>
      </c>
      <c r="E2408" s="24">
        <v>0</v>
      </c>
      <c r="F2408" t="s">
        <v>397</v>
      </c>
    </row>
    <row r="2409" spans="1:6">
      <c r="A2409" t="s">
        <v>5197</v>
      </c>
      <c r="B2409" s="29" t="s">
        <v>5198</v>
      </c>
      <c r="C2409" s="24">
        <v>0</v>
      </c>
      <c r="D2409" s="24">
        <v>0</v>
      </c>
      <c r="E2409" s="24">
        <v>0</v>
      </c>
      <c r="F2409" t="s">
        <v>397</v>
      </c>
    </row>
    <row r="2410" spans="1:6">
      <c r="A2410" t="s">
        <v>5199</v>
      </c>
      <c r="B2410" s="29" t="s">
        <v>5200</v>
      </c>
      <c r="C2410" s="24">
        <v>0</v>
      </c>
      <c r="D2410" s="24">
        <v>0</v>
      </c>
      <c r="E2410" s="24">
        <v>0</v>
      </c>
      <c r="F2410" t="s">
        <v>397</v>
      </c>
    </row>
    <row r="2411" spans="1:6">
      <c r="A2411" t="s">
        <v>5201</v>
      </c>
      <c r="B2411" s="29" t="s">
        <v>5202</v>
      </c>
      <c r="C2411" s="24">
        <v>0</v>
      </c>
      <c r="D2411" s="24">
        <v>0</v>
      </c>
      <c r="E2411" s="24">
        <v>0</v>
      </c>
      <c r="F2411" t="s">
        <v>397</v>
      </c>
    </row>
    <row r="2412" spans="1:6">
      <c r="A2412" t="s">
        <v>5203</v>
      </c>
      <c r="B2412" s="29" t="s">
        <v>5204</v>
      </c>
      <c r="C2412" s="24">
        <v>0</v>
      </c>
      <c r="D2412" s="24">
        <v>0</v>
      </c>
      <c r="E2412" s="24">
        <v>0</v>
      </c>
      <c r="F2412" t="s">
        <v>397</v>
      </c>
    </row>
    <row r="2413" spans="1:6">
      <c r="A2413" t="s">
        <v>5205</v>
      </c>
      <c r="B2413" s="29" t="s">
        <v>5206</v>
      </c>
      <c r="C2413" s="24">
        <v>0</v>
      </c>
      <c r="D2413" s="24">
        <v>0</v>
      </c>
      <c r="E2413" s="24">
        <v>0</v>
      </c>
      <c r="F2413" t="s">
        <v>397</v>
      </c>
    </row>
    <row r="2414" spans="1:6">
      <c r="A2414" t="s">
        <v>5207</v>
      </c>
      <c r="B2414" s="29" t="s">
        <v>5208</v>
      </c>
      <c r="C2414" s="24">
        <v>0</v>
      </c>
      <c r="D2414" s="24">
        <v>0</v>
      </c>
      <c r="E2414" s="24">
        <v>0</v>
      </c>
      <c r="F2414" t="s">
        <v>397</v>
      </c>
    </row>
    <row r="2415" spans="1:6">
      <c r="A2415" t="s">
        <v>5209</v>
      </c>
      <c r="B2415" s="29" t="s">
        <v>5210</v>
      </c>
      <c r="C2415" s="24">
        <v>0</v>
      </c>
      <c r="D2415" s="24">
        <v>0</v>
      </c>
      <c r="E2415" s="24">
        <v>0</v>
      </c>
      <c r="F2415" t="s">
        <v>397</v>
      </c>
    </row>
    <row r="2416" spans="1:6">
      <c r="A2416" t="s">
        <v>5211</v>
      </c>
      <c r="B2416" s="29" t="s">
        <v>5212</v>
      </c>
      <c r="C2416" s="24">
        <v>0</v>
      </c>
      <c r="D2416" s="24">
        <v>0</v>
      </c>
      <c r="E2416" s="24">
        <v>0</v>
      </c>
      <c r="F2416" t="s">
        <v>397</v>
      </c>
    </row>
    <row r="2417" spans="1:6">
      <c r="A2417" t="s">
        <v>5213</v>
      </c>
      <c r="B2417" s="29" t="s">
        <v>5214</v>
      </c>
      <c r="C2417" s="24">
        <v>0</v>
      </c>
      <c r="D2417" s="24">
        <v>0</v>
      </c>
      <c r="E2417" s="24">
        <v>0</v>
      </c>
      <c r="F2417" t="s">
        <v>397</v>
      </c>
    </row>
    <row r="2418" spans="1:6">
      <c r="A2418" t="s">
        <v>5215</v>
      </c>
      <c r="B2418" s="29" t="s">
        <v>5216</v>
      </c>
      <c r="C2418" s="24">
        <v>0</v>
      </c>
      <c r="D2418" s="24">
        <v>0</v>
      </c>
      <c r="E2418" s="24">
        <v>0</v>
      </c>
      <c r="F2418" t="s">
        <v>397</v>
      </c>
    </row>
    <row r="2419" spans="1:6">
      <c r="A2419" t="s">
        <v>5217</v>
      </c>
      <c r="B2419" s="29" t="s">
        <v>5218</v>
      </c>
      <c r="C2419" s="24">
        <v>13</v>
      </c>
      <c r="D2419" s="24">
        <v>0</v>
      </c>
      <c r="E2419" s="24">
        <v>0</v>
      </c>
      <c r="F2419" t="s">
        <v>397</v>
      </c>
    </row>
    <row r="2420" spans="1:6">
      <c r="A2420" t="s">
        <v>5219</v>
      </c>
      <c r="B2420" s="29" t="s">
        <v>5220</v>
      </c>
      <c r="C2420" s="24">
        <v>0</v>
      </c>
      <c r="D2420" s="24">
        <v>0</v>
      </c>
      <c r="E2420" s="24">
        <v>0</v>
      </c>
      <c r="F2420" t="s">
        <v>397</v>
      </c>
    </row>
    <row r="2421" spans="1:6">
      <c r="A2421" t="s">
        <v>5221</v>
      </c>
      <c r="B2421" s="29" t="s">
        <v>5222</v>
      </c>
      <c r="C2421" s="24">
        <v>0</v>
      </c>
      <c r="D2421" s="24">
        <v>0</v>
      </c>
      <c r="E2421" s="24">
        <v>0</v>
      </c>
      <c r="F2421" t="s">
        <v>397</v>
      </c>
    </row>
    <row r="2422" spans="1:6">
      <c r="A2422" t="s">
        <v>5223</v>
      </c>
      <c r="B2422" s="29" t="s">
        <v>5224</v>
      </c>
      <c r="C2422" s="24">
        <v>0</v>
      </c>
      <c r="D2422" s="24">
        <v>0</v>
      </c>
      <c r="E2422" s="24">
        <v>0</v>
      </c>
      <c r="F2422" t="s">
        <v>397</v>
      </c>
    </row>
    <row r="2423" spans="1:6">
      <c r="A2423" t="s">
        <v>5225</v>
      </c>
      <c r="B2423" s="29" t="s">
        <v>5226</v>
      </c>
      <c r="C2423" s="24">
        <v>0</v>
      </c>
      <c r="D2423" s="24">
        <v>0</v>
      </c>
      <c r="E2423" s="24">
        <v>0</v>
      </c>
      <c r="F2423" t="s">
        <v>397</v>
      </c>
    </row>
    <row r="2424" spans="1:6">
      <c r="A2424" t="s">
        <v>5227</v>
      </c>
      <c r="B2424" s="29" t="s">
        <v>5228</v>
      </c>
      <c r="C2424" s="24">
        <v>0</v>
      </c>
      <c r="D2424" s="24">
        <v>0</v>
      </c>
      <c r="E2424" s="24">
        <v>0</v>
      </c>
      <c r="F2424" t="s">
        <v>397</v>
      </c>
    </row>
    <row r="2425" spans="1:6">
      <c r="A2425" t="s">
        <v>5229</v>
      </c>
      <c r="B2425" s="29" t="s">
        <v>5230</v>
      </c>
      <c r="C2425" s="24">
        <v>1</v>
      </c>
      <c r="D2425" s="24">
        <v>0</v>
      </c>
      <c r="E2425" s="24">
        <v>0</v>
      </c>
      <c r="F2425" t="s">
        <v>397</v>
      </c>
    </row>
    <row r="2426" spans="1:6">
      <c r="A2426" t="s">
        <v>5231</v>
      </c>
      <c r="B2426" s="29" t="s">
        <v>5232</v>
      </c>
      <c r="C2426" s="24">
        <v>0</v>
      </c>
      <c r="D2426" s="24">
        <v>0</v>
      </c>
      <c r="E2426" s="24">
        <v>0</v>
      </c>
      <c r="F2426" t="s">
        <v>397</v>
      </c>
    </row>
    <row r="2427" spans="1:6">
      <c r="A2427" t="s">
        <v>5233</v>
      </c>
      <c r="B2427" s="29" t="s">
        <v>5234</v>
      </c>
      <c r="C2427" s="24">
        <v>0</v>
      </c>
      <c r="D2427" s="24">
        <v>0</v>
      </c>
      <c r="E2427" s="24">
        <v>0</v>
      </c>
      <c r="F2427" t="s">
        <v>397</v>
      </c>
    </row>
    <row r="2428" spans="1:6">
      <c r="A2428" t="s">
        <v>5235</v>
      </c>
      <c r="B2428" s="29" t="s">
        <v>5236</v>
      </c>
      <c r="C2428" s="24">
        <v>3</v>
      </c>
      <c r="D2428" s="24">
        <v>0</v>
      </c>
      <c r="E2428" s="24">
        <v>0</v>
      </c>
      <c r="F2428" t="s">
        <v>397</v>
      </c>
    </row>
    <row r="2429" spans="1:6">
      <c r="A2429" t="s">
        <v>5237</v>
      </c>
      <c r="B2429" s="29" t="s">
        <v>5238</v>
      </c>
      <c r="C2429" s="24">
        <v>0</v>
      </c>
      <c r="D2429" s="24">
        <v>0</v>
      </c>
      <c r="E2429" s="24">
        <v>0</v>
      </c>
      <c r="F2429" t="s">
        <v>397</v>
      </c>
    </row>
    <row r="2430" spans="1:6">
      <c r="A2430" t="s">
        <v>5239</v>
      </c>
      <c r="B2430" s="29" t="s">
        <v>5240</v>
      </c>
      <c r="C2430" s="24">
        <v>0</v>
      </c>
      <c r="D2430" s="24">
        <v>0</v>
      </c>
      <c r="E2430" s="24">
        <v>0</v>
      </c>
      <c r="F2430" t="s">
        <v>397</v>
      </c>
    </row>
    <row r="2431" spans="1:6">
      <c r="A2431" t="s">
        <v>5241</v>
      </c>
      <c r="B2431" s="29" t="s">
        <v>5242</v>
      </c>
      <c r="C2431" s="24">
        <v>0</v>
      </c>
      <c r="D2431" s="24">
        <v>0</v>
      </c>
      <c r="E2431" s="24">
        <v>0</v>
      </c>
      <c r="F2431" t="s">
        <v>397</v>
      </c>
    </row>
    <row r="2432" spans="1:6">
      <c r="A2432" t="s">
        <v>5243</v>
      </c>
      <c r="B2432" s="29" t="s">
        <v>5244</v>
      </c>
      <c r="C2432" s="24">
        <v>0</v>
      </c>
      <c r="D2432" s="24">
        <v>0</v>
      </c>
      <c r="E2432" s="24">
        <v>0</v>
      </c>
      <c r="F2432" t="s">
        <v>397</v>
      </c>
    </row>
    <row r="2433" spans="1:6">
      <c r="A2433" t="s">
        <v>5245</v>
      </c>
      <c r="B2433" s="29" t="s">
        <v>5246</v>
      </c>
      <c r="C2433" s="24">
        <v>0</v>
      </c>
      <c r="D2433" s="24">
        <v>0</v>
      </c>
      <c r="E2433" s="24">
        <v>0</v>
      </c>
      <c r="F2433" t="s">
        <v>397</v>
      </c>
    </row>
    <row r="2434" spans="1:6">
      <c r="A2434" t="s">
        <v>5247</v>
      </c>
      <c r="B2434" s="29" t="s">
        <v>5248</v>
      </c>
      <c r="C2434" s="24">
        <v>0</v>
      </c>
      <c r="D2434" s="24">
        <v>0</v>
      </c>
      <c r="E2434" s="24">
        <v>0</v>
      </c>
      <c r="F2434" t="s">
        <v>397</v>
      </c>
    </row>
    <row r="2435" spans="1:6">
      <c r="A2435" t="s">
        <v>5249</v>
      </c>
      <c r="B2435" s="29" t="s">
        <v>5250</v>
      </c>
      <c r="C2435" s="24">
        <v>2</v>
      </c>
      <c r="D2435" s="24">
        <v>0</v>
      </c>
      <c r="E2435" s="24">
        <v>0</v>
      </c>
      <c r="F2435" t="s">
        <v>397</v>
      </c>
    </row>
    <row r="2436" spans="1:6">
      <c r="A2436" t="s">
        <v>5251</v>
      </c>
      <c r="B2436" s="29" t="s">
        <v>5252</v>
      </c>
      <c r="C2436" s="24">
        <v>0</v>
      </c>
      <c r="D2436" s="24">
        <v>0</v>
      </c>
      <c r="E2436" s="24">
        <v>0</v>
      </c>
      <c r="F2436" t="s">
        <v>397</v>
      </c>
    </row>
    <row r="2437" spans="1:6">
      <c r="A2437" t="s">
        <v>5253</v>
      </c>
      <c r="B2437" s="29" t="s">
        <v>5254</v>
      </c>
      <c r="C2437" s="24">
        <v>0</v>
      </c>
      <c r="D2437" s="24">
        <v>0</v>
      </c>
      <c r="E2437" s="24">
        <v>0</v>
      </c>
      <c r="F2437" t="s">
        <v>397</v>
      </c>
    </row>
    <row r="2438" spans="1:6">
      <c r="A2438" t="s">
        <v>5255</v>
      </c>
      <c r="B2438" s="29" t="s">
        <v>5256</v>
      </c>
      <c r="C2438" s="24">
        <v>0</v>
      </c>
      <c r="D2438" s="24">
        <v>0</v>
      </c>
      <c r="E2438" s="24">
        <v>0</v>
      </c>
      <c r="F2438" t="s">
        <v>397</v>
      </c>
    </row>
    <row r="2439" spans="1:6">
      <c r="A2439" t="s">
        <v>5257</v>
      </c>
      <c r="B2439" s="29" t="s">
        <v>5258</v>
      </c>
      <c r="C2439" s="24">
        <v>0</v>
      </c>
      <c r="D2439" s="24">
        <v>0</v>
      </c>
      <c r="E2439" s="24">
        <v>0</v>
      </c>
      <c r="F2439" t="s">
        <v>397</v>
      </c>
    </row>
    <row r="2440" spans="1:6">
      <c r="A2440" t="s">
        <v>5259</v>
      </c>
      <c r="B2440" s="29" t="s">
        <v>5260</v>
      </c>
      <c r="C2440" s="24">
        <v>0</v>
      </c>
      <c r="D2440" s="24">
        <v>0</v>
      </c>
      <c r="E2440" s="24">
        <v>0</v>
      </c>
      <c r="F2440" t="s">
        <v>397</v>
      </c>
    </row>
    <row r="2441" spans="1:6">
      <c r="A2441" t="s">
        <v>5261</v>
      </c>
      <c r="B2441" s="29" t="s">
        <v>5262</v>
      </c>
      <c r="C2441" s="24">
        <v>0</v>
      </c>
      <c r="D2441" s="24">
        <v>0</v>
      </c>
      <c r="E2441" s="24">
        <v>0</v>
      </c>
      <c r="F2441" t="s">
        <v>397</v>
      </c>
    </row>
    <row r="2442" spans="1:6">
      <c r="A2442" t="s">
        <v>5263</v>
      </c>
      <c r="B2442" s="29" t="s">
        <v>5264</v>
      </c>
      <c r="C2442" s="24">
        <v>0</v>
      </c>
      <c r="D2442" s="24">
        <v>0</v>
      </c>
      <c r="E2442" s="24">
        <v>0</v>
      </c>
      <c r="F2442" t="s">
        <v>397</v>
      </c>
    </row>
    <row r="2443" spans="1:6">
      <c r="A2443" t="s">
        <v>5265</v>
      </c>
      <c r="B2443" s="29" t="s">
        <v>5266</v>
      </c>
      <c r="C2443" s="24">
        <v>0</v>
      </c>
      <c r="D2443" s="24">
        <v>0</v>
      </c>
      <c r="E2443" s="24">
        <v>0</v>
      </c>
      <c r="F2443" t="s">
        <v>397</v>
      </c>
    </row>
    <row r="2444" spans="1:6">
      <c r="A2444" t="s">
        <v>5267</v>
      </c>
      <c r="B2444" s="29" t="s">
        <v>5268</v>
      </c>
      <c r="C2444" s="24">
        <v>0</v>
      </c>
      <c r="D2444" s="24">
        <v>0</v>
      </c>
      <c r="E2444" s="24">
        <v>0</v>
      </c>
      <c r="F2444" t="s">
        <v>397</v>
      </c>
    </row>
    <row r="2445" spans="1:6">
      <c r="A2445" t="s">
        <v>5269</v>
      </c>
      <c r="B2445" s="29" t="s">
        <v>5270</v>
      </c>
      <c r="C2445" s="24">
        <v>0</v>
      </c>
      <c r="D2445" s="24">
        <v>0</v>
      </c>
      <c r="E2445" s="24">
        <v>0</v>
      </c>
      <c r="F2445" t="s">
        <v>397</v>
      </c>
    </row>
    <row r="2446" spans="1:6">
      <c r="A2446" t="s">
        <v>5271</v>
      </c>
      <c r="B2446" s="29" t="s">
        <v>5272</v>
      </c>
      <c r="C2446" s="24">
        <v>0</v>
      </c>
      <c r="D2446" s="24">
        <v>0</v>
      </c>
      <c r="E2446" s="24">
        <v>0</v>
      </c>
      <c r="F2446" t="s">
        <v>397</v>
      </c>
    </row>
    <row r="2447" spans="1:6">
      <c r="A2447" t="s">
        <v>5273</v>
      </c>
      <c r="B2447" s="29" t="s">
        <v>5274</v>
      </c>
      <c r="C2447" s="24">
        <v>2</v>
      </c>
      <c r="D2447" s="24">
        <v>0</v>
      </c>
      <c r="E2447" s="24">
        <v>0</v>
      </c>
      <c r="F2447" t="s">
        <v>397</v>
      </c>
    </row>
    <row r="2448" spans="1:6">
      <c r="A2448" t="s">
        <v>5275</v>
      </c>
      <c r="B2448" s="29" t="s">
        <v>5276</v>
      </c>
      <c r="C2448" s="24">
        <v>6</v>
      </c>
      <c r="D2448" s="24">
        <v>0</v>
      </c>
      <c r="E2448" s="24">
        <v>0</v>
      </c>
      <c r="F2448" t="s">
        <v>397</v>
      </c>
    </row>
    <row r="2449" spans="1:6">
      <c r="A2449" t="s">
        <v>5277</v>
      </c>
      <c r="B2449" s="29" t="s">
        <v>5278</v>
      </c>
      <c r="C2449" s="24">
        <v>0</v>
      </c>
      <c r="D2449" s="24">
        <v>0</v>
      </c>
      <c r="E2449" s="24">
        <v>0</v>
      </c>
      <c r="F2449" t="s">
        <v>397</v>
      </c>
    </row>
    <row r="2450" spans="1:6">
      <c r="A2450" t="s">
        <v>5279</v>
      </c>
      <c r="B2450" s="29" t="s">
        <v>5280</v>
      </c>
      <c r="C2450" s="24">
        <v>0</v>
      </c>
      <c r="D2450" s="24">
        <v>0</v>
      </c>
      <c r="E2450" s="24">
        <v>0</v>
      </c>
      <c r="F2450" t="s">
        <v>397</v>
      </c>
    </row>
    <row r="2451" spans="1:6">
      <c r="A2451" t="s">
        <v>5281</v>
      </c>
      <c r="B2451" s="29" t="s">
        <v>5282</v>
      </c>
      <c r="C2451" s="24">
        <v>0</v>
      </c>
      <c r="D2451" s="24">
        <v>0</v>
      </c>
      <c r="E2451" s="24">
        <v>0</v>
      </c>
      <c r="F2451" t="s">
        <v>397</v>
      </c>
    </row>
    <row r="2452" spans="1:6">
      <c r="A2452" t="s">
        <v>5283</v>
      </c>
      <c r="B2452" s="29" t="s">
        <v>5284</v>
      </c>
      <c r="C2452" s="24">
        <v>0</v>
      </c>
      <c r="D2452" s="24">
        <v>0</v>
      </c>
      <c r="E2452" s="24">
        <v>0</v>
      </c>
      <c r="F2452" t="s">
        <v>397</v>
      </c>
    </row>
    <row r="2453" spans="1:6">
      <c r="A2453" t="s">
        <v>5285</v>
      </c>
      <c r="B2453" s="29" t="s">
        <v>5286</v>
      </c>
      <c r="C2453" s="24">
        <v>0</v>
      </c>
      <c r="D2453" s="24">
        <v>0</v>
      </c>
      <c r="E2453" s="24">
        <v>0</v>
      </c>
      <c r="F2453" t="s">
        <v>397</v>
      </c>
    </row>
    <row r="2454" spans="1:6">
      <c r="A2454" t="s">
        <v>5287</v>
      </c>
      <c r="B2454" s="29" t="s">
        <v>5288</v>
      </c>
      <c r="C2454" s="24">
        <v>0</v>
      </c>
      <c r="D2454" s="24">
        <v>0</v>
      </c>
      <c r="E2454" s="24">
        <v>0</v>
      </c>
      <c r="F2454" t="s">
        <v>397</v>
      </c>
    </row>
    <row r="2455" spans="1:6">
      <c r="A2455" t="s">
        <v>5289</v>
      </c>
      <c r="B2455" s="29" t="s">
        <v>5290</v>
      </c>
      <c r="C2455" s="24">
        <v>0</v>
      </c>
      <c r="D2455" s="24">
        <v>0</v>
      </c>
      <c r="E2455" s="24">
        <v>0</v>
      </c>
      <c r="F2455" t="s">
        <v>397</v>
      </c>
    </row>
    <row r="2456" spans="1:6">
      <c r="A2456" t="s">
        <v>5291</v>
      </c>
      <c r="B2456" s="29" t="s">
        <v>5292</v>
      </c>
      <c r="C2456" s="24">
        <v>0</v>
      </c>
      <c r="D2456" s="24">
        <v>0</v>
      </c>
      <c r="E2456" s="24">
        <v>0</v>
      </c>
      <c r="F2456" t="s">
        <v>397</v>
      </c>
    </row>
    <row r="2457" spans="1:6">
      <c r="A2457" t="s">
        <v>5293</v>
      </c>
      <c r="B2457" s="29" t="s">
        <v>5294</v>
      </c>
      <c r="C2457" s="24">
        <v>0</v>
      </c>
      <c r="D2457" s="24">
        <v>0</v>
      </c>
      <c r="E2457" s="24">
        <v>0</v>
      </c>
      <c r="F2457" t="s">
        <v>397</v>
      </c>
    </row>
    <row r="2458" spans="1:6">
      <c r="A2458" t="s">
        <v>5295</v>
      </c>
      <c r="B2458" s="29" t="s">
        <v>5296</v>
      </c>
      <c r="C2458" s="24">
        <v>0</v>
      </c>
      <c r="D2458" s="24">
        <v>0</v>
      </c>
      <c r="E2458" s="24">
        <v>0</v>
      </c>
      <c r="F2458" t="s">
        <v>397</v>
      </c>
    </row>
    <row r="2459" spans="1:6">
      <c r="A2459" t="s">
        <v>5297</v>
      </c>
      <c r="B2459" s="29" t="s">
        <v>5298</v>
      </c>
      <c r="C2459" s="24">
        <v>0</v>
      </c>
      <c r="D2459" s="24">
        <v>0</v>
      </c>
      <c r="E2459" s="24">
        <v>0</v>
      </c>
      <c r="F2459" t="s">
        <v>397</v>
      </c>
    </row>
    <row r="2460" spans="1:6">
      <c r="A2460" t="s">
        <v>5299</v>
      </c>
      <c r="B2460" s="29" t="s">
        <v>5300</v>
      </c>
      <c r="C2460" s="24">
        <v>0</v>
      </c>
      <c r="D2460" s="24">
        <v>0</v>
      </c>
      <c r="E2460" s="24">
        <v>0</v>
      </c>
      <c r="F2460" t="s">
        <v>397</v>
      </c>
    </row>
    <row r="2461" spans="1:6">
      <c r="A2461" t="s">
        <v>5301</v>
      </c>
      <c r="B2461" s="29" t="s">
        <v>5302</v>
      </c>
      <c r="C2461" s="24">
        <v>0</v>
      </c>
      <c r="D2461" s="24">
        <v>0</v>
      </c>
      <c r="E2461" s="24">
        <v>0</v>
      </c>
      <c r="F2461" t="s">
        <v>397</v>
      </c>
    </row>
    <row r="2462" spans="1:6">
      <c r="A2462" t="s">
        <v>5303</v>
      </c>
      <c r="B2462" s="29" t="s">
        <v>5304</v>
      </c>
      <c r="C2462" s="24">
        <v>0</v>
      </c>
      <c r="D2462" s="24">
        <v>0</v>
      </c>
      <c r="E2462" s="24">
        <v>0</v>
      </c>
      <c r="F2462" t="s">
        <v>397</v>
      </c>
    </row>
    <row r="2463" spans="1:6">
      <c r="A2463" t="s">
        <v>5305</v>
      </c>
      <c r="B2463" s="29" t="s">
        <v>5306</v>
      </c>
      <c r="C2463" s="24">
        <v>0</v>
      </c>
      <c r="D2463" s="24">
        <v>0</v>
      </c>
      <c r="E2463" s="24">
        <v>0</v>
      </c>
      <c r="F2463" t="s">
        <v>397</v>
      </c>
    </row>
    <row r="2464" spans="1:6">
      <c r="A2464" t="s">
        <v>5307</v>
      </c>
      <c r="B2464" s="29" t="s">
        <v>5308</v>
      </c>
      <c r="C2464" s="24">
        <v>0</v>
      </c>
      <c r="D2464" s="24">
        <v>0</v>
      </c>
      <c r="E2464" s="24">
        <v>0</v>
      </c>
      <c r="F2464" t="s">
        <v>397</v>
      </c>
    </row>
    <row r="2465" spans="1:6">
      <c r="A2465" t="s">
        <v>5309</v>
      </c>
      <c r="B2465" s="29" t="s">
        <v>5310</v>
      </c>
      <c r="C2465" s="24">
        <v>0</v>
      </c>
      <c r="D2465" s="24">
        <v>0</v>
      </c>
      <c r="E2465" s="24">
        <v>0</v>
      </c>
      <c r="F2465" t="s">
        <v>397</v>
      </c>
    </row>
    <row r="2466" spans="1:6">
      <c r="A2466" t="s">
        <v>5311</v>
      </c>
      <c r="B2466" s="29" t="s">
        <v>5312</v>
      </c>
      <c r="C2466" s="24">
        <v>1</v>
      </c>
      <c r="D2466" s="24">
        <v>0</v>
      </c>
      <c r="E2466" s="24">
        <v>0</v>
      </c>
      <c r="F2466" t="s">
        <v>397</v>
      </c>
    </row>
    <row r="2467" spans="1:6">
      <c r="A2467" t="s">
        <v>5313</v>
      </c>
      <c r="B2467" s="29" t="s">
        <v>5314</v>
      </c>
      <c r="C2467" s="24">
        <v>0</v>
      </c>
      <c r="D2467" s="24">
        <v>0</v>
      </c>
      <c r="E2467" s="24">
        <v>0</v>
      </c>
      <c r="F2467" t="s">
        <v>397</v>
      </c>
    </row>
    <row r="2468" spans="1:6">
      <c r="A2468" t="s">
        <v>5315</v>
      </c>
      <c r="B2468" s="29" t="s">
        <v>5316</v>
      </c>
      <c r="C2468" s="24">
        <v>0</v>
      </c>
      <c r="D2468" s="24">
        <v>0</v>
      </c>
      <c r="E2468" s="24">
        <v>0</v>
      </c>
      <c r="F2468" t="s">
        <v>397</v>
      </c>
    </row>
    <row r="2469" spans="1:6">
      <c r="A2469" t="s">
        <v>5317</v>
      </c>
      <c r="B2469" s="29" t="s">
        <v>5318</v>
      </c>
      <c r="C2469" s="24">
        <v>0</v>
      </c>
      <c r="D2469" s="24">
        <v>0</v>
      </c>
      <c r="E2469" s="24">
        <v>0</v>
      </c>
      <c r="F2469" t="s">
        <v>397</v>
      </c>
    </row>
    <row r="2470" spans="1:6">
      <c r="A2470" t="s">
        <v>5319</v>
      </c>
      <c r="B2470" s="29" t="s">
        <v>5320</v>
      </c>
      <c r="C2470" s="24">
        <v>0</v>
      </c>
      <c r="D2470" s="24">
        <v>0</v>
      </c>
      <c r="E2470" s="24">
        <v>0</v>
      </c>
      <c r="F2470" t="s">
        <v>397</v>
      </c>
    </row>
    <row r="2471" spans="1:6">
      <c r="A2471" t="s">
        <v>5321</v>
      </c>
      <c r="B2471" s="29" t="s">
        <v>5322</v>
      </c>
      <c r="C2471" s="24">
        <v>0</v>
      </c>
      <c r="D2471" s="24">
        <v>0</v>
      </c>
      <c r="E2471" s="24">
        <v>0</v>
      </c>
      <c r="F2471" t="s">
        <v>397</v>
      </c>
    </row>
    <row r="2472" spans="1:6">
      <c r="A2472" t="s">
        <v>5323</v>
      </c>
      <c r="B2472" s="29" t="s">
        <v>5324</v>
      </c>
      <c r="C2472" s="24">
        <v>0</v>
      </c>
      <c r="D2472" s="24">
        <v>0</v>
      </c>
      <c r="E2472" s="24">
        <v>0</v>
      </c>
      <c r="F2472" t="s">
        <v>397</v>
      </c>
    </row>
    <row r="2473" spans="1:6">
      <c r="A2473" t="s">
        <v>5325</v>
      </c>
      <c r="B2473" s="29" t="s">
        <v>5326</v>
      </c>
      <c r="C2473" s="24">
        <v>8</v>
      </c>
      <c r="D2473" s="24">
        <v>0</v>
      </c>
      <c r="E2473" s="24">
        <v>0</v>
      </c>
      <c r="F2473" t="s">
        <v>397</v>
      </c>
    </row>
    <row r="2474" spans="1:6">
      <c r="A2474" t="s">
        <v>5327</v>
      </c>
      <c r="B2474" s="29" t="s">
        <v>5328</v>
      </c>
      <c r="C2474" s="24">
        <v>0</v>
      </c>
      <c r="D2474" s="24">
        <v>0</v>
      </c>
      <c r="E2474" s="24">
        <v>0</v>
      </c>
      <c r="F2474" t="s">
        <v>397</v>
      </c>
    </row>
    <row r="2475" spans="1:6">
      <c r="A2475" t="s">
        <v>5329</v>
      </c>
      <c r="B2475" s="29" t="s">
        <v>5330</v>
      </c>
      <c r="C2475" s="24">
        <v>15</v>
      </c>
      <c r="D2475" s="24">
        <v>0</v>
      </c>
      <c r="E2475" s="24">
        <v>0</v>
      </c>
      <c r="F2475" t="s">
        <v>397</v>
      </c>
    </row>
    <row r="2476" spans="1:6">
      <c r="A2476" t="s">
        <v>5331</v>
      </c>
      <c r="B2476" s="29" t="s">
        <v>5332</v>
      </c>
      <c r="C2476" s="24">
        <v>0</v>
      </c>
      <c r="D2476" s="24">
        <v>0</v>
      </c>
      <c r="E2476" s="24">
        <v>0</v>
      </c>
      <c r="F2476" t="s">
        <v>397</v>
      </c>
    </row>
    <row r="2477" spans="1:6">
      <c r="A2477" t="s">
        <v>5333</v>
      </c>
      <c r="B2477" s="29" t="s">
        <v>5334</v>
      </c>
      <c r="C2477" s="24">
        <v>26</v>
      </c>
      <c r="D2477" s="24">
        <v>0</v>
      </c>
      <c r="E2477" s="24">
        <v>0</v>
      </c>
      <c r="F2477" t="s">
        <v>397</v>
      </c>
    </row>
    <row r="2478" spans="1:6">
      <c r="A2478" t="s">
        <v>5335</v>
      </c>
      <c r="B2478" s="29" t="s">
        <v>5336</v>
      </c>
      <c r="C2478" s="24">
        <v>0</v>
      </c>
      <c r="D2478" s="24">
        <v>0</v>
      </c>
      <c r="E2478" s="24">
        <v>0</v>
      </c>
      <c r="F2478" t="s">
        <v>397</v>
      </c>
    </row>
    <row r="2479" spans="1:6">
      <c r="A2479" t="s">
        <v>5337</v>
      </c>
      <c r="B2479" s="29" t="s">
        <v>5338</v>
      </c>
      <c r="C2479" s="24">
        <v>2</v>
      </c>
      <c r="D2479" s="24">
        <v>0</v>
      </c>
      <c r="E2479" s="24">
        <v>0</v>
      </c>
      <c r="F2479" t="s">
        <v>397</v>
      </c>
    </row>
    <row r="2480" spans="1:6">
      <c r="A2480" t="s">
        <v>5339</v>
      </c>
      <c r="B2480" s="29" t="s">
        <v>5340</v>
      </c>
      <c r="C2480" s="24">
        <v>0</v>
      </c>
      <c r="D2480" s="24">
        <v>0</v>
      </c>
      <c r="E2480" s="24">
        <v>0</v>
      </c>
      <c r="F2480" t="s">
        <v>397</v>
      </c>
    </row>
    <row r="2481" spans="1:6">
      <c r="A2481" t="s">
        <v>5341</v>
      </c>
      <c r="B2481" s="29" t="s">
        <v>5342</v>
      </c>
      <c r="C2481" s="24">
        <v>10</v>
      </c>
      <c r="D2481" s="24">
        <v>0</v>
      </c>
      <c r="E2481" s="24">
        <v>0</v>
      </c>
      <c r="F2481" t="s">
        <v>397</v>
      </c>
    </row>
    <row r="2482" spans="1:6">
      <c r="A2482" t="s">
        <v>5343</v>
      </c>
      <c r="B2482" s="29" t="s">
        <v>5344</v>
      </c>
      <c r="C2482" s="24">
        <v>0</v>
      </c>
      <c r="D2482" s="24">
        <v>0</v>
      </c>
      <c r="E2482" s="24">
        <v>0</v>
      </c>
      <c r="F2482" t="s">
        <v>397</v>
      </c>
    </row>
    <row r="2483" spans="1:6">
      <c r="A2483" t="s">
        <v>5345</v>
      </c>
      <c r="B2483" s="29" t="s">
        <v>5346</v>
      </c>
      <c r="C2483" s="24">
        <v>0</v>
      </c>
      <c r="D2483" s="24">
        <v>0</v>
      </c>
      <c r="E2483" s="24">
        <v>0</v>
      </c>
      <c r="F2483" t="s">
        <v>397</v>
      </c>
    </row>
    <row r="2484" spans="1:6">
      <c r="A2484" t="s">
        <v>5347</v>
      </c>
      <c r="B2484" s="29" t="s">
        <v>5348</v>
      </c>
      <c r="C2484" s="24">
        <v>0</v>
      </c>
      <c r="D2484" s="24">
        <v>0</v>
      </c>
      <c r="E2484" s="24">
        <v>0</v>
      </c>
      <c r="F2484" t="s">
        <v>397</v>
      </c>
    </row>
    <row r="2485" spans="1:6">
      <c r="A2485" t="s">
        <v>5349</v>
      </c>
      <c r="B2485" s="29" t="s">
        <v>5350</v>
      </c>
      <c r="C2485" s="24">
        <v>0</v>
      </c>
      <c r="D2485" s="24">
        <v>0</v>
      </c>
      <c r="E2485" s="24">
        <v>0</v>
      </c>
      <c r="F2485" t="s">
        <v>397</v>
      </c>
    </row>
    <row r="2486" spans="1:6">
      <c r="A2486" t="s">
        <v>5351</v>
      </c>
      <c r="B2486" s="29" t="s">
        <v>5352</v>
      </c>
      <c r="C2486" s="24">
        <v>0</v>
      </c>
      <c r="D2486" s="24">
        <v>0</v>
      </c>
      <c r="E2486" s="24">
        <v>0</v>
      </c>
      <c r="F2486" t="s">
        <v>397</v>
      </c>
    </row>
    <row r="2487" spans="1:6">
      <c r="A2487" t="s">
        <v>5353</v>
      </c>
      <c r="B2487" s="29" t="s">
        <v>5354</v>
      </c>
      <c r="C2487" s="24">
        <v>4</v>
      </c>
      <c r="D2487" s="24">
        <v>0</v>
      </c>
      <c r="E2487" s="24">
        <v>0</v>
      </c>
      <c r="F2487" t="s">
        <v>397</v>
      </c>
    </row>
    <row r="2488" spans="1:6">
      <c r="A2488" t="s">
        <v>5355</v>
      </c>
      <c r="B2488" s="29" t="s">
        <v>5356</v>
      </c>
      <c r="C2488" s="24">
        <v>0</v>
      </c>
      <c r="D2488" s="24">
        <v>0</v>
      </c>
      <c r="E2488" s="24">
        <v>0</v>
      </c>
      <c r="F2488" t="s">
        <v>397</v>
      </c>
    </row>
    <row r="2489" spans="1:6">
      <c r="A2489" t="s">
        <v>5357</v>
      </c>
      <c r="B2489" s="29" t="s">
        <v>5358</v>
      </c>
      <c r="C2489" s="24">
        <v>1</v>
      </c>
      <c r="D2489" s="24">
        <v>0</v>
      </c>
      <c r="E2489" s="24">
        <v>0</v>
      </c>
      <c r="F2489" t="s">
        <v>397</v>
      </c>
    </row>
    <row r="2490" spans="1:6">
      <c r="A2490" t="s">
        <v>5359</v>
      </c>
      <c r="B2490" s="29" t="s">
        <v>5360</v>
      </c>
      <c r="C2490" s="24">
        <v>0</v>
      </c>
      <c r="D2490" s="24">
        <v>0</v>
      </c>
      <c r="E2490" s="24">
        <v>0</v>
      </c>
      <c r="F2490" t="s">
        <v>397</v>
      </c>
    </row>
    <row r="2491" spans="1:6">
      <c r="A2491" t="s">
        <v>5361</v>
      </c>
      <c r="B2491" s="29" t="s">
        <v>5362</v>
      </c>
      <c r="C2491" s="24">
        <v>0</v>
      </c>
      <c r="D2491" s="24">
        <v>0</v>
      </c>
      <c r="E2491" s="24">
        <v>0</v>
      </c>
      <c r="F2491" t="s">
        <v>397</v>
      </c>
    </row>
    <row r="2492" spans="1:6">
      <c r="A2492" t="s">
        <v>5363</v>
      </c>
      <c r="B2492" s="29" t="s">
        <v>5364</v>
      </c>
      <c r="C2492" s="24">
        <v>0</v>
      </c>
      <c r="D2492" s="24">
        <v>0</v>
      </c>
      <c r="E2492" s="24">
        <v>0</v>
      </c>
      <c r="F2492" t="s">
        <v>397</v>
      </c>
    </row>
    <row r="2493" spans="1:6">
      <c r="A2493" t="s">
        <v>5365</v>
      </c>
      <c r="B2493" s="29" t="s">
        <v>5366</v>
      </c>
      <c r="C2493" s="24">
        <v>0</v>
      </c>
      <c r="D2493" s="24">
        <v>0</v>
      </c>
      <c r="E2493" s="24">
        <v>0</v>
      </c>
      <c r="F2493" t="s">
        <v>397</v>
      </c>
    </row>
    <row r="2494" spans="1:6">
      <c r="A2494" t="s">
        <v>5367</v>
      </c>
      <c r="B2494" s="29" t="s">
        <v>5368</v>
      </c>
      <c r="C2494" s="24">
        <v>0</v>
      </c>
      <c r="D2494" s="24">
        <v>0</v>
      </c>
      <c r="E2494" s="24">
        <v>0</v>
      </c>
      <c r="F2494" t="s">
        <v>397</v>
      </c>
    </row>
    <row r="2495" spans="1:6">
      <c r="A2495" t="s">
        <v>5369</v>
      </c>
      <c r="B2495" s="29" t="s">
        <v>5370</v>
      </c>
      <c r="C2495" s="24">
        <v>0</v>
      </c>
      <c r="D2495" s="24">
        <v>0</v>
      </c>
      <c r="E2495" s="24">
        <v>0</v>
      </c>
      <c r="F2495" t="s">
        <v>397</v>
      </c>
    </row>
    <row r="2496" spans="1:6">
      <c r="A2496" t="s">
        <v>5371</v>
      </c>
      <c r="B2496" s="29" t="s">
        <v>5372</v>
      </c>
      <c r="C2496" s="24">
        <v>0</v>
      </c>
      <c r="D2496" s="24">
        <v>0</v>
      </c>
      <c r="E2496" s="24">
        <v>0</v>
      </c>
      <c r="F2496" t="s">
        <v>397</v>
      </c>
    </row>
    <row r="2497" spans="1:6">
      <c r="A2497" t="s">
        <v>5373</v>
      </c>
      <c r="B2497" s="29" t="s">
        <v>5374</v>
      </c>
      <c r="C2497" s="24">
        <v>0</v>
      </c>
      <c r="D2497" s="24">
        <v>0</v>
      </c>
      <c r="E2497" s="24">
        <v>0</v>
      </c>
      <c r="F2497" t="s">
        <v>397</v>
      </c>
    </row>
    <row r="2498" spans="1:6">
      <c r="A2498" t="s">
        <v>5375</v>
      </c>
      <c r="B2498" s="29" t="s">
        <v>5376</v>
      </c>
      <c r="C2498" s="24">
        <v>0</v>
      </c>
      <c r="D2498" s="24">
        <v>0</v>
      </c>
      <c r="E2498" s="24">
        <v>0</v>
      </c>
      <c r="F2498" t="s">
        <v>397</v>
      </c>
    </row>
    <row r="2499" spans="1:6">
      <c r="A2499" t="s">
        <v>5377</v>
      </c>
      <c r="B2499" s="29" t="s">
        <v>5378</v>
      </c>
      <c r="C2499" s="24">
        <v>0</v>
      </c>
      <c r="D2499" s="24">
        <v>0</v>
      </c>
      <c r="E2499" s="24">
        <v>0</v>
      </c>
      <c r="F2499" t="s">
        <v>397</v>
      </c>
    </row>
    <row r="2500" spans="1:6">
      <c r="A2500" t="s">
        <v>5379</v>
      </c>
      <c r="B2500" s="29" t="s">
        <v>5380</v>
      </c>
      <c r="C2500" s="24">
        <v>0</v>
      </c>
      <c r="D2500" s="24">
        <v>0</v>
      </c>
      <c r="E2500" s="24">
        <v>0</v>
      </c>
      <c r="F2500" t="s">
        <v>397</v>
      </c>
    </row>
    <row r="2501" spans="1:6">
      <c r="A2501" t="s">
        <v>5381</v>
      </c>
      <c r="B2501" s="29" t="s">
        <v>5382</v>
      </c>
      <c r="C2501" s="24">
        <v>0</v>
      </c>
      <c r="D2501" s="24">
        <v>0</v>
      </c>
      <c r="E2501" s="24">
        <v>0</v>
      </c>
      <c r="F2501" t="s">
        <v>397</v>
      </c>
    </row>
    <row r="2502" spans="1:6">
      <c r="A2502" t="s">
        <v>5383</v>
      </c>
      <c r="B2502" s="29" t="s">
        <v>5384</v>
      </c>
      <c r="C2502" s="24">
        <v>0</v>
      </c>
      <c r="D2502" s="24">
        <v>0</v>
      </c>
      <c r="E2502" s="24">
        <v>0</v>
      </c>
      <c r="F2502" t="s">
        <v>397</v>
      </c>
    </row>
    <row r="2503" spans="1:6">
      <c r="A2503" t="s">
        <v>5385</v>
      </c>
      <c r="B2503" s="29" t="s">
        <v>5386</v>
      </c>
      <c r="C2503" s="24">
        <v>0</v>
      </c>
      <c r="D2503" s="24">
        <v>0</v>
      </c>
      <c r="E2503" s="24">
        <v>0</v>
      </c>
      <c r="F2503" t="s">
        <v>397</v>
      </c>
    </row>
    <row r="2504" spans="1:6">
      <c r="A2504" t="s">
        <v>5387</v>
      </c>
      <c r="B2504" s="29" t="s">
        <v>5388</v>
      </c>
      <c r="C2504" s="24">
        <v>0</v>
      </c>
      <c r="D2504" s="24">
        <v>0</v>
      </c>
      <c r="E2504" s="24">
        <v>0</v>
      </c>
      <c r="F2504" t="s">
        <v>397</v>
      </c>
    </row>
    <row r="2505" spans="1:6">
      <c r="A2505" t="s">
        <v>5389</v>
      </c>
      <c r="B2505" s="29" t="s">
        <v>5390</v>
      </c>
      <c r="C2505" s="24">
        <v>0</v>
      </c>
      <c r="D2505" s="24">
        <v>0</v>
      </c>
      <c r="E2505" s="24">
        <v>0</v>
      </c>
      <c r="F2505" t="s">
        <v>397</v>
      </c>
    </row>
    <row r="2506" spans="1:6">
      <c r="A2506" t="s">
        <v>5391</v>
      </c>
      <c r="B2506" s="29" t="s">
        <v>5392</v>
      </c>
      <c r="C2506" s="24">
        <v>0</v>
      </c>
      <c r="D2506" s="24">
        <v>0</v>
      </c>
      <c r="E2506" s="24">
        <v>0</v>
      </c>
      <c r="F2506" t="s">
        <v>397</v>
      </c>
    </row>
    <row r="2507" spans="1:6">
      <c r="A2507" t="s">
        <v>5393</v>
      </c>
      <c r="B2507" s="29" t="s">
        <v>5394</v>
      </c>
      <c r="C2507" s="24">
        <v>0</v>
      </c>
      <c r="D2507" s="24">
        <v>0</v>
      </c>
      <c r="E2507" s="24">
        <v>0</v>
      </c>
      <c r="F2507" t="s">
        <v>397</v>
      </c>
    </row>
    <row r="2508" spans="1:6">
      <c r="A2508" t="s">
        <v>5395</v>
      </c>
      <c r="B2508" s="29" t="s">
        <v>5396</v>
      </c>
      <c r="C2508" s="24">
        <v>0</v>
      </c>
      <c r="D2508" s="24">
        <v>0</v>
      </c>
      <c r="E2508" s="24">
        <v>0</v>
      </c>
      <c r="F2508" t="s">
        <v>397</v>
      </c>
    </row>
    <row r="2509" spans="1:6">
      <c r="A2509" t="s">
        <v>5397</v>
      </c>
      <c r="B2509" s="29" t="s">
        <v>5398</v>
      </c>
      <c r="C2509" s="24">
        <v>0</v>
      </c>
      <c r="D2509" s="24">
        <v>0</v>
      </c>
      <c r="E2509" s="24">
        <v>0</v>
      </c>
      <c r="F2509" t="s">
        <v>397</v>
      </c>
    </row>
    <row r="2510" spans="1:6">
      <c r="A2510" t="s">
        <v>5399</v>
      </c>
      <c r="B2510" s="29" t="s">
        <v>5400</v>
      </c>
      <c r="C2510" s="24">
        <v>0</v>
      </c>
      <c r="D2510" s="24">
        <v>0</v>
      </c>
      <c r="E2510" s="24">
        <v>0</v>
      </c>
      <c r="F2510" t="s">
        <v>397</v>
      </c>
    </row>
    <row r="2511" spans="1:6">
      <c r="A2511" t="s">
        <v>5401</v>
      </c>
      <c r="B2511" s="29" t="s">
        <v>5402</v>
      </c>
      <c r="C2511" s="24">
        <v>0</v>
      </c>
      <c r="D2511" s="24">
        <v>0</v>
      </c>
      <c r="E2511" s="24">
        <v>0</v>
      </c>
      <c r="F2511" t="s">
        <v>397</v>
      </c>
    </row>
    <row r="2512" spans="1:6">
      <c r="A2512" t="s">
        <v>5403</v>
      </c>
      <c r="B2512" s="29" t="s">
        <v>5404</v>
      </c>
      <c r="C2512" s="24">
        <v>0</v>
      </c>
      <c r="D2512" s="24">
        <v>0</v>
      </c>
      <c r="E2512" s="24">
        <v>0</v>
      </c>
      <c r="F2512" t="s">
        <v>397</v>
      </c>
    </row>
    <row r="2513" spans="1:6">
      <c r="A2513" t="s">
        <v>5405</v>
      </c>
      <c r="B2513" s="29" t="s">
        <v>5406</v>
      </c>
      <c r="C2513" s="24">
        <v>0</v>
      </c>
      <c r="D2513" s="24">
        <v>0</v>
      </c>
      <c r="E2513" s="24">
        <v>0</v>
      </c>
      <c r="F2513" t="s">
        <v>397</v>
      </c>
    </row>
    <row r="2514" spans="1:6">
      <c r="A2514" t="s">
        <v>5407</v>
      </c>
      <c r="B2514" s="29" t="s">
        <v>5408</v>
      </c>
      <c r="C2514" s="24">
        <v>0</v>
      </c>
      <c r="D2514" s="24">
        <v>0</v>
      </c>
      <c r="E2514" s="24">
        <v>0</v>
      </c>
      <c r="F2514" t="s">
        <v>397</v>
      </c>
    </row>
    <row r="2515" spans="1:6">
      <c r="A2515" t="s">
        <v>5409</v>
      </c>
      <c r="B2515" s="29" t="s">
        <v>5410</v>
      </c>
      <c r="C2515" s="24">
        <v>0</v>
      </c>
      <c r="D2515" s="24">
        <v>0</v>
      </c>
      <c r="E2515" s="24">
        <v>0</v>
      </c>
      <c r="F2515" t="s">
        <v>397</v>
      </c>
    </row>
    <row r="2516" spans="1:6">
      <c r="A2516" t="s">
        <v>5411</v>
      </c>
      <c r="B2516" s="29" t="s">
        <v>5412</v>
      </c>
      <c r="C2516" s="24">
        <v>0</v>
      </c>
      <c r="D2516" s="24">
        <v>0</v>
      </c>
      <c r="E2516" s="24">
        <v>0</v>
      </c>
      <c r="F2516" t="s">
        <v>397</v>
      </c>
    </row>
    <row r="2517" spans="1:6">
      <c r="A2517" t="s">
        <v>5413</v>
      </c>
      <c r="B2517" s="29" t="s">
        <v>5414</v>
      </c>
      <c r="C2517" s="24">
        <v>1</v>
      </c>
      <c r="D2517" s="24">
        <v>0</v>
      </c>
      <c r="E2517" s="24">
        <v>0</v>
      </c>
      <c r="F2517" t="s">
        <v>397</v>
      </c>
    </row>
    <row r="2518" spans="1:6">
      <c r="A2518" t="s">
        <v>5415</v>
      </c>
      <c r="B2518" s="29" t="s">
        <v>5416</v>
      </c>
      <c r="C2518" s="24">
        <v>0</v>
      </c>
      <c r="D2518" s="24">
        <v>0</v>
      </c>
      <c r="E2518" s="24">
        <v>0</v>
      </c>
      <c r="F2518" t="s">
        <v>397</v>
      </c>
    </row>
    <row r="2519" spans="1:6">
      <c r="A2519" t="s">
        <v>5417</v>
      </c>
      <c r="B2519" s="29" t="s">
        <v>5418</v>
      </c>
      <c r="C2519" s="24">
        <v>1</v>
      </c>
      <c r="D2519" s="24">
        <v>0</v>
      </c>
      <c r="E2519" s="24">
        <v>0</v>
      </c>
      <c r="F2519" t="s">
        <v>397</v>
      </c>
    </row>
    <row r="2520" spans="1:6">
      <c r="A2520" t="s">
        <v>5419</v>
      </c>
      <c r="B2520" s="29" t="s">
        <v>5420</v>
      </c>
      <c r="C2520" s="24">
        <v>0</v>
      </c>
      <c r="D2520" s="24">
        <v>0</v>
      </c>
      <c r="E2520" s="24">
        <v>0</v>
      </c>
      <c r="F2520" t="s">
        <v>397</v>
      </c>
    </row>
    <row r="2521" spans="1:6">
      <c r="A2521" t="s">
        <v>5421</v>
      </c>
      <c r="B2521" s="29" t="s">
        <v>5422</v>
      </c>
      <c r="C2521" s="24">
        <v>0</v>
      </c>
      <c r="D2521" s="24">
        <v>0</v>
      </c>
      <c r="E2521" s="24">
        <v>0</v>
      </c>
      <c r="F2521" t="s">
        <v>397</v>
      </c>
    </row>
    <row r="2522" spans="1:6">
      <c r="A2522" t="s">
        <v>5423</v>
      </c>
      <c r="B2522" s="29" t="s">
        <v>5424</v>
      </c>
      <c r="C2522" s="24">
        <v>1</v>
      </c>
      <c r="D2522" s="24">
        <v>0</v>
      </c>
      <c r="E2522" s="24">
        <v>0</v>
      </c>
      <c r="F2522" t="s">
        <v>397</v>
      </c>
    </row>
    <row r="2523" spans="1:6">
      <c r="A2523" t="s">
        <v>5425</v>
      </c>
      <c r="B2523" s="29" t="s">
        <v>5426</v>
      </c>
      <c r="C2523" s="24">
        <v>0</v>
      </c>
      <c r="D2523" s="24">
        <v>0</v>
      </c>
      <c r="E2523" s="24">
        <v>0</v>
      </c>
      <c r="F2523" t="s">
        <v>397</v>
      </c>
    </row>
    <row r="2524" spans="1:6">
      <c r="A2524" t="s">
        <v>5427</v>
      </c>
      <c r="B2524" s="29" t="s">
        <v>5428</v>
      </c>
      <c r="C2524" s="24">
        <v>0</v>
      </c>
      <c r="D2524" s="24">
        <v>0</v>
      </c>
      <c r="E2524" s="24">
        <v>0</v>
      </c>
      <c r="F2524" t="s">
        <v>397</v>
      </c>
    </row>
    <row r="2525" spans="1:6">
      <c r="A2525" t="s">
        <v>5429</v>
      </c>
      <c r="B2525" s="29" t="s">
        <v>5430</v>
      </c>
      <c r="C2525" s="24">
        <v>0</v>
      </c>
      <c r="D2525" s="24">
        <v>0</v>
      </c>
      <c r="E2525" s="24">
        <v>0</v>
      </c>
      <c r="F2525" t="s">
        <v>397</v>
      </c>
    </row>
    <row r="2526" spans="1:6">
      <c r="A2526" t="s">
        <v>5431</v>
      </c>
      <c r="B2526" s="29" t="s">
        <v>5432</v>
      </c>
      <c r="C2526" s="24">
        <v>0</v>
      </c>
      <c r="D2526" s="24">
        <v>6</v>
      </c>
      <c r="E2526" s="24">
        <v>0</v>
      </c>
      <c r="F2526" t="s">
        <v>397</v>
      </c>
    </row>
    <row r="2527" spans="1:6">
      <c r="A2527" t="s">
        <v>5433</v>
      </c>
      <c r="B2527" s="29" t="s">
        <v>5434</v>
      </c>
      <c r="C2527" s="24">
        <v>0</v>
      </c>
      <c r="D2527" s="24">
        <v>0</v>
      </c>
      <c r="E2527" s="24">
        <v>0</v>
      </c>
      <c r="F2527" t="s">
        <v>397</v>
      </c>
    </row>
    <row r="2528" spans="1:6">
      <c r="A2528" t="s">
        <v>5435</v>
      </c>
      <c r="B2528" s="29" t="s">
        <v>5436</v>
      </c>
      <c r="C2528" s="24">
        <v>0</v>
      </c>
      <c r="D2528" s="24">
        <v>0</v>
      </c>
      <c r="E2528" s="24">
        <v>0</v>
      </c>
      <c r="F2528" t="s">
        <v>397</v>
      </c>
    </row>
    <row r="2529" spans="1:6">
      <c r="A2529" t="s">
        <v>5437</v>
      </c>
      <c r="B2529" s="29" t="s">
        <v>5438</v>
      </c>
      <c r="C2529" s="24">
        <v>0</v>
      </c>
      <c r="D2529" s="24">
        <v>0</v>
      </c>
      <c r="E2529" s="24">
        <v>0</v>
      </c>
      <c r="F2529" t="s">
        <v>397</v>
      </c>
    </row>
    <row r="2530" spans="1:6">
      <c r="A2530" t="s">
        <v>5439</v>
      </c>
      <c r="B2530" s="29" t="s">
        <v>5440</v>
      </c>
      <c r="C2530" s="24">
        <v>0</v>
      </c>
      <c r="D2530" s="24">
        <v>0</v>
      </c>
      <c r="E2530" s="24">
        <v>0</v>
      </c>
      <c r="F2530" t="s">
        <v>397</v>
      </c>
    </row>
    <row r="2531" spans="1:6">
      <c r="A2531" t="s">
        <v>5441</v>
      </c>
      <c r="B2531" s="29" t="s">
        <v>5442</v>
      </c>
      <c r="C2531" s="24">
        <v>0</v>
      </c>
      <c r="D2531" s="24">
        <v>0</v>
      </c>
      <c r="E2531" s="24">
        <v>0</v>
      </c>
      <c r="F2531" t="s">
        <v>397</v>
      </c>
    </row>
    <row r="2532" spans="1:6">
      <c r="A2532" t="s">
        <v>5443</v>
      </c>
      <c r="B2532" s="29" t="s">
        <v>5444</v>
      </c>
      <c r="C2532" s="24">
        <v>0</v>
      </c>
      <c r="D2532" s="24">
        <v>0</v>
      </c>
      <c r="E2532" s="24">
        <v>0</v>
      </c>
      <c r="F2532" t="s">
        <v>397</v>
      </c>
    </row>
    <row r="2533" spans="1:6">
      <c r="A2533" t="s">
        <v>5445</v>
      </c>
      <c r="B2533" s="29" t="s">
        <v>5446</v>
      </c>
      <c r="C2533" s="24">
        <v>0</v>
      </c>
      <c r="D2533" s="24">
        <v>0</v>
      </c>
      <c r="E2533" s="24">
        <v>0</v>
      </c>
      <c r="F2533" t="s">
        <v>397</v>
      </c>
    </row>
    <row r="2534" spans="1:6">
      <c r="A2534" t="s">
        <v>5447</v>
      </c>
      <c r="B2534" s="29" t="s">
        <v>5448</v>
      </c>
      <c r="C2534" s="24">
        <v>0</v>
      </c>
      <c r="D2534" s="24">
        <v>0</v>
      </c>
      <c r="E2534" s="24">
        <v>0</v>
      </c>
      <c r="F2534" t="s">
        <v>397</v>
      </c>
    </row>
    <row r="2535" spans="1:6">
      <c r="A2535" t="s">
        <v>5449</v>
      </c>
      <c r="B2535" s="29" t="s">
        <v>5450</v>
      </c>
      <c r="C2535" s="24">
        <v>0</v>
      </c>
      <c r="D2535" s="24">
        <v>0</v>
      </c>
      <c r="E2535" s="24">
        <v>0</v>
      </c>
      <c r="F2535" t="s">
        <v>397</v>
      </c>
    </row>
    <row r="2536" spans="1:6">
      <c r="A2536" t="s">
        <v>5451</v>
      </c>
      <c r="B2536" s="29" t="s">
        <v>5452</v>
      </c>
      <c r="C2536" s="24">
        <v>0</v>
      </c>
      <c r="D2536" s="24">
        <v>0</v>
      </c>
      <c r="E2536" s="24">
        <v>0</v>
      </c>
      <c r="F2536" t="s">
        <v>397</v>
      </c>
    </row>
    <row r="2537" spans="1:6">
      <c r="A2537" t="s">
        <v>5453</v>
      </c>
      <c r="B2537" s="29" t="s">
        <v>5454</v>
      </c>
      <c r="C2537" s="24">
        <v>0</v>
      </c>
      <c r="D2537" s="24">
        <v>0</v>
      </c>
      <c r="E2537" s="24">
        <v>0</v>
      </c>
      <c r="F2537" t="s">
        <v>397</v>
      </c>
    </row>
    <row r="2538" spans="1:6">
      <c r="A2538" t="s">
        <v>5455</v>
      </c>
      <c r="B2538" s="29" t="s">
        <v>5456</v>
      </c>
      <c r="C2538" s="24">
        <v>0</v>
      </c>
      <c r="D2538" s="24">
        <v>0</v>
      </c>
      <c r="E2538" s="24">
        <v>0</v>
      </c>
      <c r="F2538" t="s">
        <v>397</v>
      </c>
    </row>
    <row r="2539" spans="1:6">
      <c r="A2539" t="s">
        <v>5457</v>
      </c>
      <c r="B2539" s="29" t="s">
        <v>5458</v>
      </c>
      <c r="C2539" s="24">
        <v>0</v>
      </c>
      <c r="D2539" s="24">
        <v>0</v>
      </c>
      <c r="E2539" s="24">
        <v>0</v>
      </c>
      <c r="F2539" t="s">
        <v>397</v>
      </c>
    </row>
    <row r="2540" spans="1:6">
      <c r="A2540" t="s">
        <v>5459</v>
      </c>
      <c r="B2540" s="29" t="s">
        <v>5460</v>
      </c>
      <c r="C2540" s="24">
        <v>0</v>
      </c>
      <c r="D2540" s="24">
        <v>0</v>
      </c>
      <c r="E2540" s="24">
        <v>0</v>
      </c>
      <c r="F2540" t="s">
        <v>397</v>
      </c>
    </row>
    <row r="2541" spans="1:6">
      <c r="A2541" t="s">
        <v>5461</v>
      </c>
      <c r="B2541" s="29" t="s">
        <v>5462</v>
      </c>
      <c r="C2541" s="24">
        <v>0</v>
      </c>
      <c r="D2541" s="24">
        <v>0</v>
      </c>
      <c r="E2541" s="24">
        <v>0</v>
      </c>
      <c r="F2541" t="s">
        <v>397</v>
      </c>
    </row>
    <row r="2542" spans="1:6">
      <c r="A2542" t="s">
        <v>5463</v>
      </c>
      <c r="B2542" s="29" t="s">
        <v>5464</v>
      </c>
      <c r="C2542" s="24">
        <v>0</v>
      </c>
      <c r="D2542" s="24">
        <v>0</v>
      </c>
      <c r="E2542" s="24">
        <v>0</v>
      </c>
      <c r="F2542" t="s">
        <v>397</v>
      </c>
    </row>
    <row r="2543" spans="1:6">
      <c r="A2543" t="s">
        <v>5465</v>
      </c>
      <c r="B2543" s="29" t="s">
        <v>5466</v>
      </c>
      <c r="C2543" s="24">
        <v>0</v>
      </c>
      <c r="D2543" s="24">
        <v>0</v>
      </c>
      <c r="E2543" s="24">
        <v>0</v>
      </c>
      <c r="F2543" t="s">
        <v>397</v>
      </c>
    </row>
    <row r="2544" spans="1:6">
      <c r="A2544" t="s">
        <v>5467</v>
      </c>
      <c r="B2544" s="29" t="s">
        <v>5468</v>
      </c>
      <c r="C2544" s="24">
        <v>0</v>
      </c>
      <c r="D2544" s="24">
        <v>0</v>
      </c>
      <c r="E2544" s="24">
        <v>0</v>
      </c>
      <c r="F2544" t="s">
        <v>397</v>
      </c>
    </row>
    <row r="2545" spans="1:7">
      <c r="A2545" t="s">
        <v>5469</v>
      </c>
      <c r="B2545" s="29" t="s">
        <v>5470</v>
      </c>
      <c r="C2545" s="24">
        <v>0</v>
      </c>
      <c r="D2545" s="24">
        <v>0</v>
      </c>
      <c r="E2545" s="24">
        <v>0</v>
      </c>
      <c r="F2545" t="s">
        <v>397</v>
      </c>
    </row>
    <row r="2546" spans="1:7">
      <c r="A2546" t="s">
        <v>5471</v>
      </c>
      <c r="B2546" s="29" t="s">
        <v>5472</v>
      </c>
      <c r="C2546" s="24">
        <v>0</v>
      </c>
      <c r="D2546" s="24">
        <v>0</v>
      </c>
      <c r="E2546" s="24">
        <v>0</v>
      </c>
      <c r="F2546" t="s">
        <v>397</v>
      </c>
    </row>
    <row r="2547" spans="1:7">
      <c r="A2547" t="s">
        <v>5473</v>
      </c>
      <c r="B2547" s="29" t="s">
        <v>5474</v>
      </c>
      <c r="C2547" s="24">
        <v>0</v>
      </c>
      <c r="D2547" s="24">
        <v>0</v>
      </c>
      <c r="E2547" s="24">
        <v>0</v>
      </c>
      <c r="F2547" t="s">
        <v>397</v>
      </c>
      <c r="G2547" s="37"/>
    </row>
    <row r="2548" spans="1:7">
      <c r="A2548" t="s">
        <v>5475</v>
      </c>
      <c r="B2548" s="29" t="s">
        <v>5476</v>
      </c>
      <c r="C2548" s="24">
        <v>0</v>
      </c>
      <c r="D2548" s="24">
        <v>0</v>
      </c>
      <c r="E2548" s="24">
        <v>0</v>
      </c>
      <c r="F2548" t="s">
        <v>397</v>
      </c>
    </row>
    <row r="2549" spans="1:7">
      <c r="A2549" t="s">
        <v>5477</v>
      </c>
      <c r="B2549" s="29" t="s">
        <v>5478</v>
      </c>
      <c r="C2549" s="24">
        <v>0</v>
      </c>
      <c r="D2549" s="24">
        <v>0</v>
      </c>
      <c r="E2549" s="24">
        <v>0</v>
      </c>
      <c r="F2549" t="s">
        <v>397</v>
      </c>
    </row>
    <row r="2550" spans="1:7">
      <c r="A2550" t="s">
        <v>5479</v>
      </c>
      <c r="B2550" s="29" t="s">
        <v>5480</v>
      </c>
      <c r="C2550" s="24">
        <v>0</v>
      </c>
      <c r="D2550" s="24">
        <v>0</v>
      </c>
      <c r="E2550" s="24">
        <v>0</v>
      </c>
      <c r="F2550" t="s">
        <v>397</v>
      </c>
    </row>
    <row r="2551" spans="1:7">
      <c r="A2551" t="s">
        <v>5481</v>
      </c>
      <c r="B2551" s="29" t="s">
        <v>5482</v>
      </c>
      <c r="C2551" s="24">
        <v>0</v>
      </c>
      <c r="D2551" s="24">
        <v>0</v>
      </c>
      <c r="E2551" s="24">
        <v>0</v>
      </c>
      <c r="F2551" t="s">
        <v>397</v>
      </c>
    </row>
    <row r="2552" spans="1:7">
      <c r="A2552" t="s">
        <v>5483</v>
      </c>
      <c r="B2552" s="29" t="s">
        <v>5484</v>
      </c>
      <c r="C2552" s="24">
        <v>0</v>
      </c>
      <c r="D2552" s="24">
        <v>0</v>
      </c>
      <c r="E2552" s="24">
        <v>0</v>
      </c>
      <c r="F2552" t="s">
        <v>397</v>
      </c>
    </row>
    <row r="2553" spans="1:7">
      <c r="A2553" t="s">
        <v>5485</v>
      </c>
      <c r="B2553" s="29" t="s">
        <v>5486</v>
      </c>
      <c r="C2553" s="24">
        <v>0</v>
      </c>
      <c r="D2553" s="24">
        <v>0</v>
      </c>
      <c r="E2553" s="24">
        <v>0</v>
      </c>
      <c r="F2553" t="s">
        <v>397</v>
      </c>
    </row>
    <row r="2554" spans="1:7">
      <c r="A2554" t="s">
        <v>5487</v>
      </c>
      <c r="B2554" s="29" t="s">
        <v>5488</v>
      </c>
      <c r="C2554" s="24">
        <v>1</v>
      </c>
      <c r="D2554" s="24">
        <v>0</v>
      </c>
      <c r="E2554" s="24">
        <v>0</v>
      </c>
      <c r="F2554" t="s">
        <v>397</v>
      </c>
    </row>
    <row r="2555" spans="1:7">
      <c r="A2555" t="s">
        <v>5489</v>
      </c>
      <c r="B2555" s="29" t="s">
        <v>5490</v>
      </c>
      <c r="C2555" s="24">
        <v>1</v>
      </c>
      <c r="D2555" s="24">
        <v>0</v>
      </c>
      <c r="E2555" s="24">
        <v>0</v>
      </c>
      <c r="F2555" t="s">
        <v>397</v>
      </c>
    </row>
    <row r="2556" spans="1:7">
      <c r="A2556" t="s">
        <v>5491</v>
      </c>
      <c r="B2556" s="29" t="s">
        <v>5492</v>
      </c>
      <c r="C2556" s="24">
        <v>0</v>
      </c>
      <c r="D2556" s="24">
        <v>0</v>
      </c>
      <c r="E2556" s="24">
        <v>0</v>
      </c>
      <c r="F2556" t="s">
        <v>397</v>
      </c>
    </row>
    <row r="2557" spans="1:7">
      <c r="A2557" t="s">
        <v>5493</v>
      </c>
      <c r="B2557" s="29" t="s">
        <v>5494</v>
      </c>
      <c r="C2557" s="24">
        <v>0</v>
      </c>
      <c r="D2557" s="24">
        <v>0</v>
      </c>
      <c r="E2557" s="24">
        <v>0</v>
      </c>
      <c r="F2557" t="s">
        <v>397</v>
      </c>
    </row>
    <row r="2558" spans="1:7">
      <c r="A2558" t="s">
        <v>5495</v>
      </c>
      <c r="B2558" s="29" t="s">
        <v>5496</v>
      </c>
      <c r="C2558" s="24">
        <v>2</v>
      </c>
      <c r="D2558" s="24">
        <v>0</v>
      </c>
      <c r="E2558" s="24">
        <v>0</v>
      </c>
      <c r="F2558" t="s">
        <v>397</v>
      </c>
    </row>
    <row r="2559" spans="1:7">
      <c r="A2559" t="s">
        <v>5497</v>
      </c>
      <c r="B2559" s="29" t="s">
        <v>5498</v>
      </c>
      <c r="C2559" s="24">
        <v>0</v>
      </c>
      <c r="D2559" s="24">
        <v>0</v>
      </c>
      <c r="E2559" s="24">
        <v>0</v>
      </c>
      <c r="F2559" t="s">
        <v>397</v>
      </c>
    </row>
    <row r="2560" spans="1:7">
      <c r="A2560" t="s">
        <v>5499</v>
      </c>
      <c r="B2560" s="29" t="s">
        <v>5500</v>
      </c>
      <c r="C2560" s="24">
        <v>0</v>
      </c>
      <c r="D2560" s="24">
        <v>0</v>
      </c>
      <c r="E2560" s="24">
        <v>0</v>
      </c>
      <c r="F2560" t="s">
        <v>397</v>
      </c>
    </row>
    <row r="2561" spans="1:6">
      <c r="A2561" t="s">
        <v>5501</v>
      </c>
      <c r="B2561" s="29" t="s">
        <v>5502</v>
      </c>
      <c r="C2561" s="24">
        <v>0</v>
      </c>
      <c r="D2561" s="24">
        <v>0</v>
      </c>
      <c r="E2561" s="24">
        <v>0</v>
      </c>
      <c r="F2561" t="s">
        <v>397</v>
      </c>
    </row>
    <row r="2562" spans="1:6">
      <c r="A2562" t="s">
        <v>5503</v>
      </c>
      <c r="B2562" s="29" t="s">
        <v>5504</v>
      </c>
      <c r="C2562" s="24">
        <v>0</v>
      </c>
      <c r="D2562" s="24">
        <v>0</v>
      </c>
      <c r="E2562" s="24">
        <v>0</v>
      </c>
      <c r="F2562" t="s">
        <v>397</v>
      </c>
    </row>
    <row r="2563" spans="1:6">
      <c r="A2563" t="s">
        <v>5505</v>
      </c>
      <c r="B2563" s="29" t="s">
        <v>5506</v>
      </c>
      <c r="C2563" s="24">
        <v>5</v>
      </c>
      <c r="D2563" s="24">
        <v>0</v>
      </c>
      <c r="E2563" s="24">
        <v>0</v>
      </c>
      <c r="F2563" t="s">
        <v>397</v>
      </c>
    </row>
    <row r="2564" spans="1:6">
      <c r="A2564" t="s">
        <v>5507</v>
      </c>
      <c r="B2564" s="29" t="s">
        <v>5508</v>
      </c>
      <c r="C2564" s="24">
        <v>0</v>
      </c>
      <c r="D2564" s="24">
        <v>0</v>
      </c>
      <c r="E2564" s="24">
        <v>0</v>
      </c>
      <c r="F2564" t="s">
        <v>397</v>
      </c>
    </row>
    <row r="2565" spans="1:6">
      <c r="A2565" t="s">
        <v>5509</v>
      </c>
      <c r="B2565" s="29" t="s">
        <v>5510</v>
      </c>
      <c r="C2565" s="24">
        <v>1</v>
      </c>
      <c r="D2565" s="24">
        <v>0</v>
      </c>
      <c r="E2565" s="24">
        <v>0</v>
      </c>
      <c r="F2565" t="s">
        <v>397</v>
      </c>
    </row>
    <row r="2566" spans="1:6">
      <c r="A2566" t="s">
        <v>5511</v>
      </c>
      <c r="B2566" s="29" t="s">
        <v>5512</v>
      </c>
      <c r="C2566" s="24">
        <v>0</v>
      </c>
      <c r="D2566" s="24">
        <v>0</v>
      </c>
      <c r="E2566" s="24">
        <v>0</v>
      </c>
      <c r="F2566" t="s">
        <v>397</v>
      </c>
    </row>
    <row r="2567" spans="1:6">
      <c r="A2567" t="s">
        <v>5513</v>
      </c>
      <c r="B2567" s="29" t="s">
        <v>5514</v>
      </c>
      <c r="C2567" s="24">
        <v>1</v>
      </c>
      <c r="D2567" s="24">
        <v>0</v>
      </c>
      <c r="E2567" s="24">
        <v>0</v>
      </c>
      <c r="F2567" t="s">
        <v>397</v>
      </c>
    </row>
    <row r="2568" spans="1:6">
      <c r="A2568" t="s">
        <v>5515</v>
      </c>
      <c r="B2568" s="29" t="s">
        <v>5516</v>
      </c>
      <c r="C2568" s="24">
        <v>8</v>
      </c>
      <c r="D2568" s="24">
        <v>0</v>
      </c>
      <c r="E2568" s="24">
        <v>0</v>
      </c>
      <c r="F2568" t="s">
        <v>397</v>
      </c>
    </row>
    <row r="2569" spans="1:6">
      <c r="A2569" t="s">
        <v>5517</v>
      </c>
      <c r="B2569" s="29" t="s">
        <v>5518</v>
      </c>
      <c r="C2569" s="24">
        <v>8</v>
      </c>
      <c r="D2569" s="24">
        <v>0</v>
      </c>
      <c r="E2569" s="24">
        <v>0</v>
      </c>
      <c r="F2569" t="s">
        <v>397</v>
      </c>
    </row>
    <row r="2570" spans="1:6">
      <c r="A2570" t="s">
        <v>5519</v>
      </c>
      <c r="B2570" s="29" t="s">
        <v>5520</v>
      </c>
      <c r="C2570" s="24">
        <v>0</v>
      </c>
      <c r="D2570" s="24">
        <v>0</v>
      </c>
      <c r="E2570" s="24">
        <v>0</v>
      </c>
      <c r="F2570" t="s">
        <v>397</v>
      </c>
    </row>
    <row r="2571" spans="1:6">
      <c r="A2571" t="s">
        <v>5521</v>
      </c>
      <c r="B2571" s="29" t="s">
        <v>5522</v>
      </c>
      <c r="C2571" s="24">
        <v>0</v>
      </c>
      <c r="D2571" s="24">
        <v>0</v>
      </c>
      <c r="E2571" s="24">
        <v>0</v>
      </c>
      <c r="F2571" t="s">
        <v>397</v>
      </c>
    </row>
    <row r="2572" spans="1:6">
      <c r="A2572" t="s">
        <v>5523</v>
      </c>
      <c r="B2572" s="29" t="s">
        <v>5524</v>
      </c>
      <c r="C2572" s="24">
        <v>0</v>
      </c>
      <c r="D2572" s="24">
        <v>0</v>
      </c>
      <c r="E2572" s="24">
        <v>0</v>
      </c>
      <c r="F2572" t="s">
        <v>397</v>
      </c>
    </row>
    <row r="2573" spans="1:6">
      <c r="A2573" t="s">
        <v>5525</v>
      </c>
      <c r="B2573" s="29" t="s">
        <v>5526</v>
      </c>
      <c r="C2573" s="24">
        <v>0</v>
      </c>
      <c r="D2573" s="24">
        <v>0</v>
      </c>
      <c r="E2573" s="24">
        <v>0</v>
      </c>
      <c r="F2573" t="s">
        <v>397</v>
      </c>
    </row>
    <row r="2574" spans="1:6">
      <c r="A2574" t="s">
        <v>5527</v>
      </c>
      <c r="B2574" s="29" t="s">
        <v>5528</v>
      </c>
      <c r="C2574" s="24">
        <v>0</v>
      </c>
      <c r="D2574" s="24">
        <v>0</v>
      </c>
      <c r="E2574" s="24">
        <v>0</v>
      </c>
      <c r="F2574" t="s">
        <v>397</v>
      </c>
    </row>
    <row r="2575" spans="1:6">
      <c r="A2575" t="s">
        <v>5529</v>
      </c>
      <c r="B2575" s="29" t="s">
        <v>5530</v>
      </c>
      <c r="C2575" s="24">
        <v>0</v>
      </c>
      <c r="D2575" s="24">
        <v>0</v>
      </c>
      <c r="E2575" s="24">
        <v>0</v>
      </c>
      <c r="F2575" t="s">
        <v>397</v>
      </c>
    </row>
    <row r="2576" spans="1:6">
      <c r="A2576" t="s">
        <v>5531</v>
      </c>
      <c r="B2576" s="29" t="s">
        <v>5532</v>
      </c>
      <c r="C2576" s="24">
        <v>0</v>
      </c>
      <c r="D2576" s="24">
        <v>0</v>
      </c>
      <c r="E2576" s="24">
        <v>0</v>
      </c>
      <c r="F2576" t="s">
        <v>397</v>
      </c>
    </row>
    <row r="2577" spans="1:6">
      <c r="A2577" t="s">
        <v>5533</v>
      </c>
      <c r="B2577" s="29" t="s">
        <v>5534</v>
      </c>
      <c r="C2577" s="24">
        <v>0</v>
      </c>
      <c r="D2577" s="24">
        <v>0</v>
      </c>
      <c r="E2577" s="24">
        <v>0</v>
      </c>
      <c r="F2577" t="s">
        <v>397</v>
      </c>
    </row>
    <row r="2578" spans="1:6">
      <c r="A2578" t="s">
        <v>5535</v>
      </c>
      <c r="B2578" s="29" t="s">
        <v>5536</v>
      </c>
      <c r="C2578" s="24">
        <v>0</v>
      </c>
      <c r="D2578" s="24">
        <v>0</v>
      </c>
      <c r="E2578" s="24">
        <v>0</v>
      </c>
      <c r="F2578" t="s">
        <v>397</v>
      </c>
    </row>
    <row r="2579" spans="1:6">
      <c r="A2579" t="s">
        <v>5537</v>
      </c>
      <c r="B2579" s="29" t="s">
        <v>5538</v>
      </c>
      <c r="C2579" s="24">
        <v>0</v>
      </c>
      <c r="D2579" s="24">
        <v>0</v>
      </c>
      <c r="E2579" s="24">
        <v>0</v>
      </c>
      <c r="F2579" t="s">
        <v>397</v>
      </c>
    </row>
    <row r="2580" spans="1:6">
      <c r="A2580" t="s">
        <v>5539</v>
      </c>
      <c r="B2580" s="29" t="s">
        <v>5540</v>
      </c>
      <c r="C2580" s="24">
        <v>0</v>
      </c>
      <c r="D2580" s="24">
        <v>0</v>
      </c>
      <c r="E2580" s="24">
        <v>0</v>
      </c>
      <c r="F2580" t="s">
        <v>397</v>
      </c>
    </row>
    <row r="2581" spans="1:6">
      <c r="A2581" t="s">
        <v>5541</v>
      </c>
      <c r="B2581" s="29" t="s">
        <v>5542</v>
      </c>
      <c r="C2581" s="24">
        <v>0</v>
      </c>
      <c r="D2581" s="24">
        <v>0</v>
      </c>
      <c r="E2581" s="24">
        <v>0</v>
      </c>
      <c r="F2581" t="s">
        <v>397</v>
      </c>
    </row>
    <row r="2582" spans="1:6">
      <c r="A2582" t="s">
        <v>5543</v>
      </c>
      <c r="B2582" s="29" t="s">
        <v>5544</v>
      </c>
      <c r="C2582" s="24">
        <v>0</v>
      </c>
      <c r="D2582" s="24">
        <v>0</v>
      </c>
      <c r="E2582" s="24">
        <v>0</v>
      </c>
      <c r="F2582" t="s">
        <v>397</v>
      </c>
    </row>
    <row r="2583" spans="1:6">
      <c r="A2583" t="s">
        <v>5545</v>
      </c>
      <c r="B2583" s="29" t="s">
        <v>5546</v>
      </c>
      <c r="C2583" s="24">
        <v>0</v>
      </c>
      <c r="D2583" s="24">
        <v>0</v>
      </c>
      <c r="E2583" s="24">
        <v>0</v>
      </c>
      <c r="F2583" t="s">
        <v>397</v>
      </c>
    </row>
    <row r="2584" spans="1:6">
      <c r="A2584" t="s">
        <v>5547</v>
      </c>
      <c r="B2584" s="29" t="s">
        <v>5548</v>
      </c>
      <c r="C2584" s="24">
        <v>0</v>
      </c>
      <c r="D2584" s="24">
        <v>0</v>
      </c>
      <c r="E2584" s="24">
        <v>0</v>
      </c>
      <c r="F2584" t="s">
        <v>397</v>
      </c>
    </row>
    <row r="2585" spans="1:6">
      <c r="A2585" t="s">
        <v>5549</v>
      </c>
      <c r="B2585" s="29" t="s">
        <v>5550</v>
      </c>
      <c r="C2585" s="24">
        <v>0</v>
      </c>
      <c r="D2585" s="24">
        <v>0</v>
      </c>
      <c r="E2585" s="24">
        <v>0</v>
      </c>
      <c r="F2585" t="s">
        <v>397</v>
      </c>
    </row>
    <row r="2586" spans="1:6">
      <c r="A2586" t="s">
        <v>5551</v>
      </c>
      <c r="B2586" s="29" t="s">
        <v>5552</v>
      </c>
      <c r="C2586" s="24">
        <v>0</v>
      </c>
      <c r="D2586" s="24">
        <v>0</v>
      </c>
      <c r="E2586" s="24">
        <v>0</v>
      </c>
      <c r="F2586" t="s">
        <v>397</v>
      </c>
    </row>
    <row r="2587" spans="1:6">
      <c r="A2587" t="s">
        <v>5553</v>
      </c>
      <c r="B2587" s="29" t="s">
        <v>5554</v>
      </c>
      <c r="C2587" s="24">
        <v>0</v>
      </c>
      <c r="D2587" s="24">
        <v>0</v>
      </c>
      <c r="E2587" s="24">
        <v>0</v>
      </c>
      <c r="F2587" t="s">
        <v>397</v>
      </c>
    </row>
    <row r="2588" spans="1:6">
      <c r="A2588" t="s">
        <v>5555</v>
      </c>
      <c r="B2588" s="29" t="s">
        <v>5556</v>
      </c>
      <c r="C2588" s="24">
        <v>0</v>
      </c>
      <c r="D2588" s="24">
        <v>0</v>
      </c>
      <c r="E2588" s="24">
        <v>0</v>
      </c>
      <c r="F2588" t="s">
        <v>397</v>
      </c>
    </row>
    <row r="2589" spans="1:6">
      <c r="A2589" t="s">
        <v>5557</v>
      </c>
      <c r="B2589" s="29" t="s">
        <v>5558</v>
      </c>
      <c r="C2589" s="24">
        <v>0</v>
      </c>
      <c r="D2589" s="24">
        <v>0</v>
      </c>
      <c r="E2589" s="24">
        <v>0</v>
      </c>
      <c r="F2589" t="s">
        <v>397</v>
      </c>
    </row>
    <row r="2590" spans="1:6">
      <c r="A2590" t="s">
        <v>5559</v>
      </c>
      <c r="B2590" s="29" t="s">
        <v>5560</v>
      </c>
      <c r="C2590" s="24">
        <v>0</v>
      </c>
      <c r="D2590" s="24">
        <v>0</v>
      </c>
      <c r="E2590" s="24">
        <v>0</v>
      </c>
      <c r="F2590" t="s">
        <v>397</v>
      </c>
    </row>
    <row r="2591" spans="1:6">
      <c r="A2591" t="s">
        <v>5561</v>
      </c>
      <c r="B2591" s="29" t="s">
        <v>5562</v>
      </c>
      <c r="C2591" s="24">
        <v>0</v>
      </c>
      <c r="D2591" s="24">
        <v>0</v>
      </c>
      <c r="E2591" s="24">
        <v>0</v>
      </c>
      <c r="F2591" t="s">
        <v>397</v>
      </c>
    </row>
    <row r="2592" spans="1:6">
      <c r="A2592" t="s">
        <v>5563</v>
      </c>
      <c r="B2592" s="29" t="s">
        <v>5564</v>
      </c>
      <c r="C2592" s="24">
        <v>0</v>
      </c>
      <c r="D2592" s="24">
        <v>0</v>
      </c>
      <c r="E2592" s="24">
        <v>0</v>
      </c>
      <c r="F2592" t="s">
        <v>397</v>
      </c>
    </row>
    <row r="2593" spans="1:6">
      <c r="A2593" t="s">
        <v>5565</v>
      </c>
      <c r="B2593" s="29" t="s">
        <v>5566</v>
      </c>
      <c r="C2593" s="24">
        <v>0</v>
      </c>
      <c r="D2593" s="24">
        <v>0</v>
      </c>
      <c r="E2593" s="24">
        <v>0</v>
      </c>
      <c r="F2593" t="s">
        <v>397</v>
      </c>
    </row>
    <row r="2594" spans="1:6">
      <c r="A2594" t="s">
        <v>5567</v>
      </c>
      <c r="B2594" s="29" t="s">
        <v>5568</v>
      </c>
      <c r="C2594" s="24">
        <v>1</v>
      </c>
      <c r="D2594" s="24">
        <v>0</v>
      </c>
      <c r="E2594" s="24">
        <v>0</v>
      </c>
      <c r="F2594" t="s">
        <v>397</v>
      </c>
    </row>
    <row r="2595" spans="1:6">
      <c r="A2595" t="s">
        <v>5569</v>
      </c>
      <c r="B2595" s="29" t="s">
        <v>5570</v>
      </c>
      <c r="C2595" s="24">
        <v>0</v>
      </c>
      <c r="D2595" s="24">
        <v>0</v>
      </c>
      <c r="E2595" s="24">
        <v>0</v>
      </c>
      <c r="F2595" t="s">
        <v>397</v>
      </c>
    </row>
    <row r="2596" spans="1:6">
      <c r="A2596" t="s">
        <v>5571</v>
      </c>
      <c r="B2596" s="29" t="s">
        <v>5572</v>
      </c>
      <c r="C2596" s="24">
        <v>0</v>
      </c>
      <c r="D2596" s="24">
        <v>0</v>
      </c>
      <c r="E2596" s="24">
        <v>0</v>
      </c>
      <c r="F2596" t="s">
        <v>397</v>
      </c>
    </row>
    <row r="2597" spans="1:6">
      <c r="A2597" t="s">
        <v>5573</v>
      </c>
      <c r="B2597" s="29" t="s">
        <v>5574</v>
      </c>
      <c r="C2597" s="24">
        <v>0</v>
      </c>
      <c r="D2597" s="24">
        <v>0</v>
      </c>
      <c r="E2597" s="24">
        <v>0</v>
      </c>
      <c r="F2597" t="s">
        <v>397</v>
      </c>
    </row>
    <row r="2598" spans="1:6">
      <c r="A2598" t="s">
        <v>5575</v>
      </c>
      <c r="B2598" s="29" t="s">
        <v>5576</v>
      </c>
      <c r="C2598" s="24">
        <v>0</v>
      </c>
      <c r="D2598" s="24">
        <v>0</v>
      </c>
      <c r="E2598" s="24">
        <v>0</v>
      </c>
      <c r="F2598" t="s">
        <v>397</v>
      </c>
    </row>
    <row r="2599" spans="1:6">
      <c r="A2599" t="s">
        <v>5577</v>
      </c>
      <c r="B2599" s="29" t="s">
        <v>5578</v>
      </c>
      <c r="C2599" s="24">
        <v>0</v>
      </c>
      <c r="D2599" s="24">
        <v>0</v>
      </c>
      <c r="E2599" s="24">
        <v>0</v>
      </c>
      <c r="F2599" t="s">
        <v>397</v>
      </c>
    </row>
    <row r="2600" spans="1:6">
      <c r="A2600" t="s">
        <v>5579</v>
      </c>
      <c r="B2600" s="29" t="s">
        <v>5580</v>
      </c>
      <c r="C2600" s="24">
        <v>0</v>
      </c>
      <c r="D2600" s="24">
        <v>0</v>
      </c>
      <c r="E2600" s="24">
        <v>0</v>
      </c>
      <c r="F2600" t="s">
        <v>397</v>
      </c>
    </row>
    <row r="2601" spans="1:6">
      <c r="A2601" t="s">
        <v>5581</v>
      </c>
      <c r="B2601" s="29" t="s">
        <v>5582</v>
      </c>
      <c r="C2601" s="24">
        <v>0</v>
      </c>
      <c r="D2601" s="24">
        <v>0</v>
      </c>
      <c r="E2601" s="24">
        <v>0</v>
      </c>
      <c r="F2601" t="s">
        <v>397</v>
      </c>
    </row>
    <row r="2602" spans="1:6">
      <c r="A2602" t="s">
        <v>5583</v>
      </c>
      <c r="B2602" s="29" t="s">
        <v>5584</v>
      </c>
      <c r="C2602" s="24">
        <v>0</v>
      </c>
      <c r="D2602" s="24">
        <v>0</v>
      </c>
      <c r="E2602" s="24">
        <v>0</v>
      </c>
      <c r="F2602" t="s">
        <v>397</v>
      </c>
    </row>
    <row r="2603" spans="1:6">
      <c r="A2603" t="s">
        <v>5585</v>
      </c>
      <c r="B2603" s="29" t="s">
        <v>5586</v>
      </c>
      <c r="C2603" s="24">
        <v>0</v>
      </c>
      <c r="D2603" s="24">
        <v>0</v>
      </c>
      <c r="E2603" s="24">
        <v>0</v>
      </c>
      <c r="F2603" t="s">
        <v>397</v>
      </c>
    </row>
    <row r="2604" spans="1:6">
      <c r="A2604" t="s">
        <v>5587</v>
      </c>
      <c r="B2604" s="29" t="s">
        <v>5588</v>
      </c>
      <c r="C2604" s="24">
        <v>0</v>
      </c>
      <c r="D2604" s="24">
        <v>0</v>
      </c>
      <c r="E2604" s="24">
        <v>0</v>
      </c>
      <c r="F2604" t="s">
        <v>397</v>
      </c>
    </row>
    <row r="2605" spans="1:6">
      <c r="A2605" t="s">
        <v>5589</v>
      </c>
      <c r="B2605" s="29" t="s">
        <v>5590</v>
      </c>
      <c r="C2605" s="24">
        <v>0</v>
      </c>
      <c r="D2605" s="24">
        <v>0</v>
      </c>
      <c r="E2605" s="24">
        <v>0</v>
      </c>
      <c r="F2605" t="s">
        <v>397</v>
      </c>
    </row>
    <row r="2606" spans="1:6">
      <c r="A2606" t="s">
        <v>5591</v>
      </c>
      <c r="B2606" s="29" t="s">
        <v>5592</v>
      </c>
      <c r="C2606" s="24">
        <v>0</v>
      </c>
      <c r="D2606" s="24">
        <v>0</v>
      </c>
      <c r="E2606" s="24">
        <v>0</v>
      </c>
      <c r="F2606" t="s">
        <v>397</v>
      </c>
    </row>
    <row r="2607" spans="1:6">
      <c r="A2607" t="s">
        <v>5593</v>
      </c>
      <c r="B2607" s="29" t="s">
        <v>5594</v>
      </c>
      <c r="C2607" s="24">
        <v>0</v>
      </c>
      <c r="D2607" s="24">
        <v>0</v>
      </c>
      <c r="E2607" s="24">
        <v>0</v>
      </c>
      <c r="F2607" t="s">
        <v>397</v>
      </c>
    </row>
    <row r="2608" spans="1:6">
      <c r="A2608" t="s">
        <v>5595</v>
      </c>
      <c r="B2608" s="29" t="s">
        <v>5596</v>
      </c>
      <c r="C2608" s="24">
        <v>0</v>
      </c>
      <c r="D2608" s="24">
        <v>0</v>
      </c>
      <c r="E2608" s="24">
        <v>0</v>
      </c>
      <c r="F2608" t="s">
        <v>397</v>
      </c>
    </row>
    <row r="2609" spans="1:6">
      <c r="A2609" t="s">
        <v>5597</v>
      </c>
      <c r="B2609" s="29" t="s">
        <v>5598</v>
      </c>
      <c r="C2609" s="24">
        <v>0</v>
      </c>
      <c r="D2609" s="24">
        <v>0</v>
      </c>
      <c r="E2609" s="24">
        <v>0</v>
      </c>
      <c r="F2609" t="s">
        <v>397</v>
      </c>
    </row>
    <row r="2610" spans="1:6">
      <c r="A2610" t="s">
        <v>5599</v>
      </c>
      <c r="B2610" s="29" t="s">
        <v>5600</v>
      </c>
      <c r="C2610" s="24">
        <v>0</v>
      </c>
      <c r="D2610" s="24">
        <v>0</v>
      </c>
      <c r="E2610" s="24">
        <v>0</v>
      </c>
      <c r="F2610" t="s">
        <v>397</v>
      </c>
    </row>
    <row r="2611" spans="1:6">
      <c r="A2611" t="s">
        <v>5601</v>
      </c>
      <c r="B2611" s="29" t="s">
        <v>5602</v>
      </c>
      <c r="C2611" s="24">
        <v>0</v>
      </c>
      <c r="D2611" s="24">
        <v>0</v>
      </c>
      <c r="E2611" s="24">
        <v>0</v>
      </c>
      <c r="F2611" t="s">
        <v>397</v>
      </c>
    </row>
    <row r="2612" spans="1:6">
      <c r="A2612" t="s">
        <v>5603</v>
      </c>
      <c r="B2612" s="29" t="s">
        <v>5604</v>
      </c>
      <c r="C2612" s="24">
        <v>0</v>
      </c>
      <c r="D2612" s="24">
        <v>0</v>
      </c>
      <c r="E2612" s="24">
        <v>0</v>
      </c>
      <c r="F2612" t="s">
        <v>397</v>
      </c>
    </row>
    <row r="2613" spans="1:6">
      <c r="A2613" t="s">
        <v>5605</v>
      </c>
      <c r="B2613" s="29" t="s">
        <v>5606</v>
      </c>
      <c r="C2613" s="24">
        <v>0</v>
      </c>
      <c r="D2613" s="24">
        <v>0</v>
      </c>
      <c r="E2613" s="24">
        <v>0</v>
      </c>
      <c r="F2613" t="s">
        <v>397</v>
      </c>
    </row>
    <row r="2614" spans="1:6">
      <c r="A2614" t="s">
        <v>5607</v>
      </c>
      <c r="B2614" s="29" t="s">
        <v>5608</v>
      </c>
      <c r="C2614" s="24">
        <v>0</v>
      </c>
      <c r="D2614" s="24">
        <v>0</v>
      </c>
      <c r="E2614" s="24">
        <v>0</v>
      </c>
      <c r="F2614" t="s">
        <v>397</v>
      </c>
    </row>
    <row r="2615" spans="1:6">
      <c r="A2615" t="s">
        <v>5609</v>
      </c>
      <c r="B2615" s="29" t="s">
        <v>5610</v>
      </c>
      <c r="C2615" s="24">
        <v>0</v>
      </c>
      <c r="D2615" s="24">
        <v>0</v>
      </c>
      <c r="E2615" s="24">
        <v>1</v>
      </c>
      <c r="F2615" t="s">
        <v>397</v>
      </c>
    </row>
    <row r="2616" spans="1:6">
      <c r="A2616" t="s">
        <v>5611</v>
      </c>
      <c r="B2616" s="29" t="s">
        <v>5612</v>
      </c>
      <c r="C2616" s="24">
        <v>0</v>
      </c>
      <c r="D2616" s="24">
        <v>0</v>
      </c>
      <c r="E2616" s="24">
        <v>0</v>
      </c>
      <c r="F2616" t="s">
        <v>397</v>
      </c>
    </row>
    <row r="2617" spans="1:6">
      <c r="A2617" t="s">
        <v>5613</v>
      </c>
      <c r="B2617" s="29" t="s">
        <v>5614</v>
      </c>
      <c r="C2617" s="24">
        <v>0</v>
      </c>
      <c r="D2617" s="24">
        <v>0</v>
      </c>
      <c r="E2617" s="24">
        <v>0</v>
      </c>
      <c r="F2617" t="s">
        <v>397</v>
      </c>
    </row>
    <row r="2618" spans="1:6">
      <c r="A2618" t="s">
        <v>5615</v>
      </c>
      <c r="B2618" s="29" t="s">
        <v>5616</v>
      </c>
      <c r="C2618" s="24">
        <v>0</v>
      </c>
      <c r="D2618" s="24">
        <v>0</v>
      </c>
      <c r="E2618" s="24">
        <v>0</v>
      </c>
      <c r="F2618" t="s">
        <v>397</v>
      </c>
    </row>
    <row r="2619" spans="1:6">
      <c r="A2619" t="s">
        <v>5617</v>
      </c>
      <c r="B2619" s="29" t="s">
        <v>5618</v>
      </c>
      <c r="C2619" s="24">
        <v>0</v>
      </c>
      <c r="D2619" s="24">
        <v>0</v>
      </c>
      <c r="E2619" s="24">
        <v>0</v>
      </c>
      <c r="F2619" t="s">
        <v>397</v>
      </c>
    </row>
    <row r="2620" spans="1:6">
      <c r="A2620" t="s">
        <v>5619</v>
      </c>
      <c r="B2620" s="29" t="s">
        <v>5620</v>
      </c>
      <c r="C2620" s="24">
        <v>0</v>
      </c>
      <c r="D2620" s="24">
        <v>0</v>
      </c>
      <c r="E2620" s="24">
        <v>0</v>
      </c>
      <c r="F2620" t="s">
        <v>397</v>
      </c>
    </row>
    <row r="2621" spans="1:6">
      <c r="A2621" t="s">
        <v>5621</v>
      </c>
      <c r="B2621" s="29" t="s">
        <v>5622</v>
      </c>
      <c r="C2621" s="24">
        <v>0</v>
      </c>
      <c r="D2621" s="24">
        <v>0</v>
      </c>
      <c r="E2621" s="24">
        <v>0</v>
      </c>
      <c r="F2621" t="s">
        <v>397</v>
      </c>
    </row>
    <row r="2622" spans="1:6">
      <c r="A2622" t="s">
        <v>5623</v>
      </c>
      <c r="B2622" s="29" t="s">
        <v>5624</v>
      </c>
      <c r="C2622" s="24">
        <v>1</v>
      </c>
      <c r="D2622" s="24">
        <v>0</v>
      </c>
      <c r="E2622" s="24">
        <v>0</v>
      </c>
      <c r="F2622" t="s">
        <v>397</v>
      </c>
    </row>
    <row r="2623" spans="1:6">
      <c r="A2623" t="s">
        <v>5625</v>
      </c>
      <c r="B2623" s="29" t="s">
        <v>5626</v>
      </c>
      <c r="C2623" s="24">
        <v>0</v>
      </c>
      <c r="D2623" s="24">
        <v>0</v>
      </c>
      <c r="E2623" s="24">
        <v>0</v>
      </c>
      <c r="F2623" t="s">
        <v>397</v>
      </c>
    </row>
    <row r="2624" spans="1:6">
      <c r="A2624" t="s">
        <v>5627</v>
      </c>
      <c r="B2624" s="29" t="s">
        <v>5628</v>
      </c>
      <c r="C2624" s="24">
        <v>0</v>
      </c>
      <c r="D2624" s="24">
        <v>0</v>
      </c>
      <c r="E2624" s="24">
        <v>0</v>
      </c>
      <c r="F2624" t="s">
        <v>397</v>
      </c>
    </row>
    <row r="2625" spans="1:6">
      <c r="A2625" t="s">
        <v>5629</v>
      </c>
      <c r="B2625" s="29" t="s">
        <v>5630</v>
      </c>
      <c r="C2625" s="24">
        <v>0</v>
      </c>
      <c r="D2625" s="24">
        <v>0</v>
      </c>
      <c r="E2625" s="24">
        <v>0</v>
      </c>
      <c r="F2625" t="s">
        <v>397</v>
      </c>
    </row>
    <row r="2626" spans="1:6">
      <c r="A2626" t="s">
        <v>5631</v>
      </c>
      <c r="B2626" s="29" t="s">
        <v>5632</v>
      </c>
      <c r="C2626" s="24">
        <v>0</v>
      </c>
      <c r="D2626" s="24">
        <v>0</v>
      </c>
      <c r="E2626" s="24">
        <v>0</v>
      </c>
      <c r="F2626" t="s">
        <v>397</v>
      </c>
    </row>
    <row r="2627" spans="1:6">
      <c r="A2627" t="s">
        <v>5633</v>
      </c>
      <c r="B2627" s="29" t="s">
        <v>5634</v>
      </c>
      <c r="C2627" s="24">
        <v>0</v>
      </c>
      <c r="D2627" s="24">
        <v>0</v>
      </c>
      <c r="E2627" s="24">
        <v>0</v>
      </c>
      <c r="F2627" t="s">
        <v>397</v>
      </c>
    </row>
    <row r="2628" spans="1:6">
      <c r="A2628" t="s">
        <v>5635</v>
      </c>
      <c r="B2628" s="29" t="s">
        <v>5636</v>
      </c>
      <c r="C2628" s="24">
        <v>1</v>
      </c>
      <c r="D2628" s="24">
        <v>0</v>
      </c>
      <c r="E2628" s="24">
        <v>0</v>
      </c>
      <c r="F2628" t="s">
        <v>397</v>
      </c>
    </row>
    <row r="2629" spans="1:6">
      <c r="A2629" t="s">
        <v>5637</v>
      </c>
      <c r="B2629" s="29" t="s">
        <v>5638</v>
      </c>
      <c r="C2629" s="24">
        <v>1</v>
      </c>
      <c r="D2629" s="24">
        <v>0</v>
      </c>
      <c r="E2629" s="24">
        <v>0</v>
      </c>
      <c r="F2629" t="s">
        <v>397</v>
      </c>
    </row>
    <row r="2630" spans="1:6">
      <c r="A2630" t="s">
        <v>5639</v>
      </c>
      <c r="B2630" s="29" t="s">
        <v>5640</v>
      </c>
      <c r="C2630" s="24">
        <v>4</v>
      </c>
      <c r="D2630" s="24">
        <v>0</v>
      </c>
      <c r="E2630" s="24">
        <v>0</v>
      </c>
      <c r="F2630" t="s">
        <v>397</v>
      </c>
    </row>
    <row r="2631" spans="1:6">
      <c r="A2631" t="s">
        <v>5641</v>
      </c>
      <c r="B2631" s="29" t="s">
        <v>5642</v>
      </c>
      <c r="C2631" s="24">
        <v>0</v>
      </c>
      <c r="D2631" s="24">
        <v>0</v>
      </c>
      <c r="E2631" s="24">
        <v>0</v>
      </c>
      <c r="F2631" t="s">
        <v>397</v>
      </c>
    </row>
    <row r="2632" spans="1:6">
      <c r="A2632" t="s">
        <v>5643</v>
      </c>
      <c r="B2632" s="29" t="s">
        <v>5644</v>
      </c>
      <c r="C2632" s="24">
        <v>0</v>
      </c>
      <c r="D2632" s="24">
        <v>0</v>
      </c>
      <c r="E2632" s="24">
        <v>0</v>
      </c>
      <c r="F2632" t="s">
        <v>397</v>
      </c>
    </row>
    <row r="2633" spans="1:6">
      <c r="A2633" t="s">
        <v>5645</v>
      </c>
      <c r="B2633" s="29" t="s">
        <v>5646</v>
      </c>
      <c r="C2633" s="24">
        <v>0</v>
      </c>
      <c r="D2633" s="24">
        <v>0</v>
      </c>
      <c r="E2633" s="24">
        <v>0</v>
      </c>
      <c r="F2633" t="s">
        <v>397</v>
      </c>
    </row>
    <row r="2634" spans="1:6">
      <c r="A2634" t="s">
        <v>5647</v>
      </c>
      <c r="B2634" s="29" t="s">
        <v>5648</v>
      </c>
      <c r="C2634" s="24">
        <v>0</v>
      </c>
      <c r="D2634" s="24">
        <v>0</v>
      </c>
      <c r="E2634" s="24">
        <v>0</v>
      </c>
      <c r="F2634" t="s">
        <v>397</v>
      </c>
    </row>
    <row r="2635" spans="1:6">
      <c r="A2635" t="s">
        <v>5649</v>
      </c>
      <c r="B2635" s="29" t="s">
        <v>5650</v>
      </c>
      <c r="C2635" s="24">
        <v>0</v>
      </c>
      <c r="D2635" s="24">
        <v>0</v>
      </c>
      <c r="E2635" s="24">
        <v>0</v>
      </c>
      <c r="F2635" t="s">
        <v>397</v>
      </c>
    </row>
    <row r="2636" spans="1:6">
      <c r="A2636" t="s">
        <v>5651</v>
      </c>
      <c r="B2636" s="29" t="s">
        <v>5652</v>
      </c>
      <c r="C2636" s="24">
        <v>0</v>
      </c>
      <c r="D2636" s="24">
        <v>0</v>
      </c>
      <c r="E2636" s="24">
        <v>0</v>
      </c>
      <c r="F2636" t="s">
        <v>397</v>
      </c>
    </row>
    <row r="2637" spans="1:6">
      <c r="A2637" t="s">
        <v>5653</v>
      </c>
      <c r="B2637" s="29" t="s">
        <v>5654</v>
      </c>
      <c r="C2637" s="24">
        <v>0</v>
      </c>
      <c r="D2637" s="24">
        <v>0</v>
      </c>
      <c r="E2637" s="24">
        <v>0</v>
      </c>
      <c r="F2637" t="s">
        <v>397</v>
      </c>
    </row>
    <row r="2638" spans="1:6">
      <c r="A2638" t="s">
        <v>5655</v>
      </c>
      <c r="B2638" s="29" t="s">
        <v>5656</v>
      </c>
      <c r="C2638" s="24">
        <v>0</v>
      </c>
      <c r="D2638" s="24">
        <v>0</v>
      </c>
      <c r="E2638" s="24">
        <v>0</v>
      </c>
      <c r="F2638" t="s">
        <v>397</v>
      </c>
    </row>
    <row r="2639" spans="1:6">
      <c r="A2639" t="s">
        <v>5657</v>
      </c>
      <c r="B2639" s="29" t="s">
        <v>5658</v>
      </c>
      <c r="C2639" s="24">
        <v>0</v>
      </c>
      <c r="D2639" s="24">
        <v>0</v>
      </c>
      <c r="E2639" s="24">
        <v>0</v>
      </c>
      <c r="F2639" t="s">
        <v>397</v>
      </c>
    </row>
    <row r="2640" spans="1:6">
      <c r="A2640" t="s">
        <v>5659</v>
      </c>
      <c r="B2640" s="29" t="s">
        <v>5660</v>
      </c>
      <c r="C2640" s="24">
        <v>0</v>
      </c>
      <c r="D2640" s="24">
        <v>0</v>
      </c>
      <c r="E2640" s="24">
        <v>0</v>
      </c>
      <c r="F2640" t="s">
        <v>397</v>
      </c>
    </row>
    <row r="2641" spans="1:6">
      <c r="A2641" t="s">
        <v>5661</v>
      </c>
      <c r="B2641" s="29" t="s">
        <v>5662</v>
      </c>
      <c r="C2641" s="24">
        <v>0</v>
      </c>
      <c r="D2641" s="24">
        <v>0</v>
      </c>
      <c r="E2641" s="24">
        <v>0</v>
      </c>
      <c r="F2641" t="s">
        <v>397</v>
      </c>
    </row>
    <row r="2642" spans="1:6">
      <c r="A2642" t="s">
        <v>5663</v>
      </c>
      <c r="B2642" s="29" t="s">
        <v>5664</v>
      </c>
      <c r="C2642" s="24">
        <v>0</v>
      </c>
      <c r="D2642" s="24">
        <v>0</v>
      </c>
      <c r="E2642" s="24">
        <v>0</v>
      </c>
      <c r="F2642" t="s">
        <v>397</v>
      </c>
    </row>
    <row r="2643" spans="1:6">
      <c r="A2643" t="s">
        <v>5665</v>
      </c>
      <c r="B2643" s="29" t="s">
        <v>5666</v>
      </c>
      <c r="C2643" s="24">
        <v>0</v>
      </c>
      <c r="D2643" s="24">
        <v>0</v>
      </c>
      <c r="E2643" s="24">
        <v>0</v>
      </c>
      <c r="F2643" t="s">
        <v>397</v>
      </c>
    </row>
    <row r="2644" spans="1:6">
      <c r="A2644" t="s">
        <v>5667</v>
      </c>
      <c r="B2644" s="29" t="s">
        <v>5668</v>
      </c>
      <c r="C2644" s="24">
        <v>0</v>
      </c>
      <c r="D2644" s="24">
        <v>0</v>
      </c>
      <c r="E2644" s="24">
        <v>0</v>
      </c>
      <c r="F2644" t="s">
        <v>397</v>
      </c>
    </row>
    <row r="2645" spans="1:6">
      <c r="A2645" t="s">
        <v>5669</v>
      </c>
      <c r="B2645" s="29" t="s">
        <v>5670</v>
      </c>
      <c r="C2645" s="24">
        <v>0</v>
      </c>
      <c r="D2645" s="24">
        <v>0</v>
      </c>
      <c r="E2645" s="24">
        <v>0</v>
      </c>
      <c r="F2645" t="s">
        <v>397</v>
      </c>
    </row>
    <row r="2646" spans="1:6">
      <c r="A2646" t="s">
        <v>5671</v>
      </c>
      <c r="B2646" s="29" t="s">
        <v>5672</v>
      </c>
      <c r="C2646" s="24">
        <v>0</v>
      </c>
      <c r="D2646" s="24">
        <v>0</v>
      </c>
      <c r="E2646" s="24">
        <v>0</v>
      </c>
      <c r="F2646" t="s">
        <v>397</v>
      </c>
    </row>
    <row r="2647" spans="1:6">
      <c r="A2647" t="s">
        <v>5673</v>
      </c>
      <c r="B2647" s="29" t="s">
        <v>5674</v>
      </c>
      <c r="C2647" s="24">
        <v>0</v>
      </c>
      <c r="D2647" s="24">
        <v>0</v>
      </c>
      <c r="E2647" s="24">
        <v>0</v>
      </c>
      <c r="F2647" t="s">
        <v>397</v>
      </c>
    </row>
    <row r="2648" spans="1:6">
      <c r="A2648" t="s">
        <v>5675</v>
      </c>
      <c r="B2648" s="29" t="s">
        <v>5676</v>
      </c>
      <c r="C2648" s="24">
        <v>0</v>
      </c>
      <c r="D2648" s="24">
        <v>0</v>
      </c>
      <c r="E2648" s="24">
        <v>0</v>
      </c>
      <c r="F2648" t="s">
        <v>397</v>
      </c>
    </row>
    <row r="2649" spans="1:6">
      <c r="A2649" t="s">
        <v>5677</v>
      </c>
      <c r="B2649" s="29" t="s">
        <v>5678</v>
      </c>
      <c r="C2649" s="24">
        <v>0</v>
      </c>
      <c r="D2649" s="24">
        <v>0</v>
      </c>
      <c r="E2649" s="24">
        <v>0</v>
      </c>
      <c r="F2649" t="s">
        <v>397</v>
      </c>
    </row>
    <row r="2650" spans="1:6">
      <c r="A2650" t="s">
        <v>5679</v>
      </c>
      <c r="B2650" s="29" t="s">
        <v>5680</v>
      </c>
      <c r="C2650" s="24">
        <v>1</v>
      </c>
      <c r="D2650" s="24">
        <v>0</v>
      </c>
      <c r="E2650" s="24">
        <v>0</v>
      </c>
      <c r="F2650" t="s">
        <v>397</v>
      </c>
    </row>
    <row r="2651" spans="1:6">
      <c r="A2651" t="s">
        <v>5681</v>
      </c>
      <c r="B2651" s="29" t="s">
        <v>5682</v>
      </c>
      <c r="C2651" s="24">
        <v>0</v>
      </c>
      <c r="D2651" s="24">
        <v>0</v>
      </c>
      <c r="E2651" s="24">
        <v>0</v>
      </c>
      <c r="F2651" t="s">
        <v>397</v>
      </c>
    </row>
    <row r="2652" spans="1:6">
      <c r="A2652" t="s">
        <v>5683</v>
      </c>
      <c r="B2652" s="29" t="s">
        <v>5684</v>
      </c>
      <c r="C2652" s="24">
        <v>3</v>
      </c>
      <c r="D2652" s="24">
        <v>0</v>
      </c>
      <c r="E2652" s="24">
        <v>0</v>
      </c>
      <c r="F2652" t="s">
        <v>397</v>
      </c>
    </row>
    <row r="2653" spans="1:6">
      <c r="A2653" t="s">
        <v>5685</v>
      </c>
      <c r="B2653" s="29" t="s">
        <v>5686</v>
      </c>
      <c r="C2653" s="24">
        <v>0</v>
      </c>
      <c r="D2653" s="24">
        <v>0</v>
      </c>
      <c r="E2653" s="24">
        <v>0</v>
      </c>
      <c r="F2653" t="s">
        <v>397</v>
      </c>
    </row>
    <row r="2654" spans="1:6">
      <c r="A2654" t="s">
        <v>5687</v>
      </c>
      <c r="B2654" s="29" t="s">
        <v>5688</v>
      </c>
      <c r="C2654" s="24">
        <v>0</v>
      </c>
      <c r="D2654" s="24">
        <v>0</v>
      </c>
      <c r="E2654" s="24">
        <v>0</v>
      </c>
      <c r="F2654" t="s">
        <v>397</v>
      </c>
    </row>
    <row r="2655" spans="1:6">
      <c r="A2655" t="s">
        <v>5689</v>
      </c>
      <c r="B2655" s="29" t="s">
        <v>5690</v>
      </c>
      <c r="C2655" s="24">
        <v>0</v>
      </c>
      <c r="D2655" s="24">
        <v>0</v>
      </c>
      <c r="E2655" s="24">
        <v>0</v>
      </c>
      <c r="F2655" t="s">
        <v>397</v>
      </c>
    </row>
    <row r="2656" spans="1:6">
      <c r="A2656" t="s">
        <v>5691</v>
      </c>
      <c r="B2656" s="29" t="s">
        <v>5692</v>
      </c>
      <c r="C2656" s="24">
        <v>0</v>
      </c>
      <c r="D2656" s="24">
        <v>0</v>
      </c>
      <c r="E2656" s="24">
        <v>0</v>
      </c>
      <c r="F2656" t="s">
        <v>397</v>
      </c>
    </row>
    <row r="2657" spans="1:6">
      <c r="A2657" t="s">
        <v>5693</v>
      </c>
      <c r="B2657" s="29" t="s">
        <v>5694</v>
      </c>
      <c r="C2657" s="24">
        <v>0</v>
      </c>
      <c r="D2657" s="24">
        <v>0</v>
      </c>
      <c r="E2657" s="24">
        <v>0</v>
      </c>
      <c r="F2657" t="s">
        <v>397</v>
      </c>
    </row>
    <row r="2658" spans="1:6">
      <c r="A2658" t="s">
        <v>5695</v>
      </c>
      <c r="B2658" s="29" t="s">
        <v>5696</v>
      </c>
      <c r="C2658" s="24">
        <v>0</v>
      </c>
      <c r="D2658" s="24">
        <v>0</v>
      </c>
      <c r="E2658" s="24">
        <v>0</v>
      </c>
      <c r="F2658" t="s">
        <v>397</v>
      </c>
    </row>
    <row r="2659" spans="1:6">
      <c r="A2659" t="s">
        <v>5697</v>
      </c>
      <c r="B2659" s="29" t="s">
        <v>5698</v>
      </c>
      <c r="C2659" s="24">
        <v>0</v>
      </c>
      <c r="D2659" s="24">
        <v>0</v>
      </c>
      <c r="E2659" s="24">
        <v>0</v>
      </c>
      <c r="F2659" t="s">
        <v>397</v>
      </c>
    </row>
    <row r="2660" spans="1:6">
      <c r="A2660" t="s">
        <v>5699</v>
      </c>
      <c r="B2660" s="29" t="s">
        <v>5700</v>
      </c>
      <c r="C2660" s="24">
        <v>0</v>
      </c>
      <c r="D2660" s="24">
        <v>0</v>
      </c>
      <c r="E2660" s="24">
        <v>0</v>
      </c>
      <c r="F2660" t="s">
        <v>397</v>
      </c>
    </row>
    <row r="2661" spans="1:6">
      <c r="A2661" t="s">
        <v>5701</v>
      </c>
      <c r="B2661" s="29" t="s">
        <v>5702</v>
      </c>
      <c r="C2661" s="24">
        <v>5</v>
      </c>
      <c r="D2661" s="24">
        <v>0</v>
      </c>
      <c r="E2661" s="24">
        <v>0</v>
      </c>
      <c r="F2661" t="s">
        <v>397</v>
      </c>
    </row>
    <row r="2662" spans="1:6">
      <c r="A2662" t="s">
        <v>5703</v>
      </c>
      <c r="B2662" s="29" t="s">
        <v>5704</v>
      </c>
      <c r="C2662" s="24">
        <v>0</v>
      </c>
      <c r="D2662" s="24">
        <v>0</v>
      </c>
      <c r="E2662" s="24">
        <v>0</v>
      </c>
      <c r="F2662" t="s">
        <v>397</v>
      </c>
    </row>
    <row r="2663" spans="1:6">
      <c r="A2663" t="s">
        <v>5705</v>
      </c>
      <c r="B2663" s="29" t="s">
        <v>5706</v>
      </c>
      <c r="C2663" s="24">
        <v>0</v>
      </c>
      <c r="D2663" s="24">
        <v>0</v>
      </c>
      <c r="E2663" s="24">
        <v>0</v>
      </c>
      <c r="F2663" t="s">
        <v>397</v>
      </c>
    </row>
    <row r="2664" spans="1:6">
      <c r="A2664" t="s">
        <v>5707</v>
      </c>
      <c r="B2664" s="29" t="s">
        <v>5708</v>
      </c>
      <c r="C2664" s="24">
        <v>1</v>
      </c>
      <c r="D2664" s="24">
        <v>0</v>
      </c>
      <c r="E2664" s="24">
        <v>0</v>
      </c>
      <c r="F2664" t="s">
        <v>397</v>
      </c>
    </row>
    <row r="2665" spans="1:6">
      <c r="A2665" t="s">
        <v>5709</v>
      </c>
      <c r="B2665" s="29" t="s">
        <v>5710</v>
      </c>
      <c r="C2665" s="24">
        <v>0</v>
      </c>
      <c r="D2665" s="24">
        <v>0</v>
      </c>
      <c r="E2665" s="24">
        <v>0</v>
      </c>
      <c r="F2665" t="s">
        <v>397</v>
      </c>
    </row>
    <row r="2666" spans="1:6">
      <c r="A2666" t="s">
        <v>5711</v>
      </c>
      <c r="B2666" s="29" t="s">
        <v>5712</v>
      </c>
      <c r="C2666" s="24">
        <v>0</v>
      </c>
      <c r="D2666" s="24">
        <v>0</v>
      </c>
      <c r="E2666" s="24">
        <v>0</v>
      </c>
      <c r="F2666" t="s">
        <v>397</v>
      </c>
    </row>
    <row r="2667" spans="1:6">
      <c r="A2667" t="s">
        <v>5713</v>
      </c>
      <c r="B2667" s="29" t="s">
        <v>5714</v>
      </c>
      <c r="C2667" s="24">
        <v>0</v>
      </c>
      <c r="D2667" s="24">
        <v>0</v>
      </c>
      <c r="E2667" s="24">
        <v>0</v>
      </c>
      <c r="F2667" t="s">
        <v>397</v>
      </c>
    </row>
    <row r="2668" spans="1:6">
      <c r="A2668" t="s">
        <v>5715</v>
      </c>
      <c r="B2668" s="29" t="s">
        <v>5716</v>
      </c>
      <c r="C2668" s="24">
        <v>0</v>
      </c>
      <c r="D2668" s="24">
        <v>0</v>
      </c>
      <c r="E2668" s="24">
        <v>0</v>
      </c>
      <c r="F2668" t="s">
        <v>397</v>
      </c>
    </row>
    <row r="2669" spans="1:6">
      <c r="A2669" t="s">
        <v>5717</v>
      </c>
      <c r="B2669" s="29" t="s">
        <v>5718</v>
      </c>
      <c r="C2669" s="24">
        <v>0</v>
      </c>
      <c r="D2669" s="24">
        <v>0</v>
      </c>
      <c r="E2669" s="24">
        <v>0</v>
      </c>
      <c r="F2669" t="s">
        <v>397</v>
      </c>
    </row>
    <row r="2670" spans="1:6">
      <c r="A2670" t="s">
        <v>5719</v>
      </c>
      <c r="B2670" s="29" t="s">
        <v>5720</v>
      </c>
      <c r="C2670" s="24">
        <v>0</v>
      </c>
      <c r="D2670" s="24">
        <v>0</v>
      </c>
      <c r="E2670" s="24">
        <v>0</v>
      </c>
      <c r="F2670" t="s">
        <v>397</v>
      </c>
    </row>
    <row r="2671" spans="1:6">
      <c r="A2671" t="s">
        <v>5721</v>
      </c>
      <c r="B2671" s="29" t="s">
        <v>5722</v>
      </c>
      <c r="C2671" s="24">
        <v>0</v>
      </c>
      <c r="D2671" s="24">
        <v>0</v>
      </c>
      <c r="E2671" s="24">
        <v>0</v>
      </c>
      <c r="F2671" t="s">
        <v>397</v>
      </c>
    </row>
    <row r="2672" spans="1:6">
      <c r="A2672" t="s">
        <v>5723</v>
      </c>
      <c r="B2672" s="29" t="s">
        <v>5724</v>
      </c>
      <c r="C2672" s="24">
        <v>0</v>
      </c>
      <c r="D2672" s="24">
        <v>0</v>
      </c>
      <c r="E2672" s="24">
        <v>0</v>
      </c>
      <c r="F2672" t="s">
        <v>397</v>
      </c>
    </row>
    <row r="2673" spans="1:6">
      <c r="A2673" t="s">
        <v>5725</v>
      </c>
      <c r="B2673" s="29" t="s">
        <v>5726</v>
      </c>
      <c r="C2673" s="24">
        <v>0</v>
      </c>
      <c r="D2673" s="24">
        <v>0</v>
      </c>
      <c r="E2673" s="24">
        <v>0</v>
      </c>
      <c r="F2673" t="s">
        <v>397</v>
      </c>
    </row>
    <row r="2674" spans="1:6">
      <c r="A2674" t="s">
        <v>5727</v>
      </c>
      <c r="B2674" s="29" t="s">
        <v>5728</v>
      </c>
      <c r="C2674" s="24">
        <v>0</v>
      </c>
      <c r="D2674" s="24">
        <v>0</v>
      </c>
      <c r="E2674" s="24">
        <v>0</v>
      </c>
      <c r="F2674" t="s">
        <v>397</v>
      </c>
    </row>
    <row r="2675" spans="1:6">
      <c r="A2675" t="s">
        <v>5729</v>
      </c>
      <c r="B2675" s="29" t="s">
        <v>5730</v>
      </c>
      <c r="C2675" s="24">
        <v>0</v>
      </c>
      <c r="D2675" s="24">
        <v>0</v>
      </c>
      <c r="E2675" s="24">
        <v>0</v>
      </c>
      <c r="F2675" t="s">
        <v>397</v>
      </c>
    </row>
    <row r="2676" spans="1:6">
      <c r="A2676" t="s">
        <v>5731</v>
      </c>
      <c r="B2676" s="29" t="s">
        <v>5732</v>
      </c>
      <c r="C2676" s="24">
        <v>0</v>
      </c>
      <c r="D2676" s="24">
        <v>0</v>
      </c>
      <c r="E2676" s="24">
        <v>0</v>
      </c>
      <c r="F2676" t="s">
        <v>397</v>
      </c>
    </row>
    <row r="2677" spans="1:6">
      <c r="A2677" t="s">
        <v>5733</v>
      </c>
      <c r="B2677" s="29" t="s">
        <v>5734</v>
      </c>
      <c r="C2677" s="24">
        <v>0</v>
      </c>
      <c r="D2677" s="24">
        <v>0</v>
      </c>
      <c r="E2677" s="24">
        <v>0</v>
      </c>
      <c r="F2677" t="s">
        <v>397</v>
      </c>
    </row>
    <row r="2678" spans="1:6">
      <c r="A2678" t="s">
        <v>5735</v>
      </c>
      <c r="B2678" s="29" t="s">
        <v>5736</v>
      </c>
      <c r="C2678" s="24">
        <v>0</v>
      </c>
      <c r="D2678" s="24">
        <v>0</v>
      </c>
      <c r="E2678" s="24">
        <v>0</v>
      </c>
      <c r="F2678" t="s">
        <v>397</v>
      </c>
    </row>
    <row r="2679" spans="1:6">
      <c r="A2679" t="s">
        <v>5737</v>
      </c>
      <c r="B2679" s="29" t="s">
        <v>5738</v>
      </c>
      <c r="C2679" s="24">
        <v>0</v>
      </c>
      <c r="D2679" s="24">
        <v>0</v>
      </c>
      <c r="E2679" s="24">
        <v>0</v>
      </c>
      <c r="F2679" t="s">
        <v>397</v>
      </c>
    </row>
    <row r="2680" spans="1:6">
      <c r="A2680" t="s">
        <v>5739</v>
      </c>
      <c r="B2680" s="29" t="s">
        <v>5740</v>
      </c>
      <c r="C2680" s="24">
        <v>0</v>
      </c>
      <c r="D2680" s="24">
        <v>0</v>
      </c>
      <c r="E2680" s="24">
        <v>0</v>
      </c>
      <c r="F2680" t="s">
        <v>397</v>
      </c>
    </row>
    <row r="2681" spans="1:6">
      <c r="A2681" t="s">
        <v>5741</v>
      </c>
      <c r="B2681" s="29" t="s">
        <v>5742</v>
      </c>
      <c r="C2681" s="24">
        <v>0</v>
      </c>
      <c r="D2681" s="24">
        <v>0</v>
      </c>
      <c r="E2681" s="24">
        <v>0</v>
      </c>
      <c r="F2681" t="s">
        <v>397</v>
      </c>
    </row>
    <row r="2682" spans="1:6">
      <c r="A2682" t="s">
        <v>5743</v>
      </c>
      <c r="B2682" s="29" t="s">
        <v>5744</v>
      </c>
      <c r="C2682" s="24">
        <v>0</v>
      </c>
      <c r="D2682" s="24">
        <v>0</v>
      </c>
      <c r="E2682" s="24">
        <v>0</v>
      </c>
      <c r="F2682" t="s">
        <v>397</v>
      </c>
    </row>
    <row r="2683" spans="1:6">
      <c r="A2683" t="s">
        <v>5745</v>
      </c>
      <c r="B2683" s="29" t="s">
        <v>5746</v>
      </c>
      <c r="C2683" s="24">
        <v>0</v>
      </c>
      <c r="D2683" s="24">
        <v>0</v>
      </c>
      <c r="E2683" s="24">
        <v>0</v>
      </c>
      <c r="F2683" t="s">
        <v>397</v>
      </c>
    </row>
    <row r="2684" spans="1:6">
      <c r="A2684" t="s">
        <v>5747</v>
      </c>
      <c r="B2684" s="29" t="s">
        <v>5748</v>
      </c>
      <c r="C2684" s="24">
        <v>0</v>
      </c>
      <c r="D2684" s="24">
        <v>0</v>
      </c>
      <c r="E2684" s="24">
        <v>0</v>
      </c>
      <c r="F2684" t="s">
        <v>397</v>
      </c>
    </row>
    <row r="2685" spans="1:6">
      <c r="A2685" t="s">
        <v>5749</v>
      </c>
      <c r="B2685" s="29" t="s">
        <v>5750</v>
      </c>
      <c r="C2685" s="24">
        <v>0</v>
      </c>
      <c r="D2685" s="24">
        <v>0</v>
      </c>
      <c r="E2685" s="24">
        <v>0</v>
      </c>
      <c r="F2685" t="s">
        <v>397</v>
      </c>
    </row>
    <row r="2686" spans="1:6">
      <c r="A2686" t="s">
        <v>5751</v>
      </c>
      <c r="B2686" s="29" t="s">
        <v>5752</v>
      </c>
      <c r="C2686" s="24">
        <v>0</v>
      </c>
      <c r="D2686" s="24">
        <v>0</v>
      </c>
      <c r="E2686" s="24">
        <v>0</v>
      </c>
      <c r="F2686" t="s">
        <v>397</v>
      </c>
    </row>
    <row r="2687" spans="1:6">
      <c r="A2687" t="s">
        <v>5753</v>
      </c>
      <c r="B2687" s="29" t="s">
        <v>5754</v>
      </c>
      <c r="C2687" s="24">
        <v>0</v>
      </c>
      <c r="D2687" s="24">
        <v>0</v>
      </c>
      <c r="E2687" s="24">
        <v>0</v>
      </c>
      <c r="F2687" t="s">
        <v>397</v>
      </c>
    </row>
    <row r="2688" spans="1:6">
      <c r="A2688" t="s">
        <v>5755</v>
      </c>
      <c r="B2688" s="29" t="s">
        <v>5756</v>
      </c>
      <c r="C2688" s="24">
        <v>0</v>
      </c>
      <c r="D2688" s="24">
        <v>0</v>
      </c>
      <c r="E2688" s="24">
        <v>0</v>
      </c>
      <c r="F2688" t="s">
        <v>397</v>
      </c>
    </row>
    <row r="2689" spans="1:6">
      <c r="A2689" t="s">
        <v>5757</v>
      </c>
      <c r="B2689" s="29" t="s">
        <v>5758</v>
      </c>
      <c r="C2689" s="24">
        <v>0</v>
      </c>
      <c r="D2689" s="24">
        <v>0</v>
      </c>
      <c r="E2689" s="24">
        <v>0</v>
      </c>
      <c r="F2689" t="s">
        <v>397</v>
      </c>
    </row>
    <row r="2690" spans="1:6">
      <c r="A2690" t="s">
        <v>5759</v>
      </c>
      <c r="B2690" s="29" t="s">
        <v>5760</v>
      </c>
      <c r="C2690" s="24">
        <v>0</v>
      </c>
      <c r="D2690" s="24">
        <v>0</v>
      </c>
      <c r="E2690" s="24">
        <v>0</v>
      </c>
      <c r="F2690" t="s">
        <v>397</v>
      </c>
    </row>
    <row r="2691" spans="1:6">
      <c r="A2691" t="s">
        <v>5761</v>
      </c>
      <c r="B2691" s="29" t="s">
        <v>5762</v>
      </c>
      <c r="C2691" s="24">
        <v>0</v>
      </c>
      <c r="D2691" s="24">
        <v>0</v>
      </c>
      <c r="E2691" s="24">
        <v>0</v>
      </c>
      <c r="F2691" t="s">
        <v>397</v>
      </c>
    </row>
    <row r="2692" spans="1:6">
      <c r="A2692" t="s">
        <v>5763</v>
      </c>
      <c r="B2692" s="29" t="s">
        <v>5764</v>
      </c>
      <c r="C2692" s="24">
        <v>0</v>
      </c>
      <c r="D2692" s="24">
        <v>0</v>
      </c>
      <c r="E2692" s="24">
        <v>0</v>
      </c>
      <c r="F2692" t="s">
        <v>397</v>
      </c>
    </row>
    <row r="2693" spans="1:6">
      <c r="A2693" t="s">
        <v>5765</v>
      </c>
      <c r="B2693" s="29" t="s">
        <v>5766</v>
      </c>
      <c r="C2693" s="24">
        <v>0</v>
      </c>
      <c r="D2693" s="24">
        <v>0</v>
      </c>
      <c r="E2693" s="24">
        <v>0</v>
      </c>
      <c r="F2693" t="s">
        <v>397</v>
      </c>
    </row>
    <row r="2694" spans="1:6">
      <c r="A2694" t="s">
        <v>5767</v>
      </c>
      <c r="B2694" s="29" t="s">
        <v>5768</v>
      </c>
      <c r="C2694" s="24">
        <v>0</v>
      </c>
      <c r="D2694" s="24">
        <v>0</v>
      </c>
      <c r="E2694" s="24">
        <v>0</v>
      </c>
      <c r="F2694" t="s">
        <v>397</v>
      </c>
    </row>
    <row r="2695" spans="1:6">
      <c r="A2695" t="s">
        <v>5769</v>
      </c>
      <c r="B2695" s="29" t="s">
        <v>5770</v>
      </c>
      <c r="C2695" s="24">
        <v>0</v>
      </c>
      <c r="D2695" s="24">
        <v>0</v>
      </c>
      <c r="E2695" s="24">
        <v>0</v>
      </c>
      <c r="F2695" t="s">
        <v>397</v>
      </c>
    </row>
    <row r="2696" spans="1:6">
      <c r="A2696" t="s">
        <v>5771</v>
      </c>
      <c r="B2696" s="29" t="s">
        <v>5772</v>
      </c>
      <c r="C2696" s="24">
        <v>0</v>
      </c>
      <c r="D2696" s="24">
        <v>0</v>
      </c>
      <c r="E2696" s="24">
        <v>0</v>
      </c>
      <c r="F2696" t="s">
        <v>397</v>
      </c>
    </row>
    <row r="2697" spans="1:6">
      <c r="A2697" t="s">
        <v>5773</v>
      </c>
      <c r="B2697" s="29" t="s">
        <v>5774</v>
      </c>
      <c r="C2697" s="24">
        <v>0</v>
      </c>
      <c r="D2697" s="24">
        <v>0</v>
      </c>
      <c r="E2697" s="24">
        <v>0</v>
      </c>
      <c r="F2697" t="s">
        <v>397</v>
      </c>
    </row>
    <row r="2698" spans="1:6">
      <c r="A2698" t="s">
        <v>5775</v>
      </c>
      <c r="B2698" s="29" t="s">
        <v>5776</v>
      </c>
      <c r="C2698" s="24">
        <v>0</v>
      </c>
      <c r="D2698" s="24">
        <v>0</v>
      </c>
      <c r="E2698" s="24">
        <v>0</v>
      </c>
      <c r="F2698" t="s">
        <v>397</v>
      </c>
    </row>
    <row r="2699" spans="1:6">
      <c r="A2699" t="s">
        <v>5777</v>
      </c>
      <c r="B2699" s="29" t="s">
        <v>5778</v>
      </c>
      <c r="C2699" s="24">
        <v>0</v>
      </c>
      <c r="D2699" s="24">
        <v>0</v>
      </c>
      <c r="E2699" s="24">
        <v>0</v>
      </c>
      <c r="F2699" t="s">
        <v>397</v>
      </c>
    </row>
    <row r="2700" spans="1:6">
      <c r="A2700" t="s">
        <v>5779</v>
      </c>
      <c r="B2700" s="29" t="s">
        <v>5780</v>
      </c>
      <c r="C2700" s="24">
        <v>0</v>
      </c>
      <c r="D2700" s="24">
        <v>0</v>
      </c>
      <c r="E2700" s="24">
        <v>0</v>
      </c>
      <c r="F2700" t="s">
        <v>397</v>
      </c>
    </row>
    <row r="2701" spans="1:6">
      <c r="A2701" t="s">
        <v>5781</v>
      </c>
      <c r="B2701" s="29" t="s">
        <v>5782</v>
      </c>
      <c r="C2701" s="24">
        <v>0</v>
      </c>
      <c r="D2701" s="24">
        <v>0</v>
      </c>
      <c r="E2701" s="24">
        <v>0</v>
      </c>
      <c r="F2701" t="s">
        <v>397</v>
      </c>
    </row>
    <row r="2702" spans="1:6">
      <c r="A2702" t="s">
        <v>5783</v>
      </c>
      <c r="B2702" s="29" t="s">
        <v>5784</v>
      </c>
      <c r="C2702" s="24">
        <v>0</v>
      </c>
      <c r="D2702" s="24">
        <v>0</v>
      </c>
      <c r="E2702" s="24">
        <v>0</v>
      </c>
      <c r="F2702" t="s">
        <v>397</v>
      </c>
    </row>
    <row r="2703" spans="1:6">
      <c r="A2703" t="s">
        <v>5785</v>
      </c>
      <c r="B2703" s="29" t="s">
        <v>5786</v>
      </c>
      <c r="C2703" s="24">
        <v>0</v>
      </c>
      <c r="D2703" s="24">
        <v>0</v>
      </c>
      <c r="E2703" s="24">
        <v>0</v>
      </c>
      <c r="F2703" t="s">
        <v>397</v>
      </c>
    </row>
    <row r="2704" spans="1:6">
      <c r="A2704" t="s">
        <v>5787</v>
      </c>
      <c r="B2704" s="29" t="s">
        <v>5788</v>
      </c>
      <c r="C2704" s="24">
        <v>0</v>
      </c>
      <c r="D2704" s="24">
        <v>0</v>
      </c>
      <c r="E2704" s="24">
        <v>0</v>
      </c>
      <c r="F2704" t="s">
        <v>397</v>
      </c>
    </row>
    <row r="2705" spans="1:6">
      <c r="A2705" t="s">
        <v>5789</v>
      </c>
      <c r="B2705" s="29" t="s">
        <v>5790</v>
      </c>
      <c r="C2705" s="24">
        <v>0</v>
      </c>
      <c r="D2705" s="24">
        <v>0</v>
      </c>
      <c r="E2705" s="24">
        <v>0</v>
      </c>
      <c r="F2705" t="s">
        <v>397</v>
      </c>
    </row>
    <row r="2706" spans="1:6">
      <c r="A2706" t="s">
        <v>5791</v>
      </c>
      <c r="B2706" s="29" t="s">
        <v>5792</v>
      </c>
      <c r="C2706" s="24">
        <v>0</v>
      </c>
      <c r="D2706" s="24">
        <v>0</v>
      </c>
      <c r="E2706" s="24">
        <v>0</v>
      </c>
      <c r="F2706" t="s">
        <v>397</v>
      </c>
    </row>
    <row r="2707" spans="1:6">
      <c r="A2707" t="s">
        <v>5793</v>
      </c>
      <c r="B2707" s="29" t="s">
        <v>5794</v>
      </c>
      <c r="C2707" s="24">
        <v>0</v>
      </c>
      <c r="D2707" s="24">
        <v>0</v>
      </c>
      <c r="E2707" s="24">
        <v>0</v>
      </c>
      <c r="F2707" t="s">
        <v>397</v>
      </c>
    </row>
    <row r="2708" spans="1:6">
      <c r="A2708" t="s">
        <v>5795</v>
      </c>
      <c r="B2708" s="29" t="s">
        <v>5796</v>
      </c>
      <c r="C2708" s="24">
        <v>0</v>
      </c>
      <c r="D2708" s="24">
        <v>0</v>
      </c>
      <c r="E2708" s="24">
        <v>0</v>
      </c>
      <c r="F2708" t="s">
        <v>397</v>
      </c>
    </row>
    <row r="2709" spans="1:6">
      <c r="A2709" t="s">
        <v>5797</v>
      </c>
      <c r="B2709" s="29" t="s">
        <v>5798</v>
      </c>
      <c r="C2709" s="24">
        <v>0</v>
      </c>
      <c r="D2709" s="24">
        <v>0</v>
      </c>
      <c r="E2709" s="24">
        <v>0</v>
      </c>
      <c r="F2709" t="s">
        <v>397</v>
      </c>
    </row>
    <row r="2710" spans="1:6">
      <c r="A2710" t="s">
        <v>5799</v>
      </c>
      <c r="B2710" s="29" t="s">
        <v>5800</v>
      </c>
      <c r="C2710" s="24">
        <v>0</v>
      </c>
      <c r="D2710" s="24">
        <v>0</v>
      </c>
      <c r="E2710" s="24">
        <v>0</v>
      </c>
      <c r="F2710" t="s">
        <v>397</v>
      </c>
    </row>
    <row r="2711" spans="1:6">
      <c r="A2711" t="s">
        <v>5801</v>
      </c>
      <c r="B2711" s="29" t="s">
        <v>5802</v>
      </c>
      <c r="C2711" s="24">
        <v>0</v>
      </c>
      <c r="D2711" s="24">
        <v>0</v>
      </c>
      <c r="E2711" s="24">
        <v>0</v>
      </c>
      <c r="F2711" t="s">
        <v>397</v>
      </c>
    </row>
    <row r="2712" spans="1:6">
      <c r="A2712" t="s">
        <v>5803</v>
      </c>
      <c r="B2712" s="29" t="s">
        <v>5804</v>
      </c>
      <c r="C2712" s="24">
        <v>0</v>
      </c>
      <c r="D2712" s="24">
        <v>0</v>
      </c>
      <c r="E2712" s="24">
        <v>0</v>
      </c>
      <c r="F2712" t="s">
        <v>397</v>
      </c>
    </row>
    <row r="2713" spans="1:6">
      <c r="A2713" t="s">
        <v>5805</v>
      </c>
      <c r="B2713" s="29" t="s">
        <v>5806</v>
      </c>
      <c r="C2713" s="24">
        <v>0</v>
      </c>
      <c r="D2713" s="24">
        <v>0</v>
      </c>
      <c r="E2713" s="24">
        <v>0</v>
      </c>
      <c r="F2713" t="s">
        <v>397</v>
      </c>
    </row>
    <row r="2714" spans="1:6">
      <c r="A2714" t="s">
        <v>5807</v>
      </c>
      <c r="B2714" s="29" t="s">
        <v>5808</v>
      </c>
      <c r="C2714" s="24">
        <v>0</v>
      </c>
      <c r="D2714" s="24">
        <v>0</v>
      </c>
      <c r="E2714" s="24">
        <v>0</v>
      </c>
      <c r="F2714" t="s">
        <v>397</v>
      </c>
    </row>
    <row r="2715" spans="1:6">
      <c r="A2715" t="s">
        <v>5809</v>
      </c>
      <c r="B2715" s="29" t="s">
        <v>5810</v>
      </c>
      <c r="C2715" s="24">
        <v>0</v>
      </c>
      <c r="D2715" s="24">
        <v>0</v>
      </c>
      <c r="E2715" s="24">
        <v>0</v>
      </c>
      <c r="F2715" t="s">
        <v>397</v>
      </c>
    </row>
    <row r="2716" spans="1:6">
      <c r="A2716" t="s">
        <v>5811</v>
      </c>
      <c r="B2716" s="29" t="s">
        <v>5812</v>
      </c>
      <c r="C2716" s="24">
        <v>0</v>
      </c>
      <c r="D2716" s="24">
        <v>0</v>
      </c>
      <c r="E2716" s="24">
        <v>0</v>
      </c>
      <c r="F2716" t="s">
        <v>397</v>
      </c>
    </row>
    <row r="2717" spans="1:6">
      <c r="A2717" t="s">
        <v>5813</v>
      </c>
      <c r="B2717" s="29" t="s">
        <v>5814</v>
      </c>
      <c r="C2717" s="24">
        <v>0</v>
      </c>
      <c r="D2717" s="24">
        <v>0</v>
      </c>
      <c r="E2717" s="24">
        <v>0</v>
      </c>
      <c r="F2717" t="s">
        <v>397</v>
      </c>
    </row>
    <row r="2718" spans="1:6">
      <c r="A2718" t="s">
        <v>5815</v>
      </c>
      <c r="B2718" s="29" t="s">
        <v>5816</v>
      </c>
      <c r="C2718" s="24">
        <v>0</v>
      </c>
      <c r="D2718" s="24">
        <v>0</v>
      </c>
      <c r="E2718" s="24">
        <v>0</v>
      </c>
      <c r="F2718" t="s">
        <v>397</v>
      </c>
    </row>
    <row r="2719" spans="1:6">
      <c r="A2719" t="s">
        <v>5817</v>
      </c>
      <c r="B2719" s="29" t="s">
        <v>5818</v>
      </c>
      <c r="C2719" s="24">
        <v>0</v>
      </c>
      <c r="D2719" s="24">
        <v>0</v>
      </c>
      <c r="E2719" s="24">
        <v>0</v>
      </c>
      <c r="F2719" t="s">
        <v>397</v>
      </c>
    </row>
    <row r="2720" spans="1:6">
      <c r="A2720" t="s">
        <v>5819</v>
      </c>
      <c r="B2720" s="29" t="s">
        <v>5820</v>
      </c>
      <c r="C2720" s="24">
        <v>0</v>
      </c>
      <c r="D2720" s="24">
        <v>0</v>
      </c>
      <c r="E2720" s="24">
        <v>0</v>
      </c>
      <c r="F2720" t="s">
        <v>397</v>
      </c>
    </row>
    <row r="2721" spans="1:6">
      <c r="A2721" t="s">
        <v>5821</v>
      </c>
      <c r="B2721" s="29" t="s">
        <v>5822</v>
      </c>
      <c r="C2721" s="24">
        <v>0</v>
      </c>
      <c r="D2721" s="24">
        <v>0</v>
      </c>
      <c r="E2721" s="24">
        <v>0</v>
      </c>
      <c r="F2721" t="s">
        <v>397</v>
      </c>
    </row>
    <row r="2722" spans="1:6">
      <c r="A2722" t="s">
        <v>5823</v>
      </c>
      <c r="B2722" s="29" t="s">
        <v>5824</v>
      </c>
      <c r="C2722" s="24">
        <v>0</v>
      </c>
      <c r="D2722" s="24">
        <v>0</v>
      </c>
      <c r="E2722" s="24">
        <v>0</v>
      </c>
      <c r="F2722" t="s">
        <v>397</v>
      </c>
    </row>
    <row r="2723" spans="1:6">
      <c r="A2723" t="s">
        <v>5825</v>
      </c>
      <c r="B2723" s="29" t="s">
        <v>5826</v>
      </c>
      <c r="C2723" s="24">
        <v>0</v>
      </c>
      <c r="D2723" s="24">
        <v>0</v>
      </c>
      <c r="E2723" s="24">
        <v>0</v>
      </c>
      <c r="F2723" t="s">
        <v>397</v>
      </c>
    </row>
    <row r="2724" spans="1:6">
      <c r="A2724" t="s">
        <v>5827</v>
      </c>
      <c r="B2724" s="29" t="s">
        <v>5828</v>
      </c>
      <c r="C2724" s="24">
        <v>0</v>
      </c>
      <c r="D2724" s="24">
        <v>0</v>
      </c>
      <c r="E2724" s="24">
        <v>0</v>
      </c>
      <c r="F2724" t="s">
        <v>397</v>
      </c>
    </row>
    <row r="2725" spans="1:6">
      <c r="A2725" t="s">
        <v>5829</v>
      </c>
      <c r="B2725" s="29" t="s">
        <v>5830</v>
      </c>
      <c r="C2725" s="24">
        <v>0</v>
      </c>
      <c r="D2725" s="24">
        <v>0</v>
      </c>
      <c r="E2725" s="24">
        <v>0</v>
      </c>
      <c r="F2725" t="s">
        <v>397</v>
      </c>
    </row>
    <row r="2726" spans="1:6">
      <c r="A2726" t="s">
        <v>5831</v>
      </c>
      <c r="B2726" s="29" t="s">
        <v>5832</v>
      </c>
      <c r="C2726" s="24">
        <v>0</v>
      </c>
      <c r="D2726" s="24">
        <v>0</v>
      </c>
      <c r="E2726" s="24">
        <v>0</v>
      </c>
      <c r="F2726" t="s">
        <v>397</v>
      </c>
    </row>
    <row r="2727" spans="1:6">
      <c r="A2727" t="s">
        <v>5833</v>
      </c>
      <c r="B2727" s="29" t="s">
        <v>5834</v>
      </c>
      <c r="C2727" s="24">
        <v>0</v>
      </c>
      <c r="D2727" s="24">
        <v>0</v>
      </c>
      <c r="E2727" s="24">
        <v>0</v>
      </c>
      <c r="F2727" t="s">
        <v>397</v>
      </c>
    </row>
    <row r="2728" spans="1:6">
      <c r="A2728" t="s">
        <v>5835</v>
      </c>
      <c r="B2728" s="29" t="s">
        <v>5836</v>
      </c>
      <c r="C2728" s="24">
        <v>0</v>
      </c>
      <c r="D2728" s="24">
        <v>0</v>
      </c>
      <c r="E2728" s="24">
        <v>0</v>
      </c>
      <c r="F2728" t="s">
        <v>397</v>
      </c>
    </row>
    <row r="2729" spans="1:6">
      <c r="A2729" t="s">
        <v>5837</v>
      </c>
      <c r="B2729" s="29" t="s">
        <v>5838</v>
      </c>
      <c r="C2729" s="24">
        <v>0</v>
      </c>
      <c r="D2729" s="24">
        <v>0</v>
      </c>
      <c r="E2729" s="24">
        <v>0</v>
      </c>
      <c r="F2729" t="s">
        <v>397</v>
      </c>
    </row>
    <row r="2730" spans="1:6">
      <c r="A2730" t="s">
        <v>5839</v>
      </c>
      <c r="B2730" s="29" t="s">
        <v>5840</v>
      </c>
      <c r="C2730" s="24">
        <v>0</v>
      </c>
      <c r="D2730" s="24">
        <v>0</v>
      </c>
      <c r="E2730" s="24">
        <v>0</v>
      </c>
      <c r="F2730" t="s">
        <v>397</v>
      </c>
    </row>
    <row r="2731" spans="1:6">
      <c r="A2731" t="s">
        <v>5841</v>
      </c>
      <c r="B2731" s="29" t="s">
        <v>5842</v>
      </c>
      <c r="C2731" s="24">
        <v>0</v>
      </c>
      <c r="D2731" s="24">
        <v>0</v>
      </c>
      <c r="E2731" s="24">
        <v>0</v>
      </c>
      <c r="F2731" t="s">
        <v>397</v>
      </c>
    </row>
    <row r="2732" spans="1:6">
      <c r="A2732" t="s">
        <v>5843</v>
      </c>
      <c r="B2732" s="29" t="s">
        <v>5844</v>
      </c>
      <c r="C2732" s="24">
        <v>0</v>
      </c>
      <c r="D2732" s="24">
        <v>0</v>
      </c>
      <c r="E2732" s="24">
        <v>0</v>
      </c>
      <c r="F2732" t="s">
        <v>397</v>
      </c>
    </row>
    <row r="2733" spans="1:6">
      <c r="A2733" t="s">
        <v>5845</v>
      </c>
      <c r="B2733" s="29" t="s">
        <v>5846</v>
      </c>
      <c r="C2733" s="24">
        <v>0</v>
      </c>
      <c r="D2733" s="24">
        <v>0</v>
      </c>
      <c r="E2733" s="24">
        <v>0</v>
      </c>
      <c r="F2733" t="s">
        <v>397</v>
      </c>
    </row>
    <row r="2734" spans="1:6">
      <c r="A2734" t="s">
        <v>5847</v>
      </c>
      <c r="B2734" s="29" t="s">
        <v>5848</v>
      </c>
      <c r="C2734" s="24">
        <v>0</v>
      </c>
      <c r="D2734" s="24">
        <v>0</v>
      </c>
      <c r="E2734" s="24">
        <v>0</v>
      </c>
      <c r="F2734" t="s">
        <v>397</v>
      </c>
    </row>
    <row r="2735" spans="1:6">
      <c r="A2735" t="s">
        <v>5849</v>
      </c>
      <c r="B2735" s="29" t="s">
        <v>5850</v>
      </c>
      <c r="C2735" s="24">
        <v>0</v>
      </c>
      <c r="D2735" s="24">
        <v>0</v>
      </c>
      <c r="E2735" s="24">
        <v>0</v>
      </c>
      <c r="F2735" t="s">
        <v>397</v>
      </c>
    </row>
    <row r="2736" spans="1:6">
      <c r="A2736" t="s">
        <v>5851</v>
      </c>
      <c r="B2736" s="29" t="s">
        <v>5852</v>
      </c>
      <c r="C2736" s="24">
        <v>0</v>
      </c>
      <c r="D2736" s="24">
        <v>0</v>
      </c>
      <c r="E2736" s="24">
        <v>0</v>
      </c>
      <c r="F2736" t="s">
        <v>397</v>
      </c>
    </row>
    <row r="2737" spans="1:6">
      <c r="A2737" t="s">
        <v>5853</v>
      </c>
      <c r="B2737" s="29" t="s">
        <v>5854</v>
      </c>
      <c r="C2737" s="24">
        <v>0</v>
      </c>
      <c r="D2737" s="24">
        <v>0</v>
      </c>
      <c r="E2737" s="24">
        <v>0</v>
      </c>
      <c r="F2737" t="s">
        <v>397</v>
      </c>
    </row>
    <row r="2738" spans="1:6">
      <c r="A2738" t="s">
        <v>5855</v>
      </c>
      <c r="B2738" s="29" t="s">
        <v>5856</v>
      </c>
      <c r="C2738" s="24">
        <v>0</v>
      </c>
      <c r="D2738" s="24">
        <v>0</v>
      </c>
      <c r="E2738" s="24">
        <v>0</v>
      </c>
      <c r="F2738" t="s">
        <v>397</v>
      </c>
    </row>
    <row r="2739" spans="1:6">
      <c r="A2739" t="s">
        <v>5857</v>
      </c>
      <c r="B2739" s="29" t="s">
        <v>5858</v>
      </c>
      <c r="C2739" s="24">
        <v>0</v>
      </c>
      <c r="D2739" s="24">
        <v>0</v>
      </c>
      <c r="E2739" s="24">
        <v>0</v>
      </c>
      <c r="F2739" t="s">
        <v>397</v>
      </c>
    </row>
    <row r="2740" spans="1:6">
      <c r="A2740" t="s">
        <v>5859</v>
      </c>
      <c r="B2740" s="29" t="s">
        <v>5860</v>
      </c>
      <c r="C2740" s="24">
        <v>0</v>
      </c>
      <c r="D2740" s="24">
        <v>0</v>
      </c>
      <c r="E2740" s="24">
        <v>0</v>
      </c>
      <c r="F2740" t="s">
        <v>397</v>
      </c>
    </row>
    <row r="2741" spans="1:6">
      <c r="A2741" t="s">
        <v>5861</v>
      </c>
      <c r="B2741" s="29" t="s">
        <v>5862</v>
      </c>
      <c r="C2741" s="24">
        <v>0</v>
      </c>
      <c r="D2741" s="24">
        <v>0</v>
      </c>
      <c r="E2741" s="24">
        <v>0</v>
      </c>
      <c r="F2741" t="s">
        <v>397</v>
      </c>
    </row>
    <row r="2742" spans="1:6">
      <c r="A2742" t="s">
        <v>5863</v>
      </c>
      <c r="B2742" s="29" t="s">
        <v>5864</v>
      </c>
      <c r="C2742" s="24">
        <v>0</v>
      </c>
      <c r="D2742" s="24">
        <v>0</v>
      </c>
      <c r="E2742" s="24">
        <v>0</v>
      </c>
      <c r="F2742" t="s">
        <v>397</v>
      </c>
    </row>
    <row r="2743" spans="1:6">
      <c r="A2743" t="s">
        <v>5865</v>
      </c>
      <c r="B2743" s="29" t="s">
        <v>5866</v>
      </c>
      <c r="C2743" s="24">
        <v>0</v>
      </c>
      <c r="D2743" s="24">
        <v>0</v>
      </c>
      <c r="E2743" s="24">
        <v>0</v>
      </c>
      <c r="F2743" t="s">
        <v>397</v>
      </c>
    </row>
    <row r="2744" spans="1:6">
      <c r="A2744" t="s">
        <v>5867</v>
      </c>
      <c r="B2744" s="29" t="s">
        <v>5868</v>
      </c>
      <c r="C2744" s="24">
        <v>0</v>
      </c>
      <c r="D2744" s="24">
        <v>0</v>
      </c>
      <c r="E2744" s="24">
        <v>0</v>
      </c>
      <c r="F2744" t="s">
        <v>397</v>
      </c>
    </row>
    <row r="2745" spans="1:6">
      <c r="A2745" t="s">
        <v>5869</v>
      </c>
      <c r="B2745" s="29" t="s">
        <v>5870</v>
      </c>
      <c r="C2745" s="24">
        <v>0</v>
      </c>
      <c r="D2745" s="24">
        <v>0</v>
      </c>
      <c r="E2745" s="24">
        <v>0</v>
      </c>
      <c r="F2745" t="s">
        <v>397</v>
      </c>
    </row>
    <row r="2746" spans="1:6">
      <c r="A2746" t="s">
        <v>5871</v>
      </c>
      <c r="B2746" s="29" t="s">
        <v>5872</v>
      </c>
      <c r="C2746" s="24">
        <v>0</v>
      </c>
      <c r="D2746" s="24">
        <v>0</v>
      </c>
      <c r="E2746" s="24">
        <v>0</v>
      </c>
      <c r="F2746" t="s">
        <v>397</v>
      </c>
    </row>
    <row r="2747" spans="1:6">
      <c r="A2747" t="s">
        <v>5873</v>
      </c>
      <c r="B2747" s="29" t="s">
        <v>5874</v>
      </c>
      <c r="C2747" s="24">
        <v>0</v>
      </c>
      <c r="D2747" s="24">
        <v>0</v>
      </c>
      <c r="E2747" s="24">
        <v>0</v>
      </c>
      <c r="F2747" t="s">
        <v>397</v>
      </c>
    </row>
    <row r="2748" spans="1:6">
      <c r="A2748" t="s">
        <v>5875</v>
      </c>
      <c r="B2748" s="29" t="s">
        <v>5876</v>
      </c>
      <c r="C2748" s="24">
        <v>0</v>
      </c>
      <c r="D2748" s="24">
        <v>0</v>
      </c>
      <c r="E2748" s="24">
        <v>0</v>
      </c>
      <c r="F2748" t="s">
        <v>397</v>
      </c>
    </row>
    <row r="2749" spans="1:6">
      <c r="A2749" t="s">
        <v>5877</v>
      </c>
      <c r="B2749" s="29" t="s">
        <v>5878</v>
      </c>
      <c r="C2749" s="24">
        <v>0</v>
      </c>
      <c r="D2749" s="24">
        <v>0</v>
      </c>
      <c r="E2749" s="24">
        <v>0</v>
      </c>
      <c r="F2749" t="s">
        <v>397</v>
      </c>
    </row>
    <row r="2750" spans="1:6">
      <c r="A2750" t="s">
        <v>5879</v>
      </c>
      <c r="B2750" s="29" t="s">
        <v>5880</v>
      </c>
      <c r="C2750" s="24">
        <v>0</v>
      </c>
      <c r="D2750" s="24">
        <v>0</v>
      </c>
      <c r="E2750" s="24">
        <v>0</v>
      </c>
      <c r="F2750" t="s">
        <v>397</v>
      </c>
    </row>
    <row r="2751" spans="1:6">
      <c r="A2751" t="s">
        <v>5881</v>
      </c>
      <c r="B2751" s="29" t="s">
        <v>5882</v>
      </c>
      <c r="C2751" s="24">
        <v>0</v>
      </c>
      <c r="D2751" s="24">
        <v>0</v>
      </c>
      <c r="E2751" s="24">
        <v>0</v>
      </c>
      <c r="F2751" t="s">
        <v>397</v>
      </c>
    </row>
    <row r="2752" spans="1:6">
      <c r="A2752" t="s">
        <v>5883</v>
      </c>
      <c r="B2752" s="29" t="s">
        <v>5884</v>
      </c>
      <c r="C2752" s="24">
        <v>0</v>
      </c>
      <c r="D2752" s="24">
        <v>0</v>
      </c>
      <c r="E2752" s="24">
        <v>0</v>
      </c>
      <c r="F2752" t="s">
        <v>397</v>
      </c>
    </row>
    <row r="2753" spans="1:6">
      <c r="A2753" t="s">
        <v>5885</v>
      </c>
      <c r="B2753" s="29" t="s">
        <v>5886</v>
      </c>
      <c r="C2753" s="24">
        <v>0</v>
      </c>
      <c r="D2753" s="24">
        <v>0</v>
      </c>
      <c r="E2753" s="24">
        <v>0</v>
      </c>
      <c r="F2753" t="s">
        <v>397</v>
      </c>
    </row>
    <row r="2754" spans="1:6">
      <c r="A2754" t="s">
        <v>5887</v>
      </c>
      <c r="B2754" s="29" t="s">
        <v>5888</v>
      </c>
      <c r="C2754" s="24">
        <v>0</v>
      </c>
      <c r="D2754" s="24">
        <v>0</v>
      </c>
      <c r="E2754" s="24">
        <v>0</v>
      </c>
      <c r="F2754" t="s">
        <v>397</v>
      </c>
    </row>
    <row r="2755" spans="1:6">
      <c r="A2755" t="s">
        <v>5889</v>
      </c>
      <c r="B2755" s="29" t="s">
        <v>5890</v>
      </c>
      <c r="C2755" s="24">
        <v>0</v>
      </c>
      <c r="D2755" s="24">
        <v>0</v>
      </c>
      <c r="E2755" s="24">
        <v>0</v>
      </c>
      <c r="F2755" t="s">
        <v>397</v>
      </c>
    </row>
    <row r="2756" spans="1:6">
      <c r="A2756" t="s">
        <v>5891</v>
      </c>
      <c r="B2756" s="29" t="s">
        <v>5892</v>
      </c>
      <c r="C2756" s="24">
        <v>0</v>
      </c>
      <c r="D2756" s="24">
        <v>0</v>
      </c>
      <c r="E2756" s="24">
        <v>0</v>
      </c>
      <c r="F2756" t="s">
        <v>397</v>
      </c>
    </row>
    <row r="2757" spans="1:6">
      <c r="A2757" t="s">
        <v>5893</v>
      </c>
      <c r="B2757" s="29" t="s">
        <v>5894</v>
      </c>
      <c r="C2757" s="24">
        <v>0</v>
      </c>
      <c r="D2757" s="24">
        <v>0</v>
      </c>
      <c r="E2757" s="24">
        <v>0</v>
      </c>
      <c r="F2757" t="s">
        <v>397</v>
      </c>
    </row>
    <row r="2758" spans="1:6">
      <c r="A2758" t="s">
        <v>5895</v>
      </c>
      <c r="B2758" s="29" t="s">
        <v>5896</v>
      </c>
      <c r="C2758" s="24">
        <v>0</v>
      </c>
      <c r="D2758" s="24">
        <v>0</v>
      </c>
      <c r="E2758" s="24">
        <v>0</v>
      </c>
      <c r="F2758" t="s">
        <v>397</v>
      </c>
    </row>
    <row r="2759" spans="1:6">
      <c r="A2759" t="s">
        <v>5897</v>
      </c>
      <c r="B2759" s="29" t="s">
        <v>5898</v>
      </c>
      <c r="C2759" s="24">
        <v>0</v>
      </c>
      <c r="D2759" s="24">
        <v>0</v>
      </c>
      <c r="E2759" s="24">
        <v>0</v>
      </c>
      <c r="F2759" t="s">
        <v>397</v>
      </c>
    </row>
    <row r="2760" spans="1:6">
      <c r="A2760" t="s">
        <v>5899</v>
      </c>
      <c r="B2760" s="29" t="s">
        <v>5900</v>
      </c>
      <c r="C2760" s="24">
        <v>0</v>
      </c>
      <c r="D2760" s="24">
        <v>0</v>
      </c>
      <c r="E2760" s="24">
        <v>0</v>
      </c>
      <c r="F2760" t="s">
        <v>397</v>
      </c>
    </row>
    <row r="2761" spans="1:6">
      <c r="A2761" t="s">
        <v>5901</v>
      </c>
      <c r="B2761" s="29" t="s">
        <v>5902</v>
      </c>
      <c r="C2761" s="24">
        <v>0</v>
      </c>
      <c r="D2761" s="24">
        <v>0</v>
      </c>
      <c r="E2761" s="24">
        <v>0</v>
      </c>
      <c r="F2761" t="s">
        <v>397</v>
      </c>
    </row>
    <row r="2762" spans="1:6">
      <c r="A2762" t="s">
        <v>5903</v>
      </c>
      <c r="B2762" s="29" t="s">
        <v>5904</v>
      </c>
      <c r="C2762" s="24">
        <v>0</v>
      </c>
      <c r="D2762" s="24">
        <v>0</v>
      </c>
      <c r="E2762" s="24">
        <v>0</v>
      </c>
      <c r="F2762" t="s">
        <v>397</v>
      </c>
    </row>
    <row r="2763" spans="1:6">
      <c r="A2763" t="s">
        <v>5905</v>
      </c>
      <c r="B2763" s="29" t="s">
        <v>5906</v>
      </c>
      <c r="C2763" s="24">
        <v>0</v>
      </c>
      <c r="D2763" s="24">
        <v>0</v>
      </c>
      <c r="E2763" s="24">
        <v>0</v>
      </c>
      <c r="F2763" t="s">
        <v>397</v>
      </c>
    </row>
    <row r="2764" spans="1:6">
      <c r="A2764" t="s">
        <v>5907</v>
      </c>
      <c r="B2764" s="29" t="s">
        <v>5908</v>
      </c>
      <c r="C2764" s="24">
        <v>0</v>
      </c>
      <c r="D2764" s="24">
        <v>0</v>
      </c>
      <c r="E2764" s="24">
        <v>0</v>
      </c>
      <c r="F2764" t="s">
        <v>397</v>
      </c>
    </row>
    <row r="2765" spans="1:6">
      <c r="A2765" t="s">
        <v>5909</v>
      </c>
      <c r="B2765" s="29" t="s">
        <v>5910</v>
      </c>
      <c r="C2765" s="24">
        <v>0</v>
      </c>
      <c r="D2765" s="24">
        <v>0</v>
      </c>
      <c r="E2765" s="24">
        <v>0</v>
      </c>
      <c r="F2765" t="s">
        <v>397</v>
      </c>
    </row>
    <row r="2766" spans="1:6">
      <c r="A2766" t="s">
        <v>5911</v>
      </c>
      <c r="B2766" s="29" t="s">
        <v>5912</v>
      </c>
      <c r="C2766" s="24">
        <v>0</v>
      </c>
      <c r="D2766" s="24">
        <v>0</v>
      </c>
      <c r="E2766" s="24">
        <v>0</v>
      </c>
      <c r="F2766" t="s">
        <v>397</v>
      </c>
    </row>
    <row r="2767" spans="1:6">
      <c r="A2767" t="s">
        <v>5913</v>
      </c>
      <c r="B2767" s="29" t="s">
        <v>5914</v>
      </c>
      <c r="C2767" s="24">
        <v>0</v>
      </c>
      <c r="D2767" s="24">
        <v>0</v>
      </c>
      <c r="E2767" s="24">
        <v>0</v>
      </c>
      <c r="F2767" t="s">
        <v>397</v>
      </c>
    </row>
    <row r="2768" spans="1:6">
      <c r="A2768" t="s">
        <v>5915</v>
      </c>
      <c r="B2768" s="29" t="s">
        <v>5916</v>
      </c>
      <c r="C2768" s="24">
        <v>0</v>
      </c>
      <c r="D2768" s="24">
        <v>0</v>
      </c>
      <c r="E2768" s="24">
        <v>0</v>
      </c>
      <c r="F2768" t="s">
        <v>397</v>
      </c>
    </row>
    <row r="2769" spans="1:6">
      <c r="A2769" t="s">
        <v>5917</v>
      </c>
      <c r="B2769" s="29" t="s">
        <v>5918</v>
      </c>
      <c r="C2769" s="24">
        <v>0</v>
      </c>
      <c r="D2769" s="24">
        <v>0</v>
      </c>
      <c r="E2769" s="24">
        <v>0</v>
      </c>
      <c r="F2769" t="s">
        <v>397</v>
      </c>
    </row>
    <row r="2770" spans="1:6">
      <c r="A2770" t="s">
        <v>5919</v>
      </c>
      <c r="B2770" s="29" t="s">
        <v>5920</v>
      </c>
      <c r="C2770" s="24">
        <v>0</v>
      </c>
      <c r="D2770" s="24">
        <v>0</v>
      </c>
      <c r="E2770" s="24">
        <v>0</v>
      </c>
      <c r="F2770" t="s">
        <v>397</v>
      </c>
    </row>
    <row r="2771" spans="1:6">
      <c r="A2771" t="s">
        <v>5921</v>
      </c>
      <c r="B2771" s="29" t="s">
        <v>5922</v>
      </c>
      <c r="C2771" s="24">
        <v>0</v>
      </c>
      <c r="D2771" s="24">
        <v>0</v>
      </c>
      <c r="E2771" s="24">
        <v>0</v>
      </c>
      <c r="F2771" t="s">
        <v>397</v>
      </c>
    </row>
    <row r="2772" spans="1:6">
      <c r="A2772" t="s">
        <v>5923</v>
      </c>
      <c r="B2772" s="29" t="s">
        <v>5924</v>
      </c>
      <c r="C2772" s="24">
        <v>0</v>
      </c>
      <c r="D2772" s="24">
        <v>0</v>
      </c>
      <c r="E2772" s="24">
        <v>0</v>
      </c>
      <c r="F2772" t="s">
        <v>397</v>
      </c>
    </row>
    <row r="2773" spans="1:6">
      <c r="A2773" t="s">
        <v>5925</v>
      </c>
      <c r="B2773" s="29" t="s">
        <v>5926</v>
      </c>
      <c r="C2773" s="24">
        <v>0</v>
      </c>
      <c r="D2773" s="24">
        <v>0</v>
      </c>
      <c r="E2773" s="24">
        <v>0</v>
      </c>
      <c r="F2773" t="s">
        <v>397</v>
      </c>
    </row>
    <row r="2774" spans="1:6">
      <c r="A2774" t="s">
        <v>5927</v>
      </c>
      <c r="B2774" s="29" t="s">
        <v>5928</v>
      </c>
      <c r="C2774" s="24">
        <v>0</v>
      </c>
      <c r="D2774" s="24">
        <v>0</v>
      </c>
      <c r="E2774" s="24">
        <v>0</v>
      </c>
      <c r="F2774" t="s">
        <v>397</v>
      </c>
    </row>
    <row r="2775" spans="1:6">
      <c r="A2775" t="s">
        <v>5929</v>
      </c>
      <c r="B2775" s="29" t="s">
        <v>5930</v>
      </c>
      <c r="C2775" s="24">
        <v>0</v>
      </c>
      <c r="D2775" s="24">
        <v>0</v>
      </c>
      <c r="E2775" s="24">
        <v>0</v>
      </c>
      <c r="F2775" t="s">
        <v>397</v>
      </c>
    </row>
    <row r="2776" spans="1:6">
      <c r="A2776" t="s">
        <v>5931</v>
      </c>
      <c r="B2776" s="29" t="s">
        <v>5932</v>
      </c>
      <c r="C2776" s="24">
        <v>0</v>
      </c>
      <c r="D2776" s="24">
        <v>0</v>
      </c>
      <c r="E2776" s="24">
        <v>0</v>
      </c>
      <c r="F2776" t="s">
        <v>397</v>
      </c>
    </row>
    <row r="2777" spans="1:6">
      <c r="A2777" t="s">
        <v>5933</v>
      </c>
      <c r="B2777" s="29" t="s">
        <v>5934</v>
      </c>
      <c r="C2777" s="24">
        <v>0</v>
      </c>
      <c r="D2777" s="24">
        <v>0</v>
      </c>
      <c r="E2777" s="24">
        <v>0</v>
      </c>
      <c r="F2777" t="s">
        <v>397</v>
      </c>
    </row>
    <row r="2778" spans="1:6">
      <c r="A2778" t="s">
        <v>5935</v>
      </c>
      <c r="B2778" s="29" t="s">
        <v>5936</v>
      </c>
      <c r="C2778" s="24">
        <v>0</v>
      </c>
      <c r="D2778" s="24">
        <v>0</v>
      </c>
      <c r="E2778" s="24">
        <v>0</v>
      </c>
      <c r="F2778" t="s">
        <v>397</v>
      </c>
    </row>
    <row r="2779" spans="1:6">
      <c r="A2779" t="s">
        <v>5937</v>
      </c>
      <c r="B2779" s="29" t="s">
        <v>5938</v>
      </c>
      <c r="C2779" s="24">
        <v>0</v>
      </c>
      <c r="D2779" s="24">
        <v>0</v>
      </c>
      <c r="E2779" s="24">
        <v>0</v>
      </c>
      <c r="F2779" t="s">
        <v>397</v>
      </c>
    </row>
    <row r="2780" spans="1:6">
      <c r="A2780" t="s">
        <v>5939</v>
      </c>
      <c r="B2780" s="29" t="s">
        <v>5940</v>
      </c>
      <c r="C2780" s="24">
        <v>0</v>
      </c>
      <c r="D2780" s="24">
        <v>0</v>
      </c>
      <c r="E2780" s="24">
        <v>0</v>
      </c>
      <c r="F2780" t="s">
        <v>397</v>
      </c>
    </row>
    <row r="2781" spans="1:6">
      <c r="A2781" t="s">
        <v>5941</v>
      </c>
      <c r="B2781" s="29" t="s">
        <v>5942</v>
      </c>
      <c r="C2781" s="24">
        <v>0</v>
      </c>
      <c r="D2781" s="24">
        <v>0</v>
      </c>
      <c r="E2781" s="24">
        <v>0</v>
      </c>
      <c r="F2781" t="s">
        <v>397</v>
      </c>
    </row>
    <row r="2782" spans="1:6">
      <c r="A2782" t="s">
        <v>5943</v>
      </c>
      <c r="B2782" s="29" t="s">
        <v>5944</v>
      </c>
      <c r="C2782" s="24">
        <v>0</v>
      </c>
      <c r="D2782" s="24">
        <v>0</v>
      </c>
      <c r="E2782" s="24">
        <v>0</v>
      </c>
      <c r="F2782" t="s">
        <v>397</v>
      </c>
    </row>
    <row r="2783" spans="1:6">
      <c r="A2783" t="s">
        <v>5945</v>
      </c>
      <c r="B2783" s="29" t="s">
        <v>5946</v>
      </c>
      <c r="C2783" s="24">
        <v>0</v>
      </c>
      <c r="D2783" s="24">
        <v>0</v>
      </c>
      <c r="E2783" s="24">
        <v>0</v>
      </c>
      <c r="F2783" t="s">
        <v>397</v>
      </c>
    </row>
    <row r="2784" spans="1:6">
      <c r="A2784" t="s">
        <v>5947</v>
      </c>
      <c r="B2784" s="29" t="s">
        <v>5948</v>
      </c>
      <c r="C2784" s="24">
        <v>0</v>
      </c>
      <c r="D2784" s="24">
        <v>0</v>
      </c>
      <c r="E2784" s="24">
        <v>0</v>
      </c>
      <c r="F2784" t="s">
        <v>397</v>
      </c>
    </row>
    <row r="2785" spans="1:6">
      <c r="A2785" t="s">
        <v>5949</v>
      </c>
      <c r="B2785" s="29" t="s">
        <v>5950</v>
      </c>
      <c r="C2785" s="24">
        <v>0</v>
      </c>
      <c r="D2785" s="24">
        <v>0</v>
      </c>
      <c r="E2785" s="24">
        <v>0</v>
      </c>
      <c r="F2785" t="s">
        <v>397</v>
      </c>
    </row>
    <row r="2786" spans="1:6">
      <c r="A2786" t="s">
        <v>5951</v>
      </c>
      <c r="B2786" s="29" t="s">
        <v>5952</v>
      </c>
      <c r="C2786" s="24">
        <v>0</v>
      </c>
      <c r="D2786" s="24">
        <v>0</v>
      </c>
      <c r="E2786" s="24">
        <v>0</v>
      </c>
      <c r="F2786" t="s">
        <v>397</v>
      </c>
    </row>
    <row r="2787" spans="1:6">
      <c r="A2787" t="s">
        <v>5953</v>
      </c>
      <c r="B2787" s="29" t="s">
        <v>5954</v>
      </c>
      <c r="C2787" s="24">
        <v>0</v>
      </c>
      <c r="D2787" s="24">
        <v>0</v>
      </c>
      <c r="E2787" s="24">
        <v>0</v>
      </c>
      <c r="F2787" t="s">
        <v>397</v>
      </c>
    </row>
    <row r="2788" spans="1:6">
      <c r="A2788" t="s">
        <v>5955</v>
      </c>
      <c r="B2788" s="29" t="s">
        <v>5956</v>
      </c>
      <c r="C2788" s="24">
        <v>0</v>
      </c>
      <c r="D2788" s="24">
        <v>0</v>
      </c>
      <c r="E2788" s="24">
        <v>0</v>
      </c>
      <c r="F2788" t="s">
        <v>397</v>
      </c>
    </row>
    <row r="2789" spans="1:6">
      <c r="A2789" t="s">
        <v>5957</v>
      </c>
      <c r="B2789" s="29" t="s">
        <v>5958</v>
      </c>
      <c r="C2789" s="24">
        <v>0</v>
      </c>
      <c r="D2789" s="24">
        <v>0</v>
      </c>
      <c r="E2789" s="24">
        <v>0</v>
      </c>
      <c r="F2789" t="s">
        <v>397</v>
      </c>
    </row>
    <row r="2790" spans="1:6">
      <c r="A2790" t="s">
        <v>5959</v>
      </c>
      <c r="B2790" s="29" t="s">
        <v>5960</v>
      </c>
      <c r="C2790" s="24">
        <v>0</v>
      </c>
      <c r="D2790" s="24">
        <v>0</v>
      </c>
      <c r="E2790" s="24">
        <v>0</v>
      </c>
      <c r="F2790" t="s">
        <v>397</v>
      </c>
    </row>
    <row r="2791" spans="1:6">
      <c r="A2791" t="s">
        <v>5961</v>
      </c>
      <c r="B2791" s="29" t="s">
        <v>5962</v>
      </c>
      <c r="C2791" s="24">
        <v>0</v>
      </c>
      <c r="D2791" s="24">
        <v>0</v>
      </c>
      <c r="E2791" s="24">
        <v>0</v>
      </c>
      <c r="F2791" t="s">
        <v>397</v>
      </c>
    </row>
    <row r="2792" spans="1:6">
      <c r="A2792" t="s">
        <v>5963</v>
      </c>
      <c r="B2792" s="29" t="s">
        <v>5964</v>
      </c>
      <c r="C2792" s="24">
        <v>0</v>
      </c>
      <c r="D2792" s="24">
        <v>0</v>
      </c>
      <c r="E2792" s="24">
        <v>0</v>
      </c>
      <c r="F2792" t="s">
        <v>397</v>
      </c>
    </row>
    <row r="2793" spans="1:6">
      <c r="A2793" t="s">
        <v>5965</v>
      </c>
      <c r="B2793" s="29" t="s">
        <v>5966</v>
      </c>
      <c r="C2793" s="24">
        <v>0</v>
      </c>
      <c r="D2793" s="24">
        <v>0</v>
      </c>
      <c r="E2793" s="24">
        <v>0</v>
      </c>
      <c r="F2793" t="s">
        <v>397</v>
      </c>
    </row>
    <row r="2794" spans="1:6">
      <c r="A2794" t="s">
        <v>5967</v>
      </c>
      <c r="B2794" s="29" t="s">
        <v>5968</v>
      </c>
      <c r="C2794" s="24">
        <v>0</v>
      </c>
      <c r="D2794" s="24">
        <v>0</v>
      </c>
      <c r="E2794" s="24">
        <v>0</v>
      </c>
      <c r="F2794" t="s">
        <v>397</v>
      </c>
    </row>
    <row r="2795" spans="1:6">
      <c r="A2795" t="s">
        <v>5969</v>
      </c>
      <c r="B2795" s="29" t="s">
        <v>5970</v>
      </c>
      <c r="C2795" s="24">
        <v>0</v>
      </c>
      <c r="D2795" s="24">
        <v>0</v>
      </c>
      <c r="E2795" s="24">
        <v>0</v>
      </c>
      <c r="F2795" t="s">
        <v>397</v>
      </c>
    </row>
    <row r="2796" spans="1:6">
      <c r="A2796" t="s">
        <v>5971</v>
      </c>
      <c r="B2796" s="29" t="s">
        <v>5972</v>
      </c>
      <c r="C2796" s="24">
        <v>0</v>
      </c>
      <c r="D2796" s="24">
        <v>0</v>
      </c>
      <c r="E2796" s="24">
        <v>0</v>
      </c>
      <c r="F2796" t="s">
        <v>397</v>
      </c>
    </row>
    <row r="2797" spans="1:6">
      <c r="A2797" t="s">
        <v>5973</v>
      </c>
      <c r="B2797" s="29" t="s">
        <v>5974</v>
      </c>
      <c r="C2797" s="24">
        <v>0</v>
      </c>
      <c r="D2797" s="24">
        <v>0</v>
      </c>
      <c r="E2797" s="24">
        <v>0</v>
      </c>
      <c r="F2797" t="s">
        <v>397</v>
      </c>
    </row>
    <row r="2798" spans="1:6">
      <c r="A2798" t="s">
        <v>5975</v>
      </c>
      <c r="B2798" s="29" t="s">
        <v>5976</v>
      </c>
      <c r="C2798" s="24">
        <v>0</v>
      </c>
      <c r="D2798" s="24">
        <v>0</v>
      </c>
      <c r="E2798" s="24">
        <v>0</v>
      </c>
      <c r="F2798" t="s">
        <v>397</v>
      </c>
    </row>
    <row r="2799" spans="1:6">
      <c r="A2799" t="s">
        <v>5977</v>
      </c>
      <c r="B2799" s="29" t="s">
        <v>5978</v>
      </c>
      <c r="C2799" s="24">
        <v>0</v>
      </c>
      <c r="D2799" s="24">
        <v>0</v>
      </c>
      <c r="E2799" s="24">
        <v>0</v>
      </c>
      <c r="F2799" t="s">
        <v>397</v>
      </c>
    </row>
    <row r="2800" spans="1:6">
      <c r="A2800" t="s">
        <v>5979</v>
      </c>
      <c r="B2800" s="29" t="s">
        <v>5980</v>
      </c>
      <c r="C2800" s="24">
        <v>0</v>
      </c>
      <c r="D2800" s="24">
        <v>0</v>
      </c>
      <c r="E2800" s="24">
        <v>0</v>
      </c>
      <c r="F2800" t="s">
        <v>397</v>
      </c>
    </row>
    <row r="2801" spans="1:6">
      <c r="A2801" t="s">
        <v>5981</v>
      </c>
      <c r="B2801" s="29" t="s">
        <v>5982</v>
      </c>
      <c r="C2801" s="24">
        <v>0</v>
      </c>
      <c r="D2801" s="24">
        <v>0</v>
      </c>
      <c r="E2801" s="24">
        <v>0</v>
      </c>
      <c r="F2801" t="s">
        <v>397</v>
      </c>
    </row>
    <row r="2802" spans="1:6">
      <c r="A2802" t="s">
        <v>5983</v>
      </c>
      <c r="B2802" s="29" t="s">
        <v>5984</v>
      </c>
      <c r="C2802" s="24">
        <v>0</v>
      </c>
      <c r="D2802" s="24">
        <v>0</v>
      </c>
      <c r="E2802" s="24">
        <v>0</v>
      </c>
      <c r="F2802" t="s">
        <v>397</v>
      </c>
    </row>
    <row r="2803" spans="1:6">
      <c r="A2803" t="s">
        <v>5985</v>
      </c>
      <c r="B2803" s="29" t="s">
        <v>5986</v>
      </c>
      <c r="C2803" s="24">
        <v>0</v>
      </c>
      <c r="D2803" s="24">
        <v>0</v>
      </c>
      <c r="E2803" s="24">
        <v>0</v>
      </c>
      <c r="F2803" t="s">
        <v>397</v>
      </c>
    </row>
    <row r="2804" spans="1:6">
      <c r="A2804" t="s">
        <v>5987</v>
      </c>
      <c r="B2804" s="29" t="s">
        <v>5988</v>
      </c>
      <c r="C2804" s="24">
        <v>0</v>
      </c>
      <c r="D2804" s="24">
        <v>0</v>
      </c>
      <c r="E2804" s="24">
        <v>0</v>
      </c>
      <c r="F2804" t="s">
        <v>397</v>
      </c>
    </row>
    <row r="2805" spans="1:6">
      <c r="A2805" t="s">
        <v>5989</v>
      </c>
      <c r="B2805" s="29" t="s">
        <v>5990</v>
      </c>
      <c r="C2805" s="24">
        <v>0</v>
      </c>
      <c r="D2805" s="24">
        <v>0</v>
      </c>
      <c r="E2805" s="24">
        <v>0</v>
      </c>
      <c r="F2805" t="s">
        <v>397</v>
      </c>
    </row>
    <row r="2806" spans="1:6">
      <c r="A2806" t="s">
        <v>5991</v>
      </c>
      <c r="B2806" s="29" t="s">
        <v>5992</v>
      </c>
      <c r="C2806" s="24">
        <v>0</v>
      </c>
      <c r="D2806" s="24">
        <v>0</v>
      </c>
      <c r="E2806" s="24">
        <v>0</v>
      </c>
      <c r="F2806" t="s">
        <v>397</v>
      </c>
    </row>
    <row r="2807" spans="1:6">
      <c r="A2807" t="s">
        <v>5993</v>
      </c>
      <c r="B2807" s="29" t="s">
        <v>5994</v>
      </c>
      <c r="C2807" s="24">
        <v>0</v>
      </c>
      <c r="D2807" s="24">
        <v>0</v>
      </c>
      <c r="E2807" s="24">
        <v>0</v>
      </c>
      <c r="F2807" t="s">
        <v>397</v>
      </c>
    </row>
    <row r="2808" spans="1:6">
      <c r="A2808" t="s">
        <v>5995</v>
      </c>
      <c r="B2808" s="29" t="s">
        <v>5996</v>
      </c>
      <c r="C2808" s="24">
        <v>0</v>
      </c>
      <c r="D2808" s="24">
        <v>0</v>
      </c>
      <c r="E2808" s="24">
        <v>0</v>
      </c>
      <c r="F2808" t="s">
        <v>397</v>
      </c>
    </row>
    <row r="2809" spans="1:6">
      <c r="A2809" t="s">
        <v>5997</v>
      </c>
      <c r="B2809" s="29" t="s">
        <v>5998</v>
      </c>
      <c r="C2809" s="24">
        <v>0</v>
      </c>
      <c r="D2809" s="24">
        <v>0</v>
      </c>
      <c r="E2809" s="24">
        <v>0</v>
      </c>
      <c r="F2809" t="s">
        <v>397</v>
      </c>
    </row>
    <row r="2810" spans="1:6">
      <c r="A2810" t="s">
        <v>5999</v>
      </c>
      <c r="B2810" s="29" t="s">
        <v>6000</v>
      </c>
      <c r="C2810" s="24">
        <v>0</v>
      </c>
      <c r="D2810" s="24">
        <v>0</v>
      </c>
      <c r="E2810" s="24">
        <v>0</v>
      </c>
      <c r="F2810" t="s">
        <v>397</v>
      </c>
    </row>
    <row r="2811" spans="1:6">
      <c r="A2811" t="s">
        <v>6001</v>
      </c>
      <c r="B2811" s="29" t="s">
        <v>6002</v>
      </c>
      <c r="C2811" s="24">
        <v>0</v>
      </c>
      <c r="D2811" s="24">
        <v>0</v>
      </c>
      <c r="E2811" s="24">
        <v>0</v>
      </c>
      <c r="F2811" t="s">
        <v>397</v>
      </c>
    </row>
    <row r="2812" spans="1:6">
      <c r="A2812" t="s">
        <v>6003</v>
      </c>
      <c r="B2812" s="29" t="s">
        <v>6004</v>
      </c>
      <c r="C2812" s="24">
        <v>0</v>
      </c>
      <c r="D2812" s="24">
        <v>0</v>
      </c>
      <c r="E2812" s="24">
        <v>0</v>
      </c>
      <c r="F2812" t="s">
        <v>397</v>
      </c>
    </row>
    <row r="2813" spans="1:6">
      <c r="A2813" t="s">
        <v>6005</v>
      </c>
      <c r="B2813" s="29" t="s">
        <v>6006</v>
      </c>
      <c r="C2813" s="24">
        <v>0</v>
      </c>
      <c r="D2813" s="24">
        <v>0</v>
      </c>
      <c r="E2813" s="24">
        <v>0</v>
      </c>
      <c r="F2813" t="s">
        <v>397</v>
      </c>
    </row>
    <row r="2814" spans="1:6">
      <c r="A2814" t="s">
        <v>6007</v>
      </c>
      <c r="B2814" s="29" t="s">
        <v>6008</v>
      </c>
      <c r="C2814" s="24">
        <v>0</v>
      </c>
      <c r="D2814" s="24">
        <v>0</v>
      </c>
      <c r="E2814" s="24">
        <v>0</v>
      </c>
      <c r="F2814" t="s">
        <v>397</v>
      </c>
    </row>
    <row r="2815" spans="1:6">
      <c r="A2815" t="s">
        <v>6009</v>
      </c>
      <c r="B2815" s="29" t="s">
        <v>6010</v>
      </c>
      <c r="C2815" s="24">
        <v>1</v>
      </c>
      <c r="D2815" s="24">
        <v>0</v>
      </c>
      <c r="E2815" s="24">
        <v>0</v>
      </c>
      <c r="F2815" t="s">
        <v>397</v>
      </c>
    </row>
    <row r="2816" spans="1:6">
      <c r="A2816" t="s">
        <v>6011</v>
      </c>
      <c r="B2816" s="29" t="s">
        <v>6012</v>
      </c>
      <c r="C2816" s="24">
        <v>0</v>
      </c>
      <c r="D2816" s="24">
        <v>0</v>
      </c>
      <c r="E2816" s="24">
        <v>0</v>
      </c>
      <c r="F2816" t="s">
        <v>397</v>
      </c>
    </row>
    <row r="2817" spans="1:6">
      <c r="A2817" t="s">
        <v>6013</v>
      </c>
      <c r="B2817" s="29" t="s">
        <v>6014</v>
      </c>
      <c r="C2817" s="24">
        <v>0</v>
      </c>
      <c r="D2817" s="24">
        <v>0</v>
      </c>
      <c r="E2817" s="24">
        <v>0</v>
      </c>
      <c r="F2817" t="s">
        <v>397</v>
      </c>
    </row>
    <row r="2818" spans="1:6">
      <c r="A2818" t="s">
        <v>6015</v>
      </c>
      <c r="B2818" s="29" t="s">
        <v>6016</v>
      </c>
      <c r="C2818" s="24">
        <v>0</v>
      </c>
      <c r="D2818" s="24">
        <v>0</v>
      </c>
      <c r="E2818" s="24">
        <v>0</v>
      </c>
      <c r="F2818" t="s">
        <v>397</v>
      </c>
    </row>
    <row r="2819" spans="1:6">
      <c r="A2819" t="s">
        <v>6017</v>
      </c>
      <c r="B2819" s="29" t="s">
        <v>6018</v>
      </c>
      <c r="C2819" s="24">
        <v>0</v>
      </c>
      <c r="D2819" s="24">
        <v>0</v>
      </c>
      <c r="E2819" s="24">
        <v>0</v>
      </c>
      <c r="F2819" t="s">
        <v>397</v>
      </c>
    </row>
    <row r="2820" spans="1:6">
      <c r="A2820" t="s">
        <v>6019</v>
      </c>
      <c r="B2820" s="29" t="s">
        <v>6020</v>
      </c>
      <c r="C2820" s="24">
        <v>0</v>
      </c>
      <c r="D2820" s="24">
        <v>0</v>
      </c>
      <c r="E2820" s="24">
        <v>0</v>
      </c>
      <c r="F2820" t="s">
        <v>397</v>
      </c>
    </row>
    <row r="2821" spans="1:6">
      <c r="A2821" t="s">
        <v>6021</v>
      </c>
      <c r="B2821" s="29" t="s">
        <v>6022</v>
      </c>
      <c r="C2821" s="24">
        <v>0</v>
      </c>
      <c r="D2821" s="24">
        <v>0</v>
      </c>
      <c r="E2821" s="24">
        <v>0</v>
      </c>
      <c r="F2821" t="s">
        <v>397</v>
      </c>
    </row>
    <row r="2822" spans="1:6">
      <c r="A2822" t="s">
        <v>6023</v>
      </c>
      <c r="B2822" s="29" t="s">
        <v>6024</v>
      </c>
      <c r="C2822" s="24">
        <v>0</v>
      </c>
      <c r="D2822" s="24">
        <v>0</v>
      </c>
      <c r="E2822" s="24">
        <v>0</v>
      </c>
      <c r="F2822" t="s">
        <v>397</v>
      </c>
    </row>
    <row r="2823" spans="1:6">
      <c r="A2823" t="s">
        <v>6025</v>
      </c>
      <c r="B2823" s="29" t="s">
        <v>6026</v>
      </c>
      <c r="C2823" s="24">
        <v>0</v>
      </c>
      <c r="D2823" s="24">
        <v>0</v>
      </c>
      <c r="E2823" s="24">
        <v>0</v>
      </c>
      <c r="F2823" t="s">
        <v>397</v>
      </c>
    </row>
    <row r="2824" spans="1:6">
      <c r="A2824" t="s">
        <v>6027</v>
      </c>
      <c r="B2824" s="29" t="s">
        <v>6028</v>
      </c>
      <c r="C2824" s="24">
        <v>0</v>
      </c>
      <c r="D2824" s="24">
        <v>0</v>
      </c>
      <c r="E2824" s="24">
        <v>0</v>
      </c>
      <c r="F2824" t="s">
        <v>397</v>
      </c>
    </row>
    <row r="2825" spans="1:6">
      <c r="A2825" t="s">
        <v>6029</v>
      </c>
      <c r="B2825" s="29" t="s">
        <v>6030</v>
      </c>
      <c r="C2825" s="24">
        <v>0</v>
      </c>
      <c r="D2825" s="24">
        <v>0</v>
      </c>
      <c r="E2825" s="24">
        <v>0</v>
      </c>
      <c r="F2825" t="s">
        <v>397</v>
      </c>
    </row>
    <row r="2826" spans="1:6">
      <c r="A2826" t="s">
        <v>6031</v>
      </c>
      <c r="B2826" s="29" t="s">
        <v>6032</v>
      </c>
      <c r="C2826" s="24">
        <v>0</v>
      </c>
      <c r="D2826" s="24">
        <v>0</v>
      </c>
      <c r="E2826" s="24">
        <v>0</v>
      </c>
      <c r="F2826" t="s">
        <v>397</v>
      </c>
    </row>
    <row r="2827" spans="1:6">
      <c r="A2827" t="s">
        <v>6033</v>
      </c>
      <c r="B2827" s="29" t="s">
        <v>6034</v>
      </c>
      <c r="C2827" s="24">
        <v>0</v>
      </c>
      <c r="D2827" s="24">
        <v>0</v>
      </c>
      <c r="E2827" s="24">
        <v>0</v>
      </c>
      <c r="F2827" t="s">
        <v>397</v>
      </c>
    </row>
    <row r="2828" spans="1:6">
      <c r="A2828" t="s">
        <v>6035</v>
      </c>
      <c r="B2828" s="29" t="s">
        <v>6036</v>
      </c>
      <c r="C2828" s="24">
        <v>0</v>
      </c>
      <c r="D2828" s="24">
        <v>0</v>
      </c>
      <c r="E2828" s="24">
        <v>0</v>
      </c>
      <c r="F2828" t="s">
        <v>397</v>
      </c>
    </row>
    <row r="2829" spans="1:6">
      <c r="A2829" t="s">
        <v>6037</v>
      </c>
      <c r="B2829" s="29" t="s">
        <v>6038</v>
      </c>
      <c r="C2829" s="24">
        <v>0</v>
      </c>
      <c r="D2829" s="24">
        <v>0</v>
      </c>
      <c r="E2829" s="24">
        <v>0</v>
      </c>
      <c r="F2829" t="s">
        <v>397</v>
      </c>
    </row>
    <row r="2830" spans="1:6">
      <c r="A2830" t="s">
        <v>6039</v>
      </c>
      <c r="B2830" s="29" t="s">
        <v>6040</v>
      </c>
      <c r="C2830" s="24">
        <v>0</v>
      </c>
      <c r="D2830" s="24">
        <v>0</v>
      </c>
      <c r="E2830" s="24">
        <v>0</v>
      </c>
      <c r="F2830" t="s">
        <v>397</v>
      </c>
    </row>
    <row r="2831" spans="1:6">
      <c r="A2831" t="s">
        <v>6041</v>
      </c>
      <c r="B2831" s="29" t="s">
        <v>6042</v>
      </c>
      <c r="C2831" s="24">
        <v>0</v>
      </c>
      <c r="D2831" s="24">
        <v>0</v>
      </c>
      <c r="E2831" s="24">
        <v>0</v>
      </c>
      <c r="F2831" t="s">
        <v>397</v>
      </c>
    </row>
    <row r="2832" spans="1:6">
      <c r="A2832" t="s">
        <v>6043</v>
      </c>
      <c r="B2832" s="29" t="s">
        <v>6044</v>
      </c>
      <c r="C2832" s="24">
        <v>1</v>
      </c>
      <c r="D2832" s="24">
        <v>0</v>
      </c>
      <c r="E2832" s="24">
        <v>0</v>
      </c>
      <c r="F2832" t="s">
        <v>397</v>
      </c>
    </row>
    <row r="2833" spans="1:6">
      <c r="A2833" t="s">
        <v>6045</v>
      </c>
      <c r="B2833" s="29" t="s">
        <v>6046</v>
      </c>
      <c r="C2833" s="24">
        <v>0</v>
      </c>
      <c r="D2833" s="24">
        <v>0</v>
      </c>
      <c r="E2833" s="24">
        <v>0</v>
      </c>
      <c r="F2833" t="s">
        <v>397</v>
      </c>
    </row>
    <row r="2834" spans="1:6">
      <c r="A2834" t="s">
        <v>6047</v>
      </c>
      <c r="B2834" s="29" t="s">
        <v>6048</v>
      </c>
      <c r="C2834" s="24">
        <v>2</v>
      </c>
      <c r="D2834" s="24">
        <v>0</v>
      </c>
      <c r="E2834" s="24">
        <v>0</v>
      </c>
      <c r="F2834" t="s">
        <v>397</v>
      </c>
    </row>
    <row r="2835" spans="1:6">
      <c r="A2835" t="s">
        <v>6049</v>
      </c>
      <c r="B2835" s="29" t="s">
        <v>6050</v>
      </c>
      <c r="C2835" s="24">
        <v>0</v>
      </c>
      <c r="D2835" s="24">
        <v>0</v>
      </c>
      <c r="E2835" s="24">
        <v>0</v>
      </c>
      <c r="F2835" t="s">
        <v>397</v>
      </c>
    </row>
    <row r="2836" spans="1:6">
      <c r="A2836" t="s">
        <v>6051</v>
      </c>
      <c r="B2836" s="29" t="s">
        <v>6052</v>
      </c>
      <c r="C2836" s="24">
        <v>0</v>
      </c>
      <c r="D2836" s="24">
        <v>0</v>
      </c>
      <c r="E2836" s="24">
        <v>0</v>
      </c>
      <c r="F2836" t="s">
        <v>397</v>
      </c>
    </row>
    <row r="2837" spans="1:6">
      <c r="A2837" t="s">
        <v>6053</v>
      </c>
      <c r="B2837" s="29" t="s">
        <v>6054</v>
      </c>
      <c r="C2837" s="24">
        <v>0</v>
      </c>
      <c r="D2837" s="24">
        <v>0</v>
      </c>
      <c r="E2837" s="24">
        <v>0</v>
      </c>
      <c r="F2837" t="s">
        <v>397</v>
      </c>
    </row>
    <row r="2838" spans="1:6">
      <c r="A2838" t="s">
        <v>6055</v>
      </c>
      <c r="B2838" s="29" t="s">
        <v>6056</v>
      </c>
      <c r="C2838" s="24">
        <v>6</v>
      </c>
      <c r="D2838" s="24">
        <v>0</v>
      </c>
      <c r="E2838" s="24">
        <v>0</v>
      </c>
      <c r="F2838" t="s">
        <v>397</v>
      </c>
    </row>
    <row r="2839" spans="1:6">
      <c r="A2839" t="s">
        <v>6057</v>
      </c>
      <c r="B2839" s="29" t="s">
        <v>6058</v>
      </c>
      <c r="C2839" s="24">
        <v>0</v>
      </c>
      <c r="D2839" s="24">
        <v>0</v>
      </c>
      <c r="E2839" s="24">
        <v>0</v>
      </c>
      <c r="F2839" t="s">
        <v>397</v>
      </c>
    </row>
    <row r="2840" spans="1:6">
      <c r="A2840" t="s">
        <v>6059</v>
      </c>
      <c r="B2840" s="29" t="s">
        <v>6060</v>
      </c>
      <c r="C2840" s="24">
        <v>0</v>
      </c>
      <c r="D2840" s="24">
        <v>0</v>
      </c>
      <c r="E2840" s="24">
        <v>0</v>
      </c>
      <c r="F2840" t="s">
        <v>397</v>
      </c>
    </row>
    <row r="2841" spans="1:6">
      <c r="A2841" t="s">
        <v>6061</v>
      </c>
      <c r="B2841" s="29" t="s">
        <v>6062</v>
      </c>
      <c r="C2841" s="24">
        <v>0</v>
      </c>
      <c r="D2841" s="24">
        <v>0</v>
      </c>
      <c r="E2841" s="24">
        <v>0</v>
      </c>
      <c r="F2841" t="s">
        <v>397</v>
      </c>
    </row>
    <row r="2842" spans="1:6">
      <c r="A2842" t="s">
        <v>6063</v>
      </c>
      <c r="B2842" s="29" t="s">
        <v>6064</v>
      </c>
      <c r="C2842" s="24">
        <v>0</v>
      </c>
      <c r="D2842" s="24">
        <v>0</v>
      </c>
      <c r="E2842" s="24">
        <v>0</v>
      </c>
      <c r="F2842" t="s">
        <v>397</v>
      </c>
    </row>
    <row r="2843" spans="1:6">
      <c r="A2843" t="s">
        <v>6065</v>
      </c>
      <c r="B2843" s="29" t="s">
        <v>6066</v>
      </c>
      <c r="C2843" s="24">
        <v>0</v>
      </c>
      <c r="D2843" s="24">
        <v>0</v>
      </c>
      <c r="E2843" s="24">
        <v>0</v>
      </c>
      <c r="F2843" t="s">
        <v>397</v>
      </c>
    </row>
    <row r="2844" spans="1:6">
      <c r="A2844" t="s">
        <v>6067</v>
      </c>
      <c r="B2844" s="29" t="s">
        <v>6068</v>
      </c>
      <c r="C2844" s="24">
        <v>0</v>
      </c>
      <c r="D2844" s="24">
        <v>0</v>
      </c>
      <c r="E2844" s="24">
        <v>0</v>
      </c>
      <c r="F2844" t="s">
        <v>397</v>
      </c>
    </row>
    <row r="2845" spans="1:6">
      <c r="A2845" t="s">
        <v>6069</v>
      </c>
      <c r="B2845" s="29" t="s">
        <v>6070</v>
      </c>
      <c r="C2845" s="24">
        <v>0</v>
      </c>
      <c r="D2845" s="24">
        <v>0</v>
      </c>
      <c r="E2845" s="24">
        <v>0</v>
      </c>
      <c r="F2845" t="s">
        <v>397</v>
      </c>
    </row>
    <row r="2846" spans="1:6">
      <c r="A2846" t="s">
        <v>6071</v>
      </c>
      <c r="B2846" s="29" t="s">
        <v>6072</v>
      </c>
      <c r="C2846" s="24">
        <v>0</v>
      </c>
      <c r="D2846" s="24">
        <v>0</v>
      </c>
      <c r="E2846" s="24">
        <v>0</v>
      </c>
      <c r="F2846" t="s">
        <v>397</v>
      </c>
    </row>
    <row r="2847" spans="1:6">
      <c r="A2847" t="s">
        <v>6073</v>
      </c>
      <c r="B2847" s="29" t="s">
        <v>6074</v>
      </c>
      <c r="C2847" s="24">
        <v>0</v>
      </c>
      <c r="D2847" s="24">
        <v>0</v>
      </c>
      <c r="E2847" s="24">
        <v>0</v>
      </c>
      <c r="F2847" t="s">
        <v>397</v>
      </c>
    </row>
    <row r="2848" spans="1:6">
      <c r="A2848" t="s">
        <v>6075</v>
      </c>
      <c r="B2848" s="29" t="s">
        <v>6076</v>
      </c>
      <c r="C2848" s="24">
        <v>0</v>
      </c>
      <c r="D2848" s="24">
        <v>0</v>
      </c>
      <c r="E2848" s="24">
        <v>0</v>
      </c>
      <c r="F2848" t="s">
        <v>397</v>
      </c>
    </row>
    <row r="2849" spans="1:6">
      <c r="A2849" t="s">
        <v>6077</v>
      </c>
      <c r="B2849" s="29" t="s">
        <v>6078</v>
      </c>
      <c r="C2849" s="24">
        <v>0</v>
      </c>
      <c r="D2849" s="24">
        <v>0</v>
      </c>
      <c r="E2849" s="24">
        <v>0</v>
      </c>
      <c r="F2849" t="s">
        <v>397</v>
      </c>
    </row>
    <row r="2850" spans="1:6">
      <c r="A2850" t="s">
        <v>6079</v>
      </c>
      <c r="B2850" s="29" t="s">
        <v>6080</v>
      </c>
      <c r="C2850" s="24">
        <v>0</v>
      </c>
      <c r="D2850" s="24">
        <v>0</v>
      </c>
      <c r="E2850" s="24">
        <v>0</v>
      </c>
      <c r="F2850" t="s">
        <v>397</v>
      </c>
    </row>
    <row r="2851" spans="1:6">
      <c r="A2851" t="s">
        <v>6081</v>
      </c>
      <c r="B2851" s="29" t="s">
        <v>6082</v>
      </c>
      <c r="C2851" s="24">
        <v>0</v>
      </c>
      <c r="D2851" s="24">
        <v>0</v>
      </c>
      <c r="E2851" s="24">
        <v>0</v>
      </c>
      <c r="F2851" t="s">
        <v>397</v>
      </c>
    </row>
    <row r="2852" spans="1:6">
      <c r="A2852" t="s">
        <v>6083</v>
      </c>
      <c r="B2852" s="29" t="s">
        <v>6084</v>
      </c>
      <c r="C2852" s="24">
        <v>0</v>
      </c>
      <c r="D2852" s="24">
        <v>0</v>
      </c>
      <c r="E2852" s="24">
        <v>0</v>
      </c>
      <c r="F2852" t="s">
        <v>397</v>
      </c>
    </row>
    <row r="2853" spans="1:6">
      <c r="A2853" t="s">
        <v>6085</v>
      </c>
      <c r="B2853" s="29" t="s">
        <v>6086</v>
      </c>
      <c r="C2853" s="24">
        <v>0</v>
      </c>
      <c r="D2853" s="24">
        <v>0</v>
      </c>
      <c r="E2853" s="24">
        <v>0</v>
      </c>
      <c r="F2853" t="s">
        <v>397</v>
      </c>
    </row>
    <row r="2854" spans="1:6">
      <c r="A2854" t="s">
        <v>6087</v>
      </c>
      <c r="B2854" s="29" t="s">
        <v>6088</v>
      </c>
      <c r="C2854" s="24">
        <v>0</v>
      </c>
      <c r="D2854" s="24">
        <v>0</v>
      </c>
      <c r="E2854" s="24">
        <v>0</v>
      </c>
      <c r="F2854" t="s">
        <v>397</v>
      </c>
    </row>
    <row r="2855" spans="1:6">
      <c r="A2855" t="s">
        <v>6089</v>
      </c>
      <c r="B2855" s="29" t="s">
        <v>6090</v>
      </c>
      <c r="C2855" s="24">
        <v>0</v>
      </c>
      <c r="D2855" s="24">
        <v>0</v>
      </c>
      <c r="E2855" s="24">
        <v>0</v>
      </c>
      <c r="F2855" t="s">
        <v>397</v>
      </c>
    </row>
    <row r="2856" spans="1:6">
      <c r="A2856" t="s">
        <v>6091</v>
      </c>
      <c r="B2856" s="29" t="s">
        <v>6092</v>
      </c>
      <c r="C2856" s="24">
        <v>0</v>
      </c>
      <c r="D2856" s="24">
        <v>0</v>
      </c>
      <c r="E2856" s="24">
        <v>0</v>
      </c>
      <c r="F2856" t="s">
        <v>397</v>
      </c>
    </row>
    <row r="2857" spans="1:6">
      <c r="A2857" t="s">
        <v>6093</v>
      </c>
      <c r="B2857" s="29" t="s">
        <v>6094</v>
      </c>
      <c r="C2857" s="24">
        <v>0</v>
      </c>
      <c r="D2857" s="24">
        <v>0</v>
      </c>
      <c r="E2857" s="24">
        <v>0</v>
      </c>
      <c r="F2857" t="s">
        <v>397</v>
      </c>
    </row>
    <row r="2858" spans="1:6">
      <c r="A2858" t="s">
        <v>6095</v>
      </c>
      <c r="B2858" s="29" t="s">
        <v>6096</v>
      </c>
      <c r="C2858" s="24">
        <v>0</v>
      </c>
      <c r="D2858" s="24">
        <v>0</v>
      </c>
      <c r="E2858" s="24">
        <v>0</v>
      </c>
      <c r="F2858" t="s">
        <v>397</v>
      </c>
    </row>
    <row r="2859" spans="1:6">
      <c r="A2859" t="s">
        <v>6097</v>
      </c>
      <c r="B2859" s="29" t="s">
        <v>6098</v>
      </c>
      <c r="C2859" s="24">
        <v>0</v>
      </c>
      <c r="D2859" s="24">
        <v>0</v>
      </c>
      <c r="E2859" s="24">
        <v>0</v>
      </c>
      <c r="F2859" t="s">
        <v>397</v>
      </c>
    </row>
    <row r="2860" spans="1:6">
      <c r="A2860" t="s">
        <v>6099</v>
      </c>
      <c r="B2860" s="29" t="s">
        <v>6100</v>
      </c>
      <c r="C2860" s="24">
        <v>0</v>
      </c>
      <c r="D2860" s="24">
        <v>0</v>
      </c>
      <c r="E2860" s="24">
        <v>0</v>
      </c>
      <c r="F2860" t="s">
        <v>397</v>
      </c>
    </row>
    <row r="2861" spans="1:6">
      <c r="A2861" t="s">
        <v>6101</v>
      </c>
      <c r="B2861" s="29" t="s">
        <v>6102</v>
      </c>
      <c r="C2861" s="24">
        <v>0</v>
      </c>
      <c r="D2861" s="24">
        <v>0</v>
      </c>
      <c r="E2861" s="24">
        <v>0</v>
      </c>
      <c r="F2861" t="s">
        <v>397</v>
      </c>
    </row>
    <row r="2862" spans="1:6">
      <c r="A2862" t="s">
        <v>6103</v>
      </c>
      <c r="B2862" s="29" t="s">
        <v>6104</v>
      </c>
      <c r="C2862" s="24">
        <v>0</v>
      </c>
      <c r="D2862" s="24">
        <v>0</v>
      </c>
      <c r="E2862" s="24">
        <v>0</v>
      </c>
      <c r="F2862" t="s">
        <v>397</v>
      </c>
    </row>
    <row r="2863" spans="1:6">
      <c r="A2863" t="s">
        <v>6105</v>
      </c>
      <c r="B2863" s="29" t="s">
        <v>6106</v>
      </c>
      <c r="C2863" s="24">
        <v>0</v>
      </c>
      <c r="D2863" s="24">
        <v>0</v>
      </c>
      <c r="E2863" s="24">
        <v>0</v>
      </c>
      <c r="F2863" t="s">
        <v>397</v>
      </c>
    </row>
    <row r="2864" spans="1:6">
      <c r="A2864" t="s">
        <v>6107</v>
      </c>
      <c r="B2864" s="29" t="s">
        <v>6108</v>
      </c>
      <c r="C2864" s="24">
        <v>0</v>
      </c>
      <c r="D2864" s="24">
        <v>0</v>
      </c>
      <c r="E2864" s="24">
        <v>0</v>
      </c>
      <c r="F2864" t="s">
        <v>397</v>
      </c>
    </row>
    <row r="2865" spans="1:6">
      <c r="A2865" t="s">
        <v>6109</v>
      </c>
      <c r="B2865" s="29" t="s">
        <v>6110</v>
      </c>
      <c r="C2865" s="24">
        <v>0</v>
      </c>
      <c r="D2865" s="24">
        <v>0</v>
      </c>
      <c r="E2865" s="24">
        <v>0</v>
      </c>
      <c r="F2865" t="s">
        <v>397</v>
      </c>
    </row>
    <row r="2866" spans="1:6">
      <c r="A2866" t="s">
        <v>6111</v>
      </c>
      <c r="B2866" s="29" t="s">
        <v>6112</v>
      </c>
      <c r="C2866" s="24">
        <v>0</v>
      </c>
      <c r="D2866" s="24">
        <v>0</v>
      </c>
      <c r="E2866" s="24">
        <v>0</v>
      </c>
      <c r="F2866" t="s">
        <v>397</v>
      </c>
    </row>
    <row r="2867" spans="1:6">
      <c r="A2867" t="s">
        <v>6113</v>
      </c>
      <c r="B2867" s="29" t="s">
        <v>6114</v>
      </c>
      <c r="C2867" s="24">
        <v>0</v>
      </c>
      <c r="D2867" s="24">
        <v>0</v>
      </c>
      <c r="E2867" s="24">
        <v>0</v>
      </c>
      <c r="F2867" t="s">
        <v>397</v>
      </c>
    </row>
    <row r="2868" spans="1:6">
      <c r="A2868" t="s">
        <v>6115</v>
      </c>
      <c r="B2868" s="29" t="s">
        <v>6116</v>
      </c>
      <c r="C2868" s="24">
        <v>0</v>
      </c>
      <c r="D2868" s="24">
        <v>0</v>
      </c>
      <c r="E2868" s="24">
        <v>0</v>
      </c>
      <c r="F2868" t="s">
        <v>397</v>
      </c>
    </row>
    <row r="2869" spans="1:6">
      <c r="A2869" t="s">
        <v>6117</v>
      </c>
      <c r="B2869" s="29" t="s">
        <v>6118</v>
      </c>
      <c r="C2869" s="24">
        <v>0</v>
      </c>
      <c r="D2869" s="24">
        <v>0</v>
      </c>
      <c r="E2869" s="24">
        <v>0</v>
      </c>
      <c r="F2869" t="s">
        <v>397</v>
      </c>
    </row>
    <row r="2870" spans="1:6">
      <c r="A2870" t="s">
        <v>6119</v>
      </c>
      <c r="B2870" s="29" t="s">
        <v>6120</v>
      </c>
      <c r="C2870" s="24">
        <v>0</v>
      </c>
      <c r="D2870" s="24">
        <v>0</v>
      </c>
      <c r="E2870" s="24">
        <v>0</v>
      </c>
      <c r="F2870" t="s">
        <v>397</v>
      </c>
    </row>
    <row r="2871" spans="1:6">
      <c r="A2871" t="s">
        <v>6121</v>
      </c>
      <c r="B2871" s="29" t="s">
        <v>6122</v>
      </c>
      <c r="C2871" s="24">
        <v>0</v>
      </c>
      <c r="D2871" s="24">
        <v>0</v>
      </c>
      <c r="E2871" s="24">
        <v>0</v>
      </c>
      <c r="F2871" t="s">
        <v>397</v>
      </c>
    </row>
    <row r="2872" spans="1:6">
      <c r="A2872" t="s">
        <v>6123</v>
      </c>
      <c r="B2872" s="29" t="s">
        <v>6124</v>
      </c>
      <c r="C2872" s="24">
        <v>0</v>
      </c>
      <c r="D2872" s="24">
        <v>0</v>
      </c>
      <c r="E2872" s="24">
        <v>0</v>
      </c>
      <c r="F2872" t="s">
        <v>397</v>
      </c>
    </row>
    <row r="2873" spans="1:6">
      <c r="A2873" t="s">
        <v>6125</v>
      </c>
      <c r="B2873" s="29" t="s">
        <v>6126</v>
      </c>
      <c r="C2873" s="24">
        <v>0</v>
      </c>
      <c r="D2873" s="24">
        <v>0</v>
      </c>
      <c r="E2873" s="24">
        <v>0</v>
      </c>
      <c r="F2873" t="s">
        <v>397</v>
      </c>
    </row>
    <row r="2874" spans="1:6">
      <c r="A2874" t="s">
        <v>6127</v>
      </c>
      <c r="B2874" s="29" t="s">
        <v>6128</v>
      </c>
      <c r="C2874" s="24">
        <v>0</v>
      </c>
      <c r="D2874" s="24">
        <v>0</v>
      </c>
      <c r="E2874" s="24">
        <v>0</v>
      </c>
      <c r="F2874" t="s">
        <v>397</v>
      </c>
    </row>
    <row r="2875" spans="1:6">
      <c r="A2875" t="s">
        <v>6129</v>
      </c>
      <c r="B2875" s="29" t="s">
        <v>6130</v>
      </c>
      <c r="C2875" s="24">
        <v>0</v>
      </c>
      <c r="D2875" s="24">
        <v>0</v>
      </c>
      <c r="E2875" s="24">
        <v>0</v>
      </c>
      <c r="F2875" t="s">
        <v>397</v>
      </c>
    </row>
    <row r="2876" spans="1:6">
      <c r="A2876" t="s">
        <v>6131</v>
      </c>
      <c r="B2876" s="29" t="s">
        <v>6132</v>
      </c>
      <c r="C2876" s="24">
        <v>0</v>
      </c>
      <c r="D2876" s="24">
        <v>0</v>
      </c>
      <c r="E2876" s="24">
        <v>0</v>
      </c>
      <c r="F2876" t="s">
        <v>397</v>
      </c>
    </row>
    <row r="2877" spans="1:6">
      <c r="A2877" t="s">
        <v>6133</v>
      </c>
      <c r="B2877" s="29" t="s">
        <v>6134</v>
      </c>
      <c r="C2877" s="24">
        <v>0</v>
      </c>
      <c r="D2877" s="24">
        <v>0</v>
      </c>
      <c r="E2877" s="24">
        <v>0</v>
      </c>
      <c r="F2877" t="s">
        <v>397</v>
      </c>
    </row>
    <row r="2878" spans="1:6">
      <c r="A2878" t="s">
        <v>6135</v>
      </c>
      <c r="B2878" s="29" t="s">
        <v>6136</v>
      </c>
      <c r="C2878" s="24">
        <v>0</v>
      </c>
      <c r="D2878" s="24">
        <v>0</v>
      </c>
      <c r="E2878" s="24">
        <v>0</v>
      </c>
      <c r="F2878" t="s">
        <v>397</v>
      </c>
    </row>
    <row r="2879" spans="1:6">
      <c r="A2879" t="s">
        <v>6137</v>
      </c>
      <c r="B2879" s="29" t="s">
        <v>6138</v>
      </c>
      <c r="C2879" s="24">
        <v>0</v>
      </c>
      <c r="D2879" s="24">
        <v>0</v>
      </c>
      <c r="E2879" s="24">
        <v>0</v>
      </c>
      <c r="F2879" t="s">
        <v>397</v>
      </c>
    </row>
    <row r="2880" spans="1:6">
      <c r="A2880" t="s">
        <v>6139</v>
      </c>
      <c r="B2880" s="29" t="s">
        <v>6140</v>
      </c>
      <c r="C2880" s="24">
        <v>0</v>
      </c>
      <c r="D2880" s="24">
        <v>0</v>
      </c>
      <c r="E2880" s="24">
        <v>0</v>
      </c>
      <c r="F2880" t="s">
        <v>397</v>
      </c>
    </row>
    <row r="2881" spans="1:6">
      <c r="A2881" t="s">
        <v>6141</v>
      </c>
      <c r="B2881" s="29" t="s">
        <v>6142</v>
      </c>
      <c r="C2881" s="24">
        <v>0</v>
      </c>
      <c r="D2881" s="24">
        <v>0</v>
      </c>
      <c r="E2881" s="24">
        <v>0</v>
      </c>
      <c r="F2881" t="s">
        <v>397</v>
      </c>
    </row>
    <row r="2882" spans="1:6">
      <c r="A2882" t="s">
        <v>6143</v>
      </c>
      <c r="B2882" s="29" t="s">
        <v>6144</v>
      </c>
      <c r="C2882" s="24">
        <v>0</v>
      </c>
      <c r="D2882" s="24">
        <v>0</v>
      </c>
      <c r="E2882" s="24">
        <v>0</v>
      </c>
      <c r="F2882" t="s">
        <v>397</v>
      </c>
    </row>
    <row r="2883" spans="1:6">
      <c r="A2883" t="s">
        <v>6145</v>
      </c>
      <c r="B2883" s="29" t="s">
        <v>6146</v>
      </c>
      <c r="C2883" s="24">
        <v>0</v>
      </c>
      <c r="D2883" s="24">
        <v>0</v>
      </c>
      <c r="E2883" s="24">
        <v>0</v>
      </c>
      <c r="F2883" t="s">
        <v>397</v>
      </c>
    </row>
    <row r="2884" spans="1:6">
      <c r="A2884" t="s">
        <v>6147</v>
      </c>
      <c r="B2884" s="29" t="s">
        <v>6148</v>
      </c>
      <c r="C2884" s="24">
        <v>0</v>
      </c>
      <c r="D2884" s="24">
        <v>0</v>
      </c>
      <c r="E2884" s="24">
        <v>0</v>
      </c>
      <c r="F2884" t="s">
        <v>397</v>
      </c>
    </row>
    <row r="2885" spans="1:6">
      <c r="A2885" t="s">
        <v>6149</v>
      </c>
      <c r="B2885" s="29" t="s">
        <v>6150</v>
      </c>
      <c r="C2885" s="24">
        <v>0</v>
      </c>
      <c r="D2885" s="24">
        <v>0</v>
      </c>
      <c r="E2885" s="24">
        <v>0</v>
      </c>
      <c r="F2885" t="s">
        <v>397</v>
      </c>
    </row>
    <row r="2886" spans="1:6">
      <c r="A2886" t="s">
        <v>6151</v>
      </c>
      <c r="B2886" s="29" t="s">
        <v>6152</v>
      </c>
      <c r="C2886" s="24">
        <v>0</v>
      </c>
      <c r="D2886" s="24">
        <v>0</v>
      </c>
      <c r="E2886" s="24">
        <v>0</v>
      </c>
      <c r="F2886" t="s">
        <v>397</v>
      </c>
    </row>
    <row r="2887" spans="1:6">
      <c r="A2887" t="s">
        <v>6153</v>
      </c>
      <c r="B2887" s="29" t="s">
        <v>6154</v>
      </c>
      <c r="C2887" s="24">
        <v>0</v>
      </c>
      <c r="D2887" s="24">
        <v>0</v>
      </c>
      <c r="E2887" s="24">
        <v>0</v>
      </c>
      <c r="F2887" t="s">
        <v>397</v>
      </c>
    </row>
    <row r="2888" spans="1:6">
      <c r="A2888" t="s">
        <v>6155</v>
      </c>
      <c r="B2888" s="29" t="s">
        <v>6156</v>
      </c>
      <c r="C2888" s="24">
        <v>1</v>
      </c>
      <c r="D2888" s="24">
        <v>0</v>
      </c>
      <c r="E2888" s="24">
        <v>0</v>
      </c>
      <c r="F2888" t="s">
        <v>397</v>
      </c>
    </row>
    <row r="2889" spans="1:6">
      <c r="A2889" t="s">
        <v>6157</v>
      </c>
      <c r="B2889" s="29" t="s">
        <v>6158</v>
      </c>
      <c r="C2889" s="24">
        <v>0</v>
      </c>
      <c r="D2889" s="24">
        <v>2</v>
      </c>
      <c r="E2889" s="24">
        <v>0</v>
      </c>
      <c r="F2889" t="s">
        <v>397</v>
      </c>
    </row>
    <row r="2890" spans="1:6">
      <c r="A2890" t="s">
        <v>6159</v>
      </c>
      <c r="B2890" s="29" t="s">
        <v>6160</v>
      </c>
      <c r="C2890" s="24">
        <v>0</v>
      </c>
      <c r="D2890" s="24">
        <v>0</v>
      </c>
      <c r="E2890" s="24">
        <v>0</v>
      </c>
      <c r="F2890" t="s">
        <v>397</v>
      </c>
    </row>
    <row r="2891" spans="1:6">
      <c r="A2891" t="s">
        <v>6161</v>
      </c>
      <c r="B2891" s="29" t="s">
        <v>6162</v>
      </c>
      <c r="C2891" s="24">
        <v>0</v>
      </c>
      <c r="D2891" s="24">
        <v>0</v>
      </c>
      <c r="E2891" s="24">
        <v>0</v>
      </c>
      <c r="F2891" t="s">
        <v>397</v>
      </c>
    </row>
    <row r="2892" spans="1:6">
      <c r="A2892" t="s">
        <v>6163</v>
      </c>
      <c r="B2892" s="29" t="s">
        <v>6164</v>
      </c>
      <c r="C2892" s="24">
        <v>0</v>
      </c>
      <c r="D2892" s="24">
        <v>0</v>
      </c>
      <c r="E2892" s="24">
        <v>0</v>
      </c>
      <c r="F2892" t="s">
        <v>397</v>
      </c>
    </row>
    <row r="2893" spans="1:6">
      <c r="A2893" t="s">
        <v>6165</v>
      </c>
      <c r="B2893" s="29" t="s">
        <v>6166</v>
      </c>
      <c r="C2893" s="24">
        <v>0</v>
      </c>
      <c r="D2893" s="24">
        <v>0</v>
      </c>
      <c r="E2893" s="24">
        <v>0</v>
      </c>
      <c r="F2893" t="s">
        <v>397</v>
      </c>
    </row>
    <row r="2894" spans="1:6">
      <c r="A2894" t="s">
        <v>6167</v>
      </c>
      <c r="B2894" s="29" t="s">
        <v>6168</v>
      </c>
      <c r="C2894" s="24">
        <v>0</v>
      </c>
      <c r="D2894" s="24">
        <v>0</v>
      </c>
      <c r="E2894" s="24">
        <v>0</v>
      </c>
      <c r="F2894" t="s">
        <v>397</v>
      </c>
    </row>
    <row r="2895" spans="1:6">
      <c r="A2895" t="s">
        <v>6169</v>
      </c>
      <c r="B2895" s="29" t="s">
        <v>6170</v>
      </c>
      <c r="C2895" s="24">
        <v>0</v>
      </c>
      <c r="D2895" s="24">
        <v>0</v>
      </c>
      <c r="E2895" s="24">
        <v>0</v>
      </c>
      <c r="F2895" t="s">
        <v>397</v>
      </c>
    </row>
    <row r="2896" spans="1:6">
      <c r="A2896" t="s">
        <v>6171</v>
      </c>
      <c r="B2896" s="29" t="s">
        <v>6172</v>
      </c>
      <c r="C2896" s="24">
        <v>0</v>
      </c>
      <c r="D2896" s="24">
        <v>0</v>
      </c>
      <c r="E2896" s="24">
        <v>0</v>
      </c>
      <c r="F2896" t="s">
        <v>397</v>
      </c>
    </row>
    <row r="2897" spans="1:6">
      <c r="A2897" t="s">
        <v>6173</v>
      </c>
      <c r="B2897" s="29" t="s">
        <v>6174</v>
      </c>
      <c r="C2897" s="24">
        <v>0</v>
      </c>
      <c r="D2897" s="24">
        <v>0</v>
      </c>
      <c r="E2897" s="24">
        <v>0</v>
      </c>
      <c r="F2897" t="s">
        <v>397</v>
      </c>
    </row>
    <row r="2898" spans="1:6">
      <c r="A2898" t="s">
        <v>6175</v>
      </c>
      <c r="B2898" s="29" t="s">
        <v>6176</v>
      </c>
      <c r="C2898" s="24">
        <v>0</v>
      </c>
      <c r="D2898" s="24">
        <v>0</v>
      </c>
      <c r="E2898" s="24">
        <v>0</v>
      </c>
      <c r="F2898" t="s">
        <v>397</v>
      </c>
    </row>
    <row r="2899" spans="1:6">
      <c r="A2899" t="s">
        <v>6177</v>
      </c>
      <c r="B2899" s="29" t="s">
        <v>6178</v>
      </c>
      <c r="C2899" s="24">
        <v>0</v>
      </c>
      <c r="D2899" s="24">
        <v>0</v>
      </c>
      <c r="E2899" s="24">
        <v>0</v>
      </c>
      <c r="F2899" t="s">
        <v>397</v>
      </c>
    </row>
    <row r="2900" spans="1:6">
      <c r="A2900" t="s">
        <v>6179</v>
      </c>
      <c r="B2900" s="29" t="s">
        <v>6180</v>
      </c>
      <c r="C2900" s="24">
        <v>0</v>
      </c>
      <c r="D2900" s="24">
        <v>0</v>
      </c>
      <c r="E2900" s="24">
        <v>0</v>
      </c>
      <c r="F2900" t="s">
        <v>397</v>
      </c>
    </row>
    <row r="2901" spans="1:6">
      <c r="A2901" t="s">
        <v>6181</v>
      </c>
      <c r="B2901" s="29" t="s">
        <v>6182</v>
      </c>
      <c r="C2901" s="24">
        <v>0</v>
      </c>
      <c r="D2901" s="24">
        <v>0</v>
      </c>
      <c r="E2901" s="24">
        <v>0</v>
      </c>
      <c r="F2901" t="s">
        <v>397</v>
      </c>
    </row>
    <row r="2902" spans="1:6">
      <c r="A2902" t="s">
        <v>6183</v>
      </c>
      <c r="B2902" s="29" t="s">
        <v>6184</v>
      </c>
      <c r="C2902" s="24">
        <v>0</v>
      </c>
      <c r="D2902" s="24">
        <v>0</v>
      </c>
      <c r="E2902" s="24">
        <v>0</v>
      </c>
      <c r="F2902" t="s">
        <v>397</v>
      </c>
    </row>
    <row r="2903" spans="1:6">
      <c r="A2903" t="s">
        <v>6185</v>
      </c>
      <c r="B2903" s="29" t="s">
        <v>6186</v>
      </c>
      <c r="C2903" s="24">
        <v>0</v>
      </c>
      <c r="D2903" s="24">
        <v>0</v>
      </c>
      <c r="E2903" s="24">
        <v>0</v>
      </c>
      <c r="F2903" t="s">
        <v>397</v>
      </c>
    </row>
    <row r="2904" spans="1:6">
      <c r="A2904" t="s">
        <v>6187</v>
      </c>
      <c r="B2904" s="29" t="s">
        <v>6188</v>
      </c>
      <c r="C2904" s="24">
        <v>0</v>
      </c>
      <c r="D2904" s="24">
        <v>0</v>
      </c>
      <c r="E2904" s="24">
        <v>0</v>
      </c>
      <c r="F2904" t="s">
        <v>397</v>
      </c>
    </row>
    <row r="2905" spans="1:6">
      <c r="A2905" t="s">
        <v>6189</v>
      </c>
      <c r="B2905" s="29" t="s">
        <v>6190</v>
      </c>
      <c r="C2905" s="24">
        <v>0</v>
      </c>
      <c r="D2905" s="24">
        <v>0</v>
      </c>
      <c r="E2905" s="24">
        <v>0</v>
      </c>
      <c r="F2905" t="s">
        <v>397</v>
      </c>
    </row>
    <row r="2906" spans="1:6">
      <c r="A2906" t="s">
        <v>6191</v>
      </c>
      <c r="B2906" s="29" t="s">
        <v>6192</v>
      </c>
      <c r="C2906" s="24">
        <v>0</v>
      </c>
      <c r="D2906" s="24">
        <v>0</v>
      </c>
      <c r="E2906" s="24">
        <v>0</v>
      </c>
      <c r="F2906" t="s">
        <v>397</v>
      </c>
    </row>
    <row r="2907" spans="1:6">
      <c r="A2907" t="s">
        <v>6193</v>
      </c>
      <c r="B2907" s="29" t="s">
        <v>6194</v>
      </c>
      <c r="C2907" s="24">
        <v>0</v>
      </c>
      <c r="D2907" s="24">
        <v>0</v>
      </c>
      <c r="E2907" s="24">
        <v>0</v>
      </c>
      <c r="F2907" t="s">
        <v>397</v>
      </c>
    </row>
    <row r="2908" spans="1:6">
      <c r="A2908" t="s">
        <v>6195</v>
      </c>
      <c r="B2908" s="29" t="s">
        <v>6196</v>
      </c>
      <c r="C2908" s="24">
        <v>0</v>
      </c>
      <c r="D2908" s="24">
        <v>0</v>
      </c>
      <c r="E2908" s="24">
        <v>0</v>
      </c>
      <c r="F2908" t="s">
        <v>397</v>
      </c>
    </row>
    <row r="2909" spans="1:6">
      <c r="A2909" t="s">
        <v>6197</v>
      </c>
      <c r="B2909" s="29" t="s">
        <v>6198</v>
      </c>
      <c r="C2909" s="24">
        <v>0</v>
      </c>
      <c r="D2909" s="24">
        <v>0</v>
      </c>
      <c r="E2909" s="24">
        <v>0</v>
      </c>
      <c r="F2909" t="s">
        <v>397</v>
      </c>
    </row>
    <row r="2910" spans="1:6">
      <c r="A2910" t="s">
        <v>6199</v>
      </c>
      <c r="B2910" s="29" t="s">
        <v>6200</v>
      </c>
      <c r="C2910" s="24">
        <v>0</v>
      </c>
      <c r="D2910" s="24">
        <v>0</v>
      </c>
      <c r="E2910" s="24">
        <v>0</v>
      </c>
      <c r="F2910" t="s">
        <v>397</v>
      </c>
    </row>
    <row r="2911" spans="1:6">
      <c r="A2911" t="s">
        <v>6201</v>
      </c>
      <c r="B2911" s="29" t="s">
        <v>6202</v>
      </c>
      <c r="C2911" s="24">
        <v>0</v>
      </c>
      <c r="D2911" s="24">
        <v>0</v>
      </c>
      <c r="E2911" s="24">
        <v>0</v>
      </c>
      <c r="F2911" t="s">
        <v>397</v>
      </c>
    </row>
    <row r="2912" spans="1:6">
      <c r="A2912" t="s">
        <v>6203</v>
      </c>
      <c r="B2912" s="29" t="s">
        <v>6204</v>
      </c>
      <c r="C2912" s="24">
        <v>0</v>
      </c>
      <c r="D2912" s="24">
        <v>0</v>
      </c>
      <c r="E2912" s="24">
        <v>0</v>
      </c>
      <c r="F2912" t="s">
        <v>397</v>
      </c>
    </row>
    <row r="2913" spans="1:6">
      <c r="A2913" t="s">
        <v>6205</v>
      </c>
      <c r="B2913" s="29" t="s">
        <v>6206</v>
      </c>
      <c r="C2913" s="24">
        <v>0</v>
      </c>
      <c r="D2913" s="24">
        <v>0</v>
      </c>
      <c r="E2913" s="24">
        <v>0</v>
      </c>
      <c r="F2913" t="s">
        <v>397</v>
      </c>
    </row>
    <row r="2914" spans="1:6">
      <c r="A2914" t="s">
        <v>6207</v>
      </c>
      <c r="B2914" s="29" t="s">
        <v>6208</v>
      </c>
      <c r="C2914" s="24">
        <v>0</v>
      </c>
      <c r="D2914" s="24">
        <v>0</v>
      </c>
      <c r="E2914" s="24">
        <v>0</v>
      </c>
      <c r="F2914" t="s">
        <v>397</v>
      </c>
    </row>
    <row r="2915" spans="1:6">
      <c r="A2915" t="s">
        <v>6209</v>
      </c>
      <c r="B2915" s="29" t="s">
        <v>6210</v>
      </c>
      <c r="C2915" s="24">
        <v>0</v>
      </c>
      <c r="D2915" s="24">
        <v>0</v>
      </c>
      <c r="E2915" s="24">
        <v>0</v>
      </c>
      <c r="F2915" t="s">
        <v>397</v>
      </c>
    </row>
    <row r="2916" spans="1:6">
      <c r="A2916" t="s">
        <v>6211</v>
      </c>
      <c r="B2916" s="29" t="s">
        <v>6212</v>
      </c>
      <c r="C2916" s="24">
        <v>0</v>
      </c>
      <c r="D2916" s="24">
        <v>0</v>
      </c>
      <c r="E2916" s="24">
        <v>0</v>
      </c>
      <c r="F2916" t="s">
        <v>397</v>
      </c>
    </row>
    <row r="2917" spans="1:6">
      <c r="A2917" t="s">
        <v>6213</v>
      </c>
      <c r="B2917" s="29" t="s">
        <v>6214</v>
      </c>
      <c r="C2917" s="24">
        <v>0</v>
      </c>
      <c r="D2917" s="24">
        <v>0</v>
      </c>
      <c r="E2917" s="24">
        <v>0</v>
      </c>
      <c r="F2917" t="s">
        <v>397</v>
      </c>
    </row>
    <row r="2918" spans="1:6">
      <c r="A2918" t="s">
        <v>6215</v>
      </c>
      <c r="B2918" s="29" t="s">
        <v>6216</v>
      </c>
      <c r="C2918" s="24">
        <v>0</v>
      </c>
      <c r="D2918" s="24">
        <v>0</v>
      </c>
      <c r="E2918" s="24">
        <v>0</v>
      </c>
      <c r="F2918" t="s">
        <v>397</v>
      </c>
    </row>
    <row r="2919" spans="1:6">
      <c r="A2919" t="s">
        <v>6217</v>
      </c>
      <c r="B2919" s="29" t="s">
        <v>6218</v>
      </c>
      <c r="C2919" s="24">
        <v>0</v>
      </c>
      <c r="D2919" s="24">
        <v>0</v>
      </c>
      <c r="E2919" s="24">
        <v>0</v>
      </c>
      <c r="F2919" t="s">
        <v>397</v>
      </c>
    </row>
    <row r="2920" spans="1:6">
      <c r="A2920" t="s">
        <v>6219</v>
      </c>
      <c r="B2920" s="29" t="s">
        <v>6220</v>
      </c>
      <c r="C2920" s="24">
        <v>0</v>
      </c>
      <c r="D2920" s="24">
        <v>0</v>
      </c>
      <c r="E2920" s="24">
        <v>0</v>
      </c>
      <c r="F2920" t="s">
        <v>397</v>
      </c>
    </row>
    <row r="2921" spans="1:6">
      <c r="A2921" t="s">
        <v>6221</v>
      </c>
      <c r="B2921" s="29" t="s">
        <v>6222</v>
      </c>
      <c r="C2921" s="24">
        <v>0</v>
      </c>
      <c r="D2921" s="24">
        <v>0</v>
      </c>
      <c r="E2921" s="24">
        <v>0</v>
      </c>
      <c r="F2921" t="s">
        <v>397</v>
      </c>
    </row>
    <row r="2922" spans="1:6">
      <c r="A2922" t="s">
        <v>6223</v>
      </c>
      <c r="B2922" s="29" t="s">
        <v>6224</v>
      </c>
      <c r="C2922" s="24">
        <v>0</v>
      </c>
      <c r="D2922" s="24">
        <v>0</v>
      </c>
      <c r="E2922" s="24">
        <v>0</v>
      </c>
      <c r="F2922" t="s">
        <v>397</v>
      </c>
    </row>
    <row r="2923" spans="1:6">
      <c r="A2923" t="s">
        <v>6225</v>
      </c>
      <c r="B2923" s="29" t="s">
        <v>6226</v>
      </c>
      <c r="C2923" s="24">
        <v>0</v>
      </c>
      <c r="D2923" s="24">
        <v>0</v>
      </c>
      <c r="E2923" s="24">
        <v>0</v>
      </c>
      <c r="F2923" t="s">
        <v>397</v>
      </c>
    </row>
    <row r="2924" spans="1:6">
      <c r="A2924" t="s">
        <v>6227</v>
      </c>
      <c r="B2924" s="29" t="s">
        <v>6228</v>
      </c>
      <c r="C2924" s="24">
        <v>0</v>
      </c>
      <c r="D2924" s="24">
        <v>0</v>
      </c>
      <c r="E2924" s="24">
        <v>0</v>
      </c>
      <c r="F2924" t="s">
        <v>397</v>
      </c>
    </row>
    <row r="2925" spans="1:6">
      <c r="A2925" t="s">
        <v>6229</v>
      </c>
      <c r="B2925" s="29" t="s">
        <v>6230</v>
      </c>
      <c r="C2925" s="24">
        <v>0</v>
      </c>
      <c r="D2925" s="24">
        <v>0</v>
      </c>
      <c r="E2925" s="24">
        <v>0</v>
      </c>
      <c r="F2925" t="s">
        <v>397</v>
      </c>
    </row>
    <row r="2926" spans="1:6">
      <c r="A2926" t="s">
        <v>6231</v>
      </c>
      <c r="B2926" s="29" t="s">
        <v>6232</v>
      </c>
      <c r="C2926" s="24">
        <v>0</v>
      </c>
      <c r="D2926" s="24">
        <v>0</v>
      </c>
      <c r="E2926" s="24">
        <v>0</v>
      </c>
      <c r="F2926" t="s">
        <v>397</v>
      </c>
    </row>
    <row r="2927" spans="1:6">
      <c r="A2927" t="s">
        <v>6233</v>
      </c>
      <c r="B2927" s="29" t="s">
        <v>6234</v>
      </c>
      <c r="C2927" s="24">
        <v>0</v>
      </c>
      <c r="D2927" s="24">
        <v>0</v>
      </c>
      <c r="E2927" s="24">
        <v>0</v>
      </c>
      <c r="F2927" t="s">
        <v>397</v>
      </c>
    </row>
    <row r="2928" spans="1:6">
      <c r="A2928" t="s">
        <v>6235</v>
      </c>
      <c r="B2928" s="29" t="s">
        <v>6236</v>
      </c>
      <c r="C2928" s="24">
        <v>0</v>
      </c>
      <c r="D2928" s="24">
        <v>0</v>
      </c>
      <c r="E2928" s="24">
        <v>0</v>
      </c>
      <c r="F2928" t="s">
        <v>397</v>
      </c>
    </row>
    <row r="2929" spans="1:6">
      <c r="A2929" t="s">
        <v>6237</v>
      </c>
      <c r="B2929" s="29" t="s">
        <v>6238</v>
      </c>
      <c r="C2929" s="24">
        <v>0</v>
      </c>
      <c r="D2929" s="24">
        <v>0</v>
      </c>
      <c r="E2929" s="24">
        <v>0</v>
      </c>
      <c r="F2929" t="s">
        <v>397</v>
      </c>
    </row>
    <row r="2930" spans="1:6">
      <c r="A2930" t="s">
        <v>6239</v>
      </c>
      <c r="B2930" s="29" t="s">
        <v>6240</v>
      </c>
      <c r="C2930" s="24">
        <v>0</v>
      </c>
      <c r="D2930" s="24">
        <v>0</v>
      </c>
      <c r="E2930" s="24">
        <v>0</v>
      </c>
      <c r="F2930" t="s">
        <v>397</v>
      </c>
    </row>
    <row r="2931" spans="1:6">
      <c r="A2931" t="s">
        <v>6241</v>
      </c>
      <c r="B2931" s="29" t="s">
        <v>6242</v>
      </c>
      <c r="C2931" s="24">
        <v>0</v>
      </c>
      <c r="D2931" s="24">
        <v>0</v>
      </c>
      <c r="E2931" s="24">
        <v>0</v>
      </c>
      <c r="F2931" t="s">
        <v>397</v>
      </c>
    </row>
    <row r="2932" spans="1:6">
      <c r="A2932" t="s">
        <v>6243</v>
      </c>
      <c r="B2932" s="29" t="s">
        <v>6244</v>
      </c>
      <c r="C2932" s="24">
        <v>0</v>
      </c>
      <c r="D2932" s="24">
        <v>0</v>
      </c>
      <c r="E2932" s="24">
        <v>0</v>
      </c>
      <c r="F2932" t="s">
        <v>397</v>
      </c>
    </row>
    <row r="2933" spans="1:6">
      <c r="A2933" t="s">
        <v>6245</v>
      </c>
      <c r="B2933" s="29" t="s">
        <v>6246</v>
      </c>
      <c r="C2933" s="24">
        <v>0</v>
      </c>
      <c r="D2933" s="24">
        <v>0</v>
      </c>
      <c r="E2933" s="24">
        <v>0</v>
      </c>
      <c r="F2933" t="s">
        <v>397</v>
      </c>
    </row>
    <row r="2934" spans="1:6">
      <c r="A2934" t="s">
        <v>6247</v>
      </c>
      <c r="B2934" s="29" t="s">
        <v>6248</v>
      </c>
      <c r="C2934" s="24">
        <v>0</v>
      </c>
      <c r="D2934" s="24">
        <v>0</v>
      </c>
      <c r="E2934" s="24">
        <v>0</v>
      </c>
      <c r="F2934" t="s">
        <v>397</v>
      </c>
    </row>
    <row r="2935" spans="1:6">
      <c r="A2935" t="s">
        <v>6249</v>
      </c>
      <c r="B2935" s="29" t="s">
        <v>6250</v>
      </c>
      <c r="C2935" s="24">
        <v>0</v>
      </c>
      <c r="D2935" s="24">
        <v>0</v>
      </c>
      <c r="E2935" s="24">
        <v>0</v>
      </c>
      <c r="F2935" t="s">
        <v>397</v>
      </c>
    </row>
    <row r="2936" spans="1:6">
      <c r="A2936" t="s">
        <v>6251</v>
      </c>
      <c r="B2936" s="29" t="s">
        <v>6252</v>
      </c>
      <c r="C2936" s="24">
        <v>0</v>
      </c>
      <c r="D2936" s="24">
        <v>0</v>
      </c>
      <c r="E2936" s="24">
        <v>0</v>
      </c>
      <c r="F2936" t="s">
        <v>397</v>
      </c>
    </row>
    <row r="2937" spans="1:6">
      <c r="A2937" t="s">
        <v>6253</v>
      </c>
      <c r="B2937" s="29" t="s">
        <v>6254</v>
      </c>
      <c r="C2937" s="24">
        <v>0</v>
      </c>
      <c r="D2937" s="24">
        <v>0</v>
      </c>
      <c r="E2937" s="24">
        <v>0</v>
      </c>
      <c r="F2937" t="s">
        <v>397</v>
      </c>
    </row>
    <row r="2938" spans="1:6">
      <c r="A2938" t="s">
        <v>6255</v>
      </c>
      <c r="B2938" s="29" t="s">
        <v>6256</v>
      </c>
      <c r="C2938" s="24">
        <v>0</v>
      </c>
      <c r="D2938" s="24">
        <v>0</v>
      </c>
      <c r="E2938" s="24">
        <v>0</v>
      </c>
      <c r="F2938" t="s">
        <v>397</v>
      </c>
    </row>
    <row r="2939" spans="1:6">
      <c r="A2939" t="s">
        <v>6257</v>
      </c>
      <c r="B2939" s="29" t="s">
        <v>6258</v>
      </c>
      <c r="C2939" s="24">
        <v>0</v>
      </c>
      <c r="D2939" s="24">
        <v>0</v>
      </c>
      <c r="E2939" s="24">
        <v>0</v>
      </c>
      <c r="F2939" t="s">
        <v>397</v>
      </c>
    </row>
    <row r="2940" spans="1:6">
      <c r="A2940" t="s">
        <v>6259</v>
      </c>
      <c r="B2940" s="29" t="s">
        <v>6260</v>
      </c>
      <c r="C2940" s="24">
        <v>0</v>
      </c>
      <c r="D2940" s="24">
        <v>0</v>
      </c>
      <c r="E2940" s="24">
        <v>0</v>
      </c>
      <c r="F2940" t="s">
        <v>397</v>
      </c>
    </row>
    <row r="2941" spans="1:6">
      <c r="A2941" t="s">
        <v>6261</v>
      </c>
      <c r="B2941" s="29" t="s">
        <v>6262</v>
      </c>
      <c r="C2941" s="24">
        <v>0</v>
      </c>
      <c r="D2941" s="24">
        <v>0</v>
      </c>
      <c r="E2941" s="24">
        <v>0</v>
      </c>
      <c r="F2941" t="s">
        <v>397</v>
      </c>
    </row>
    <row r="2942" spans="1:6">
      <c r="A2942" t="s">
        <v>6263</v>
      </c>
      <c r="B2942" s="29" t="s">
        <v>6264</v>
      </c>
      <c r="C2942" s="24">
        <v>0</v>
      </c>
      <c r="D2942" s="24">
        <v>0</v>
      </c>
      <c r="E2942" s="24">
        <v>0</v>
      </c>
      <c r="F2942" t="s">
        <v>397</v>
      </c>
    </row>
    <row r="2943" spans="1:6">
      <c r="A2943" t="s">
        <v>6265</v>
      </c>
      <c r="B2943" s="29" t="s">
        <v>6266</v>
      </c>
      <c r="C2943" s="24">
        <v>0</v>
      </c>
      <c r="D2943" s="24">
        <v>0</v>
      </c>
      <c r="E2943" s="24">
        <v>0</v>
      </c>
      <c r="F2943" t="s">
        <v>397</v>
      </c>
    </row>
    <row r="2944" spans="1:6">
      <c r="A2944" t="s">
        <v>6267</v>
      </c>
      <c r="B2944" s="29" t="s">
        <v>6268</v>
      </c>
      <c r="C2944" s="24">
        <v>0</v>
      </c>
      <c r="D2944" s="24">
        <v>0</v>
      </c>
      <c r="E2944" s="24">
        <v>0</v>
      </c>
      <c r="F2944" t="s">
        <v>397</v>
      </c>
    </row>
    <row r="2945" spans="1:6">
      <c r="A2945" t="s">
        <v>6269</v>
      </c>
      <c r="B2945" s="29" t="s">
        <v>6270</v>
      </c>
      <c r="C2945" s="24">
        <v>0</v>
      </c>
      <c r="D2945" s="24">
        <v>0</v>
      </c>
      <c r="E2945" s="24">
        <v>0</v>
      </c>
      <c r="F2945" t="s">
        <v>397</v>
      </c>
    </row>
    <row r="2946" spans="1:6">
      <c r="A2946" t="s">
        <v>6271</v>
      </c>
      <c r="B2946" s="29" t="s">
        <v>6272</v>
      </c>
      <c r="C2946" s="24">
        <v>0</v>
      </c>
      <c r="D2946" s="24">
        <v>0</v>
      </c>
      <c r="E2946" s="24">
        <v>0</v>
      </c>
      <c r="F2946" t="s">
        <v>397</v>
      </c>
    </row>
    <row r="2947" spans="1:6">
      <c r="A2947" t="s">
        <v>6273</v>
      </c>
      <c r="B2947" s="29" t="s">
        <v>6274</v>
      </c>
      <c r="C2947" s="24">
        <v>0</v>
      </c>
      <c r="D2947" s="24">
        <v>0</v>
      </c>
      <c r="E2947" s="24">
        <v>0</v>
      </c>
      <c r="F2947" t="s">
        <v>397</v>
      </c>
    </row>
    <row r="2948" spans="1:6">
      <c r="A2948" t="s">
        <v>6275</v>
      </c>
      <c r="B2948" s="29" t="s">
        <v>6276</v>
      </c>
      <c r="C2948" s="24">
        <v>0</v>
      </c>
      <c r="D2948" s="24">
        <v>0</v>
      </c>
      <c r="E2948" s="24">
        <v>0</v>
      </c>
      <c r="F2948" t="s">
        <v>397</v>
      </c>
    </row>
    <row r="2949" spans="1:6">
      <c r="A2949" t="s">
        <v>6277</v>
      </c>
      <c r="B2949" s="29" t="s">
        <v>6278</v>
      </c>
      <c r="C2949" s="24">
        <v>0</v>
      </c>
      <c r="D2949" s="24">
        <v>0</v>
      </c>
      <c r="E2949" s="24">
        <v>0</v>
      </c>
      <c r="F2949" t="s">
        <v>397</v>
      </c>
    </row>
    <row r="2950" spans="1:6">
      <c r="A2950" t="s">
        <v>6279</v>
      </c>
      <c r="B2950" s="29" t="s">
        <v>6280</v>
      </c>
      <c r="C2950" s="24">
        <v>0</v>
      </c>
      <c r="D2950" s="24">
        <v>0</v>
      </c>
      <c r="E2950" s="24">
        <v>0</v>
      </c>
      <c r="F2950" t="s">
        <v>397</v>
      </c>
    </row>
    <row r="2951" spans="1:6">
      <c r="A2951" t="s">
        <v>6281</v>
      </c>
      <c r="B2951" s="29" t="s">
        <v>6282</v>
      </c>
      <c r="C2951" s="24">
        <v>0</v>
      </c>
      <c r="D2951" s="24">
        <v>0</v>
      </c>
      <c r="E2951" s="24">
        <v>0</v>
      </c>
      <c r="F2951" t="s">
        <v>397</v>
      </c>
    </row>
    <row r="2952" spans="1:6">
      <c r="A2952" t="s">
        <v>6283</v>
      </c>
      <c r="B2952" s="29" t="s">
        <v>6284</v>
      </c>
      <c r="C2952" s="24">
        <v>0</v>
      </c>
      <c r="D2952" s="24">
        <v>0</v>
      </c>
      <c r="E2952" s="24">
        <v>0</v>
      </c>
      <c r="F2952" t="s">
        <v>397</v>
      </c>
    </row>
    <row r="2953" spans="1:6">
      <c r="A2953" t="s">
        <v>6285</v>
      </c>
      <c r="B2953" s="29" t="s">
        <v>6286</v>
      </c>
      <c r="C2953" s="24">
        <v>0</v>
      </c>
      <c r="D2953" s="24">
        <v>0</v>
      </c>
      <c r="E2953" s="24">
        <v>0</v>
      </c>
      <c r="F2953" t="s">
        <v>397</v>
      </c>
    </row>
    <row r="2954" spans="1:6">
      <c r="A2954" t="s">
        <v>6287</v>
      </c>
      <c r="B2954" s="29" t="s">
        <v>6288</v>
      </c>
      <c r="C2954" s="24">
        <v>0</v>
      </c>
      <c r="D2954" s="24">
        <v>0</v>
      </c>
      <c r="E2954" s="24">
        <v>0</v>
      </c>
      <c r="F2954" t="s">
        <v>397</v>
      </c>
    </row>
    <row r="2955" spans="1:6">
      <c r="A2955" t="s">
        <v>6289</v>
      </c>
      <c r="B2955" s="29" t="s">
        <v>6290</v>
      </c>
      <c r="C2955" s="24">
        <v>0</v>
      </c>
      <c r="D2955" s="24">
        <v>0</v>
      </c>
      <c r="E2955" s="24">
        <v>0</v>
      </c>
      <c r="F2955" t="s">
        <v>397</v>
      </c>
    </row>
    <row r="2956" spans="1:6">
      <c r="A2956" t="s">
        <v>6291</v>
      </c>
      <c r="B2956" s="29" t="s">
        <v>6292</v>
      </c>
      <c r="C2956" s="24">
        <v>0</v>
      </c>
      <c r="D2956" s="24">
        <v>0</v>
      </c>
      <c r="E2956" s="24">
        <v>0</v>
      </c>
      <c r="F2956" t="s">
        <v>397</v>
      </c>
    </row>
    <row r="2957" spans="1:6">
      <c r="A2957" t="s">
        <v>6293</v>
      </c>
      <c r="B2957" s="29" t="s">
        <v>6294</v>
      </c>
      <c r="C2957" s="24">
        <v>0</v>
      </c>
      <c r="D2957" s="24">
        <v>0</v>
      </c>
      <c r="E2957" s="24">
        <v>0</v>
      </c>
      <c r="F2957" t="s">
        <v>397</v>
      </c>
    </row>
    <row r="2958" spans="1:6">
      <c r="A2958" t="s">
        <v>6295</v>
      </c>
      <c r="B2958" s="29" t="s">
        <v>6296</v>
      </c>
      <c r="C2958" s="24">
        <v>0</v>
      </c>
      <c r="D2958" s="24">
        <v>0</v>
      </c>
      <c r="E2958" s="24">
        <v>0</v>
      </c>
      <c r="F2958" t="s">
        <v>397</v>
      </c>
    </row>
    <row r="2959" spans="1:6">
      <c r="A2959" t="s">
        <v>6297</v>
      </c>
      <c r="B2959" s="29" t="s">
        <v>6298</v>
      </c>
      <c r="C2959" s="24">
        <v>0</v>
      </c>
      <c r="D2959" s="24">
        <v>0</v>
      </c>
      <c r="E2959" s="24">
        <v>0</v>
      </c>
      <c r="F2959" t="s">
        <v>397</v>
      </c>
    </row>
    <row r="2960" spans="1:6">
      <c r="A2960" t="s">
        <v>6299</v>
      </c>
      <c r="B2960" s="29" t="s">
        <v>6300</v>
      </c>
      <c r="C2960" s="24">
        <v>0</v>
      </c>
      <c r="D2960" s="24">
        <v>0</v>
      </c>
      <c r="E2960" s="24">
        <v>0</v>
      </c>
      <c r="F2960" t="s">
        <v>397</v>
      </c>
    </row>
    <row r="2961" spans="1:6">
      <c r="A2961" t="s">
        <v>6301</v>
      </c>
      <c r="B2961" s="29" t="s">
        <v>6302</v>
      </c>
      <c r="C2961" s="24">
        <v>0</v>
      </c>
      <c r="D2961" s="24">
        <v>0</v>
      </c>
      <c r="E2961" s="24">
        <v>0</v>
      </c>
      <c r="F2961" t="s">
        <v>397</v>
      </c>
    </row>
    <row r="2962" spans="1:6">
      <c r="A2962" t="s">
        <v>6303</v>
      </c>
      <c r="B2962" s="29" t="s">
        <v>6304</v>
      </c>
      <c r="C2962" s="24">
        <v>0</v>
      </c>
      <c r="D2962" s="24">
        <v>0</v>
      </c>
      <c r="E2962" s="24">
        <v>0</v>
      </c>
      <c r="F2962" t="s">
        <v>397</v>
      </c>
    </row>
    <row r="2963" spans="1:6">
      <c r="A2963" t="s">
        <v>6305</v>
      </c>
      <c r="B2963" s="29" t="s">
        <v>6306</v>
      </c>
      <c r="C2963" s="24">
        <v>0</v>
      </c>
      <c r="D2963" s="24">
        <v>0</v>
      </c>
      <c r="E2963" s="24">
        <v>0</v>
      </c>
      <c r="F2963" t="s">
        <v>397</v>
      </c>
    </row>
    <row r="2964" spans="1:6">
      <c r="A2964" t="s">
        <v>6307</v>
      </c>
      <c r="B2964" s="29" t="s">
        <v>6308</v>
      </c>
      <c r="C2964" s="24">
        <v>0</v>
      </c>
      <c r="D2964" s="24">
        <v>0</v>
      </c>
      <c r="E2964" s="24">
        <v>0</v>
      </c>
      <c r="F2964" t="s">
        <v>397</v>
      </c>
    </row>
    <row r="2965" spans="1:6">
      <c r="A2965" t="s">
        <v>6309</v>
      </c>
      <c r="B2965" s="29" t="s">
        <v>6310</v>
      </c>
      <c r="C2965" s="24">
        <v>0</v>
      </c>
      <c r="D2965" s="24">
        <v>0</v>
      </c>
      <c r="E2965" s="24">
        <v>0</v>
      </c>
      <c r="F2965" t="s">
        <v>397</v>
      </c>
    </row>
    <row r="2966" spans="1:6">
      <c r="A2966" t="s">
        <v>6311</v>
      </c>
      <c r="B2966" s="29" t="s">
        <v>6312</v>
      </c>
      <c r="C2966" s="24">
        <v>0</v>
      </c>
      <c r="D2966" s="24">
        <v>0</v>
      </c>
      <c r="E2966" s="24">
        <v>0</v>
      </c>
      <c r="F2966" t="s">
        <v>397</v>
      </c>
    </row>
    <row r="2967" spans="1:6">
      <c r="A2967" t="s">
        <v>6313</v>
      </c>
      <c r="B2967" s="29" t="s">
        <v>6314</v>
      </c>
      <c r="C2967" s="24">
        <v>0</v>
      </c>
      <c r="D2967" s="24">
        <v>0</v>
      </c>
      <c r="E2967" s="24">
        <v>0</v>
      </c>
      <c r="F2967" t="s">
        <v>397</v>
      </c>
    </row>
    <row r="2968" spans="1:6">
      <c r="A2968" t="s">
        <v>6315</v>
      </c>
      <c r="B2968" s="29" t="s">
        <v>6316</v>
      </c>
      <c r="C2968" s="24">
        <v>0</v>
      </c>
      <c r="D2968" s="24">
        <v>0</v>
      </c>
      <c r="E2968" s="24">
        <v>0</v>
      </c>
      <c r="F2968" t="s">
        <v>397</v>
      </c>
    </row>
    <row r="2969" spans="1:6">
      <c r="A2969" t="s">
        <v>6317</v>
      </c>
      <c r="B2969" s="29" t="s">
        <v>6318</v>
      </c>
      <c r="C2969" s="24">
        <v>0</v>
      </c>
      <c r="D2969" s="24">
        <v>0</v>
      </c>
      <c r="E2969" s="24">
        <v>0</v>
      </c>
      <c r="F2969" t="s">
        <v>397</v>
      </c>
    </row>
    <row r="2970" spans="1:6">
      <c r="A2970" t="s">
        <v>6319</v>
      </c>
      <c r="B2970" s="29" t="s">
        <v>6320</v>
      </c>
      <c r="C2970" s="24">
        <v>0</v>
      </c>
      <c r="D2970" s="24">
        <v>0</v>
      </c>
      <c r="E2970" s="24">
        <v>0</v>
      </c>
      <c r="F2970" t="s">
        <v>397</v>
      </c>
    </row>
    <row r="2971" spans="1:6">
      <c r="A2971" t="s">
        <v>6321</v>
      </c>
      <c r="B2971" s="29" t="s">
        <v>6322</v>
      </c>
      <c r="C2971" s="24">
        <v>0</v>
      </c>
      <c r="D2971" s="24">
        <v>0</v>
      </c>
      <c r="E2971" s="24">
        <v>0</v>
      </c>
      <c r="F2971" t="s">
        <v>397</v>
      </c>
    </row>
    <row r="2972" spans="1:6">
      <c r="A2972" t="s">
        <v>6323</v>
      </c>
      <c r="B2972" s="29" t="s">
        <v>6324</v>
      </c>
      <c r="C2972" s="24">
        <v>0</v>
      </c>
      <c r="D2972" s="24">
        <v>0</v>
      </c>
      <c r="E2972" s="24">
        <v>0</v>
      </c>
      <c r="F2972" t="s">
        <v>397</v>
      </c>
    </row>
    <row r="2973" spans="1:6">
      <c r="A2973" t="s">
        <v>6325</v>
      </c>
      <c r="B2973" s="29" t="s">
        <v>6326</v>
      </c>
      <c r="C2973" s="24">
        <v>0</v>
      </c>
      <c r="D2973" s="24">
        <v>0</v>
      </c>
      <c r="E2973" s="24">
        <v>0</v>
      </c>
      <c r="F2973" t="s">
        <v>397</v>
      </c>
    </row>
    <row r="2974" spans="1:6">
      <c r="A2974" t="s">
        <v>6327</v>
      </c>
      <c r="B2974" s="29" t="s">
        <v>6328</v>
      </c>
      <c r="C2974" s="24">
        <v>0</v>
      </c>
      <c r="D2974" s="24">
        <v>0</v>
      </c>
      <c r="E2974" s="24">
        <v>0</v>
      </c>
      <c r="F2974" t="s">
        <v>397</v>
      </c>
    </row>
    <row r="2975" spans="1:6">
      <c r="A2975" t="s">
        <v>6329</v>
      </c>
      <c r="B2975" s="29" t="s">
        <v>6330</v>
      </c>
      <c r="C2975" s="24">
        <v>0</v>
      </c>
      <c r="D2975" s="24">
        <v>0</v>
      </c>
      <c r="E2975" s="24">
        <v>0</v>
      </c>
      <c r="F2975" t="s">
        <v>397</v>
      </c>
    </row>
    <row r="2976" spans="1:6">
      <c r="A2976" t="s">
        <v>6331</v>
      </c>
      <c r="B2976" s="29" t="s">
        <v>6332</v>
      </c>
      <c r="C2976" s="24">
        <v>0</v>
      </c>
      <c r="D2976" s="24">
        <v>0</v>
      </c>
      <c r="E2976" s="24">
        <v>0</v>
      </c>
      <c r="F2976" t="s">
        <v>397</v>
      </c>
    </row>
    <row r="2977" spans="1:6">
      <c r="A2977" t="s">
        <v>6333</v>
      </c>
      <c r="B2977" s="29" t="s">
        <v>6334</v>
      </c>
      <c r="C2977" s="24">
        <v>0</v>
      </c>
      <c r="D2977" s="24">
        <v>0</v>
      </c>
      <c r="E2977" s="24">
        <v>0</v>
      </c>
      <c r="F2977" t="s">
        <v>397</v>
      </c>
    </row>
    <row r="2978" spans="1:6">
      <c r="A2978" t="s">
        <v>6335</v>
      </c>
      <c r="B2978" s="29" t="s">
        <v>6336</v>
      </c>
      <c r="C2978" s="24">
        <v>0</v>
      </c>
      <c r="D2978" s="24">
        <v>0</v>
      </c>
      <c r="E2978" s="24">
        <v>0</v>
      </c>
      <c r="F2978" t="s">
        <v>397</v>
      </c>
    </row>
    <row r="2979" spans="1:6">
      <c r="A2979" t="s">
        <v>6337</v>
      </c>
      <c r="B2979" s="29" t="s">
        <v>6338</v>
      </c>
      <c r="C2979" s="24">
        <v>0</v>
      </c>
      <c r="D2979" s="24">
        <v>0</v>
      </c>
      <c r="E2979" s="24">
        <v>0</v>
      </c>
      <c r="F2979" t="s">
        <v>397</v>
      </c>
    </row>
    <row r="2980" spans="1:6">
      <c r="A2980" t="s">
        <v>6339</v>
      </c>
      <c r="B2980" s="29" t="s">
        <v>6340</v>
      </c>
      <c r="C2980" s="24">
        <v>0</v>
      </c>
      <c r="D2980" s="24">
        <v>0</v>
      </c>
      <c r="E2980" s="24">
        <v>0</v>
      </c>
      <c r="F2980" t="s">
        <v>397</v>
      </c>
    </row>
    <row r="2981" spans="1:6">
      <c r="A2981" t="s">
        <v>6341</v>
      </c>
      <c r="B2981" s="29" t="s">
        <v>6342</v>
      </c>
      <c r="C2981" s="24">
        <v>0</v>
      </c>
      <c r="D2981" s="24">
        <v>0</v>
      </c>
      <c r="E2981" s="24">
        <v>0</v>
      </c>
      <c r="F2981" t="s">
        <v>397</v>
      </c>
    </row>
    <row r="2982" spans="1:6">
      <c r="A2982" t="s">
        <v>6343</v>
      </c>
      <c r="B2982" s="29" t="s">
        <v>6344</v>
      </c>
      <c r="C2982" s="24">
        <v>0</v>
      </c>
      <c r="D2982" s="24">
        <v>0</v>
      </c>
      <c r="E2982" s="24">
        <v>0</v>
      </c>
      <c r="F2982" t="s">
        <v>397</v>
      </c>
    </row>
    <row r="2983" spans="1:6">
      <c r="A2983" t="s">
        <v>6345</v>
      </c>
      <c r="B2983" s="29" t="s">
        <v>6346</v>
      </c>
      <c r="C2983" s="24">
        <v>0</v>
      </c>
      <c r="D2983" s="24">
        <v>0</v>
      </c>
      <c r="E2983" s="24">
        <v>0</v>
      </c>
      <c r="F2983" t="s">
        <v>397</v>
      </c>
    </row>
    <row r="2984" spans="1:6">
      <c r="A2984" t="s">
        <v>6347</v>
      </c>
      <c r="B2984" s="29" t="s">
        <v>6348</v>
      </c>
      <c r="C2984" s="24">
        <v>0</v>
      </c>
      <c r="D2984" s="24">
        <v>0</v>
      </c>
      <c r="E2984" s="24">
        <v>0</v>
      </c>
      <c r="F2984" t="s">
        <v>397</v>
      </c>
    </row>
    <row r="2985" spans="1:6">
      <c r="A2985" t="s">
        <v>6349</v>
      </c>
      <c r="B2985" s="29" t="s">
        <v>6350</v>
      </c>
      <c r="C2985" s="24">
        <v>0</v>
      </c>
      <c r="D2985" s="24">
        <v>0</v>
      </c>
      <c r="E2985" s="24">
        <v>0</v>
      </c>
      <c r="F2985" t="s">
        <v>397</v>
      </c>
    </row>
    <row r="2986" spans="1:6">
      <c r="A2986" t="s">
        <v>6351</v>
      </c>
      <c r="B2986" s="29" t="s">
        <v>6352</v>
      </c>
      <c r="C2986" s="24">
        <v>0</v>
      </c>
      <c r="D2986" s="24">
        <v>0</v>
      </c>
      <c r="E2986" s="24">
        <v>0</v>
      </c>
      <c r="F2986" t="s">
        <v>397</v>
      </c>
    </row>
    <row r="2987" spans="1:6">
      <c r="A2987" t="s">
        <v>6353</v>
      </c>
      <c r="B2987" s="29" t="s">
        <v>6354</v>
      </c>
      <c r="C2987" s="24">
        <v>0</v>
      </c>
      <c r="D2987" s="24">
        <v>0</v>
      </c>
      <c r="E2987" s="24">
        <v>0</v>
      </c>
      <c r="F2987" t="s">
        <v>397</v>
      </c>
    </row>
    <row r="2988" spans="1:6">
      <c r="A2988" t="s">
        <v>6355</v>
      </c>
      <c r="B2988" s="29" t="s">
        <v>6356</v>
      </c>
      <c r="C2988" s="24">
        <v>0</v>
      </c>
      <c r="D2988" s="24">
        <v>0</v>
      </c>
      <c r="E2988" s="24">
        <v>0</v>
      </c>
      <c r="F2988" t="s">
        <v>397</v>
      </c>
    </row>
    <row r="2989" spans="1:6">
      <c r="A2989" t="s">
        <v>6357</v>
      </c>
      <c r="B2989" s="29" t="s">
        <v>6358</v>
      </c>
      <c r="C2989" s="24">
        <v>0</v>
      </c>
      <c r="D2989" s="24">
        <v>0</v>
      </c>
      <c r="E2989" s="24">
        <v>0</v>
      </c>
      <c r="F2989" t="s">
        <v>397</v>
      </c>
    </row>
    <row r="2990" spans="1:6">
      <c r="A2990" t="s">
        <v>6359</v>
      </c>
      <c r="B2990" s="29" t="s">
        <v>6360</v>
      </c>
      <c r="C2990" s="24">
        <v>0</v>
      </c>
      <c r="D2990" s="24">
        <v>0</v>
      </c>
      <c r="E2990" s="24">
        <v>0</v>
      </c>
      <c r="F2990" t="s">
        <v>397</v>
      </c>
    </row>
    <row r="2991" spans="1:6">
      <c r="A2991" t="s">
        <v>6361</v>
      </c>
      <c r="B2991" s="29" t="s">
        <v>6362</v>
      </c>
      <c r="C2991" s="24">
        <v>0</v>
      </c>
      <c r="D2991" s="24">
        <v>0</v>
      </c>
      <c r="E2991" s="24">
        <v>0</v>
      </c>
      <c r="F2991" t="s">
        <v>397</v>
      </c>
    </row>
    <row r="2992" spans="1:6">
      <c r="A2992" t="s">
        <v>6363</v>
      </c>
      <c r="B2992" s="29" t="s">
        <v>6364</v>
      </c>
      <c r="C2992" s="24">
        <v>0</v>
      </c>
      <c r="D2992" s="24">
        <v>0</v>
      </c>
      <c r="E2992" s="24">
        <v>0</v>
      </c>
      <c r="F2992" t="s">
        <v>397</v>
      </c>
    </row>
    <row r="2993" spans="1:6">
      <c r="A2993" t="s">
        <v>6365</v>
      </c>
      <c r="B2993" s="29" t="s">
        <v>6366</v>
      </c>
      <c r="C2993" s="24">
        <v>0</v>
      </c>
      <c r="D2993" s="24">
        <v>0</v>
      </c>
      <c r="E2993" s="24">
        <v>0</v>
      </c>
      <c r="F2993" t="s">
        <v>397</v>
      </c>
    </row>
    <row r="2994" spans="1:6">
      <c r="A2994" t="s">
        <v>6367</v>
      </c>
      <c r="B2994" s="29" t="s">
        <v>6368</v>
      </c>
      <c r="C2994" s="24">
        <v>0</v>
      </c>
      <c r="D2994" s="24">
        <v>0</v>
      </c>
      <c r="E2994" s="24">
        <v>0</v>
      </c>
      <c r="F2994" t="s">
        <v>397</v>
      </c>
    </row>
    <row r="2995" spans="1:6">
      <c r="A2995" t="s">
        <v>6369</v>
      </c>
      <c r="B2995" s="29" t="s">
        <v>6370</v>
      </c>
      <c r="C2995" s="24">
        <v>0</v>
      </c>
      <c r="D2995" s="24">
        <v>0</v>
      </c>
      <c r="E2995" s="24">
        <v>0</v>
      </c>
      <c r="F2995" t="s">
        <v>397</v>
      </c>
    </row>
    <row r="2996" spans="1:6">
      <c r="A2996" t="s">
        <v>6371</v>
      </c>
      <c r="B2996" s="29" t="s">
        <v>6372</v>
      </c>
      <c r="C2996" s="24">
        <v>0</v>
      </c>
      <c r="D2996" s="24">
        <v>0</v>
      </c>
      <c r="E2996" s="24">
        <v>0</v>
      </c>
      <c r="F2996" t="s">
        <v>397</v>
      </c>
    </row>
    <row r="2997" spans="1:6">
      <c r="A2997" t="s">
        <v>6373</v>
      </c>
      <c r="B2997" s="29" t="s">
        <v>6374</v>
      </c>
      <c r="C2997" s="24">
        <v>0</v>
      </c>
      <c r="D2997" s="24">
        <v>0</v>
      </c>
      <c r="E2997" s="24">
        <v>0</v>
      </c>
      <c r="F2997" t="s">
        <v>397</v>
      </c>
    </row>
    <row r="2998" spans="1:6">
      <c r="A2998" t="s">
        <v>6375</v>
      </c>
      <c r="B2998" s="29" t="s">
        <v>6376</v>
      </c>
      <c r="C2998" s="24">
        <v>0</v>
      </c>
      <c r="D2998" s="24">
        <v>0</v>
      </c>
      <c r="E2998" s="24">
        <v>0</v>
      </c>
      <c r="F2998" t="s">
        <v>397</v>
      </c>
    </row>
    <row r="2999" spans="1:6">
      <c r="A2999" t="s">
        <v>6377</v>
      </c>
      <c r="B2999" s="29" t="s">
        <v>6378</v>
      </c>
      <c r="C2999" s="24">
        <v>0</v>
      </c>
      <c r="D2999" s="24">
        <v>0</v>
      </c>
      <c r="E2999" s="24">
        <v>0</v>
      </c>
      <c r="F2999" t="s">
        <v>397</v>
      </c>
    </row>
    <row r="3000" spans="1:6">
      <c r="A3000" t="s">
        <v>6379</v>
      </c>
      <c r="B3000" s="29" t="s">
        <v>6380</v>
      </c>
      <c r="C3000" s="24">
        <v>0</v>
      </c>
      <c r="D3000" s="24">
        <v>0</v>
      </c>
      <c r="E3000" s="24">
        <v>0</v>
      </c>
      <c r="F3000" t="s">
        <v>397</v>
      </c>
    </row>
    <row r="3001" spans="1:6">
      <c r="A3001" t="s">
        <v>6381</v>
      </c>
      <c r="B3001" s="29" t="s">
        <v>6382</v>
      </c>
      <c r="C3001" s="24">
        <v>0</v>
      </c>
      <c r="D3001" s="24">
        <v>0</v>
      </c>
      <c r="E3001" s="24">
        <v>0</v>
      </c>
      <c r="F3001" t="s">
        <v>397</v>
      </c>
    </row>
    <row r="3002" spans="1:6">
      <c r="A3002" t="s">
        <v>6383</v>
      </c>
      <c r="B3002" s="29" t="s">
        <v>6384</v>
      </c>
      <c r="C3002" s="24">
        <v>0</v>
      </c>
      <c r="D3002" s="24">
        <v>0</v>
      </c>
      <c r="E3002" s="24">
        <v>0</v>
      </c>
      <c r="F3002" t="s">
        <v>397</v>
      </c>
    </row>
    <row r="3003" spans="1:6">
      <c r="A3003" t="s">
        <v>6385</v>
      </c>
      <c r="B3003" s="29" t="s">
        <v>6386</v>
      </c>
      <c r="C3003" s="24">
        <v>0</v>
      </c>
      <c r="D3003" s="24">
        <v>0</v>
      </c>
      <c r="E3003" s="24">
        <v>0</v>
      </c>
      <c r="F3003" t="s">
        <v>397</v>
      </c>
    </row>
    <row r="3004" spans="1:6">
      <c r="A3004" t="s">
        <v>6387</v>
      </c>
      <c r="B3004" s="29" t="s">
        <v>6388</v>
      </c>
      <c r="C3004" s="24">
        <v>0</v>
      </c>
      <c r="D3004" s="24">
        <v>0</v>
      </c>
      <c r="E3004" s="24">
        <v>0</v>
      </c>
      <c r="F3004" t="s">
        <v>397</v>
      </c>
    </row>
    <row r="3005" spans="1:6">
      <c r="A3005" t="s">
        <v>6389</v>
      </c>
      <c r="B3005" s="29" t="s">
        <v>6390</v>
      </c>
      <c r="C3005" s="24">
        <v>0</v>
      </c>
      <c r="D3005" s="24">
        <v>0</v>
      </c>
      <c r="E3005" s="24">
        <v>0</v>
      </c>
      <c r="F3005" t="s">
        <v>397</v>
      </c>
    </row>
    <row r="3006" spans="1:6">
      <c r="A3006" t="s">
        <v>6391</v>
      </c>
      <c r="B3006" s="29" t="s">
        <v>6392</v>
      </c>
      <c r="C3006" s="24">
        <v>0</v>
      </c>
      <c r="D3006" s="24">
        <v>0</v>
      </c>
      <c r="E3006" s="24">
        <v>0</v>
      </c>
      <c r="F3006" t="s">
        <v>397</v>
      </c>
    </row>
    <row r="3007" spans="1:6">
      <c r="A3007" t="s">
        <v>6393</v>
      </c>
      <c r="B3007" s="29" t="s">
        <v>6394</v>
      </c>
      <c r="C3007" s="24">
        <v>0</v>
      </c>
      <c r="D3007" s="24">
        <v>0</v>
      </c>
      <c r="E3007" s="24">
        <v>0</v>
      </c>
      <c r="F3007" t="s">
        <v>397</v>
      </c>
    </row>
    <row r="3008" spans="1:6">
      <c r="A3008" t="s">
        <v>6395</v>
      </c>
      <c r="B3008" s="29" t="s">
        <v>6396</v>
      </c>
      <c r="C3008" s="24">
        <v>0</v>
      </c>
      <c r="D3008" s="24">
        <v>0</v>
      </c>
      <c r="E3008" s="24">
        <v>0</v>
      </c>
      <c r="F3008" t="s">
        <v>397</v>
      </c>
    </row>
    <row r="3009" spans="1:6">
      <c r="A3009" t="s">
        <v>6397</v>
      </c>
      <c r="B3009" s="29" t="s">
        <v>6398</v>
      </c>
      <c r="C3009" s="24">
        <v>0</v>
      </c>
      <c r="D3009" s="24">
        <v>0</v>
      </c>
      <c r="E3009" s="24">
        <v>0</v>
      </c>
      <c r="F3009" t="s">
        <v>397</v>
      </c>
    </row>
    <row r="3010" spans="1:6">
      <c r="A3010" t="s">
        <v>6399</v>
      </c>
      <c r="B3010" s="29" t="s">
        <v>6400</v>
      </c>
      <c r="C3010" s="24">
        <v>0</v>
      </c>
      <c r="D3010" s="24">
        <v>0</v>
      </c>
      <c r="E3010" s="24">
        <v>0</v>
      </c>
      <c r="F3010" t="s">
        <v>397</v>
      </c>
    </row>
    <row r="3011" spans="1:6">
      <c r="A3011" t="s">
        <v>6401</v>
      </c>
      <c r="B3011" s="29" t="s">
        <v>6402</v>
      </c>
      <c r="C3011" s="24">
        <v>0</v>
      </c>
      <c r="D3011" s="24">
        <v>0</v>
      </c>
      <c r="E3011" s="24">
        <v>0</v>
      </c>
      <c r="F3011" t="s">
        <v>397</v>
      </c>
    </row>
    <row r="3012" spans="1:6">
      <c r="A3012" t="s">
        <v>6403</v>
      </c>
      <c r="B3012" s="29" t="s">
        <v>6404</v>
      </c>
      <c r="C3012" s="24">
        <v>0</v>
      </c>
      <c r="D3012" s="24">
        <v>0</v>
      </c>
      <c r="E3012" s="24">
        <v>0</v>
      </c>
      <c r="F3012" t="s">
        <v>397</v>
      </c>
    </row>
    <row r="3013" spans="1:6">
      <c r="A3013" t="s">
        <v>6405</v>
      </c>
      <c r="B3013" s="29" t="s">
        <v>6406</v>
      </c>
      <c r="C3013" s="24">
        <v>0</v>
      </c>
      <c r="D3013" s="24">
        <v>0</v>
      </c>
      <c r="E3013" s="24">
        <v>0</v>
      </c>
      <c r="F3013" t="s">
        <v>397</v>
      </c>
    </row>
    <row r="3014" spans="1:6">
      <c r="A3014" t="s">
        <v>6407</v>
      </c>
      <c r="B3014" s="29" t="s">
        <v>6408</v>
      </c>
      <c r="C3014" s="24">
        <v>0</v>
      </c>
      <c r="D3014" s="24">
        <v>0</v>
      </c>
      <c r="E3014" s="24">
        <v>0</v>
      </c>
      <c r="F3014" t="s">
        <v>397</v>
      </c>
    </row>
    <row r="3015" spans="1:6">
      <c r="A3015" t="s">
        <v>6409</v>
      </c>
      <c r="B3015" s="29" t="s">
        <v>6410</v>
      </c>
      <c r="C3015" s="24">
        <v>0</v>
      </c>
      <c r="D3015" s="24">
        <v>0</v>
      </c>
      <c r="E3015" s="24">
        <v>0</v>
      </c>
      <c r="F3015" t="s">
        <v>397</v>
      </c>
    </row>
    <row r="3016" spans="1:6">
      <c r="A3016" t="s">
        <v>6411</v>
      </c>
      <c r="B3016" s="29" t="s">
        <v>6412</v>
      </c>
      <c r="C3016" s="24">
        <v>0</v>
      </c>
      <c r="D3016" s="24">
        <v>0</v>
      </c>
      <c r="E3016" s="24">
        <v>0</v>
      </c>
      <c r="F3016" t="s">
        <v>397</v>
      </c>
    </row>
    <row r="3017" spans="1:6">
      <c r="A3017" t="s">
        <v>6413</v>
      </c>
      <c r="B3017" s="29" t="s">
        <v>6414</v>
      </c>
      <c r="C3017" s="24">
        <v>0</v>
      </c>
      <c r="D3017" s="24">
        <v>0</v>
      </c>
      <c r="E3017" s="24">
        <v>0</v>
      </c>
      <c r="F3017" t="s">
        <v>397</v>
      </c>
    </row>
    <row r="3018" spans="1:6">
      <c r="A3018" t="s">
        <v>6415</v>
      </c>
      <c r="B3018" s="29" t="s">
        <v>6416</v>
      </c>
      <c r="C3018" s="24">
        <v>0</v>
      </c>
      <c r="D3018" s="24">
        <v>0</v>
      </c>
      <c r="E3018" s="24">
        <v>0</v>
      </c>
      <c r="F3018" t="s">
        <v>397</v>
      </c>
    </row>
    <row r="3019" spans="1:6">
      <c r="A3019" t="s">
        <v>6417</v>
      </c>
      <c r="B3019" s="29" t="s">
        <v>6418</v>
      </c>
      <c r="C3019" s="24">
        <v>0</v>
      </c>
      <c r="D3019" s="24">
        <v>0</v>
      </c>
      <c r="E3019" s="24">
        <v>0</v>
      </c>
      <c r="F3019" t="s">
        <v>397</v>
      </c>
    </row>
    <row r="3020" spans="1:6">
      <c r="A3020" t="s">
        <v>6419</v>
      </c>
      <c r="B3020" s="29" t="s">
        <v>6420</v>
      </c>
      <c r="C3020" s="24">
        <v>0</v>
      </c>
      <c r="D3020" s="24">
        <v>0</v>
      </c>
      <c r="E3020" s="24">
        <v>0</v>
      </c>
      <c r="F3020" t="s">
        <v>397</v>
      </c>
    </row>
    <row r="3021" spans="1:6">
      <c r="A3021" t="s">
        <v>6421</v>
      </c>
      <c r="B3021" s="29" t="s">
        <v>6422</v>
      </c>
      <c r="C3021" s="24">
        <v>0</v>
      </c>
      <c r="D3021" s="24">
        <v>0</v>
      </c>
      <c r="E3021" s="24">
        <v>0</v>
      </c>
      <c r="F3021" t="s">
        <v>397</v>
      </c>
    </row>
    <row r="3022" spans="1:6">
      <c r="A3022" t="s">
        <v>6423</v>
      </c>
      <c r="B3022" s="29" t="s">
        <v>6424</v>
      </c>
      <c r="C3022" s="24">
        <v>0</v>
      </c>
      <c r="D3022" s="24">
        <v>0</v>
      </c>
      <c r="E3022" s="24">
        <v>0</v>
      </c>
      <c r="F3022" t="s">
        <v>397</v>
      </c>
    </row>
    <row r="3023" spans="1:6">
      <c r="A3023" t="s">
        <v>6425</v>
      </c>
      <c r="B3023" s="29" t="s">
        <v>6426</v>
      </c>
      <c r="C3023" s="24">
        <v>0</v>
      </c>
      <c r="D3023" s="24">
        <v>0</v>
      </c>
      <c r="E3023" s="24">
        <v>0</v>
      </c>
      <c r="F3023" t="s">
        <v>397</v>
      </c>
    </row>
    <row r="3024" spans="1:6">
      <c r="A3024" t="s">
        <v>6427</v>
      </c>
      <c r="B3024" s="29" t="s">
        <v>6428</v>
      </c>
      <c r="C3024" s="24">
        <v>0</v>
      </c>
      <c r="D3024" s="24">
        <v>0</v>
      </c>
      <c r="E3024" s="24">
        <v>0</v>
      </c>
      <c r="F3024" t="s">
        <v>397</v>
      </c>
    </row>
    <row r="3025" spans="1:6">
      <c r="A3025" t="s">
        <v>6429</v>
      </c>
      <c r="B3025" s="29" t="s">
        <v>6430</v>
      </c>
      <c r="C3025" s="24">
        <v>0</v>
      </c>
      <c r="D3025" s="24">
        <v>0</v>
      </c>
      <c r="E3025" s="24">
        <v>0</v>
      </c>
      <c r="F3025" t="s">
        <v>397</v>
      </c>
    </row>
    <row r="3026" spans="1:6">
      <c r="A3026" t="s">
        <v>6431</v>
      </c>
      <c r="B3026" s="29" t="s">
        <v>6432</v>
      </c>
      <c r="C3026" s="24">
        <v>0</v>
      </c>
      <c r="D3026" s="24">
        <v>0</v>
      </c>
      <c r="E3026" s="24">
        <v>0</v>
      </c>
      <c r="F3026" t="s">
        <v>397</v>
      </c>
    </row>
    <row r="3027" spans="1:6">
      <c r="A3027" t="s">
        <v>6433</v>
      </c>
      <c r="B3027" s="29" t="s">
        <v>6434</v>
      </c>
      <c r="C3027" s="24">
        <v>0</v>
      </c>
      <c r="D3027" s="24">
        <v>0</v>
      </c>
      <c r="E3027" s="24">
        <v>0</v>
      </c>
      <c r="F3027" t="s">
        <v>397</v>
      </c>
    </row>
    <row r="3028" spans="1:6">
      <c r="A3028" t="s">
        <v>6435</v>
      </c>
      <c r="B3028" s="29" t="s">
        <v>6436</v>
      </c>
      <c r="C3028" s="24">
        <v>0</v>
      </c>
      <c r="D3028" s="24">
        <v>0</v>
      </c>
      <c r="E3028" s="24">
        <v>0</v>
      </c>
      <c r="F3028" t="s">
        <v>397</v>
      </c>
    </row>
    <row r="3029" spans="1:6">
      <c r="A3029" t="s">
        <v>6437</v>
      </c>
      <c r="B3029" s="29" t="s">
        <v>6438</v>
      </c>
      <c r="C3029" s="24">
        <v>0</v>
      </c>
      <c r="D3029" s="24">
        <v>0</v>
      </c>
      <c r="E3029" s="24">
        <v>0</v>
      </c>
      <c r="F3029" t="s">
        <v>397</v>
      </c>
    </row>
    <row r="3030" spans="1:6">
      <c r="A3030" t="s">
        <v>6439</v>
      </c>
      <c r="B3030" s="29" t="s">
        <v>6440</v>
      </c>
      <c r="C3030" s="24">
        <v>0</v>
      </c>
      <c r="D3030" s="24">
        <v>0</v>
      </c>
      <c r="E3030" s="24">
        <v>0</v>
      </c>
      <c r="F3030" t="s">
        <v>397</v>
      </c>
    </row>
    <row r="3031" spans="1:6">
      <c r="A3031" t="s">
        <v>6441</v>
      </c>
      <c r="B3031" s="29" t="s">
        <v>6442</v>
      </c>
      <c r="C3031" s="24">
        <v>0</v>
      </c>
      <c r="D3031" s="24">
        <v>0</v>
      </c>
      <c r="E3031" s="24">
        <v>0</v>
      </c>
      <c r="F3031" t="s">
        <v>397</v>
      </c>
    </row>
    <row r="3032" spans="1:6">
      <c r="A3032" t="s">
        <v>6443</v>
      </c>
      <c r="B3032" s="29" t="s">
        <v>6444</v>
      </c>
      <c r="C3032" s="24">
        <v>0</v>
      </c>
      <c r="D3032" s="24">
        <v>0</v>
      </c>
      <c r="E3032" s="24">
        <v>0</v>
      </c>
      <c r="F3032" t="s">
        <v>397</v>
      </c>
    </row>
    <row r="3033" spans="1:6">
      <c r="A3033" t="s">
        <v>6445</v>
      </c>
      <c r="B3033" s="29" t="s">
        <v>6446</v>
      </c>
      <c r="C3033" s="24">
        <v>0</v>
      </c>
      <c r="D3033" s="24">
        <v>0</v>
      </c>
      <c r="E3033" s="24">
        <v>0</v>
      </c>
      <c r="F3033" t="s">
        <v>397</v>
      </c>
    </row>
    <row r="3034" spans="1:6">
      <c r="A3034" t="s">
        <v>6447</v>
      </c>
      <c r="B3034" s="29" t="s">
        <v>6448</v>
      </c>
      <c r="C3034" s="24">
        <v>0</v>
      </c>
      <c r="D3034" s="24">
        <v>0</v>
      </c>
      <c r="E3034" s="24">
        <v>0</v>
      </c>
      <c r="F3034" t="s">
        <v>397</v>
      </c>
    </row>
    <row r="3035" spans="1:6">
      <c r="A3035" t="s">
        <v>6449</v>
      </c>
      <c r="B3035" s="29" t="s">
        <v>6450</v>
      </c>
      <c r="C3035" s="24">
        <v>0</v>
      </c>
      <c r="D3035" s="24">
        <v>0</v>
      </c>
      <c r="E3035" s="24">
        <v>0</v>
      </c>
      <c r="F3035" t="s">
        <v>397</v>
      </c>
    </row>
    <row r="3036" spans="1:6">
      <c r="A3036" t="s">
        <v>6451</v>
      </c>
      <c r="B3036" s="29" t="s">
        <v>6452</v>
      </c>
      <c r="C3036" s="24">
        <v>0</v>
      </c>
      <c r="D3036" s="24">
        <v>0</v>
      </c>
      <c r="E3036" s="24">
        <v>0</v>
      </c>
      <c r="F3036" t="s">
        <v>397</v>
      </c>
    </row>
    <row r="3037" spans="1:6">
      <c r="A3037" t="s">
        <v>6453</v>
      </c>
      <c r="B3037" s="29" t="s">
        <v>6454</v>
      </c>
      <c r="C3037" s="24">
        <v>0</v>
      </c>
      <c r="D3037" s="24">
        <v>0</v>
      </c>
      <c r="E3037" s="24">
        <v>0</v>
      </c>
      <c r="F3037" t="s">
        <v>397</v>
      </c>
    </row>
    <row r="3038" spans="1:6">
      <c r="A3038" t="s">
        <v>6455</v>
      </c>
      <c r="B3038" s="29" t="s">
        <v>6456</v>
      </c>
      <c r="C3038" s="24">
        <v>0</v>
      </c>
      <c r="D3038" s="24">
        <v>0</v>
      </c>
      <c r="E3038" s="24">
        <v>0</v>
      </c>
      <c r="F3038" t="s">
        <v>397</v>
      </c>
    </row>
    <row r="3039" spans="1:6">
      <c r="A3039" t="s">
        <v>6457</v>
      </c>
      <c r="B3039" s="29" t="s">
        <v>6458</v>
      </c>
      <c r="C3039" s="24">
        <v>0</v>
      </c>
      <c r="D3039" s="24">
        <v>0</v>
      </c>
      <c r="E3039" s="24">
        <v>0</v>
      </c>
      <c r="F3039" t="s">
        <v>397</v>
      </c>
    </row>
    <row r="3040" spans="1:6">
      <c r="A3040" t="s">
        <v>6459</v>
      </c>
      <c r="B3040" s="29" t="s">
        <v>6460</v>
      </c>
      <c r="C3040" s="24">
        <v>0</v>
      </c>
      <c r="D3040" s="24">
        <v>0</v>
      </c>
      <c r="E3040" s="24">
        <v>0</v>
      </c>
      <c r="F3040" t="s">
        <v>397</v>
      </c>
    </row>
    <row r="3041" spans="1:6">
      <c r="A3041" t="s">
        <v>6461</v>
      </c>
      <c r="B3041" s="29" t="s">
        <v>6462</v>
      </c>
      <c r="C3041" s="24">
        <v>0</v>
      </c>
      <c r="D3041" s="24">
        <v>0</v>
      </c>
      <c r="E3041" s="24">
        <v>0</v>
      </c>
      <c r="F3041" t="s">
        <v>397</v>
      </c>
    </row>
    <row r="3042" spans="1:6">
      <c r="A3042" t="s">
        <v>6463</v>
      </c>
      <c r="B3042" s="29" t="s">
        <v>6464</v>
      </c>
      <c r="C3042" s="24">
        <v>0</v>
      </c>
      <c r="D3042" s="24">
        <v>0</v>
      </c>
      <c r="E3042" s="24">
        <v>0</v>
      </c>
      <c r="F3042" t="s">
        <v>397</v>
      </c>
    </row>
    <row r="3043" spans="1:6">
      <c r="A3043" t="s">
        <v>6465</v>
      </c>
      <c r="B3043" s="29" t="s">
        <v>6466</v>
      </c>
      <c r="C3043" s="24">
        <v>0</v>
      </c>
      <c r="D3043" s="24">
        <v>0</v>
      </c>
      <c r="E3043" s="24">
        <v>0</v>
      </c>
      <c r="F3043" t="s">
        <v>397</v>
      </c>
    </row>
    <row r="3044" spans="1:6">
      <c r="A3044" t="s">
        <v>6467</v>
      </c>
      <c r="B3044" s="29" t="s">
        <v>6468</v>
      </c>
      <c r="C3044" s="24">
        <v>0</v>
      </c>
      <c r="D3044" s="24">
        <v>0</v>
      </c>
      <c r="E3044" s="24">
        <v>0</v>
      </c>
      <c r="F3044" t="s">
        <v>397</v>
      </c>
    </row>
    <row r="3045" spans="1:6">
      <c r="A3045" t="s">
        <v>6469</v>
      </c>
      <c r="B3045" s="29" t="s">
        <v>6470</v>
      </c>
      <c r="C3045" s="24">
        <v>0</v>
      </c>
      <c r="D3045" s="24">
        <v>0</v>
      </c>
      <c r="E3045" s="24">
        <v>0</v>
      </c>
      <c r="F3045" t="s">
        <v>397</v>
      </c>
    </row>
    <row r="3046" spans="1:6">
      <c r="A3046" t="s">
        <v>6471</v>
      </c>
      <c r="B3046" s="29" t="s">
        <v>6472</v>
      </c>
      <c r="C3046" s="24">
        <v>0</v>
      </c>
      <c r="D3046" s="24">
        <v>0</v>
      </c>
      <c r="E3046" s="24">
        <v>0</v>
      </c>
      <c r="F3046" t="s">
        <v>397</v>
      </c>
    </row>
    <row r="3047" spans="1:6">
      <c r="A3047" t="s">
        <v>6473</v>
      </c>
      <c r="B3047" s="29" t="s">
        <v>6474</v>
      </c>
      <c r="C3047" s="24">
        <v>0</v>
      </c>
      <c r="D3047" s="24">
        <v>0</v>
      </c>
      <c r="E3047" s="24">
        <v>0</v>
      </c>
      <c r="F3047" t="s">
        <v>397</v>
      </c>
    </row>
    <row r="3048" spans="1:6">
      <c r="A3048" t="s">
        <v>6475</v>
      </c>
      <c r="B3048" s="29" t="s">
        <v>6476</v>
      </c>
      <c r="C3048" s="24">
        <v>0</v>
      </c>
      <c r="D3048" s="24">
        <v>0</v>
      </c>
      <c r="E3048" s="24">
        <v>0</v>
      </c>
      <c r="F3048" t="s">
        <v>397</v>
      </c>
    </row>
    <row r="3049" spans="1:6">
      <c r="A3049" t="s">
        <v>6477</v>
      </c>
      <c r="B3049" s="29" t="s">
        <v>6478</v>
      </c>
      <c r="C3049" s="24">
        <v>0</v>
      </c>
      <c r="D3049" s="24">
        <v>0</v>
      </c>
      <c r="E3049" s="24">
        <v>0</v>
      </c>
      <c r="F3049" t="s">
        <v>397</v>
      </c>
    </row>
    <row r="3050" spans="1:6">
      <c r="A3050" t="s">
        <v>6479</v>
      </c>
      <c r="B3050" s="29" t="s">
        <v>6480</v>
      </c>
      <c r="C3050" s="24">
        <v>0</v>
      </c>
      <c r="D3050" s="24">
        <v>0</v>
      </c>
      <c r="E3050" s="24">
        <v>0</v>
      </c>
      <c r="F3050" t="s">
        <v>397</v>
      </c>
    </row>
    <row r="3051" spans="1:6">
      <c r="A3051" t="s">
        <v>6481</v>
      </c>
      <c r="B3051" s="29" t="s">
        <v>6482</v>
      </c>
      <c r="C3051" s="24">
        <v>0</v>
      </c>
      <c r="D3051" s="24">
        <v>0</v>
      </c>
      <c r="E3051" s="24">
        <v>0</v>
      </c>
      <c r="F3051" t="s">
        <v>397</v>
      </c>
    </row>
    <row r="3052" spans="1:6">
      <c r="A3052" t="s">
        <v>6483</v>
      </c>
      <c r="B3052" s="29" t="s">
        <v>6484</v>
      </c>
      <c r="C3052" s="24">
        <v>0</v>
      </c>
      <c r="D3052" s="24">
        <v>0</v>
      </c>
      <c r="E3052" s="24">
        <v>0</v>
      </c>
      <c r="F3052" t="s">
        <v>397</v>
      </c>
    </row>
    <row r="3053" spans="1:6">
      <c r="A3053" t="s">
        <v>6485</v>
      </c>
      <c r="B3053" s="29" t="s">
        <v>6486</v>
      </c>
      <c r="C3053" s="24">
        <v>0</v>
      </c>
      <c r="D3053" s="24">
        <v>0</v>
      </c>
      <c r="E3053" s="24">
        <v>0</v>
      </c>
      <c r="F3053" t="s">
        <v>397</v>
      </c>
    </row>
    <row r="3054" spans="1:6">
      <c r="A3054" t="s">
        <v>6487</v>
      </c>
      <c r="B3054" s="29" t="s">
        <v>6488</v>
      </c>
      <c r="C3054" s="24">
        <v>0</v>
      </c>
      <c r="D3054" s="24">
        <v>0</v>
      </c>
      <c r="E3054" s="24">
        <v>0</v>
      </c>
      <c r="F3054" t="s">
        <v>397</v>
      </c>
    </row>
    <row r="3055" spans="1:6">
      <c r="A3055" t="s">
        <v>6489</v>
      </c>
      <c r="B3055" s="29" t="s">
        <v>6490</v>
      </c>
      <c r="C3055" s="24">
        <v>0</v>
      </c>
      <c r="D3055" s="24">
        <v>0</v>
      </c>
      <c r="E3055" s="24">
        <v>0</v>
      </c>
      <c r="F3055" t="s">
        <v>397</v>
      </c>
    </row>
    <row r="3056" spans="1:6">
      <c r="A3056" t="s">
        <v>6491</v>
      </c>
      <c r="B3056" s="29" t="s">
        <v>6492</v>
      </c>
      <c r="C3056" s="24">
        <v>0</v>
      </c>
      <c r="D3056" s="24">
        <v>0</v>
      </c>
      <c r="E3056" s="24">
        <v>0</v>
      </c>
      <c r="F3056" t="s">
        <v>397</v>
      </c>
    </row>
    <row r="3057" spans="1:6">
      <c r="A3057" t="s">
        <v>6493</v>
      </c>
      <c r="B3057" s="29" t="s">
        <v>6494</v>
      </c>
      <c r="C3057" s="24">
        <v>0</v>
      </c>
      <c r="D3057" s="24">
        <v>0</v>
      </c>
      <c r="E3057" s="24">
        <v>0</v>
      </c>
      <c r="F3057" t="s">
        <v>397</v>
      </c>
    </row>
    <row r="3058" spans="1:6">
      <c r="A3058" t="s">
        <v>6495</v>
      </c>
      <c r="B3058" s="29" t="s">
        <v>6496</v>
      </c>
      <c r="C3058" s="24">
        <v>0</v>
      </c>
      <c r="D3058" s="24">
        <v>0</v>
      </c>
      <c r="E3058" s="24">
        <v>0</v>
      </c>
      <c r="F3058" t="s">
        <v>397</v>
      </c>
    </row>
    <row r="3059" spans="1:6">
      <c r="A3059" t="s">
        <v>6497</v>
      </c>
      <c r="B3059" s="29" t="s">
        <v>6498</v>
      </c>
      <c r="C3059" s="24">
        <v>0</v>
      </c>
      <c r="D3059" s="24">
        <v>0</v>
      </c>
      <c r="E3059" s="24">
        <v>0</v>
      </c>
      <c r="F3059" t="s">
        <v>397</v>
      </c>
    </row>
    <row r="3060" spans="1:6">
      <c r="A3060" t="s">
        <v>6499</v>
      </c>
      <c r="B3060" s="29" t="s">
        <v>6500</v>
      </c>
      <c r="C3060" s="24">
        <v>0</v>
      </c>
      <c r="D3060" s="24">
        <v>0</v>
      </c>
      <c r="E3060" s="24">
        <v>0</v>
      </c>
      <c r="F3060" t="s">
        <v>397</v>
      </c>
    </row>
    <row r="3061" spans="1:6">
      <c r="A3061" t="s">
        <v>6501</v>
      </c>
      <c r="B3061" s="29" t="s">
        <v>6502</v>
      </c>
      <c r="C3061" s="24">
        <v>0</v>
      </c>
      <c r="D3061" s="24">
        <v>0</v>
      </c>
      <c r="E3061" s="24">
        <v>0</v>
      </c>
      <c r="F3061" t="s">
        <v>397</v>
      </c>
    </row>
    <row r="3062" spans="1:6">
      <c r="A3062" t="s">
        <v>6503</v>
      </c>
      <c r="B3062" s="29" t="s">
        <v>6504</v>
      </c>
      <c r="C3062" s="24">
        <v>0</v>
      </c>
      <c r="D3062" s="24">
        <v>0</v>
      </c>
      <c r="E3062" s="24">
        <v>0</v>
      </c>
      <c r="F3062" t="s">
        <v>397</v>
      </c>
    </row>
    <row r="3063" spans="1:6">
      <c r="A3063" t="s">
        <v>6505</v>
      </c>
      <c r="B3063" s="29" t="s">
        <v>6506</v>
      </c>
      <c r="C3063" s="24">
        <v>0</v>
      </c>
      <c r="D3063" s="24">
        <v>0</v>
      </c>
      <c r="E3063" s="24">
        <v>0</v>
      </c>
      <c r="F3063" t="s">
        <v>397</v>
      </c>
    </row>
    <row r="3064" spans="1:6">
      <c r="A3064" t="s">
        <v>6507</v>
      </c>
      <c r="B3064" s="29" t="s">
        <v>6508</v>
      </c>
      <c r="C3064" s="24">
        <v>0</v>
      </c>
      <c r="D3064" s="24">
        <v>0</v>
      </c>
      <c r="E3064" s="24">
        <v>0</v>
      </c>
      <c r="F3064" t="s">
        <v>397</v>
      </c>
    </row>
    <row r="3065" spans="1:6">
      <c r="A3065" t="s">
        <v>6509</v>
      </c>
      <c r="B3065" s="29" t="s">
        <v>6510</v>
      </c>
      <c r="C3065" s="24">
        <v>0</v>
      </c>
      <c r="D3065" s="24">
        <v>0</v>
      </c>
      <c r="E3065" s="24">
        <v>0</v>
      </c>
      <c r="F3065" t="s">
        <v>397</v>
      </c>
    </row>
    <row r="3066" spans="1:6">
      <c r="A3066" t="s">
        <v>6511</v>
      </c>
      <c r="B3066" s="29" t="s">
        <v>6512</v>
      </c>
      <c r="C3066" s="24">
        <v>0</v>
      </c>
      <c r="D3066" s="24">
        <v>0</v>
      </c>
      <c r="E3066" s="24">
        <v>0</v>
      </c>
      <c r="F3066" t="s">
        <v>397</v>
      </c>
    </row>
    <row r="3067" spans="1:6">
      <c r="A3067" t="s">
        <v>6513</v>
      </c>
      <c r="B3067" s="29" t="s">
        <v>6514</v>
      </c>
      <c r="C3067" s="24">
        <v>0</v>
      </c>
      <c r="D3067" s="24">
        <v>0</v>
      </c>
      <c r="E3067" s="24">
        <v>0</v>
      </c>
      <c r="F3067" t="s">
        <v>397</v>
      </c>
    </row>
    <row r="3068" spans="1:6">
      <c r="A3068" t="s">
        <v>6515</v>
      </c>
      <c r="B3068" s="29" t="s">
        <v>6516</v>
      </c>
      <c r="C3068" s="24">
        <v>0</v>
      </c>
      <c r="D3068" s="24">
        <v>0</v>
      </c>
      <c r="E3068" s="24">
        <v>0</v>
      </c>
      <c r="F3068" t="s">
        <v>397</v>
      </c>
    </row>
    <row r="3069" spans="1:6">
      <c r="A3069" t="s">
        <v>6517</v>
      </c>
      <c r="B3069" s="29" t="s">
        <v>6518</v>
      </c>
      <c r="C3069" s="24">
        <v>0</v>
      </c>
      <c r="D3069" s="24">
        <v>0</v>
      </c>
      <c r="E3069" s="24">
        <v>0</v>
      </c>
      <c r="F3069" t="s">
        <v>397</v>
      </c>
    </row>
    <row r="3070" spans="1:6">
      <c r="A3070" t="s">
        <v>6519</v>
      </c>
      <c r="B3070" s="29" t="s">
        <v>6520</v>
      </c>
      <c r="C3070" s="24">
        <v>0</v>
      </c>
      <c r="D3070" s="24">
        <v>0</v>
      </c>
      <c r="E3070" s="24">
        <v>0</v>
      </c>
      <c r="F3070" t="s">
        <v>397</v>
      </c>
    </row>
    <row r="3071" spans="1:6">
      <c r="A3071" t="s">
        <v>6521</v>
      </c>
      <c r="B3071" s="29" t="s">
        <v>6522</v>
      </c>
      <c r="C3071" s="24">
        <v>0</v>
      </c>
      <c r="D3071" s="24">
        <v>0</v>
      </c>
      <c r="E3071" s="24">
        <v>0</v>
      </c>
      <c r="F3071" t="s">
        <v>397</v>
      </c>
    </row>
    <row r="3072" spans="1:6">
      <c r="A3072" t="s">
        <v>6523</v>
      </c>
      <c r="B3072" s="29" t="s">
        <v>6524</v>
      </c>
      <c r="C3072" s="24">
        <v>0</v>
      </c>
      <c r="D3072" s="24">
        <v>0</v>
      </c>
      <c r="E3072" s="24">
        <v>0</v>
      </c>
      <c r="F3072" t="s">
        <v>397</v>
      </c>
    </row>
    <row r="3073" spans="1:6">
      <c r="A3073" t="s">
        <v>6525</v>
      </c>
      <c r="B3073" s="29" t="s">
        <v>6526</v>
      </c>
      <c r="C3073" s="24">
        <v>0</v>
      </c>
      <c r="D3073" s="24">
        <v>0</v>
      </c>
      <c r="E3073" s="24">
        <v>0</v>
      </c>
      <c r="F3073" t="s">
        <v>397</v>
      </c>
    </row>
    <row r="3074" spans="1:6">
      <c r="A3074" t="s">
        <v>6527</v>
      </c>
      <c r="B3074" s="29" t="s">
        <v>6528</v>
      </c>
      <c r="C3074" s="24">
        <v>0</v>
      </c>
      <c r="D3074" s="24">
        <v>0</v>
      </c>
      <c r="E3074" s="24">
        <v>0</v>
      </c>
      <c r="F3074" t="s">
        <v>397</v>
      </c>
    </row>
    <row r="3075" spans="1:6">
      <c r="A3075" t="s">
        <v>6529</v>
      </c>
      <c r="B3075" s="29" t="s">
        <v>6530</v>
      </c>
      <c r="C3075" s="24">
        <v>0</v>
      </c>
      <c r="D3075" s="24">
        <v>0</v>
      </c>
      <c r="E3075" s="24">
        <v>0</v>
      </c>
      <c r="F3075" t="s">
        <v>397</v>
      </c>
    </row>
    <row r="3076" spans="1:6">
      <c r="A3076" t="s">
        <v>6531</v>
      </c>
      <c r="B3076" s="29" t="s">
        <v>6532</v>
      </c>
      <c r="C3076" s="24">
        <v>0</v>
      </c>
      <c r="D3076" s="24">
        <v>0</v>
      </c>
      <c r="E3076" s="24">
        <v>0</v>
      </c>
      <c r="F3076" t="s">
        <v>397</v>
      </c>
    </row>
    <row r="3077" spans="1:6">
      <c r="A3077" t="s">
        <v>6533</v>
      </c>
      <c r="B3077" s="29" t="s">
        <v>6534</v>
      </c>
      <c r="C3077" s="24">
        <v>0</v>
      </c>
      <c r="D3077" s="24">
        <v>0</v>
      </c>
      <c r="E3077" s="24">
        <v>0</v>
      </c>
      <c r="F3077" t="s">
        <v>397</v>
      </c>
    </row>
    <row r="3078" spans="1:6">
      <c r="A3078" t="s">
        <v>6535</v>
      </c>
      <c r="B3078" s="29" t="s">
        <v>6536</v>
      </c>
      <c r="C3078" s="24">
        <v>0</v>
      </c>
      <c r="D3078" s="24">
        <v>0</v>
      </c>
      <c r="E3078" s="24">
        <v>0</v>
      </c>
      <c r="F3078" t="s">
        <v>397</v>
      </c>
    </row>
    <row r="3079" spans="1:6">
      <c r="A3079" t="s">
        <v>6537</v>
      </c>
      <c r="B3079" s="29" t="s">
        <v>6538</v>
      </c>
      <c r="C3079" s="24">
        <v>0</v>
      </c>
      <c r="D3079" s="24">
        <v>0</v>
      </c>
      <c r="E3079" s="24">
        <v>0</v>
      </c>
      <c r="F3079" t="s">
        <v>397</v>
      </c>
    </row>
    <row r="3080" spans="1:6">
      <c r="A3080" t="s">
        <v>6539</v>
      </c>
      <c r="B3080" s="29" t="s">
        <v>6540</v>
      </c>
      <c r="C3080" s="24">
        <v>0</v>
      </c>
      <c r="D3080" s="24">
        <v>0</v>
      </c>
      <c r="E3080" s="24">
        <v>0</v>
      </c>
      <c r="F3080" t="s">
        <v>397</v>
      </c>
    </row>
    <row r="3081" spans="1:6">
      <c r="A3081" t="s">
        <v>6541</v>
      </c>
      <c r="B3081" s="29" t="s">
        <v>6542</v>
      </c>
      <c r="C3081" s="24">
        <v>0</v>
      </c>
      <c r="D3081" s="24">
        <v>0</v>
      </c>
      <c r="E3081" s="24">
        <v>0</v>
      </c>
      <c r="F3081" t="s">
        <v>397</v>
      </c>
    </row>
    <row r="3082" spans="1:6">
      <c r="A3082" t="s">
        <v>6543</v>
      </c>
      <c r="B3082" s="29" t="s">
        <v>6544</v>
      </c>
      <c r="C3082" s="24">
        <v>0</v>
      </c>
      <c r="D3082" s="24">
        <v>0</v>
      </c>
      <c r="E3082" s="24">
        <v>0</v>
      </c>
      <c r="F3082" t="s">
        <v>397</v>
      </c>
    </row>
    <row r="3083" spans="1:6">
      <c r="A3083" t="s">
        <v>6545</v>
      </c>
      <c r="B3083" s="29" t="s">
        <v>6546</v>
      </c>
      <c r="C3083" s="24">
        <v>0</v>
      </c>
      <c r="D3083" s="24">
        <v>0</v>
      </c>
      <c r="E3083" s="24">
        <v>0</v>
      </c>
      <c r="F3083" t="s">
        <v>397</v>
      </c>
    </row>
    <row r="3084" spans="1:6">
      <c r="A3084" t="s">
        <v>6547</v>
      </c>
      <c r="B3084" s="29" t="s">
        <v>6548</v>
      </c>
      <c r="C3084" s="24">
        <v>0</v>
      </c>
      <c r="D3084" s="24">
        <v>0</v>
      </c>
      <c r="E3084" s="24">
        <v>0</v>
      </c>
      <c r="F3084" t="s">
        <v>397</v>
      </c>
    </row>
    <row r="3085" spans="1:6">
      <c r="A3085" t="s">
        <v>6549</v>
      </c>
      <c r="B3085" s="29" t="s">
        <v>6550</v>
      </c>
      <c r="C3085" s="24">
        <v>0</v>
      </c>
      <c r="D3085" s="24">
        <v>0</v>
      </c>
      <c r="E3085" s="24">
        <v>0</v>
      </c>
      <c r="F3085" t="s">
        <v>397</v>
      </c>
    </row>
    <row r="3086" spans="1:6">
      <c r="A3086" t="s">
        <v>6551</v>
      </c>
      <c r="B3086" s="29" t="s">
        <v>6552</v>
      </c>
      <c r="C3086" s="24">
        <v>0</v>
      </c>
      <c r="D3086" s="24">
        <v>0</v>
      </c>
      <c r="E3086" s="24">
        <v>0</v>
      </c>
      <c r="F3086" t="s">
        <v>397</v>
      </c>
    </row>
    <row r="3087" spans="1:6">
      <c r="A3087" t="s">
        <v>6553</v>
      </c>
      <c r="B3087" s="29" t="s">
        <v>6554</v>
      </c>
      <c r="C3087" s="24">
        <v>0</v>
      </c>
      <c r="D3087" s="24">
        <v>0</v>
      </c>
      <c r="E3087" s="24">
        <v>0</v>
      </c>
      <c r="F3087" t="s">
        <v>397</v>
      </c>
    </row>
    <row r="3088" spans="1:6">
      <c r="A3088" t="s">
        <v>6555</v>
      </c>
      <c r="B3088" s="29" t="s">
        <v>6556</v>
      </c>
      <c r="C3088" s="24">
        <v>0</v>
      </c>
      <c r="D3088" s="24">
        <v>0</v>
      </c>
      <c r="E3088" s="24">
        <v>0</v>
      </c>
      <c r="F3088" t="s">
        <v>397</v>
      </c>
    </row>
    <row r="3089" spans="1:6">
      <c r="A3089" t="s">
        <v>6557</v>
      </c>
      <c r="B3089" s="29" t="s">
        <v>6558</v>
      </c>
      <c r="C3089" s="24">
        <v>0</v>
      </c>
      <c r="D3089" s="24">
        <v>0</v>
      </c>
      <c r="E3089" s="24">
        <v>0</v>
      </c>
      <c r="F3089" t="s">
        <v>397</v>
      </c>
    </row>
    <row r="3090" spans="1:6">
      <c r="A3090" t="s">
        <v>6559</v>
      </c>
      <c r="B3090" s="29" t="s">
        <v>6560</v>
      </c>
      <c r="C3090" s="24">
        <v>0</v>
      </c>
      <c r="D3090" s="24">
        <v>0</v>
      </c>
      <c r="E3090" s="24">
        <v>0</v>
      </c>
      <c r="F3090" t="s">
        <v>397</v>
      </c>
    </row>
    <row r="3091" spans="1:6">
      <c r="A3091" t="s">
        <v>6561</v>
      </c>
      <c r="B3091" s="29" t="s">
        <v>6562</v>
      </c>
      <c r="C3091" s="24">
        <v>0</v>
      </c>
      <c r="D3091" s="24">
        <v>0</v>
      </c>
      <c r="E3091" s="24">
        <v>0</v>
      </c>
      <c r="F3091" t="s">
        <v>397</v>
      </c>
    </row>
    <row r="3092" spans="1:6">
      <c r="A3092" t="s">
        <v>6563</v>
      </c>
      <c r="B3092" s="29" t="s">
        <v>6564</v>
      </c>
      <c r="C3092" s="24">
        <v>0</v>
      </c>
      <c r="D3092" s="24">
        <v>0</v>
      </c>
      <c r="E3092" s="24">
        <v>0</v>
      </c>
      <c r="F3092" t="s">
        <v>397</v>
      </c>
    </row>
    <row r="3093" spans="1:6">
      <c r="A3093" t="s">
        <v>6565</v>
      </c>
      <c r="B3093" s="29" t="s">
        <v>6566</v>
      </c>
      <c r="C3093" s="24">
        <v>0</v>
      </c>
      <c r="D3093" s="24">
        <v>0</v>
      </c>
      <c r="E3093" s="24">
        <v>0</v>
      </c>
      <c r="F3093" t="s">
        <v>397</v>
      </c>
    </row>
    <row r="3094" spans="1:6">
      <c r="A3094" t="s">
        <v>6567</v>
      </c>
      <c r="B3094" s="29" t="s">
        <v>6568</v>
      </c>
      <c r="C3094" s="24">
        <v>0</v>
      </c>
      <c r="D3094" s="24">
        <v>0</v>
      </c>
      <c r="E3094" s="24">
        <v>0</v>
      </c>
      <c r="F3094" t="s">
        <v>397</v>
      </c>
    </row>
    <row r="3095" spans="1:6">
      <c r="A3095" t="s">
        <v>6569</v>
      </c>
      <c r="B3095" s="29" t="s">
        <v>6570</v>
      </c>
      <c r="C3095" s="24">
        <v>0</v>
      </c>
      <c r="D3095" s="24">
        <v>0</v>
      </c>
      <c r="E3095" s="24">
        <v>0</v>
      </c>
      <c r="F3095" t="s">
        <v>397</v>
      </c>
    </row>
    <row r="3096" spans="1:6">
      <c r="A3096" t="s">
        <v>6571</v>
      </c>
      <c r="B3096" s="29" t="s">
        <v>6572</v>
      </c>
      <c r="C3096" s="24">
        <v>0</v>
      </c>
      <c r="D3096" s="24">
        <v>0</v>
      </c>
      <c r="E3096" s="24">
        <v>0</v>
      </c>
      <c r="F3096" t="s">
        <v>397</v>
      </c>
    </row>
    <row r="3097" spans="1:6">
      <c r="A3097" t="s">
        <v>6573</v>
      </c>
      <c r="B3097" s="29" t="s">
        <v>6574</v>
      </c>
      <c r="C3097" s="24">
        <v>0</v>
      </c>
      <c r="D3097" s="24">
        <v>0</v>
      </c>
      <c r="E3097" s="24">
        <v>0</v>
      </c>
      <c r="F3097" t="s">
        <v>397</v>
      </c>
    </row>
    <row r="3098" spans="1:6">
      <c r="A3098" t="s">
        <v>6575</v>
      </c>
      <c r="B3098" s="29" t="s">
        <v>6576</v>
      </c>
      <c r="C3098" s="24">
        <v>0</v>
      </c>
      <c r="D3098" s="24">
        <v>0</v>
      </c>
      <c r="E3098" s="24">
        <v>0</v>
      </c>
      <c r="F3098" t="s">
        <v>397</v>
      </c>
    </row>
    <row r="3099" spans="1:6">
      <c r="A3099" t="s">
        <v>6577</v>
      </c>
      <c r="B3099" s="29" t="s">
        <v>6578</v>
      </c>
      <c r="C3099" s="24">
        <v>0</v>
      </c>
      <c r="D3099" s="24">
        <v>0</v>
      </c>
      <c r="E3099" s="24">
        <v>0</v>
      </c>
      <c r="F3099" t="s">
        <v>397</v>
      </c>
    </row>
    <row r="3100" spans="1:6">
      <c r="A3100" t="s">
        <v>6579</v>
      </c>
      <c r="B3100" s="29" t="s">
        <v>6580</v>
      </c>
      <c r="C3100" s="24">
        <v>0</v>
      </c>
      <c r="D3100" s="24">
        <v>0</v>
      </c>
      <c r="E3100" s="24">
        <v>0</v>
      </c>
      <c r="F3100" t="s">
        <v>397</v>
      </c>
    </row>
    <row r="3101" spans="1:6">
      <c r="A3101" t="s">
        <v>6581</v>
      </c>
      <c r="B3101" s="29" t="s">
        <v>6582</v>
      </c>
      <c r="C3101" s="24">
        <v>0</v>
      </c>
      <c r="D3101" s="24">
        <v>0</v>
      </c>
      <c r="E3101" s="24">
        <v>0</v>
      </c>
      <c r="F3101" t="s">
        <v>397</v>
      </c>
    </row>
    <row r="3102" spans="1:6">
      <c r="A3102" t="s">
        <v>6583</v>
      </c>
      <c r="B3102" s="29" t="s">
        <v>6584</v>
      </c>
      <c r="C3102" s="24">
        <v>0</v>
      </c>
      <c r="D3102" s="24">
        <v>0</v>
      </c>
      <c r="E3102" s="24">
        <v>0</v>
      </c>
      <c r="F3102" t="s">
        <v>397</v>
      </c>
    </row>
    <row r="3103" spans="1:6">
      <c r="A3103" t="s">
        <v>6585</v>
      </c>
      <c r="B3103" s="29" t="s">
        <v>6586</v>
      </c>
      <c r="C3103" s="24">
        <v>0</v>
      </c>
      <c r="D3103" s="24">
        <v>0</v>
      </c>
      <c r="E3103" s="24">
        <v>0</v>
      </c>
      <c r="F3103" t="s">
        <v>397</v>
      </c>
    </row>
    <row r="3104" spans="1:6">
      <c r="A3104" t="s">
        <v>6587</v>
      </c>
      <c r="B3104" s="29" t="s">
        <v>6588</v>
      </c>
      <c r="C3104" s="24">
        <v>0</v>
      </c>
      <c r="D3104" s="24">
        <v>0</v>
      </c>
      <c r="E3104" s="24">
        <v>0</v>
      </c>
      <c r="F3104" t="s">
        <v>397</v>
      </c>
    </row>
    <row r="3105" spans="1:6">
      <c r="A3105" t="s">
        <v>6589</v>
      </c>
      <c r="B3105" s="29" t="s">
        <v>6590</v>
      </c>
      <c r="C3105" s="24">
        <v>0</v>
      </c>
      <c r="D3105" s="24">
        <v>0</v>
      </c>
      <c r="E3105" s="24">
        <v>0</v>
      </c>
      <c r="F3105" t="s">
        <v>397</v>
      </c>
    </row>
    <row r="3106" spans="1:6">
      <c r="A3106" t="s">
        <v>6591</v>
      </c>
      <c r="B3106" s="29" t="s">
        <v>6592</v>
      </c>
      <c r="C3106" s="24">
        <v>0</v>
      </c>
      <c r="D3106" s="24">
        <v>0</v>
      </c>
      <c r="E3106" s="24">
        <v>0</v>
      </c>
      <c r="F3106" t="s">
        <v>397</v>
      </c>
    </row>
    <row r="3107" spans="1:6">
      <c r="A3107" t="s">
        <v>6593</v>
      </c>
      <c r="B3107" s="29" t="s">
        <v>6594</v>
      </c>
      <c r="C3107" s="24">
        <v>0</v>
      </c>
      <c r="D3107" s="24">
        <v>0</v>
      </c>
      <c r="E3107" s="24">
        <v>0</v>
      </c>
      <c r="F3107" t="s">
        <v>397</v>
      </c>
    </row>
    <row r="3108" spans="1:6">
      <c r="A3108" t="s">
        <v>6595</v>
      </c>
      <c r="B3108" s="29" t="s">
        <v>6596</v>
      </c>
      <c r="C3108" s="24">
        <v>0</v>
      </c>
      <c r="D3108" s="24">
        <v>0</v>
      </c>
      <c r="E3108" s="24">
        <v>0</v>
      </c>
      <c r="F3108" t="s">
        <v>397</v>
      </c>
    </row>
    <row r="3109" spans="1:6">
      <c r="A3109" t="s">
        <v>6597</v>
      </c>
      <c r="B3109" s="29" t="s">
        <v>6598</v>
      </c>
      <c r="C3109" s="24">
        <v>0</v>
      </c>
      <c r="D3109" s="24">
        <v>0</v>
      </c>
      <c r="E3109" s="24">
        <v>0</v>
      </c>
      <c r="F3109" t="s">
        <v>397</v>
      </c>
    </row>
    <row r="3110" spans="1:6">
      <c r="A3110" t="s">
        <v>6599</v>
      </c>
      <c r="B3110" s="29" t="s">
        <v>6600</v>
      </c>
      <c r="C3110" s="24">
        <v>0</v>
      </c>
      <c r="D3110" s="24">
        <v>0</v>
      </c>
      <c r="E3110" s="24">
        <v>0</v>
      </c>
      <c r="F3110" t="s">
        <v>397</v>
      </c>
    </row>
    <row r="3111" spans="1:6">
      <c r="A3111" t="s">
        <v>6601</v>
      </c>
      <c r="B3111" s="29" t="s">
        <v>6602</v>
      </c>
      <c r="C3111" s="24">
        <v>0</v>
      </c>
      <c r="D3111" s="24">
        <v>0</v>
      </c>
      <c r="E3111" s="24">
        <v>0</v>
      </c>
      <c r="F3111" t="s">
        <v>397</v>
      </c>
    </row>
    <row r="3112" spans="1:6">
      <c r="A3112" t="s">
        <v>6603</v>
      </c>
      <c r="B3112" s="29" t="s">
        <v>6604</v>
      </c>
      <c r="C3112" s="24">
        <v>0</v>
      </c>
      <c r="D3112" s="24">
        <v>0</v>
      </c>
      <c r="E3112" s="24">
        <v>0</v>
      </c>
      <c r="F3112" t="s">
        <v>397</v>
      </c>
    </row>
    <row r="3113" spans="1:6">
      <c r="A3113" t="s">
        <v>6605</v>
      </c>
      <c r="B3113" s="29" t="s">
        <v>6606</v>
      </c>
      <c r="C3113" s="24">
        <v>0</v>
      </c>
      <c r="D3113" s="24">
        <v>0</v>
      </c>
      <c r="E3113" s="24">
        <v>0</v>
      </c>
      <c r="F3113" t="s">
        <v>397</v>
      </c>
    </row>
    <row r="3114" spans="1:6">
      <c r="A3114" t="s">
        <v>6607</v>
      </c>
      <c r="B3114" s="29" t="s">
        <v>6608</v>
      </c>
      <c r="C3114" s="24">
        <v>0</v>
      </c>
      <c r="D3114" s="24">
        <v>0</v>
      </c>
      <c r="E3114" s="24">
        <v>0</v>
      </c>
      <c r="F3114" t="s">
        <v>397</v>
      </c>
    </row>
    <row r="3115" spans="1:6">
      <c r="A3115" t="s">
        <v>6609</v>
      </c>
      <c r="B3115" s="29" t="s">
        <v>6610</v>
      </c>
      <c r="C3115" s="24">
        <v>0</v>
      </c>
      <c r="D3115" s="24">
        <v>0</v>
      </c>
      <c r="E3115" s="24">
        <v>0</v>
      </c>
      <c r="F3115" t="s">
        <v>397</v>
      </c>
    </row>
    <row r="3116" spans="1:6">
      <c r="A3116" t="s">
        <v>6611</v>
      </c>
      <c r="B3116" s="29" t="s">
        <v>6612</v>
      </c>
      <c r="C3116" s="24">
        <v>0</v>
      </c>
      <c r="D3116" s="24">
        <v>0</v>
      </c>
      <c r="E3116" s="24">
        <v>0</v>
      </c>
      <c r="F3116" t="s">
        <v>397</v>
      </c>
    </row>
    <row r="3117" spans="1:6">
      <c r="A3117" t="s">
        <v>6613</v>
      </c>
      <c r="B3117" s="29" t="s">
        <v>6614</v>
      </c>
      <c r="C3117" s="24">
        <v>0</v>
      </c>
      <c r="D3117" s="24">
        <v>0</v>
      </c>
      <c r="E3117" s="24">
        <v>0</v>
      </c>
      <c r="F3117" t="s">
        <v>397</v>
      </c>
    </row>
    <row r="3118" spans="1:6">
      <c r="A3118" t="s">
        <v>6615</v>
      </c>
      <c r="B3118" s="29" t="s">
        <v>6616</v>
      </c>
      <c r="C3118" s="24">
        <v>0</v>
      </c>
      <c r="D3118" s="24">
        <v>0</v>
      </c>
      <c r="E3118" s="24">
        <v>0</v>
      </c>
      <c r="F3118" t="s">
        <v>397</v>
      </c>
    </row>
    <row r="3119" spans="1:6">
      <c r="A3119" t="s">
        <v>6617</v>
      </c>
      <c r="B3119" s="29" t="s">
        <v>6618</v>
      </c>
      <c r="C3119" s="24">
        <v>0</v>
      </c>
      <c r="D3119" s="24">
        <v>0</v>
      </c>
      <c r="E3119" s="24">
        <v>0</v>
      </c>
      <c r="F3119" t="s">
        <v>397</v>
      </c>
    </row>
    <row r="3120" spans="1:6">
      <c r="A3120" t="s">
        <v>6619</v>
      </c>
      <c r="B3120" s="29" t="s">
        <v>6620</v>
      </c>
      <c r="C3120" s="24">
        <v>0</v>
      </c>
      <c r="D3120" s="24">
        <v>0</v>
      </c>
      <c r="E3120" s="24">
        <v>0</v>
      </c>
      <c r="F3120" t="s">
        <v>397</v>
      </c>
    </row>
    <row r="3121" spans="1:6">
      <c r="A3121" t="s">
        <v>6621</v>
      </c>
      <c r="B3121" s="29" t="s">
        <v>6622</v>
      </c>
      <c r="C3121" s="24">
        <v>0</v>
      </c>
      <c r="D3121" s="24">
        <v>0</v>
      </c>
      <c r="E3121" s="24">
        <v>0</v>
      </c>
      <c r="F3121" t="s">
        <v>397</v>
      </c>
    </row>
    <row r="3122" spans="1:6">
      <c r="A3122" t="s">
        <v>6623</v>
      </c>
      <c r="B3122" s="29" t="s">
        <v>6624</v>
      </c>
      <c r="C3122" s="24">
        <v>0</v>
      </c>
      <c r="D3122" s="24">
        <v>0</v>
      </c>
      <c r="E3122" s="24">
        <v>0</v>
      </c>
      <c r="F3122" t="s">
        <v>397</v>
      </c>
    </row>
    <row r="3123" spans="1:6">
      <c r="A3123" t="s">
        <v>6625</v>
      </c>
      <c r="B3123" s="29" t="s">
        <v>6626</v>
      </c>
      <c r="C3123" s="24">
        <v>0</v>
      </c>
      <c r="D3123" s="24">
        <v>0</v>
      </c>
      <c r="E3123" s="24">
        <v>0</v>
      </c>
      <c r="F3123" t="s">
        <v>397</v>
      </c>
    </row>
    <row r="3124" spans="1:6">
      <c r="A3124" t="s">
        <v>6627</v>
      </c>
      <c r="B3124" s="29" t="s">
        <v>6628</v>
      </c>
      <c r="C3124" s="24">
        <v>0</v>
      </c>
      <c r="D3124" s="24">
        <v>0</v>
      </c>
      <c r="E3124" s="24">
        <v>0</v>
      </c>
      <c r="F3124" t="s">
        <v>397</v>
      </c>
    </row>
    <row r="3125" spans="1:6">
      <c r="A3125" t="s">
        <v>6629</v>
      </c>
      <c r="B3125" s="29" t="s">
        <v>6630</v>
      </c>
      <c r="C3125" s="24">
        <v>0</v>
      </c>
      <c r="D3125" s="24">
        <v>0</v>
      </c>
      <c r="E3125" s="24">
        <v>0</v>
      </c>
      <c r="F3125" t="s">
        <v>397</v>
      </c>
    </row>
    <row r="3126" spans="1:6">
      <c r="A3126" t="s">
        <v>6631</v>
      </c>
      <c r="B3126" s="29" t="s">
        <v>6632</v>
      </c>
      <c r="C3126" s="24">
        <v>0</v>
      </c>
      <c r="D3126" s="24">
        <v>0</v>
      </c>
      <c r="E3126" s="24">
        <v>0</v>
      </c>
      <c r="F3126" t="s">
        <v>397</v>
      </c>
    </row>
    <row r="3127" spans="1:6">
      <c r="A3127" t="s">
        <v>6633</v>
      </c>
      <c r="B3127" s="29" t="s">
        <v>6634</v>
      </c>
      <c r="C3127" s="24">
        <v>0</v>
      </c>
      <c r="D3127" s="24">
        <v>0</v>
      </c>
      <c r="E3127" s="24">
        <v>0</v>
      </c>
      <c r="F3127" t="s">
        <v>397</v>
      </c>
    </row>
    <row r="3128" spans="1:6">
      <c r="A3128" t="s">
        <v>6635</v>
      </c>
      <c r="B3128" s="29" t="s">
        <v>6636</v>
      </c>
      <c r="C3128" s="24">
        <v>0</v>
      </c>
      <c r="D3128" s="24">
        <v>0</v>
      </c>
      <c r="E3128" s="24">
        <v>0</v>
      </c>
      <c r="F3128" t="s">
        <v>397</v>
      </c>
    </row>
    <row r="3129" spans="1:6">
      <c r="A3129" t="s">
        <v>6637</v>
      </c>
      <c r="B3129" s="29" t="s">
        <v>6638</v>
      </c>
      <c r="C3129" s="24">
        <v>0</v>
      </c>
      <c r="D3129" s="24">
        <v>0</v>
      </c>
      <c r="E3129" s="24">
        <v>0</v>
      </c>
      <c r="F3129" t="s">
        <v>397</v>
      </c>
    </row>
    <row r="3130" spans="1:6">
      <c r="A3130" t="s">
        <v>6639</v>
      </c>
      <c r="B3130" s="29" t="s">
        <v>6640</v>
      </c>
      <c r="C3130" s="24">
        <v>0</v>
      </c>
      <c r="D3130" s="24">
        <v>0</v>
      </c>
      <c r="E3130" s="24">
        <v>0</v>
      </c>
      <c r="F3130" t="s">
        <v>397</v>
      </c>
    </row>
    <row r="3131" spans="1:6">
      <c r="A3131" t="s">
        <v>6641</v>
      </c>
      <c r="B3131" s="29" t="s">
        <v>6642</v>
      </c>
      <c r="C3131" s="24">
        <v>0</v>
      </c>
      <c r="D3131" s="24">
        <v>0</v>
      </c>
      <c r="E3131" s="24">
        <v>0</v>
      </c>
      <c r="F3131" t="s">
        <v>397</v>
      </c>
    </row>
    <row r="3132" spans="1:6">
      <c r="A3132" t="s">
        <v>6643</v>
      </c>
      <c r="B3132" s="29" t="s">
        <v>6644</v>
      </c>
      <c r="C3132" s="24">
        <v>0</v>
      </c>
      <c r="D3132" s="24">
        <v>0</v>
      </c>
      <c r="E3132" s="24">
        <v>0</v>
      </c>
      <c r="F3132" t="s">
        <v>397</v>
      </c>
    </row>
    <row r="3133" spans="1:6">
      <c r="A3133" t="s">
        <v>6645</v>
      </c>
      <c r="B3133" s="29" t="s">
        <v>6646</v>
      </c>
      <c r="C3133" s="24">
        <v>0</v>
      </c>
      <c r="D3133" s="24">
        <v>0</v>
      </c>
      <c r="E3133" s="24">
        <v>0</v>
      </c>
      <c r="F3133" t="s">
        <v>397</v>
      </c>
    </row>
    <row r="3134" spans="1:6">
      <c r="A3134" t="s">
        <v>6647</v>
      </c>
      <c r="B3134" s="29" t="s">
        <v>6648</v>
      </c>
      <c r="C3134" s="24">
        <v>0</v>
      </c>
      <c r="D3134" s="24">
        <v>0</v>
      </c>
      <c r="E3134" s="24">
        <v>0</v>
      </c>
      <c r="F3134" t="s">
        <v>397</v>
      </c>
    </row>
    <row r="3135" spans="1:6">
      <c r="A3135" t="s">
        <v>6649</v>
      </c>
      <c r="B3135" s="29" t="s">
        <v>6650</v>
      </c>
      <c r="C3135" s="24">
        <v>0</v>
      </c>
      <c r="D3135" s="24">
        <v>0</v>
      </c>
      <c r="E3135" s="24">
        <v>0</v>
      </c>
      <c r="F3135" t="s">
        <v>397</v>
      </c>
    </row>
    <row r="3136" spans="1:6">
      <c r="A3136" t="s">
        <v>6651</v>
      </c>
      <c r="B3136" s="29" t="s">
        <v>6652</v>
      </c>
      <c r="C3136" s="24">
        <v>0</v>
      </c>
      <c r="D3136" s="24">
        <v>0</v>
      </c>
      <c r="E3136" s="24">
        <v>0</v>
      </c>
      <c r="F3136" t="s">
        <v>397</v>
      </c>
    </row>
    <row r="3137" spans="1:6">
      <c r="A3137" t="s">
        <v>6653</v>
      </c>
      <c r="B3137" s="29" t="s">
        <v>6654</v>
      </c>
      <c r="C3137" s="24">
        <v>0</v>
      </c>
      <c r="D3137" s="24">
        <v>0</v>
      </c>
      <c r="E3137" s="24">
        <v>0</v>
      </c>
      <c r="F3137" t="s">
        <v>397</v>
      </c>
    </row>
    <row r="3138" spans="1:6">
      <c r="A3138" t="s">
        <v>6655</v>
      </c>
      <c r="B3138" s="29" t="s">
        <v>6656</v>
      </c>
      <c r="C3138" s="24">
        <v>0</v>
      </c>
      <c r="D3138" s="24">
        <v>0</v>
      </c>
      <c r="E3138" s="24">
        <v>0</v>
      </c>
      <c r="F3138" t="s">
        <v>397</v>
      </c>
    </row>
    <row r="3139" spans="1:6">
      <c r="A3139" t="s">
        <v>6657</v>
      </c>
      <c r="B3139" s="29" t="s">
        <v>6658</v>
      </c>
      <c r="C3139" s="24">
        <v>0</v>
      </c>
      <c r="D3139" s="24">
        <v>0</v>
      </c>
      <c r="E3139" s="24">
        <v>0</v>
      </c>
      <c r="F3139" t="s">
        <v>397</v>
      </c>
    </row>
    <row r="3140" spans="1:6">
      <c r="A3140" t="s">
        <v>6659</v>
      </c>
      <c r="B3140" s="29" t="s">
        <v>6660</v>
      </c>
      <c r="C3140" s="24">
        <v>0</v>
      </c>
      <c r="D3140" s="24">
        <v>0</v>
      </c>
      <c r="E3140" s="24">
        <v>0</v>
      </c>
      <c r="F3140" t="s">
        <v>397</v>
      </c>
    </row>
    <row r="3141" spans="1:6">
      <c r="A3141" t="s">
        <v>6661</v>
      </c>
      <c r="B3141" s="29" t="s">
        <v>6662</v>
      </c>
      <c r="C3141" s="24">
        <v>0</v>
      </c>
      <c r="D3141" s="24">
        <v>0</v>
      </c>
      <c r="E3141" s="24">
        <v>0</v>
      </c>
      <c r="F3141" t="s">
        <v>397</v>
      </c>
    </row>
    <row r="3142" spans="1:6">
      <c r="A3142" t="s">
        <v>6663</v>
      </c>
      <c r="B3142" s="29" t="s">
        <v>6664</v>
      </c>
      <c r="C3142" s="24">
        <v>0</v>
      </c>
      <c r="D3142" s="24">
        <v>0</v>
      </c>
      <c r="E3142" s="24">
        <v>0</v>
      </c>
      <c r="F3142" t="s">
        <v>397</v>
      </c>
    </row>
    <row r="3143" spans="1:6">
      <c r="A3143" t="s">
        <v>6665</v>
      </c>
      <c r="B3143" s="29" t="s">
        <v>6666</v>
      </c>
      <c r="C3143" s="24">
        <v>0</v>
      </c>
      <c r="D3143" s="24">
        <v>0</v>
      </c>
      <c r="E3143" s="24">
        <v>0</v>
      </c>
      <c r="F3143" t="s">
        <v>397</v>
      </c>
    </row>
    <row r="3144" spans="1:6">
      <c r="A3144" t="s">
        <v>6667</v>
      </c>
      <c r="B3144" s="29" t="s">
        <v>6668</v>
      </c>
      <c r="C3144" s="24">
        <v>0</v>
      </c>
      <c r="D3144" s="24">
        <v>0</v>
      </c>
      <c r="E3144" s="24">
        <v>0</v>
      </c>
      <c r="F3144" t="s">
        <v>397</v>
      </c>
    </row>
    <row r="3145" spans="1:6">
      <c r="A3145" t="s">
        <v>6669</v>
      </c>
      <c r="B3145" s="29" t="s">
        <v>6670</v>
      </c>
      <c r="C3145" s="24">
        <v>0</v>
      </c>
      <c r="D3145" s="24">
        <v>0</v>
      </c>
      <c r="E3145" s="24">
        <v>0</v>
      </c>
      <c r="F3145" t="s">
        <v>397</v>
      </c>
    </row>
    <row r="3146" spans="1:6">
      <c r="A3146" t="s">
        <v>6671</v>
      </c>
      <c r="B3146" s="29" t="s">
        <v>6672</v>
      </c>
      <c r="C3146" s="24">
        <v>0</v>
      </c>
      <c r="D3146" s="24">
        <v>0</v>
      </c>
      <c r="E3146" s="24">
        <v>0</v>
      </c>
      <c r="F3146" t="s">
        <v>397</v>
      </c>
    </row>
    <row r="3147" spans="1:6">
      <c r="A3147" t="s">
        <v>6673</v>
      </c>
      <c r="B3147" s="29" t="s">
        <v>6674</v>
      </c>
      <c r="C3147" s="24">
        <v>0</v>
      </c>
      <c r="D3147" s="24">
        <v>0</v>
      </c>
      <c r="E3147" s="24">
        <v>0</v>
      </c>
      <c r="F3147" t="s">
        <v>397</v>
      </c>
    </row>
    <row r="3148" spans="1:6">
      <c r="A3148" t="s">
        <v>6675</v>
      </c>
      <c r="B3148" s="29" t="s">
        <v>6676</v>
      </c>
      <c r="C3148" s="24">
        <v>0</v>
      </c>
      <c r="D3148" s="24">
        <v>0</v>
      </c>
      <c r="E3148" s="24">
        <v>0</v>
      </c>
      <c r="F3148" t="s">
        <v>397</v>
      </c>
    </row>
    <row r="3149" spans="1:6">
      <c r="A3149" t="s">
        <v>6677</v>
      </c>
      <c r="B3149" s="29" t="s">
        <v>6678</v>
      </c>
      <c r="C3149" s="24">
        <v>0</v>
      </c>
      <c r="D3149" s="24">
        <v>0</v>
      </c>
      <c r="E3149" s="24">
        <v>0</v>
      </c>
      <c r="F3149" t="s">
        <v>397</v>
      </c>
    </row>
    <row r="3150" spans="1:6">
      <c r="A3150" t="s">
        <v>6679</v>
      </c>
      <c r="B3150" s="29" t="s">
        <v>6680</v>
      </c>
      <c r="C3150" s="24">
        <v>0</v>
      </c>
      <c r="D3150" s="24">
        <v>0</v>
      </c>
      <c r="E3150" s="24">
        <v>0</v>
      </c>
      <c r="F3150" t="s">
        <v>397</v>
      </c>
    </row>
    <row r="3151" spans="1:6">
      <c r="A3151" t="s">
        <v>6681</v>
      </c>
      <c r="B3151" s="29" t="s">
        <v>6682</v>
      </c>
      <c r="C3151" s="24">
        <v>0</v>
      </c>
      <c r="D3151" s="24">
        <v>0</v>
      </c>
      <c r="E3151" s="24">
        <v>0</v>
      </c>
      <c r="F3151" t="s">
        <v>397</v>
      </c>
    </row>
    <row r="3152" spans="1:6">
      <c r="A3152" t="s">
        <v>6683</v>
      </c>
      <c r="B3152" s="29" t="s">
        <v>6684</v>
      </c>
      <c r="C3152" s="24">
        <v>0</v>
      </c>
      <c r="D3152" s="24">
        <v>0</v>
      </c>
      <c r="E3152" s="24">
        <v>0</v>
      </c>
      <c r="F3152" t="s">
        <v>397</v>
      </c>
    </row>
    <row r="3153" spans="1:6">
      <c r="A3153" t="s">
        <v>6685</v>
      </c>
      <c r="B3153" s="29" t="s">
        <v>6686</v>
      </c>
      <c r="C3153" s="24">
        <v>0</v>
      </c>
      <c r="D3153" s="24">
        <v>0</v>
      </c>
      <c r="E3153" s="24">
        <v>0</v>
      </c>
      <c r="F3153" t="s">
        <v>397</v>
      </c>
    </row>
    <row r="3154" spans="1:6">
      <c r="A3154" t="s">
        <v>6687</v>
      </c>
      <c r="B3154" s="29" t="s">
        <v>6688</v>
      </c>
      <c r="C3154" s="24">
        <v>1</v>
      </c>
      <c r="D3154" s="24">
        <v>0</v>
      </c>
      <c r="E3154" s="24">
        <v>0</v>
      </c>
      <c r="F3154" t="s">
        <v>397</v>
      </c>
    </row>
    <row r="3155" spans="1:6">
      <c r="A3155" t="s">
        <v>6689</v>
      </c>
      <c r="B3155" s="29" t="s">
        <v>6690</v>
      </c>
      <c r="C3155" s="24">
        <v>0</v>
      </c>
      <c r="D3155" s="24">
        <v>0</v>
      </c>
      <c r="E3155" s="24">
        <v>0</v>
      </c>
      <c r="F3155" t="s">
        <v>397</v>
      </c>
    </row>
    <row r="3156" spans="1:6">
      <c r="A3156" t="s">
        <v>6691</v>
      </c>
      <c r="B3156" s="29" t="s">
        <v>6692</v>
      </c>
      <c r="C3156" s="24">
        <v>0</v>
      </c>
      <c r="D3156" s="24">
        <v>0</v>
      </c>
      <c r="E3156" s="24">
        <v>0</v>
      </c>
      <c r="F3156" t="s">
        <v>397</v>
      </c>
    </row>
    <row r="3157" spans="1:6">
      <c r="A3157" t="s">
        <v>6693</v>
      </c>
      <c r="B3157" s="29" t="s">
        <v>6694</v>
      </c>
      <c r="C3157" s="24">
        <v>0</v>
      </c>
      <c r="D3157" s="24">
        <v>0</v>
      </c>
      <c r="E3157" s="24">
        <v>0</v>
      </c>
      <c r="F3157" t="s">
        <v>397</v>
      </c>
    </row>
    <row r="3158" spans="1:6">
      <c r="A3158" t="s">
        <v>6695</v>
      </c>
      <c r="B3158" s="29" t="s">
        <v>6696</v>
      </c>
      <c r="C3158" s="24">
        <v>0</v>
      </c>
      <c r="D3158" s="24">
        <v>0</v>
      </c>
      <c r="E3158" s="24">
        <v>0</v>
      </c>
      <c r="F3158" t="s">
        <v>397</v>
      </c>
    </row>
    <row r="3159" spans="1:6">
      <c r="A3159" t="s">
        <v>6697</v>
      </c>
      <c r="B3159" s="29" t="s">
        <v>6698</v>
      </c>
      <c r="C3159" s="24">
        <v>0</v>
      </c>
      <c r="D3159" s="24">
        <v>0</v>
      </c>
      <c r="E3159" s="24">
        <v>0</v>
      </c>
      <c r="F3159" t="s">
        <v>397</v>
      </c>
    </row>
    <row r="3160" spans="1:6">
      <c r="A3160" t="s">
        <v>6699</v>
      </c>
      <c r="B3160" s="29" t="s">
        <v>6700</v>
      </c>
      <c r="C3160" s="24">
        <v>0</v>
      </c>
      <c r="D3160" s="24">
        <v>0</v>
      </c>
      <c r="E3160" s="24">
        <v>0</v>
      </c>
      <c r="F3160" t="s">
        <v>397</v>
      </c>
    </row>
    <row r="3161" spans="1:6">
      <c r="A3161" t="s">
        <v>6701</v>
      </c>
      <c r="B3161" s="29" t="s">
        <v>6702</v>
      </c>
      <c r="C3161" s="24">
        <v>0</v>
      </c>
      <c r="D3161" s="24">
        <v>0</v>
      </c>
      <c r="E3161" s="24">
        <v>0</v>
      </c>
      <c r="F3161" t="s">
        <v>397</v>
      </c>
    </row>
    <row r="3162" spans="1:6">
      <c r="A3162" t="s">
        <v>6703</v>
      </c>
      <c r="B3162" s="29" t="s">
        <v>6704</v>
      </c>
      <c r="C3162" s="24">
        <v>0</v>
      </c>
      <c r="D3162" s="24">
        <v>0</v>
      </c>
      <c r="E3162" s="24">
        <v>0</v>
      </c>
      <c r="F3162" t="s">
        <v>397</v>
      </c>
    </row>
    <row r="3163" spans="1:6">
      <c r="A3163" t="s">
        <v>6705</v>
      </c>
      <c r="B3163" s="29" t="s">
        <v>6706</v>
      </c>
      <c r="C3163" s="24">
        <v>0</v>
      </c>
      <c r="D3163" s="24">
        <v>0</v>
      </c>
      <c r="E3163" s="24">
        <v>0</v>
      </c>
      <c r="F3163" t="s">
        <v>397</v>
      </c>
    </row>
    <row r="3164" spans="1:6">
      <c r="A3164" t="s">
        <v>6707</v>
      </c>
      <c r="B3164" s="29" t="s">
        <v>6708</v>
      </c>
      <c r="C3164" s="24">
        <v>10</v>
      </c>
      <c r="D3164" s="24">
        <v>0</v>
      </c>
      <c r="E3164" s="24">
        <v>0</v>
      </c>
      <c r="F3164" t="s">
        <v>397</v>
      </c>
    </row>
    <row r="3165" spans="1:6">
      <c r="A3165" t="s">
        <v>6709</v>
      </c>
      <c r="B3165" s="29" t="s">
        <v>6710</v>
      </c>
      <c r="C3165" s="24">
        <v>0</v>
      </c>
      <c r="D3165" s="24">
        <v>0</v>
      </c>
      <c r="E3165" s="24">
        <v>0</v>
      </c>
      <c r="F3165" t="s">
        <v>397</v>
      </c>
    </row>
    <row r="3166" spans="1:6">
      <c r="A3166" t="s">
        <v>6711</v>
      </c>
      <c r="B3166" s="29" t="s">
        <v>6712</v>
      </c>
      <c r="C3166" s="24">
        <v>0</v>
      </c>
      <c r="D3166" s="24">
        <v>0</v>
      </c>
      <c r="E3166" s="24">
        <v>0</v>
      </c>
      <c r="F3166" t="s">
        <v>397</v>
      </c>
    </row>
    <row r="3167" spans="1:6">
      <c r="A3167" t="s">
        <v>6713</v>
      </c>
      <c r="B3167" s="29" t="s">
        <v>6714</v>
      </c>
      <c r="C3167" s="24">
        <v>0</v>
      </c>
      <c r="D3167" s="24">
        <v>0</v>
      </c>
      <c r="E3167" s="24">
        <v>0</v>
      </c>
      <c r="F3167" t="s">
        <v>397</v>
      </c>
    </row>
    <row r="3168" spans="1:6">
      <c r="A3168" t="s">
        <v>6715</v>
      </c>
      <c r="B3168" s="29" t="s">
        <v>6716</v>
      </c>
      <c r="C3168" s="24">
        <v>0</v>
      </c>
      <c r="D3168" s="24">
        <v>0</v>
      </c>
      <c r="E3168" s="24">
        <v>0</v>
      </c>
      <c r="F3168" t="s">
        <v>397</v>
      </c>
    </row>
    <row r="3169" spans="1:6">
      <c r="A3169" t="s">
        <v>6717</v>
      </c>
      <c r="B3169" s="29" t="s">
        <v>6718</v>
      </c>
      <c r="C3169" s="24">
        <v>0</v>
      </c>
      <c r="D3169" s="24">
        <v>0</v>
      </c>
      <c r="E3169" s="24">
        <v>0</v>
      </c>
      <c r="F3169" t="s">
        <v>397</v>
      </c>
    </row>
    <row r="3170" spans="1:6">
      <c r="A3170" t="s">
        <v>6719</v>
      </c>
      <c r="B3170" s="29" t="s">
        <v>6720</v>
      </c>
      <c r="C3170" s="24">
        <v>0</v>
      </c>
      <c r="D3170" s="24">
        <v>0</v>
      </c>
      <c r="E3170" s="24">
        <v>0</v>
      </c>
      <c r="F3170" t="s">
        <v>397</v>
      </c>
    </row>
    <row r="3171" spans="1:6">
      <c r="A3171" t="s">
        <v>6721</v>
      </c>
      <c r="B3171" s="29" t="s">
        <v>6722</v>
      </c>
      <c r="C3171" s="24">
        <v>0</v>
      </c>
      <c r="D3171" s="24">
        <v>0</v>
      </c>
      <c r="E3171" s="24">
        <v>0</v>
      </c>
      <c r="F3171" t="s">
        <v>397</v>
      </c>
    </row>
    <row r="3172" spans="1:6">
      <c r="A3172" t="s">
        <v>6723</v>
      </c>
      <c r="B3172" s="29" t="s">
        <v>6724</v>
      </c>
      <c r="C3172" s="24">
        <v>0</v>
      </c>
      <c r="D3172" s="24">
        <v>16</v>
      </c>
      <c r="E3172" s="24">
        <v>0</v>
      </c>
      <c r="F3172" t="s">
        <v>397</v>
      </c>
    </row>
    <row r="3173" spans="1:6">
      <c r="A3173" t="s">
        <v>6725</v>
      </c>
      <c r="B3173" s="29" t="s">
        <v>6726</v>
      </c>
      <c r="C3173" s="24">
        <v>0</v>
      </c>
      <c r="D3173" s="24">
        <v>0</v>
      </c>
      <c r="E3173" s="24">
        <v>0</v>
      </c>
      <c r="F3173" t="s">
        <v>397</v>
      </c>
    </row>
    <row r="3174" spans="1:6">
      <c r="A3174" t="s">
        <v>6727</v>
      </c>
      <c r="B3174" s="29" t="s">
        <v>6728</v>
      </c>
      <c r="C3174" s="24">
        <v>0</v>
      </c>
      <c r="D3174" s="24">
        <v>0</v>
      </c>
      <c r="E3174" s="24">
        <v>0</v>
      </c>
      <c r="F3174" t="s">
        <v>397</v>
      </c>
    </row>
    <row r="3175" spans="1:6">
      <c r="A3175" t="s">
        <v>6729</v>
      </c>
      <c r="B3175" s="29" t="s">
        <v>6730</v>
      </c>
      <c r="C3175" s="24">
        <v>0</v>
      </c>
      <c r="D3175" s="24">
        <v>0</v>
      </c>
      <c r="E3175" s="24">
        <v>0</v>
      </c>
      <c r="F3175" t="s">
        <v>397</v>
      </c>
    </row>
    <row r="3176" spans="1:6">
      <c r="A3176" t="s">
        <v>6731</v>
      </c>
      <c r="B3176" s="29" t="s">
        <v>6732</v>
      </c>
      <c r="C3176" s="24">
        <v>0</v>
      </c>
      <c r="D3176" s="24">
        <v>0</v>
      </c>
      <c r="E3176" s="24">
        <v>0</v>
      </c>
      <c r="F3176" t="s">
        <v>397</v>
      </c>
    </row>
    <row r="3177" spans="1:6">
      <c r="A3177" t="s">
        <v>6733</v>
      </c>
      <c r="B3177" s="29" t="s">
        <v>6734</v>
      </c>
      <c r="C3177" s="24">
        <v>1</v>
      </c>
      <c r="D3177" s="24">
        <v>0</v>
      </c>
      <c r="E3177" s="24">
        <v>0</v>
      </c>
      <c r="F3177" t="s">
        <v>397</v>
      </c>
    </row>
    <row r="3178" spans="1:6">
      <c r="A3178" t="s">
        <v>6735</v>
      </c>
      <c r="B3178" s="29" t="s">
        <v>6736</v>
      </c>
      <c r="C3178" s="24">
        <v>0</v>
      </c>
      <c r="D3178" s="24">
        <v>0</v>
      </c>
      <c r="E3178" s="24">
        <v>0</v>
      </c>
      <c r="F3178" t="s">
        <v>397</v>
      </c>
    </row>
    <row r="3179" spans="1:6">
      <c r="A3179" t="s">
        <v>6737</v>
      </c>
      <c r="B3179" s="29" t="s">
        <v>6738</v>
      </c>
      <c r="C3179" s="24">
        <v>0</v>
      </c>
      <c r="D3179" s="24">
        <v>0</v>
      </c>
      <c r="E3179" s="24">
        <v>0</v>
      </c>
      <c r="F3179" t="s">
        <v>397</v>
      </c>
    </row>
    <row r="3180" spans="1:6">
      <c r="A3180" t="s">
        <v>6739</v>
      </c>
      <c r="B3180" s="29" t="s">
        <v>6740</v>
      </c>
      <c r="C3180" s="24">
        <v>0</v>
      </c>
      <c r="D3180" s="24">
        <v>0</v>
      </c>
      <c r="E3180" s="24">
        <v>0</v>
      </c>
      <c r="F3180" t="s">
        <v>397</v>
      </c>
    </row>
    <row r="3181" spans="1:6">
      <c r="A3181" t="s">
        <v>6741</v>
      </c>
      <c r="B3181" s="29" t="s">
        <v>6742</v>
      </c>
      <c r="C3181" s="24">
        <v>0</v>
      </c>
      <c r="D3181" s="24">
        <v>0</v>
      </c>
      <c r="E3181" s="24">
        <v>0</v>
      </c>
      <c r="F3181" t="s">
        <v>397</v>
      </c>
    </row>
    <row r="3182" spans="1:6">
      <c r="A3182" t="s">
        <v>6743</v>
      </c>
      <c r="B3182" s="29" t="s">
        <v>6744</v>
      </c>
      <c r="C3182" s="24">
        <v>0</v>
      </c>
      <c r="D3182" s="24">
        <v>0</v>
      </c>
      <c r="E3182" s="24">
        <v>0</v>
      </c>
      <c r="F3182" t="s">
        <v>397</v>
      </c>
    </row>
    <row r="3183" spans="1:6">
      <c r="A3183" t="s">
        <v>6745</v>
      </c>
      <c r="B3183" s="29" t="s">
        <v>6746</v>
      </c>
      <c r="C3183" s="24">
        <v>0</v>
      </c>
      <c r="D3183" s="24">
        <v>0</v>
      </c>
      <c r="E3183" s="24">
        <v>0</v>
      </c>
      <c r="F3183" t="s">
        <v>397</v>
      </c>
    </row>
    <row r="3184" spans="1:6">
      <c r="A3184" t="s">
        <v>6747</v>
      </c>
      <c r="B3184" s="29" t="s">
        <v>6748</v>
      </c>
      <c r="C3184" s="24">
        <v>0</v>
      </c>
      <c r="D3184" s="24">
        <v>0</v>
      </c>
      <c r="E3184" s="24">
        <v>0</v>
      </c>
      <c r="F3184" t="s">
        <v>397</v>
      </c>
    </row>
    <row r="3185" spans="1:6">
      <c r="A3185" t="s">
        <v>6749</v>
      </c>
      <c r="B3185" s="29" t="s">
        <v>6750</v>
      </c>
      <c r="C3185" s="24">
        <v>0</v>
      </c>
      <c r="D3185" s="24">
        <v>0</v>
      </c>
      <c r="E3185" s="24">
        <v>0</v>
      </c>
      <c r="F3185" t="s">
        <v>397</v>
      </c>
    </row>
    <row r="3186" spans="1:6">
      <c r="A3186" t="s">
        <v>6751</v>
      </c>
      <c r="B3186" s="29" t="s">
        <v>6752</v>
      </c>
      <c r="C3186" s="24">
        <v>0</v>
      </c>
      <c r="D3186" s="24">
        <v>0</v>
      </c>
      <c r="E3186" s="24">
        <v>0</v>
      </c>
      <c r="F3186" t="s">
        <v>397</v>
      </c>
    </row>
    <row r="3187" spans="1:6">
      <c r="A3187" t="s">
        <v>6753</v>
      </c>
      <c r="B3187" s="29" t="s">
        <v>6754</v>
      </c>
      <c r="C3187" s="24">
        <v>0</v>
      </c>
      <c r="D3187" s="24">
        <v>0</v>
      </c>
      <c r="E3187" s="24">
        <v>0</v>
      </c>
      <c r="F3187" t="s">
        <v>397</v>
      </c>
    </row>
    <row r="3188" spans="1:6">
      <c r="A3188" t="s">
        <v>6755</v>
      </c>
      <c r="B3188" s="29" t="s">
        <v>6756</v>
      </c>
      <c r="C3188" s="24">
        <v>0</v>
      </c>
      <c r="D3188" s="24">
        <v>0</v>
      </c>
      <c r="E3188" s="24">
        <v>0</v>
      </c>
      <c r="F3188" t="s">
        <v>397</v>
      </c>
    </row>
    <row r="3189" spans="1:6">
      <c r="A3189" t="s">
        <v>6757</v>
      </c>
      <c r="B3189" s="29" t="s">
        <v>6758</v>
      </c>
      <c r="C3189" s="24">
        <v>0</v>
      </c>
      <c r="D3189" s="24">
        <v>0</v>
      </c>
      <c r="E3189" s="24">
        <v>0</v>
      </c>
      <c r="F3189" t="s">
        <v>397</v>
      </c>
    </row>
    <row r="3190" spans="1:6">
      <c r="A3190" t="s">
        <v>6759</v>
      </c>
      <c r="B3190" s="29" t="s">
        <v>6760</v>
      </c>
      <c r="C3190" s="24">
        <v>0</v>
      </c>
      <c r="D3190" s="24">
        <v>0</v>
      </c>
      <c r="E3190" s="24">
        <v>0</v>
      </c>
      <c r="F3190" t="s">
        <v>397</v>
      </c>
    </row>
    <row r="3191" spans="1:6">
      <c r="A3191" t="s">
        <v>6761</v>
      </c>
      <c r="B3191" s="29" t="s">
        <v>6762</v>
      </c>
      <c r="C3191" s="24">
        <v>0</v>
      </c>
      <c r="D3191" s="24">
        <v>0</v>
      </c>
      <c r="E3191" s="24">
        <v>0</v>
      </c>
      <c r="F3191" t="s">
        <v>397</v>
      </c>
    </row>
    <row r="3192" spans="1:6">
      <c r="A3192" t="s">
        <v>6763</v>
      </c>
      <c r="B3192" s="29" t="s">
        <v>6764</v>
      </c>
      <c r="C3192" s="24">
        <v>0</v>
      </c>
      <c r="D3192" s="24">
        <v>0</v>
      </c>
      <c r="E3192" s="24">
        <v>0</v>
      </c>
      <c r="F3192" t="s">
        <v>397</v>
      </c>
    </row>
    <row r="3193" spans="1:6">
      <c r="A3193" t="s">
        <v>6765</v>
      </c>
      <c r="B3193" s="29" t="s">
        <v>6766</v>
      </c>
      <c r="C3193" s="24">
        <v>0</v>
      </c>
      <c r="D3193" s="24">
        <v>0</v>
      </c>
      <c r="E3193" s="24">
        <v>0</v>
      </c>
      <c r="F3193" t="s">
        <v>397</v>
      </c>
    </row>
    <row r="3194" spans="1:6">
      <c r="A3194" t="s">
        <v>6767</v>
      </c>
      <c r="B3194" s="29" t="s">
        <v>6768</v>
      </c>
      <c r="C3194" s="24">
        <v>0</v>
      </c>
      <c r="D3194" s="24">
        <v>0</v>
      </c>
      <c r="E3194" s="24">
        <v>0</v>
      </c>
      <c r="F3194" t="s">
        <v>397</v>
      </c>
    </row>
    <row r="3195" spans="1:6">
      <c r="A3195" t="s">
        <v>6769</v>
      </c>
      <c r="B3195" s="29" t="s">
        <v>6770</v>
      </c>
      <c r="C3195" s="24">
        <v>1</v>
      </c>
      <c r="D3195" s="24">
        <v>0</v>
      </c>
      <c r="E3195" s="24">
        <v>0</v>
      </c>
      <c r="F3195" t="s">
        <v>397</v>
      </c>
    </row>
    <row r="3196" spans="1:6">
      <c r="A3196" t="s">
        <v>6771</v>
      </c>
      <c r="B3196" s="29" t="s">
        <v>6772</v>
      </c>
      <c r="C3196" s="24">
        <v>1</v>
      </c>
      <c r="D3196" s="24">
        <v>0</v>
      </c>
      <c r="E3196" s="24">
        <v>0</v>
      </c>
      <c r="F3196" t="s">
        <v>397</v>
      </c>
    </row>
    <row r="3197" spans="1:6">
      <c r="A3197" t="s">
        <v>121</v>
      </c>
      <c r="B3197" s="29" t="s">
        <v>120</v>
      </c>
      <c r="C3197" s="24">
        <v>0</v>
      </c>
      <c r="D3197" s="24">
        <v>0</v>
      </c>
      <c r="E3197" s="24">
        <v>3</v>
      </c>
      <c r="F3197" t="s">
        <v>397</v>
      </c>
    </row>
    <row r="3198" spans="1:6">
      <c r="A3198" t="s">
        <v>123</v>
      </c>
      <c r="B3198" s="29" t="s">
        <v>122</v>
      </c>
      <c r="C3198" s="24">
        <v>0</v>
      </c>
      <c r="D3198" s="24">
        <v>0</v>
      </c>
      <c r="E3198" s="24">
        <v>11</v>
      </c>
      <c r="F3198" t="s">
        <v>397</v>
      </c>
    </row>
    <row r="3199" spans="1:6">
      <c r="A3199" t="s">
        <v>6773</v>
      </c>
      <c r="B3199" s="29" t="s">
        <v>6774</v>
      </c>
      <c r="C3199" s="24">
        <v>1</v>
      </c>
      <c r="D3199" s="24">
        <v>0</v>
      </c>
      <c r="E3199" s="24">
        <v>0</v>
      </c>
      <c r="F3199" t="s">
        <v>397</v>
      </c>
    </row>
    <row r="3200" spans="1:6">
      <c r="A3200" t="s">
        <v>6775</v>
      </c>
      <c r="B3200" s="29" t="s">
        <v>6776</v>
      </c>
      <c r="C3200" s="24">
        <v>1</v>
      </c>
      <c r="D3200" s="24">
        <v>0</v>
      </c>
      <c r="E3200" s="24">
        <v>0</v>
      </c>
      <c r="F3200" t="s">
        <v>397</v>
      </c>
    </row>
    <row r="3201" spans="1:6">
      <c r="A3201" t="s">
        <v>6777</v>
      </c>
      <c r="B3201" s="29" t="s">
        <v>6778</v>
      </c>
      <c r="C3201" s="24">
        <v>2</v>
      </c>
      <c r="D3201" s="24">
        <v>0</v>
      </c>
      <c r="E3201" s="24">
        <v>0</v>
      </c>
      <c r="F3201" t="s">
        <v>397</v>
      </c>
    </row>
    <row r="3202" spans="1:6">
      <c r="A3202" t="s">
        <v>6779</v>
      </c>
      <c r="B3202" s="29" t="s">
        <v>6780</v>
      </c>
      <c r="C3202" s="24">
        <v>0</v>
      </c>
      <c r="D3202" s="24">
        <v>0</v>
      </c>
      <c r="E3202" s="24">
        <v>0</v>
      </c>
      <c r="F3202" t="s">
        <v>397</v>
      </c>
    </row>
    <row r="3203" spans="1:6">
      <c r="A3203" t="s">
        <v>6781</v>
      </c>
      <c r="B3203" s="29" t="s">
        <v>6782</v>
      </c>
      <c r="C3203" s="24">
        <v>0</v>
      </c>
      <c r="D3203" s="24">
        <v>0</v>
      </c>
      <c r="E3203" s="24">
        <v>0</v>
      </c>
      <c r="F3203" t="s">
        <v>397</v>
      </c>
    </row>
    <row r="3204" spans="1:6">
      <c r="A3204" t="s">
        <v>6783</v>
      </c>
      <c r="B3204" s="29" t="s">
        <v>6784</v>
      </c>
      <c r="C3204" s="24">
        <v>0</v>
      </c>
      <c r="D3204" s="24">
        <v>0</v>
      </c>
      <c r="E3204" s="24">
        <v>0</v>
      </c>
      <c r="F3204" t="s">
        <v>397</v>
      </c>
    </row>
    <row r="3205" spans="1:6">
      <c r="A3205" t="s">
        <v>6785</v>
      </c>
      <c r="B3205" s="29" t="s">
        <v>6786</v>
      </c>
      <c r="C3205" s="24">
        <v>0</v>
      </c>
      <c r="D3205" s="24">
        <v>0</v>
      </c>
      <c r="E3205" s="24">
        <v>0</v>
      </c>
      <c r="F3205" t="s">
        <v>397</v>
      </c>
    </row>
    <row r="3206" spans="1:6">
      <c r="A3206" t="s">
        <v>6787</v>
      </c>
      <c r="B3206" s="29" t="s">
        <v>6788</v>
      </c>
      <c r="C3206" s="24">
        <v>0</v>
      </c>
      <c r="D3206" s="24">
        <v>0</v>
      </c>
      <c r="E3206" s="24">
        <v>0</v>
      </c>
      <c r="F3206" t="s">
        <v>397</v>
      </c>
    </row>
    <row r="3207" spans="1:6">
      <c r="A3207" t="s">
        <v>6789</v>
      </c>
      <c r="B3207" s="29" t="s">
        <v>6790</v>
      </c>
      <c r="C3207" s="24">
        <v>0</v>
      </c>
      <c r="D3207" s="24">
        <v>0</v>
      </c>
      <c r="E3207" s="24">
        <v>0</v>
      </c>
      <c r="F3207" t="s">
        <v>397</v>
      </c>
    </row>
    <row r="3208" spans="1:6">
      <c r="A3208" t="s">
        <v>6791</v>
      </c>
      <c r="B3208" s="29" t="s">
        <v>6792</v>
      </c>
      <c r="C3208" s="24">
        <v>1</v>
      </c>
      <c r="D3208" s="24">
        <v>0</v>
      </c>
      <c r="E3208" s="24">
        <v>0</v>
      </c>
      <c r="F3208" t="s">
        <v>397</v>
      </c>
    </row>
    <row r="3209" spans="1:6">
      <c r="A3209" t="s">
        <v>6793</v>
      </c>
      <c r="B3209" s="29" t="s">
        <v>6794</v>
      </c>
      <c r="C3209" s="24">
        <v>1</v>
      </c>
      <c r="D3209" s="24">
        <v>0</v>
      </c>
      <c r="E3209" s="24">
        <v>0</v>
      </c>
      <c r="F3209" t="s">
        <v>397</v>
      </c>
    </row>
    <row r="3210" spans="1:6">
      <c r="A3210" t="s">
        <v>6795</v>
      </c>
      <c r="B3210" s="29" t="s">
        <v>6796</v>
      </c>
      <c r="C3210" s="24">
        <v>0</v>
      </c>
      <c r="D3210" s="24">
        <v>0</v>
      </c>
      <c r="E3210" s="24">
        <v>0</v>
      </c>
      <c r="F3210" t="s">
        <v>397</v>
      </c>
    </row>
    <row r="3211" spans="1:6">
      <c r="A3211" t="s">
        <v>6797</v>
      </c>
      <c r="B3211" s="29" t="s">
        <v>6798</v>
      </c>
      <c r="C3211" s="24">
        <v>0</v>
      </c>
      <c r="D3211" s="24">
        <v>0</v>
      </c>
      <c r="E3211" s="24">
        <v>0</v>
      </c>
      <c r="F3211" t="s">
        <v>397</v>
      </c>
    </row>
    <row r="3212" spans="1:6">
      <c r="A3212" t="s">
        <v>6799</v>
      </c>
      <c r="B3212" s="29" t="s">
        <v>6800</v>
      </c>
      <c r="C3212" s="24">
        <v>0</v>
      </c>
      <c r="D3212" s="24">
        <v>0</v>
      </c>
      <c r="E3212" s="24">
        <v>0</v>
      </c>
      <c r="F3212" t="s">
        <v>397</v>
      </c>
    </row>
    <row r="3213" spans="1:6">
      <c r="A3213" t="s">
        <v>6801</v>
      </c>
      <c r="B3213" s="29" t="s">
        <v>6802</v>
      </c>
      <c r="C3213" s="24">
        <v>0</v>
      </c>
      <c r="D3213" s="24">
        <v>0</v>
      </c>
      <c r="E3213" s="24">
        <v>0</v>
      </c>
      <c r="F3213" t="s">
        <v>397</v>
      </c>
    </row>
    <row r="3214" spans="1:6">
      <c r="A3214" t="s">
        <v>6803</v>
      </c>
      <c r="B3214" s="29" t="s">
        <v>6804</v>
      </c>
      <c r="C3214" s="24">
        <v>0</v>
      </c>
      <c r="D3214" s="24">
        <v>0</v>
      </c>
      <c r="E3214" s="24">
        <v>0</v>
      </c>
      <c r="F3214" t="s">
        <v>397</v>
      </c>
    </row>
    <row r="3215" spans="1:6">
      <c r="A3215" t="s">
        <v>6805</v>
      </c>
      <c r="B3215" s="29" t="s">
        <v>6806</v>
      </c>
      <c r="C3215" s="24">
        <v>0</v>
      </c>
      <c r="D3215" s="24">
        <v>0</v>
      </c>
      <c r="E3215" s="24">
        <v>0</v>
      </c>
      <c r="F3215" t="s">
        <v>397</v>
      </c>
    </row>
    <row r="3216" spans="1:6">
      <c r="A3216" t="s">
        <v>6807</v>
      </c>
      <c r="B3216" s="29" t="s">
        <v>6808</v>
      </c>
      <c r="C3216" s="24">
        <v>0</v>
      </c>
      <c r="D3216" s="24">
        <v>0</v>
      </c>
      <c r="E3216" s="24">
        <v>0</v>
      </c>
      <c r="F3216" t="s">
        <v>397</v>
      </c>
    </row>
    <row r="3217" spans="1:6">
      <c r="A3217" t="s">
        <v>6809</v>
      </c>
      <c r="B3217" s="29" t="s">
        <v>6810</v>
      </c>
      <c r="C3217" s="24">
        <v>0</v>
      </c>
      <c r="D3217" s="24">
        <v>0</v>
      </c>
      <c r="E3217" s="24">
        <v>0</v>
      </c>
      <c r="F3217" t="s">
        <v>397</v>
      </c>
    </row>
    <row r="3218" spans="1:6">
      <c r="A3218" t="s">
        <v>6811</v>
      </c>
      <c r="B3218" s="29" t="s">
        <v>6812</v>
      </c>
      <c r="C3218" s="24">
        <v>0</v>
      </c>
      <c r="D3218" s="24">
        <v>0</v>
      </c>
      <c r="E3218" s="24">
        <v>0</v>
      </c>
      <c r="F3218" t="s">
        <v>397</v>
      </c>
    </row>
    <row r="3219" spans="1:6">
      <c r="A3219" t="s">
        <v>6813</v>
      </c>
      <c r="B3219" s="29" t="s">
        <v>6814</v>
      </c>
      <c r="C3219" s="24">
        <v>0</v>
      </c>
      <c r="D3219" s="24">
        <v>0</v>
      </c>
      <c r="E3219" s="24">
        <v>0</v>
      </c>
      <c r="F3219" t="s">
        <v>397</v>
      </c>
    </row>
    <row r="3220" spans="1:6">
      <c r="A3220" t="s">
        <v>6815</v>
      </c>
      <c r="B3220" s="29" t="s">
        <v>6816</v>
      </c>
      <c r="C3220" s="24">
        <v>0</v>
      </c>
      <c r="D3220" s="24">
        <v>0</v>
      </c>
      <c r="E3220" s="24">
        <v>0</v>
      </c>
      <c r="F3220" t="s">
        <v>397</v>
      </c>
    </row>
    <row r="3221" spans="1:6">
      <c r="A3221" t="s">
        <v>6817</v>
      </c>
      <c r="B3221" s="29" t="s">
        <v>6818</v>
      </c>
      <c r="C3221" s="24">
        <v>0</v>
      </c>
      <c r="D3221" s="24">
        <v>0</v>
      </c>
      <c r="E3221" s="24">
        <v>0</v>
      </c>
      <c r="F3221" t="s">
        <v>397</v>
      </c>
    </row>
    <row r="3222" spans="1:6">
      <c r="A3222" t="s">
        <v>6819</v>
      </c>
      <c r="B3222" s="29" t="s">
        <v>6820</v>
      </c>
      <c r="C3222" s="24">
        <v>0</v>
      </c>
      <c r="D3222" s="24">
        <v>0</v>
      </c>
      <c r="E3222" s="24">
        <v>0</v>
      </c>
      <c r="F3222" t="s">
        <v>397</v>
      </c>
    </row>
    <row r="3223" spans="1:6">
      <c r="A3223" t="s">
        <v>6821</v>
      </c>
      <c r="B3223" s="29" t="s">
        <v>6822</v>
      </c>
      <c r="C3223" s="24">
        <v>0</v>
      </c>
      <c r="D3223" s="24">
        <v>0</v>
      </c>
      <c r="E3223" s="24">
        <v>0</v>
      </c>
      <c r="F3223" t="s">
        <v>397</v>
      </c>
    </row>
    <row r="3224" spans="1:6">
      <c r="A3224" t="s">
        <v>6823</v>
      </c>
      <c r="B3224" s="29" t="s">
        <v>6824</v>
      </c>
      <c r="C3224" s="24">
        <v>0</v>
      </c>
      <c r="D3224" s="24">
        <v>0</v>
      </c>
      <c r="E3224" s="24">
        <v>0</v>
      </c>
      <c r="F3224" t="s">
        <v>397</v>
      </c>
    </row>
    <row r="3225" spans="1:6">
      <c r="A3225" t="s">
        <v>6825</v>
      </c>
      <c r="B3225" s="29" t="s">
        <v>6826</v>
      </c>
      <c r="C3225" s="24">
        <v>0</v>
      </c>
      <c r="D3225" s="24">
        <v>0</v>
      </c>
      <c r="E3225" s="24">
        <v>0</v>
      </c>
      <c r="F3225" t="s">
        <v>397</v>
      </c>
    </row>
    <row r="3226" spans="1:6">
      <c r="A3226" t="s">
        <v>6827</v>
      </c>
      <c r="B3226" s="29" t="s">
        <v>6828</v>
      </c>
      <c r="C3226" s="24">
        <v>0</v>
      </c>
      <c r="D3226" s="24">
        <v>0</v>
      </c>
      <c r="E3226" s="24">
        <v>0</v>
      </c>
      <c r="F3226" t="s">
        <v>397</v>
      </c>
    </row>
    <row r="3227" spans="1:6">
      <c r="A3227" t="s">
        <v>6829</v>
      </c>
      <c r="B3227" s="29" t="s">
        <v>6830</v>
      </c>
      <c r="C3227" s="24">
        <v>0</v>
      </c>
      <c r="D3227" s="24">
        <v>0</v>
      </c>
      <c r="E3227" s="24">
        <v>0</v>
      </c>
      <c r="F3227" t="s">
        <v>397</v>
      </c>
    </row>
    <row r="3228" spans="1:6">
      <c r="A3228" t="s">
        <v>6831</v>
      </c>
      <c r="B3228" s="29" t="s">
        <v>6832</v>
      </c>
      <c r="C3228" s="24">
        <v>0</v>
      </c>
      <c r="D3228" s="24">
        <v>0</v>
      </c>
      <c r="E3228" s="24">
        <v>0</v>
      </c>
      <c r="F3228" t="s">
        <v>397</v>
      </c>
    </row>
    <row r="3229" spans="1:6">
      <c r="A3229" t="s">
        <v>6833</v>
      </c>
      <c r="B3229" s="29" t="s">
        <v>6834</v>
      </c>
      <c r="C3229" s="24">
        <v>0</v>
      </c>
      <c r="D3229" s="24">
        <v>0</v>
      </c>
      <c r="E3229" s="24">
        <v>0</v>
      </c>
      <c r="F3229" t="s">
        <v>397</v>
      </c>
    </row>
    <row r="3230" spans="1:6">
      <c r="A3230" t="s">
        <v>6835</v>
      </c>
      <c r="B3230" s="29" t="s">
        <v>6836</v>
      </c>
      <c r="C3230" s="24">
        <v>0</v>
      </c>
      <c r="D3230" s="24">
        <v>0</v>
      </c>
      <c r="E3230" s="24">
        <v>0</v>
      </c>
      <c r="F3230" t="s">
        <v>397</v>
      </c>
    </row>
    <row r="3231" spans="1:6">
      <c r="A3231" t="s">
        <v>6837</v>
      </c>
      <c r="B3231" s="29" t="s">
        <v>6838</v>
      </c>
      <c r="C3231" s="24">
        <v>0</v>
      </c>
      <c r="D3231" s="24">
        <v>0</v>
      </c>
      <c r="E3231" s="24">
        <v>0</v>
      </c>
      <c r="F3231" t="s">
        <v>397</v>
      </c>
    </row>
    <row r="3232" spans="1:6">
      <c r="A3232" t="s">
        <v>6839</v>
      </c>
      <c r="B3232" s="29" t="s">
        <v>6840</v>
      </c>
      <c r="C3232" s="24">
        <v>0</v>
      </c>
      <c r="D3232" s="24">
        <v>0</v>
      </c>
      <c r="E3232" s="24">
        <v>0</v>
      </c>
      <c r="F3232" t="s">
        <v>397</v>
      </c>
    </row>
    <row r="3233" spans="1:6">
      <c r="A3233" t="s">
        <v>6841</v>
      </c>
      <c r="B3233" s="29" t="s">
        <v>6842</v>
      </c>
      <c r="C3233" s="24">
        <v>0</v>
      </c>
      <c r="D3233" s="24">
        <v>0</v>
      </c>
      <c r="E3233" s="24">
        <v>0</v>
      </c>
      <c r="F3233" t="s">
        <v>397</v>
      </c>
    </row>
    <row r="3234" spans="1:6">
      <c r="A3234" t="s">
        <v>6843</v>
      </c>
      <c r="B3234" s="29" t="s">
        <v>6844</v>
      </c>
      <c r="C3234" s="24">
        <v>0</v>
      </c>
      <c r="D3234" s="24">
        <v>0</v>
      </c>
      <c r="E3234" s="24">
        <v>0</v>
      </c>
      <c r="F3234" t="s">
        <v>397</v>
      </c>
    </row>
    <row r="3235" spans="1:6">
      <c r="A3235" t="s">
        <v>6845</v>
      </c>
      <c r="B3235" s="29" t="s">
        <v>6846</v>
      </c>
      <c r="C3235" s="24">
        <v>0</v>
      </c>
      <c r="D3235" s="24">
        <v>0</v>
      </c>
      <c r="E3235" s="24">
        <v>0</v>
      </c>
      <c r="F3235" t="s">
        <v>397</v>
      </c>
    </row>
    <row r="3236" spans="1:6">
      <c r="A3236" t="s">
        <v>6847</v>
      </c>
      <c r="B3236" s="29" t="s">
        <v>6848</v>
      </c>
      <c r="C3236" s="24">
        <v>0</v>
      </c>
      <c r="D3236" s="24">
        <v>0</v>
      </c>
      <c r="E3236" s="24">
        <v>0</v>
      </c>
      <c r="F3236" t="s">
        <v>397</v>
      </c>
    </row>
    <row r="3237" spans="1:6">
      <c r="A3237" t="s">
        <v>6849</v>
      </c>
      <c r="B3237" s="29" t="s">
        <v>6850</v>
      </c>
      <c r="C3237" s="24">
        <v>1</v>
      </c>
      <c r="D3237" s="24">
        <v>0</v>
      </c>
      <c r="E3237" s="24">
        <v>0</v>
      </c>
      <c r="F3237" t="s">
        <v>397</v>
      </c>
    </row>
    <row r="3238" spans="1:6">
      <c r="A3238" t="s">
        <v>6851</v>
      </c>
      <c r="B3238" s="29" t="s">
        <v>6852</v>
      </c>
      <c r="C3238" s="24">
        <v>0</v>
      </c>
      <c r="D3238" s="24">
        <v>0</v>
      </c>
      <c r="E3238" s="24">
        <v>0</v>
      </c>
      <c r="F3238" t="s">
        <v>397</v>
      </c>
    </row>
    <row r="3239" spans="1:6">
      <c r="A3239" t="s">
        <v>6853</v>
      </c>
      <c r="B3239" s="29" t="s">
        <v>6854</v>
      </c>
      <c r="C3239" s="24">
        <v>4</v>
      </c>
      <c r="D3239" s="24">
        <v>0</v>
      </c>
      <c r="E3239" s="24">
        <v>0</v>
      </c>
      <c r="F3239" t="s">
        <v>397</v>
      </c>
    </row>
    <row r="3240" spans="1:6">
      <c r="A3240" t="s">
        <v>6855</v>
      </c>
      <c r="B3240" s="29" t="s">
        <v>6856</v>
      </c>
      <c r="C3240" s="24">
        <v>2</v>
      </c>
      <c r="D3240" s="24">
        <v>0</v>
      </c>
      <c r="E3240" s="24">
        <v>0</v>
      </c>
      <c r="F3240" t="s">
        <v>397</v>
      </c>
    </row>
    <row r="3241" spans="1:6">
      <c r="A3241" t="s">
        <v>6857</v>
      </c>
      <c r="B3241" s="29" t="s">
        <v>6858</v>
      </c>
      <c r="C3241" s="24">
        <v>1</v>
      </c>
      <c r="D3241" s="24">
        <v>0</v>
      </c>
      <c r="E3241" s="24">
        <v>0</v>
      </c>
      <c r="F3241" t="s">
        <v>397</v>
      </c>
    </row>
    <row r="3242" spans="1:6">
      <c r="A3242" t="s">
        <v>6859</v>
      </c>
      <c r="B3242" s="29" t="s">
        <v>6860</v>
      </c>
      <c r="C3242" s="24">
        <v>0</v>
      </c>
      <c r="D3242" s="24">
        <v>0</v>
      </c>
      <c r="E3242" s="24">
        <v>0</v>
      </c>
      <c r="F3242" t="s">
        <v>397</v>
      </c>
    </row>
    <row r="3243" spans="1:6">
      <c r="A3243" t="s">
        <v>6861</v>
      </c>
      <c r="B3243" s="29" t="s">
        <v>6862</v>
      </c>
      <c r="C3243" s="24">
        <v>0</v>
      </c>
      <c r="D3243" s="24">
        <v>0</v>
      </c>
      <c r="E3243" s="24">
        <v>0</v>
      </c>
      <c r="F3243" t="s">
        <v>397</v>
      </c>
    </row>
    <row r="3244" spans="1:6">
      <c r="A3244" t="s">
        <v>6863</v>
      </c>
      <c r="B3244" s="29" t="s">
        <v>6864</v>
      </c>
      <c r="C3244" s="24">
        <v>15</v>
      </c>
      <c r="D3244" s="24">
        <v>0</v>
      </c>
      <c r="E3244" s="24">
        <v>0</v>
      </c>
      <c r="F3244" t="s">
        <v>397</v>
      </c>
    </row>
    <row r="3245" spans="1:6">
      <c r="A3245" t="s">
        <v>6865</v>
      </c>
      <c r="B3245" s="29" t="s">
        <v>6866</v>
      </c>
      <c r="C3245" s="24">
        <v>0</v>
      </c>
      <c r="D3245" s="24">
        <v>0</v>
      </c>
      <c r="E3245" s="24">
        <v>0</v>
      </c>
      <c r="F3245" t="s">
        <v>397</v>
      </c>
    </row>
    <row r="3246" spans="1:6">
      <c r="A3246" t="s">
        <v>6867</v>
      </c>
      <c r="B3246" s="29" t="s">
        <v>6868</v>
      </c>
      <c r="C3246" s="24">
        <v>0</v>
      </c>
      <c r="D3246" s="24">
        <v>0</v>
      </c>
      <c r="E3246" s="24">
        <v>0</v>
      </c>
      <c r="F3246" t="s">
        <v>397</v>
      </c>
    </row>
    <row r="3247" spans="1:6">
      <c r="A3247" t="s">
        <v>6869</v>
      </c>
      <c r="B3247" s="29" t="s">
        <v>6870</v>
      </c>
      <c r="C3247" s="24">
        <v>0</v>
      </c>
      <c r="D3247" s="24">
        <v>0</v>
      </c>
      <c r="E3247" s="24">
        <v>0</v>
      </c>
      <c r="F3247" t="s">
        <v>397</v>
      </c>
    </row>
    <row r="3248" spans="1:6">
      <c r="A3248" t="s">
        <v>6871</v>
      </c>
      <c r="B3248" s="29" t="s">
        <v>6872</v>
      </c>
      <c r="C3248" s="24">
        <v>0</v>
      </c>
      <c r="D3248" s="24">
        <v>0</v>
      </c>
      <c r="E3248" s="24">
        <v>0</v>
      </c>
      <c r="F3248" t="s">
        <v>397</v>
      </c>
    </row>
    <row r="3249" spans="1:6">
      <c r="A3249" t="s">
        <v>6873</v>
      </c>
      <c r="B3249" s="29" t="s">
        <v>6874</v>
      </c>
      <c r="C3249" s="24">
        <v>0</v>
      </c>
      <c r="D3249" s="24">
        <v>0</v>
      </c>
      <c r="E3249" s="24">
        <v>0</v>
      </c>
      <c r="F3249" t="s">
        <v>397</v>
      </c>
    </row>
    <row r="3250" spans="1:6">
      <c r="A3250" t="s">
        <v>6875</v>
      </c>
      <c r="B3250" s="29" t="s">
        <v>6876</v>
      </c>
      <c r="C3250" s="24">
        <v>0</v>
      </c>
      <c r="D3250" s="24">
        <v>0</v>
      </c>
      <c r="E3250" s="24">
        <v>0</v>
      </c>
      <c r="F3250" t="s">
        <v>397</v>
      </c>
    </row>
    <row r="3251" spans="1:6">
      <c r="A3251" t="s">
        <v>6877</v>
      </c>
      <c r="B3251" s="29" t="s">
        <v>6878</v>
      </c>
      <c r="C3251" s="24">
        <v>0</v>
      </c>
      <c r="D3251" s="24">
        <v>0</v>
      </c>
      <c r="E3251" s="24">
        <v>0</v>
      </c>
      <c r="F3251" t="s">
        <v>397</v>
      </c>
    </row>
    <row r="3252" spans="1:6">
      <c r="A3252" t="s">
        <v>6879</v>
      </c>
      <c r="B3252" s="29" t="s">
        <v>6880</v>
      </c>
      <c r="C3252" s="24">
        <v>1</v>
      </c>
      <c r="D3252" s="24">
        <v>0</v>
      </c>
      <c r="E3252" s="24">
        <v>0</v>
      </c>
      <c r="F3252" t="s">
        <v>397</v>
      </c>
    </row>
    <row r="3253" spans="1:6">
      <c r="A3253" t="s">
        <v>6881</v>
      </c>
      <c r="B3253" s="29" t="s">
        <v>6882</v>
      </c>
      <c r="C3253" s="24">
        <v>0</v>
      </c>
      <c r="D3253" s="24">
        <v>0</v>
      </c>
      <c r="E3253" s="24">
        <v>0</v>
      </c>
      <c r="F3253" t="s">
        <v>397</v>
      </c>
    </row>
    <row r="3254" spans="1:6">
      <c r="A3254" t="s">
        <v>6883</v>
      </c>
      <c r="B3254" s="29" t="s">
        <v>6884</v>
      </c>
      <c r="C3254" s="24">
        <v>0</v>
      </c>
      <c r="D3254" s="24">
        <v>0</v>
      </c>
      <c r="E3254" s="24">
        <v>0</v>
      </c>
      <c r="F3254" t="s">
        <v>397</v>
      </c>
    </row>
    <row r="3255" spans="1:6">
      <c r="A3255" t="s">
        <v>6885</v>
      </c>
      <c r="B3255" s="29" t="s">
        <v>6886</v>
      </c>
      <c r="C3255" s="24">
        <v>0</v>
      </c>
      <c r="D3255" s="24">
        <v>0</v>
      </c>
      <c r="E3255" s="24">
        <v>0</v>
      </c>
      <c r="F3255" t="s">
        <v>397</v>
      </c>
    </row>
    <row r="3256" spans="1:6">
      <c r="A3256" t="s">
        <v>6887</v>
      </c>
      <c r="B3256" s="29" t="s">
        <v>6888</v>
      </c>
      <c r="C3256" s="24">
        <v>0</v>
      </c>
      <c r="D3256" s="24">
        <v>0</v>
      </c>
      <c r="E3256" s="24">
        <v>0</v>
      </c>
      <c r="F3256" t="s">
        <v>397</v>
      </c>
    </row>
    <row r="3257" spans="1:6">
      <c r="A3257" t="s">
        <v>6889</v>
      </c>
      <c r="B3257" s="29" t="s">
        <v>6890</v>
      </c>
      <c r="C3257" s="24">
        <v>0</v>
      </c>
      <c r="D3257" s="24">
        <v>0</v>
      </c>
      <c r="E3257" s="24">
        <v>0</v>
      </c>
      <c r="F3257" t="s">
        <v>397</v>
      </c>
    </row>
    <row r="3258" spans="1:6">
      <c r="A3258" t="s">
        <v>201</v>
      </c>
      <c r="B3258" s="29" t="s">
        <v>200</v>
      </c>
      <c r="C3258" s="24">
        <v>2907</v>
      </c>
      <c r="D3258" s="24">
        <v>0</v>
      </c>
      <c r="E3258" s="24">
        <v>0</v>
      </c>
      <c r="F3258" t="s">
        <v>397</v>
      </c>
    </row>
    <row r="3259" spans="1:6">
      <c r="A3259" t="s">
        <v>203</v>
      </c>
      <c r="B3259" s="29" t="s">
        <v>202</v>
      </c>
      <c r="C3259" s="24">
        <v>4239</v>
      </c>
      <c r="D3259" s="24">
        <v>0</v>
      </c>
      <c r="E3259" s="24">
        <v>325</v>
      </c>
      <c r="F3259" t="s">
        <v>397</v>
      </c>
    </row>
    <row r="3260" spans="1:6">
      <c r="A3260" t="s">
        <v>6891</v>
      </c>
      <c r="B3260" s="29" t="s">
        <v>6892</v>
      </c>
      <c r="C3260" s="24">
        <v>0</v>
      </c>
      <c r="D3260" s="24">
        <v>0</v>
      </c>
      <c r="E3260" s="24">
        <v>0</v>
      </c>
      <c r="F3260" t="s">
        <v>397</v>
      </c>
    </row>
    <row r="3261" spans="1:6">
      <c r="A3261" t="s">
        <v>205</v>
      </c>
      <c r="B3261" s="29" t="s">
        <v>204</v>
      </c>
      <c r="C3261" s="24">
        <v>4323</v>
      </c>
      <c r="D3261" s="24">
        <v>52</v>
      </c>
      <c r="E3261" s="24">
        <v>0</v>
      </c>
      <c r="F3261" t="s">
        <v>397</v>
      </c>
    </row>
    <row r="3262" spans="1:6">
      <c r="A3262" t="s">
        <v>6893</v>
      </c>
      <c r="B3262" s="29" t="s">
        <v>6894</v>
      </c>
      <c r="C3262" s="24">
        <v>0</v>
      </c>
      <c r="D3262" s="24">
        <v>0</v>
      </c>
      <c r="E3262" s="24">
        <v>0</v>
      </c>
      <c r="F3262" t="s">
        <v>397</v>
      </c>
    </row>
    <row r="3263" spans="1:6">
      <c r="A3263" t="s">
        <v>6895</v>
      </c>
      <c r="B3263" s="29" t="s">
        <v>6896</v>
      </c>
      <c r="C3263" s="24">
        <v>51</v>
      </c>
      <c r="D3263" s="24">
        <v>0</v>
      </c>
      <c r="E3263" s="24">
        <v>0</v>
      </c>
      <c r="F3263" t="s">
        <v>397</v>
      </c>
    </row>
    <row r="3264" spans="1:6">
      <c r="A3264" t="s">
        <v>6897</v>
      </c>
      <c r="B3264" s="29" t="s">
        <v>6898</v>
      </c>
      <c r="C3264" s="24">
        <v>421</v>
      </c>
      <c r="D3264" s="24">
        <v>0</v>
      </c>
      <c r="E3264" s="24">
        <v>0</v>
      </c>
      <c r="F3264" t="s">
        <v>397</v>
      </c>
    </row>
    <row r="3265" spans="1:7">
      <c r="A3265" t="s">
        <v>6899</v>
      </c>
      <c r="B3265" s="29" t="s">
        <v>6900</v>
      </c>
      <c r="C3265" s="24">
        <v>0</v>
      </c>
      <c r="D3265" s="24">
        <v>0</v>
      </c>
      <c r="E3265" s="24">
        <v>0</v>
      </c>
      <c r="F3265" t="s">
        <v>397</v>
      </c>
    </row>
    <row r="3266" spans="1:7">
      <c r="A3266" t="s">
        <v>6901</v>
      </c>
      <c r="B3266" s="29" t="s">
        <v>6902</v>
      </c>
      <c r="C3266" s="24">
        <v>0</v>
      </c>
      <c r="D3266" s="24">
        <v>0</v>
      </c>
      <c r="E3266" s="24">
        <v>5</v>
      </c>
      <c r="F3266" t="s">
        <v>397</v>
      </c>
    </row>
    <row r="3267" spans="1:7">
      <c r="A3267" t="s">
        <v>6903</v>
      </c>
      <c r="B3267" s="29" t="s">
        <v>6904</v>
      </c>
      <c r="C3267" s="24">
        <v>0</v>
      </c>
      <c r="D3267" s="24">
        <v>0</v>
      </c>
      <c r="E3267" s="24">
        <v>5</v>
      </c>
      <c r="F3267" t="s">
        <v>397</v>
      </c>
    </row>
    <row r="3268" spans="1:7">
      <c r="A3268" t="s">
        <v>6905</v>
      </c>
      <c r="B3268" s="29" t="s">
        <v>6906</v>
      </c>
      <c r="C3268" s="24">
        <v>0</v>
      </c>
      <c r="D3268" s="24">
        <v>0</v>
      </c>
      <c r="E3268" s="24">
        <v>0</v>
      </c>
      <c r="F3268" t="s">
        <v>397</v>
      </c>
    </row>
    <row r="3269" spans="1:7">
      <c r="A3269" t="s">
        <v>6907</v>
      </c>
      <c r="B3269" s="29" t="s">
        <v>6908</v>
      </c>
      <c r="C3269" s="24">
        <v>0</v>
      </c>
      <c r="D3269" s="24">
        <v>0</v>
      </c>
      <c r="E3269" s="24">
        <v>0</v>
      </c>
      <c r="F3269" t="s">
        <v>397</v>
      </c>
    </row>
    <row r="3270" spans="1:7">
      <c r="A3270" t="s">
        <v>6909</v>
      </c>
      <c r="B3270" s="29" t="s">
        <v>6910</v>
      </c>
      <c r="C3270" s="24">
        <v>0</v>
      </c>
      <c r="D3270" s="24">
        <v>0</v>
      </c>
      <c r="E3270" s="24">
        <v>0</v>
      </c>
      <c r="F3270" t="s">
        <v>397</v>
      </c>
      <c r="G3270" s="39"/>
    </row>
    <row r="3271" spans="1:7">
      <c r="A3271" t="s">
        <v>6911</v>
      </c>
      <c r="B3271" s="29" t="s">
        <v>6912</v>
      </c>
      <c r="C3271" s="24">
        <v>123</v>
      </c>
      <c r="D3271" s="24">
        <v>0</v>
      </c>
      <c r="E3271" s="24">
        <v>0</v>
      </c>
      <c r="F3271" t="s">
        <v>397</v>
      </c>
    </row>
    <row r="3272" spans="1:7">
      <c r="A3272" t="s">
        <v>6913</v>
      </c>
      <c r="B3272" s="29" t="s">
        <v>6914</v>
      </c>
      <c r="C3272" s="24">
        <v>1</v>
      </c>
      <c r="D3272" s="24">
        <v>0</v>
      </c>
      <c r="E3272" s="24">
        <v>0</v>
      </c>
      <c r="F3272" t="s">
        <v>397</v>
      </c>
    </row>
    <row r="3273" spans="1:7">
      <c r="A3273" t="s">
        <v>6915</v>
      </c>
      <c r="B3273" s="29" t="s">
        <v>6916</v>
      </c>
      <c r="C3273" s="24">
        <v>0</v>
      </c>
      <c r="D3273" s="24">
        <v>0</v>
      </c>
      <c r="E3273" s="24">
        <v>0</v>
      </c>
      <c r="F3273" t="s">
        <v>397</v>
      </c>
    </row>
    <row r="3274" spans="1:7">
      <c r="A3274" t="s">
        <v>6917</v>
      </c>
      <c r="B3274" s="29" t="s">
        <v>6918</v>
      </c>
      <c r="C3274" s="24">
        <v>0</v>
      </c>
      <c r="D3274" s="24">
        <v>0</v>
      </c>
      <c r="E3274" s="24">
        <v>0</v>
      </c>
      <c r="F3274" t="s">
        <v>397</v>
      </c>
    </row>
    <row r="3275" spans="1:7">
      <c r="A3275" t="s">
        <v>6919</v>
      </c>
      <c r="B3275" s="29" t="s">
        <v>6920</v>
      </c>
      <c r="C3275" s="24">
        <v>0</v>
      </c>
      <c r="D3275" s="24">
        <v>0</v>
      </c>
      <c r="E3275" s="24">
        <v>0</v>
      </c>
      <c r="F3275" t="s">
        <v>397</v>
      </c>
    </row>
    <row r="3276" spans="1:7">
      <c r="A3276" t="s">
        <v>6921</v>
      </c>
      <c r="B3276" s="29" t="s">
        <v>6922</v>
      </c>
      <c r="C3276" s="24">
        <v>0</v>
      </c>
      <c r="D3276" s="24">
        <v>0</v>
      </c>
      <c r="E3276" s="24">
        <v>0</v>
      </c>
      <c r="F3276" t="s">
        <v>397</v>
      </c>
    </row>
    <row r="3277" spans="1:7">
      <c r="A3277" t="s">
        <v>6923</v>
      </c>
      <c r="B3277" s="29" t="s">
        <v>6924</v>
      </c>
      <c r="C3277" s="24">
        <v>0</v>
      </c>
      <c r="D3277" s="24">
        <v>0</v>
      </c>
      <c r="E3277" s="24">
        <v>0</v>
      </c>
      <c r="F3277" t="s">
        <v>397</v>
      </c>
    </row>
    <row r="3278" spans="1:7">
      <c r="A3278" t="s">
        <v>6925</v>
      </c>
      <c r="B3278" s="29" t="s">
        <v>6926</v>
      </c>
      <c r="C3278" s="24">
        <v>0</v>
      </c>
      <c r="D3278" s="24">
        <v>0</v>
      </c>
      <c r="E3278" s="24">
        <v>0</v>
      </c>
      <c r="F3278" t="s">
        <v>397</v>
      </c>
    </row>
    <row r="3279" spans="1:7">
      <c r="A3279" t="s">
        <v>6927</v>
      </c>
      <c r="B3279" s="29" t="s">
        <v>6928</v>
      </c>
      <c r="C3279" s="24">
        <v>0</v>
      </c>
      <c r="D3279" s="24">
        <v>0</v>
      </c>
      <c r="E3279" s="24">
        <v>0</v>
      </c>
      <c r="F3279" t="s">
        <v>397</v>
      </c>
    </row>
    <row r="3280" spans="1:7">
      <c r="A3280" t="s">
        <v>6929</v>
      </c>
      <c r="B3280" s="29" t="s">
        <v>6930</v>
      </c>
      <c r="C3280" s="24">
        <v>0</v>
      </c>
      <c r="D3280" s="24">
        <v>0</v>
      </c>
      <c r="E3280" s="24">
        <v>0</v>
      </c>
      <c r="F3280" t="s">
        <v>397</v>
      </c>
    </row>
    <row r="3281" spans="1:6">
      <c r="A3281" t="s">
        <v>6931</v>
      </c>
      <c r="B3281" s="29" t="s">
        <v>6932</v>
      </c>
      <c r="C3281" s="24">
        <v>0</v>
      </c>
      <c r="D3281" s="24">
        <v>0</v>
      </c>
      <c r="E3281" s="24">
        <v>0</v>
      </c>
      <c r="F3281" t="s">
        <v>397</v>
      </c>
    </row>
    <row r="3282" spans="1:6">
      <c r="A3282" t="s">
        <v>6933</v>
      </c>
      <c r="B3282" s="29" t="s">
        <v>6934</v>
      </c>
      <c r="C3282" s="24">
        <v>0</v>
      </c>
      <c r="D3282" s="24">
        <v>0</v>
      </c>
      <c r="E3282" s="24">
        <v>0</v>
      </c>
      <c r="F3282" t="s">
        <v>397</v>
      </c>
    </row>
    <row r="3283" spans="1:6">
      <c r="A3283" t="s">
        <v>6935</v>
      </c>
      <c r="B3283" s="29" t="s">
        <v>6936</v>
      </c>
      <c r="C3283" s="24">
        <v>0</v>
      </c>
      <c r="D3283" s="24">
        <v>0</v>
      </c>
      <c r="E3283" s="24">
        <v>0</v>
      </c>
      <c r="F3283" t="s">
        <v>397</v>
      </c>
    </row>
    <row r="3284" spans="1:6">
      <c r="A3284" t="s">
        <v>6937</v>
      </c>
      <c r="B3284" s="29" t="s">
        <v>6938</v>
      </c>
      <c r="C3284" s="24">
        <v>0</v>
      </c>
      <c r="D3284" s="24">
        <v>0</v>
      </c>
      <c r="E3284" s="24">
        <v>0</v>
      </c>
      <c r="F3284" t="s">
        <v>397</v>
      </c>
    </row>
    <row r="3285" spans="1:6">
      <c r="A3285" t="s">
        <v>6939</v>
      </c>
      <c r="B3285" s="29" t="s">
        <v>6940</v>
      </c>
      <c r="C3285" s="24">
        <v>0</v>
      </c>
      <c r="D3285" s="24">
        <v>0</v>
      </c>
      <c r="E3285" s="24">
        <v>0</v>
      </c>
      <c r="F3285" t="s">
        <v>397</v>
      </c>
    </row>
    <row r="3286" spans="1:6">
      <c r="A3286" t="s">
        <v>6941</v>
      </c>
      <c r="B3286" s="29" t="s">
        <v>6942</v>
      </c>
      <c r="C3286" s="24">
        <v>0</v>
      </c>
      <c r="D3286" s="24">
        <v>0</v>
      </c>
      <c r="E3286" s="24">
        <v>0</v>
      </c>
      <c r="F3286" t="s">
        <v>397</v>
      </c>
    </row>
    <row r="3287" spans="1:6">
      <c r="A3287" t="s">
        <v>6943</v>
      </c>
      <c r="B3287" s="29" t="s">
        <v>6944</v>
      </c>
      <c r="C3287" s="24">
        <v>0</v>
      </c>
      <c r="D3287" s="24">
        <v>0</v>
      </c>
      <c r="E3287" s="24">
        <v>0</v>
      </c>
      <c r="F3287" t="s">
        <v>397</v>
      </c>
    </row>
    <row r="3288" spans="1:6">
      <c r="A3288" t="s">
        <v>6945</v>
      </c>
      <c r="B3288" s="29" t="s">
        <v>6946</v>
      </c>
      <c r="C3288" s="24">
        <v>0</v>
      </c>
      <c r="D3288" s="24">
        <v>0</v>
      </c>
      <c r="E3288" s="24">
        <v>0</v>
      </c>
      <c r="F3288" t="s">
        <v>397</v>
      </c>
    </row>
    <row r="3289" spans="1:6">
      <c r="A3289" t="s">
        <v>6947</v>
      </c>
      <c r="B3289" s="29" t="s">
        <v>6948</v>
      </c>
      <c r="C3289" s="24">
        <v>0</v>
      </c>
      <c r="D3289" s="24">
        <v>0</v>
      </c>
      <c r="E3289" s="24">
        <v>0</v>
      </c>
      <c r="F3289" t="s">
        <v>397</v>
      </c>
    </row>
    <row r="3290" spans="1:6">
      <c r="A3290" t="s">
        <v>6949</v>
      </c>
      <c r="B3290" s="29" t="s">
        <v>6950</v>
      </c>
      <c r="C3290" s="24">
        <v>0</v>
      </c>
      <c r="D3290" s="24">
        <v>0</v>
      </c>
      <c r="E3290" s="24">
        <v>0</v>
      </c>
      <c r="F3290" t="s">
        <v>397</v>
      </c>
    </row>
    <row r="3291" spans="1:6">
      <c r="A3291" t="s">
        <v>6951</v>
      </c>
      <c r="B3291" s="29" t="s">
        <v>6952</v>
      </c>
      <c r="C3291" s="24">
        <v>0</v>
      </c>
      <c r="D3291" s="24">
        <v>0</v>
      </c>
      <c r="E3291" s="24">
        <v>0</v>
      </c>
      <c r="F3291" t="s">
        <v>397</v>
      </c>
    </row>
    <row r="3292" spans="1:6">
      <c r="A3292" t="s">
        <v>6953</v>
      </c>
      <c r="B3292" s="29" t="s">
        <v>6954</v>
      </c>
      <c r="C3292" s="24">
        <v>0</v>
      </c>
      <c r="D3292" s="24">
        <v>0</v>
      </c>
      <c r="E3292" s="24">
        <v>0</v>
      </c>
      <c r="F3292" t="s">
        <v>397</v>
      </c>
    </row>
    <row r="3293" spans="1:6">
      <c r="A3293" t="s">
        <v>6955</v>
      </c>
      <c r="B3293" s="29" t="s">
        <v>6956</v>
      </c>
      <c r="C3293" s="24">
        <v>0</v>
      </c>
      <c r="D3293" s="24">
        <v>0</v>
      </c>
      <c r="E3293" s="24">
        <v>0</v>
      </c>
      <c r="F3293" t="s">
        <v>397</v>
      </c>
    </row>
    <row r="3294" spans="1:6">
      <c r="A3294" t="s">
        <v>6957</v>
      </c>
      <c r="B3294" s="29" t="s">
        <v>6958</v>
      </c>
      <c r="C3294" s="24">
        <v>0</v>
      </c>
      <c r="D3294" s="24">
        <v>0</v>
      </c>
      <c r="E3294" s="24">
        <v>0</v>
      </c>
      <c r="F3294" t="s">
        <v>397</v>
      </c>
    </row>
    <row r="3295" spans="1:6">
      <c r="A3295" t="s">
        <v>6959</v>
      </c>
      <c r="B3295" s="29" t="s">
        <v>6960</v>
      </c>
      <c r="C3295" s="24">
        <v>0</v>
      </c>
      <c r="D3295" s="24">
        <v>11</v>
      </c>
      <c r="E3295" s="24">
        <v>0</v>
      </c>
      <c r="F3295" t="s">
        <v>397</v>
      </c>
    </row>
    <row r="3296" spans="1:6">
      <c r="A3296" t="s">
        <v>6961</v>
      </c>
      <c r="B3296" s="29" t="s">
        <v>6962</v>
      </c>
      <c r="C3296" s="24">
        <v>0</v>
      </c>
      <c r="D3296" s="24">
        <v>0</v>
      </c>
      <c r="E3296" s="24">
        <v>0</v>
      </c>
      <c r="F3296" t="s">
        <v>397</v>
      </c>
    </row>
    <row r="3297" spans="1:6">
      <c r="A3297" t="s">
        <v>6963</v>
      </c>
      <c r="B3297" s="29" t="s">
        <v>6964</v>
      </c>
      <c r="C3297" s="24">
        <v>0</v>
      </c>
      <c r="D3297" s="24">
        <v>0</v>
      </c>
      <c r="E3297" s="24">
        <v>0</v>
      </c>
      <c r="F3297" t="s">
        <v>397</v>
      </c>
    </row>
    <row r="3298" spans="1:6">
      <c r="A3298" t="s">
        <v>6965</v>
      </c>
      <c r="B3298" s="29" t="s">
        <v>6966</v>
      </c>
      <c r="C3298" s="24">
        <v>0</v>
      </c>
      <c r="D3298" s="24">
        <v>0</v>
      </c>
      <c r="E3298" s="24">
        <v>0</v>
      </c>
      <c r="F3298" t="s">
        <v>397</v>
      </c>
    </row>
    <row r="3299" spans="1:6">
      <c r="A3299" t="s">
        <v>6967</v>
      </c>
      <c r="B3299" s="29" t="s">
        <v>6968</v>
      </c>
      <c r="C3299" s="24">
        <v>0</v>
      </c>
      <c r="D3299" s="24">
        <v>0</v>
      </c>
      <c r="E3299" s="24">
        <v>0</v>
      </c>
      <c r="F3299" t="s">
        <v>397</v>
      </c>
    </row>
    <row r="3300" spans="1:6">
      <c r="A3300" t="s">
        <v>6969</v>
      </c>
      <c r="B3300" s="29" t="s">
        <v>6970</v>
      </c>
      <c r="C3300" s="24">
        <v>0</v>
      </c>
      <c r="D3300" s="24">
        <v>0</v>
      </c>
      <c r="E3300" s="24">
        <v>0</v>
      </c>
      <c r="F3300" t="s">
        <v>397</v>
      </c>
    </row>
    <row r="3301" spans="1:6">
      <c r="A3301" t="s">
        <v>6971</v>
      </c>
      <c r="B3301" s="29" t="s">
        <v>6972</v>
      </c>
      <c r="C3301" s="24">
        <v>0</v>
      </c>
      <c r="D3301" s="24">
        <v>0</v>
      </c>
      <c r="E3301" s="24">
        <v>0</v>
      </c>
      <c r="F3301" t="s">
        <v>397</v>
      </c>
    </row>
    <row r="3302" spans="1:6">
      <c r="A3302" t="s">
        <v>6973</v>
      </c>
      <c r="B3302" s="29" t="s">
        <v>6974</v>
      </c>
      <c r="C3302" s="24">
        <v>0</v>
      </c>
      <c r="D3302" s="24">
        <v>0</v>
      </c>
      <c r="E3302" s="24">
        <v>0</v>
      </c>
      <c r="F3302" t="s">
        <v>397</v>
      </c>
    </row>
    <row r="3303" spans="1:6">
      <c r="A3303" t="s">
        <v>6975</v>
      </c>
      <c r="B3303" s="29" t="s">
        <v>6976</v>
      </c>
      <c r="C3303" s="24">
        <v>0</v>
      </c>
      <c r="D3303" s="24">
        <v>0</v>
      </c>
      <c r="E3303" s="24">
        <v>0</v>
      </c>
      <c r="F3303" t="s">
        <v>397</v>
      </c>
    </row>
    <row r="3304" spans="1:6">
      <c r="A3304" t="s">
        <v>6977</v>
      </c>
      <c r="B3304" s="29" t="s">
        <v>6978</v>
      </c>
      <c r="C3304" s="24">
        <v>0</v>
      </c>
      <c r="D3304" s="24">
        <v>0</v>
      </c>
      <c r="E3304" s="24">
        <v>0</v>
      </c>
      <c r="F3304" t="s">
        <v>397</v>
      </c>
    </row>
    <row r="3305" spans="1:6">
      <c r="A3305" t="s">
        <v>6979</v>
      </c>
      <c r="B3305" s="29" t="s">
        <v>6980</v>
      </c>
      <c r="C3305" s="24">
        <v>0</v>
      </c>
      <c r="D3305" s="24">
        <v>7</v>
      </c>
      <c r="E3305" s="24">
        <v>0</v>
      </c>
      <c r="F3305" t="s">
        <v>397</v>
      </c>
    </row>
    <row r="3306" spans="1:6">
      <c r="A3306" t="s">
        <v>6981</v>
      </c>
      <c r="B3306" s="29" t="s">
        <v>6982</v>
      </c>
      <c r="C3306" s="24">
        <v>0</v>
      </c>
      <c r="D3306" s="24">
        <v>0</v>
      </c>
      <c r="E3306" s="24">
        <v>0</v>
      </c>
      <c r="F3306" t="s">
        <v>397</v>
      </c>
    </row>
    <row r="3307" spans="1:6">
      <c r="A3307" t="s">
        <v>6983</v>
      </c>
      <c r="B3307" s="29" t="s">
        <v>6984</v>
      </c>
      <c r="C3307" s="24">
        <v>0</v>
      </c>
      <c r="D3307" s="24">
        <v>0</v>
      </c>
      <c r="E3307" s="24">
        <v>0</v>
      </c>
      <c r="F3307" t="s">
        <v>397</v>
      </c>
    </row>
    <row r="3308" spans="1:6">
      <c r="A3308" t="s">
        <v>6985</v>
      </c>
      <c r="B3308" s="29" t="s">
        <v>6986</v>
      </c>
      <c r="C3308" s="24">
        <v>0</v>
      </c>
      <c r="D3308" s="24">
        <v>0</v>
      </c>
      <c r="E3308" s="24">
        <v>0</v>
      </c>
      <c r="F3308" t="s">
        <v>397</v>
      </c>
    </row>
    <row r="3309" spans="1:6">
      <c r="A3309" t="s">
        <v>6987</v>
      </c>
      <c r="B3309" s="29" t="s">
        <v>6988</v>
      </c>
      <c r="C3309" s="24">
        <v>0</v>
      </c>
      <c r="D3309" s="24">
        <v>0</v>
      </c>
      <c r="E3309" s="24">
        <v>0</v>
      </c>
      <c r="F3309" t="s">
        <v>397</v>
      </c>
    </row>
    <row r="3310" spans="1:6">
      <c r="A3310" t="s">
        <v>6989</v>
      </c>
      <c r="B3310" s="29" t="s">
        <v>6990</v>
      </c>
      <c r="C3310" s="24">
        <v>0</v>
      </c>
      <c r="D3310" s="24">
        <v>0</v>
      </c>
      <c r="E3310" s="24">
        <v>0</v>
      </c>
      <c r="F3310" t="s">
        <v>397</v>
      </c>
    </row>
    <row r="3311" spans="1:6">
      <c r="A3311" t="s">
        <v>6991</v>
      </c>
      <c r="B3311" s="29" t="s">
        <v>6992</v>
      </c>
      <c r="C3311" s="24">
        <v>0</v>
      </c>
      <c r="D3311" s="24">
        <v>0</v>
      </c>
      <c r="E3311" s="24">
        <v>0</v>
      </c>
      <c r="F3311" t="s">
        <v>397</v>
      </c>
    </row>
    <row r="3312" spans="1:6">
      <c r="A3312" t="s">
        <v>6993</v>
      </c>
      <c r="B3312" s="29" t="s">
        <v>6994</v>
      </c>
      <c r="C3312" s="24">
        <v>0</v>
      </c>
      <c r="D3312" s="24">
        <v>0</v>
      </c>
      <c r="E3312" s="24">
        <v>0</v>
      </c>
      <c r="F3312" t="s">
        <v>397</v>
      </c>
    </row>
    <row r="3313" spans="1:6">
      <c r="A3313" t="s">
        <v>6995</v>
      </c>
      <c r="B3313" s="29" t="s">
        <v>6996</v>
      </c>
      <c r="C3313" s="24">
        <v>4</v>
      </c>
      <c r="D3313" s="24">
        <v>0</v>
      </c>
      <c r="E3313" s="24">
        <v>0</v>
      </c>
      <c r="F3313" t="s">
        <v>397</v>
      </c>
    </row>
    <row r="3314" spans="1:6">
      <c r="A3314" t="s">
        <v>6997</v>
      </c>
      <c r="B3314" s="29" t="s">
        <v>6998</v>
      </c>
      <c r="C3314" s="24">
        <v>0</v>
      </c>
      <c r="D3314" s="24">
        <v>0</v>
      </c>
      <c r="E3314" s="24">
        <v>0</v>
      </c>
      <c r="F3314" t="s">
        <v>397</v>
      </c>
    </row>
    <row r="3315" spans="1:6">
      <c r="A3315" t="s">
        <v>6999</v>
      </c>
      <c r="B3315" s="29" t="s">
        <v>7000</v>
      </c>
      <c r="C3315" s="24">
        <v>0</v>
      </c>
      <c r="D3315" s="24">
        <v>0</v>
      </c>
      <c r="E3315" s="24">
        <v>0</v>
      </c>
      <c r="F3315" t="s">
        <v>397</v>
      </c>
    </row>
    <row r="3316" spans="1:6">
      <c r="A3316" t="s">
        <v>7001</v>
      </c>
      <c r="B3316" s="29" t="s">
        <v>7002</v>
      </c>
      <c r="C3316" s="24">
        <v>0</v>
      </c>
      <c r="D3316" s="24">
        <v>0</v>
      </c>
      <c r="E3316" s="24">
        <v>0</v>
      </c>
      <c r="F3316" t="s">
        <v>397</v>
      </c>
    </row>
    <row r="3317" spans="1:6">
      <c r="A3317" t="s">
        <v>7003</v>
      </c>
      <c r="B3317" s="29" t="s">
        <v>7004</v>
      </c>
      <c r="C3317" s="24">
        <v>2</v>
      </c>
      <c r="D3317" s="24">
        <v>0</v>
      </c>
      <c r="E3317" s="24">
        <v>0</v>
      </c>
      <c r="F3317" t="s">
        <v>397</v>
      </c>
    </row>
    <row r="3318" spans="1:6">
      <c r="A3318" t="s">
        <v>7005</v>
      </c>
      <c r="B3318" s="29" t="s">
        <v>7006</v>
      </c>
      <c r="C3318" s="24">
        <v>0</v>
      </c>
      <c r="D3318" s="24">
        <v>0</v>
      </c>
      <c r="E3318" s="24">
        <v>0</v>
      </c>
      <c r="F3318" t="s">
        <v>397</v>
      </c>
    </row>
    <row r="3319" spans="1:6">
      <c r="A3319" t="s">
        <v>7007</v>
      </c>
      <c r="B3319" s="29" t="s">
        <v>7008</v>
      </c>
      <c r="C3319" s="24">
        <v>0</v>
      </c>
      <c r="D3319" s="24">
        <v>0</v>
      </c>
      <c r="E3319" s="24">
        <v>0</v>
      </c>
      <c r="F3319" t="s">
        <v>397</v>
      </c>
    </row>
    <row r="3320" spans="1:6">
      <c r="A3320" t="s">
        <v>7009</v>
      </c>
      <c r="B3320" s="29" t="s">
        <v>7010</v>
      </c>
      <c r="C3320" s="24">
        <v>0</v>
      </c>
      <c r="D3320" s="24">
        <v>0</v>
      </c>
      <c r="E3320" s="24">
        <v>0</v>
      </c>
      <c r="F3320" t="s">
        <v>397</v>
      </c>
    </row>
    <row r="3321" spans="1:6">
      <c r="A3321" t="s">
        <v>7011</v>
      </c>
      <c r="B3321" s="29" t="s">
        <v>7012</v>
      </c>
      <c r="C3321" s="24">
        <v>0</v>
      </c>
      <c r="D3321" s="24">
        <v>0</v>
      </c>
      <c r="E3321" s="24">
        <v>0</v>
      </c>
      <c r="F3321" t="s">
        <v>397</v>
      </c>
    </row>
    <row r="3322" spans="1:6">
      <c r="A3322" t="s">
        <v>7013</v>
      </c>
      <c r="B3322" s="29" t="s">
        <v>7014</v>
      </c>
      <c r="C3322" s="24">
        <v>0</v>
      </c>
      <c r="D3322" s="24">
        <v>0</v>
      </c>
      <c r="E3322" s="24">
        <v>0</v>
      </c>
      <c r="F3322" t="s">
        <v>397</v>
      </c>
    </row>
    <row r="3323" spans="1:6">
      <c r="A3323" t="s">
        <v>7015</v>
      </c>
      <c r="B3323" s="29" t="s">
        <v>7016</v>
      </c>
      <c r="C3323" s="24">
        <v>0</v>
      </c>
      <c r="D3323" s="24">
        <v>0</v>
      </c>
      <c r="E3323" s="24">
        <v>0</v>
      </c>
      <c r="F3323" t="s">
        <v>397</v>
      </c>
    </row>
    <row r="3324" spans="1:6">
      <c r="A3324" t="s">
        <v>7017</v>
      </c>
      <c r="B3324" s="29" t="s">
        <v>7018</v>
      </c>
      <c r="C3324" s="24">
        <v>0</v>
      </c>
      <c r="D3324" s="24">
        <v>0</v>
      </c>
      <c r="E3324" s="24">
        <v>0</v>
      </c>
      <c r="F3324" t="s">
        <v>397</v>
      </c>
    </row>
    <row r="3325" spans="1:6">
      <c r="A3325" t="s">
        <v>7019</v>
      </c>
      <c r="B3325" s="29" t="s">
        <v>7020</v>
      </c>
      <c r="C3325" s="24">
        <v>0</v>
      </c>
      <c r="D3325" s="24">
        <v>0</v>
      </c>
      <c r="E3325" s="24">
        <v>0</v>
      </c>
      <c r="F3325" t="s">
        <v>397</v>
      </c>
    </row>
    <row r="3326" spans="1:6">
      <c r="A3326" t="s">
        <v>7021</v>
      </c>
      <c r="B3326" s="29" t="s">
        <v>7022</v>
      </c>
      <c r="C3326" s="24">
        <v>0</v>
      </c>
      <c r="D3326" s="24">
        <v>0</v>
      </c>
      <c r="E3326" s="24">
        <v>0</v>
      </c>
      <c r="F3326" t="s">
        <v>397</v>
      </c>
    </row>
    <row r="3327" spans="1:6">
      <c r="A3327" t="s">
        <v>7023</v>
      </c>
      <c r="B3327" s="29" t="s">
        <v>7024</v>
      </c>
      <c r="C3327" s="24">
        <v>0</v>
      </c>
      <c r="D3327" s="24">
        <v>0</v>
      </c>
      <c r="E3327" s="24">
        <v>0</v>
      </c>
      <c r="F3327" t="s">
        <v>397</v>
      </c>
    </row>
    <row r="3328" spans="1:6">
      <c r="A3328" t="s">
        <v>7025</v>
      </c>
      <c r="B3328" s="29" t="s">
        <v>7026</v>
      </c>
      <c r="C3328" s="24">
        <v>0</v>
      </c>
      <c r="D3328" s="24">
        <v>0</v>
      </c>
      <c r="E3328" s="24">
        <v>0</v>
      </c>
      <c r="F3328" t="s">
        <v>397</v>
      </c>
    </row>
    <row r="3329" spans="1:6">
      <c r="A3329" t="s">
        <v>7027</v>
      </c>
      <c r="B3329" s="29" t="s">
        <v>7028</v>
      </c>
      <c r="C3329" s="24">
        <v>0</v>
      </c>
      <c r="D3329" s="24">
        <v>0</v>
      </c>
      <c r="E3329" s="24">
        <v>0</v>
      </c>
      <c r="F3329" t="s">
        <v>397</v>
      </c>
    </row>
    <row r="3330" spans="1:6">
      <c r="A3330" t="s">
        <v>7029</v>
      </c>
      <c r="B3330" s="29" t="s">
        <v>7030</v>
      </c>
      <c r="C3330" s="24">
        <v>0</v>
      </c>
      <c r="D3330" s="24">
        <v>0</v>
      </c>
      <c r="E3330" s="24">
        <v>0</v>
      </c>
      <c r="F3330" t="s">
        <v>397</v>
      </c>
    </row>
    <row r="3331" spans="1:6">
      <c r="A3331" t="s">
        <v>7031</v>
      </c>
      <c r="B3331" s="29" t="s">
        <v>7032</v>
      </c>
      <c r="C3331" s="24">
        <v>0</v>
      </c>
      <c r="D3331" s="24">
        <v>0</v>
      </c>
      <c r="E3331" s="24">
        <v>0</v>
      </c>
      <c r="F3331" t="s">
        <v>397</v>
      </c>
    </row>
    <row r="3332" spans="1:6">
      <c r="A3332" t="s">
        <v>7033</v>
      </c>
      <c r="B3332" s="29" t="s">
        <v>7034</v>
      </c>
      <c r="C3332" s="24">
        <v>0</v>
      </c>
      <c r="D3332" s="24">
        <v>0</v>
      </c>
      <c r="E3332" s="24">
        <v>0</v>
      </c>
      <c r="F3332" t="s">
        <v>397</v>
      </c>
    </row>
    <row r="3333" spans="1:6">
      <c r="A3333" t="s">
        <v>7035</v>
      </c>
      <c r="B3333" s="29" t="s">
        <v>7036</v>
      </c>
      <c r="C3333" s="24">
        <v>0</v>
      </c>
      <c r="D3333" s="24">
        <v>0</v>
      </c>
      <c r="E3333" s="24">
        <v>0</v>
      </c>
      <c r="F3333" t="s">
        <v>397</v>
      </c>
    </row>
    <row r="3334" spans="1:6">
      <c r="A3334" t="s">
        <v>7037</v>
      </c>
      <c r="B3334" s="29" t="s">
        <v>7038</v>
      </c>
      <c r="C3334" s="24">
        <v>0</v>
      </c>
      <c r="D3334" s="24">
        <v>0</v>
      </c>
      <c r="E3334" s="24">
        <v>0</v>
      </c>
      <c r="F3334" t="s">
        <v>397</v>
      </c>
    </row>
    <row r="3335" spans="1:6">
      <c r="A3335" t="s">
        <v>7039</v>
      </c>
      <c r="B3335" s="29" t="s">
        <v>7040</v>
      </c>
      <c r="C3335" s="24">
        <v>0</v>
      </c>
      <c r="D3335" s="24">
        <v>0</v>
      </c>
      <c r="E3335" s="24">
        <v>0</v>
      </c>
      <c r="F3335" t="s">
        <v>397</v>
      </c>
    </row>
    <row r="3336" spans="1:6">
      <c r="A3336" t="s">
        <v>7041</v>
      </c>
      <c r="B3336" s="29" t="s">
        <v>7042</v>
      </c>
      <c r="C3336" s="24">
        <v>0</v>
      </c>
      <c r="D3336" s="24">
        <v>0</v>
      </c>
      <c r="E3336" s="24">
        <v>0</v>
      </c>
      <c r="F3336" t="s">
        <v>397</v>
      </c>
    </row>
    <row r="3337" spans="1:6">
      <c r="A3337" t="s">
        <v>7043</v>
      </c>
      <c r="B3337" s="29" t="s">
        <v>7044</v>
      </c>
      <c r="C3337" s="24">
        <v>0</v>
      </c>
      <c r="D3337" s="24">
        <v>0</v>
      </c>
      <c r="E3337" s="24">
        <v>0</v>
      </c>
      <c r="F3337" t="s">
        <v>397</v>
      </c>
    </row>
    <row r="3338" spans="1:6">
      <c r="A3338" t="s">
        <v>7045</v>
      </c>
      <c r="B3338" s="29" t="s">
        <v>7046</v>
      </c>
      <c r="C3338" s="24">
        <v>0</v>
      </c>
      <c r="D3338" s="24">
        <v>0</v>
      </c>
      <c r="E3338" s="24">
        <v>0</v>
      </c>
      <c r="F3338" t="s">
        <v>397</v>
      </c>
    </row>
    <row r="3339" spans="1:6">
      <c r="A3339" t="s">
        <v>7047</v>
      </c>
      <c r="B3339" s="29" t="s">
        <v>7048</v>
      </c>
      <c r="C3339" s="24">
        <v>0</v>
      </c>
      <c r="D3339" s="24">
        <v>0</v>
      </c>
      <c r="E3339" s="24">
        <v>0</v>
      </c>
      <c r="F3339" t="s">
        <v>397</v>
      </c>
    </row>
    <row r="3340" spans="1:6">
      <c r="A3340" t="s">
        <v>7049</v>
      </c>
      <c r="B3340" s="29" t="s">
        <v>7050</v>
      </c>
      <c r="C3340" s="24">
        <v>0</v>
      </c>
      <c r="D3340" s="24">
        <v>0</v>
      </c>
      <c r="E3340" s="24">
        <v>0</v>
      </c>
      <c r="F3340" t="s">
        <v>397</v>
      </c>
    </row>
    <row r="3341" spans="1:6">
      <c r="A3341" t="s">
        <v>7051</v>
      </c>
      <c r="B3341" s="29" t="s">
        <v>7052</v>
      </c>
      <c r="C3341" s="24">
        <v>0</v>
      </c>
      <c r="D3341" s="24">
        <v>0</v>
      </c>
      <c r="E3341" s="24">
        <v>0</v>
      </c>
      <c r="F3341" t="s">
        <v>397</v>
      </c>
    </row>
    <row r="3342" spans="1:6">
      <c r="A3342" t="s">
        <v>7053</v>
      </c>
      <c r="B3342" s="29" t="s">
        <v>7054</v>
      </c>
      <c r="C3342" s="24">
        <v>0</v>
      </c>
      <c r="D3342" s="24">
        <v>0</v>
      </c>
      <c r="E3342" s="24">
        <v>0</v>
      </c>
      <c r="F3342" t="s">
        <v>397</v>
      </c>
    </row>
    <row r="3343" spans="1:6">
      <c r="A3343" t="s">
        <v>7055</v>
      </c>
      <c r="B3343" s="29" t="s">
        <v>7056</v>
      </c>
      <c r="C3343" s="24">
        <v>0</v>
      </c>
      <c r="D3343" s="24">
        <v>0</v>
      </c>
      <c r="E3343" s="24">
        <v>0</v>
      </c>
      <c r="F3343" t="s">
        <v>397</v>
      </c>
    </row>
    <row r="3344" spans="1:6">
      <c r="A3344" t="s">
        <v>7057</v>
      </c>
      <c r="B3344" s="29" t="s">
        <v>7058</v>
      </c>
      <c r="C3344" s="24">
        <v>0</v>
      </c>
      <c r="D3344" s="24">
        <v>0</v>
      </c>
      <c r="E3344" s="24">
        <v>0</v>
      </c>
      <c r="F3344" t="s">
        <v>397</v>
      </c>
    </row>
    <row r="3345" spans="1:6">
      <c r="A3345" t="s">
        <v>7059</v>
      </c>
      <c r="B3345" s="29" t="s">
        <v>7060</v>
      </c>
      <c r="C3345" s="24">
        <v>0</v>
      </c>
      <c r="D3345" s="24">
        <v>0</v>
      </c>
      <c r="E3345" s="24">
        <v>0</v>
      </c>
      <c r="F3345" t="s">
        <v>397</v>
      </c>
    </row>
    <row r="3346" spans="1:6">
      <c r="A3346" t="s">
        <v>7061</v>
      </c>
      <c r="B3346" s="29" t="s">
        <v>7062</v>
      </c>
      <c r="C3346" s="24">
        <v>0</v>
      </c>
      <c r="D3346" s="24">
        <v>0</v>
      </c>
      <c r="E3346" s="24">
        <v>0</v>
      </c>
      <c r="F3346" t="s">
        <v>397</v>
      </c>
    </row>
    <row r="3347" spans="1:6">
      <c r="A3347" t="s">
        <v>7063</v>
      </c>
      <c r="B3347" s="29" t="s">
        <v>7064</v>
      </c>
      <c r="C3347" s="24">
        <v>0</v>
      </c>
      <c r="D3347" s="24">
        <v>0</v>
      </c>
      <c r="E3347" s="24">
        <v>0</v>
      </c>
      <c r="F3347" t="s">
        <v>397</v>
      </c>
    </row>
    <row r="3348" spans="1:6">
      <c r="A3348" t="s">
        <v>7065</v>
      </c>
      <c r="B3348" s="29" t="s">
        <v>7066</v>
      </c>
      <c r="C3348" s="24">
        <v>0</v>
      </c>
      <c r="D3348" s="24">
        <v>0</v>
      </c>
      <c r="E3348" s="24">
        <v>0</v>
      </c>
      <c r="F3348" t="s">
        <v>397</v>
      </c>
    </row>
    <row r="3349" spans="1:6">
      <c r="A3349" t="s">
        <v>7067</v>
      </c>
      <c r="B3349" s="29" t="s">
        <v>7068</v>
      </c>
      <c r="C3349" s="24">
        <v>0</v>
      </c>
      <c r="D3349" s="24">
        <v>25</v>
      </c>
      <c r="E3349" s="24">
        <v>0</v>
      </c>
      <c r="F3349" t="s">
        <v>397</v>
      </c>
    </row>
    <row r="3350" spans="1:6">
      <c r="A3350" t="s">
        <v>7069</v>
      </c>
      <c r="B3350" s="29" t="s">
        <v>7070</v>
      </c>
      <c r="C3350" s="24">
        <v>0</v>
      </c>
      <c r="D3350" s="24">
        <v>0</v>
      </c>
      <c r="E3350" s="24">
        <v>0</v>
      </c>
      <c r="F3350" t="s">
        <v>397</v>
      </c>
    </row>
    <row r="3351" spans="1:6">
      <c r="A3351" t="s">
        <v>7071</v>
      </c>
      <c r="B3351" s="29" t="s">
        <v>7072</v>
      </c>
      <c r="C3351" s="24">
        <v>2</v>
      </c>
      <c r="D3351" s="24">
        <v>1</v>
      </c>
      <c r="E3351" s="24">
        <v>0</v>
      </c>
      <c r="F3351" t="s">
        <v>397</v>
      </c>
    </row>
    <row r="3352" spans="1:6">
      <c r="A3352" t="s">
        <v>7073</v>
      </c>
      <c r="B3352" s="29" t="s">
        <v>7074</v>
      </c>
      <c r="C3352" s="24">
        <v>0</v>
      </c>
      <c r="D3352" s="24">
        <v>0</v>
      </c>
      <c r="E3352" s="24">
        <v>0</v>
      </c>
      <c r="F3352" t="s">
        <v>397</v>
      </c>
    </row>
    <row r="3353" spans="1:6">
      <c r="A3353" t="s">
        <v>7075</v>
      </c>
      <c r="B3353" s="29" t="s">
        <v>7076</v>
      </c>
      <c r="C3353" s="24">
        <v>0</v>
      </c>
      <c r="D3353" s="24">
        <v>0</v>
      </c>
      <c r="E3353" s="24">
        <v>0</v>
      </c>
      <c r="F3353" t="s">
        <v>397</v>
      </c>
    </row>
    <row r="3354" spans="1:6">
      <c r="A3354" t="s">
        <v>7077</v>
      </c>
      <c r="B3354" s="29" t="s">
        <v>7078</v>
      </c>
      <c r="C3354" s="24">
        <v>0</v>
      </c>
      <c r="D3354" s="24">
        <v>0</v>
      </c>
      <c r="E3354" s="24">
        <v>0</v>
      </c>
      <c r="F3354" t="s">
        <v>397</v>
      </c>
    </row>
    <row r="3355" spans="1:6">
      <c r="A3355" t="s">
        <v>7079</v>
      </c>
      <c r="B3355" s="29" t="s">
        <v>7080</v>
      </c>
      <c r="C3355" s="24">
        <v>0</v>
      </c>
      <c r="D3355" s="24">
        <v>0</v>
      </c>
      <c r="E3355" s="24">
        <v>0</v>
      </c>
      <c r="F3355" t="s">
        <v>397</v>
      </c>
    </row>
    <row r="3356" spans="1:6">
      <c r="A3356" t="s">
        <v>7081</v>
      </c>
      <c r="B3356" s="29" t="s">
        <v>7082</v>
      </c>
      <c r="C3356" s="24">
        <v>0</v>
      </c>
      <c r="D3356" s="24">
        <v>0</v>
      </c>
      <c r="E3356" s="24">
        <v>0</v>
      </c>
      <c r="F3356" t="s">
        <v>397</v>
      </c>
    </row>
    <row r="3357" spans="1:6">
      <c r="A3357" t="s">
        <v>7083</v>
      </c>
      <c r="B3357" s="29" t="s">
        <v>7084</v>
      </c>
      <c r="C3357" s="24">
        <v>0</v>
      </c>
      <c r="D3357" s="24">
        <v>0</v>
      </c>
      <c r="E3357" s="24">
        <v>0</v>
      </c>
      <c r="F3357" t="s">
        <v>397</v>
      </c>
    </row>
    <row r="3358" spans="1:6">
      <c r="A3358" t="s">
        <v>7085</v>
      </c>
      <c r="B3358" s="29" t="s">
        <v>7086</v>
      </c>
      <c r="C3358" s="24">
        <v>0</v>
      </c>
      <c r="D3358" s="24">
        <v>0</v>
      </c>
      <c r="E3358" s="24">
        <v>0</v>
      </c>
      <c r="F3358" t="s">
        <v>397</v>
      </c>
    </row>
    <row r="3359" spans="1:6">
      <c r="A3359" t="s">
        <v>7087</v>
      </c>
      <c r="B3359" s="29" t="s">
        <v>7088</v>
      </c>
      <c r="C3359" s="24">
        <v>0</v>
      </c>
      <c r="D3359" s="24">
        <v>0</v>
      </c>
      <c r="E3359" s="24">
        <v>7</v>
      </c>
      <c r="F3359" t="s">
        <v>397</v>
      </c>
    </row>
    <row r="3360" spans="1:6">
      <c r="A3360" t="s">
        <v>7089</v>
      </c>
      <c r="B3360" s="29" t="s">
        <v>7090</v>
      </c>
      <c r="C3360" s="24">
        <v>0</v>
      </c>
      <c r="D3360" s="24">
        <v>0</v>
      </c>
      <c r="E3360" s="24">
        <v>0</v>
      </c>
      <c r="F3360" t="s">
        <v>397</v>
      </c>
    </row>
    <row r="3361" spans="1:6">
      <c r="A3361" t="s">
        <v>7091</v>
      </c>
      <c r="B3361" s="29" t="s">
        <v>7092</v>
      </c>
      <c r="C3361" s="24">
        <v>0</v>
      </c>
      <c r="D3361" s="24">
        <v>0</v>
      </c>
      <c r="E3361" s="24">
        <v>0</v>
      </c>
      <c r="F3361" t="s">
        <v>397</v>
      </c>
    </row>
    <row r="3362" spans="1:6">
      <c r="A3362" t="s">
        <v>7093</v>
      </c>
      <c r="B3362" s="29" t="s">
        <v>7094</v>
      </c>
      <c r="C3362" s="24">
        <v>0</v>
      </c>
      <c r="D3362" s="24">
        <v>0</v>
      </c>
      <c r="E3362" s="24">
        <v>0</v>
      </c>
      <c r="F3362" t="s">
        <v>397</v>
      </c>
    </row>
    <row r="3363" spans="1:6">
      <c r="A3363" t="s">
        <v>7095</v>
      </c>
      <c r="B3363" s="29" t="s">
        <v>7096</v>
      </c>
      <c r="C3363" s="24">
        <v>0</v>
      </c>
      <c r="D3363" s="24">
        <v>0</v>
      </c>
      <c r="E3363" s="24">
        <v>0</v>
      </c>
      <c r="F3363" t="s">
        <v>397</v>
      </c>
    </row>
    <row r="3364" spans="1:6">
      <c r="A3364" t="s">
        <v>7097</v>
      </c>
      <c r="B3364" s="29" t="s">
        <v>7098</v>
      </c>
      <c r="C3364" s="24">
        <v>1</v>
      </c>
      <c r="D3364" s="24">
        <v>0</v>
      </c>
      <c r="E3364" s="24">
        <v>0</v>
      </c>
      <c r="F3364" t="s">
        <v>397</v>
      </c>
    </row>
    <row r="3365" spans="1:6">
      <c r="A3365" t="s">
        <v>7099</v>
      </c>
      <c r="B3365" s="29" t="s">
        <v>7100</v>
      </c>
      <c r="C3365" s="24">
        <v>0</v>
      </c>
      <c r="D3365" s="24">
        <v>0</v>
      </c>
      <c r="E3365" s="24">
        <v>0</v>
      </c>
      <c r="F3365" t="s">
        <v>397</v>
      </c>
    </row>
    <row r="3366" spans="1:6">
      <c r="A3366" t="s">
        <v>7101</v>
      </c>
      <c r="B3366" s="29" t="s">
        <v>7102</v>
      </c>
      <c r="C3366" s="24">
        <v>2</v>
      </c>
      <c r="D3366" s="24">
        <v>0</v>
      </c>
      <c r="E3366" s="24">
        <v>0</v>
      </c>
      <c r="F3366" t="s">
        <v>397</v>
      </c>
    </row>
    <row r="3367" spans="1:6">
      <c r="A3367" t="s">
        <v>7103</v>
      </c>
      <c r="B3367" s="29" t="s">
        <v>7104</v>
      </c>
      <c r="C3367" s="24">
        <v>1</v>
      </c>
      <c r="D3367" s="24">
        <v>0</v>
      </c>
      <c r="E3367" s="24">
        <v>0</v>
      </c>
      <c r="F3367" t="s">
        <v>397</v>
      </c>
    </row>
    <row r="3368" spans="1:6">
      <c r="A3368" t="s">
        <v>7105</v>
      </c>
      <c r="B3368" s="29" t="s">
        <v>7106</v>
      </c>
      <c r="C3368" s="24">
        <v>0</v>
      </c>
      <c r="D3368" s="24">
        <v>0</v>
      </c>
      <c r="E3368" s="24">
        <v>0</v>
      </c>
      <c r="F3368" t="s">
        <v>397</v>
      </c>
    </row>
    <row r="3369" spans="1:6">
      <c r="A3369" t="s">
        <v>7107</v>
      </c>
      <c r="B3369" s="29" t="s">
        <v>7108</v>
      </c>
      <c r="C3369" s="24">
        <v>0</v>
      </c>
      <c r="D3369" s="24">
        <v>0</v>
      </c>
      <c r="E3369" s="24">
        <v>0</v>
      </c>
      <c r="F3369" t="s">
        <v>397</v>
      </c>
    </row>
    <row r="3370" spans="1:6">
      <c r="A3370" t="s">
        <v>7109</v>
      </c>
      <c r="B3370" s="29" t="s">
        <v>7110</v>
      </c>
      <c r="C3370" s="24">
        <v>0</v>
      </c>
      <c r="D3370" s="24">
        <v>0</v>
      </c>
      <c r="E3370" s="24">
        <v>0</v>
      </c>
      <c r="F3370" t="s">
        <v>397</v>
      </c>
    </row>
    <row r="3371" spans="1:6">
      <c r="A3371" t="s">
        <v>7111</v>
      </c>
      <c r="B3371" s="29" t="s">
        <v>7112</v>
      </c>
      <c r="C3371" s="24">
        <v>0</v>
      </c>
      <c r="D3371" s="24">
        <v>0</v>
      </c>
      <c r="E3371" s="24">
        <v>0</v>
      </c>
      <c r="F3371" t="s">
        <v>397</v>
      </c>
    </row>
    <row r="3372" spans="1:6">
      <c r="A3372" t="s">
        <v>7113</v>
      </c>
      <c r="B3372" s="29" t="s">
        <v>7114</v>
      </c>
      <c r="C3372" s="24">
        <v>0</v>
      </c>
      <c r="D3372" s="24">
        <v>0</v>
      </c>
      <c r="E3372" s="24">
        <v>0</v>
      </c>
      <c r="F3372" t="s">
        <v>397</v>
      </c>
    </row>
    <row r="3373" spans="1:6">
      <c r="A3373" t="s">
        <v>7115</v>
      </c>
      <c r="B3373" s="29" t="s">
        <v>7116</v>
      </c>
      <c r="C3373" s="24">
        <v>0</v>
      </c>
      <c r="D3373" s="24">
        <v>0</v>
      </c>
      <c r="E3373" s="24">
        <v>0</v>
      </c>
      <c r="F3373" t="s">
        <v>397</v>
      </c>
    </row>
    <row r="3374" spans="1:6">
      <c r="A3374" t="s">
        <v>7117</v>
      </c>
      <c r="B3374" s="29" t="s">
        <v>7118</v>
      </c>
      <c r="C3374" s="24">
        <v>0</v>
      </c>
      <c r="D3374" s="24">
        <v>0</v>
      </c>
      <c r="E3374" s="24">
        <v>0</v>
      </c>
      <c r="F3374" t="s">
        <v>397</v>
      </c>
    </row>
    <row r="3375" spans="1:6">
      <c r="A3375" t="s">
        <v>7119</v>
      </c>
      <c r="B3375" s="29" t="s">
        <v>7120</v>
      </c>
      <c r="C3375" s="24">
        <v>16</v>
      </c>
      <c r="D3375" s="24">
        <v>0</v>
      </c>
      <c r="E3375" s="24">
        <v>0</v>
      </c>
      <c r="F3375" t="s">
        <v>397</v>
      </c>
    </row>
    <row r="3376" spans="1:6">
      <c r="A3376" t="s">
        <v>7121</v>
      </c>
      <c r="B3376" s="29" t="s">
        <v>7122</v>
      </c>
      <c r="C3376" s="24">
        <v>0</v>
      </c>
      <c r="D3376" s="24">
        <v>0</v>
      </c>
      <c r="E3376" s="24">
        <v>0</v>
      </c>
      <c r="F3376" t="s">
        <v>397</v>
      </c>
    </row>
    <row r="3377" spans="1:6">
      <c r="A3377" t="s">
        <v>7123</v>
      </c>
      <c r="B3377" s="29" t="s">
        <v>7124</v>
      </c>
      <c r="C3377" s="24">
        <v>0</v>
      </c>
      <c r="D3377" s="24">
        <v>0</v>
      </c>
      <c r="E3377" s="24">
        <v>0</v>
      </c>
      <c r="F3377" t="s">
        <v>397</v>
      </c>
    </row>
    <row r="3378" spans="1:6">
      <c r="A3378" t="s">
        <v>7125</v>
      </c>
      <c r="B3378" s="29" t="s">
        <v>7126</v>
      </c>
      <c r="C3378" s="24">
        <v>0</v>
      </c>
      <c r="D3378" s="24">
        <v>0</v>
      </c>
      <c r="E3378" s="24">
        <v>0</v>
      </c>
      <c r="F3378" t="s">
        <v>397</v>
      </c>
    </row>
    <row r="3379" spans="1:6">
      <c r="A3379" t="s">
        <v>7127</v>
      </c>
      <c r="B3379" s="29" t="s">
        <v>7128</v>
      </c>
      <c r="C3379" s="24">
        <v>0</v>
      </c>
      <c r="D3379" s="24">
        <v>0</v>
      </c>
      <c r="E3379" s="24">
        <v>0</v>
      </c>
      <c r="F3379" t="s">
        <v>397</v>
      </c>
    </row>
    <row r="3380" spans="1:6">
      <c r="A3380" t="s">
        <v>7129</v>
      </c>
      <c r="B3380" s="29" t="s">
        <v>7130</v>
      </c>
      <c r="C3380" s="24">
        <v>0</v>
      </c>
      <c r="D3380" s="24">
        <v>0</v>
      </c>
      <c r="E3380" s="24">
        <v>0</v>
      </c>
      <c r="F3380" t="s">
        <v>397</v>
      </c>
    </row>
    <row r="3381" spans="1:6">
      <c r="A3381" t="s">
        <v>7131</v>
      </c>
      <c r="B3381" s="29" t="s">
        <v>7132</v>
      </c>
      <c r="C3381" s="24">
        <v>0</v>
      </c>
      <c r="D3381" s="24">
        <v>0</v>
      </c>
      <c r="E3381" s="24">
        <v>0</v>
      </c>
      <c r="F3381" t="s">
        <v>397</v>
      </c>
    </row>
    <row r="3382" spans="1:6">
      <c r="A3382" t="s">
        <v>7133</v>
      </c>
      <c r="B3382" s="29" t="s">
        <v>7134</v>
      </c>
      <c r="C3382" s="24">
        <v>0</v>
      </c>
      <c r="D3382" s="24">
        <v>0</v>
      </c>
      <c r="E3382" s="24">
        <v>0</v>
      </c>
      <c r="F3382" t="s">
        <v>397</v>
      </c>
    </row>
    <row r="3383" spans="1:6">
      <c r="A3383" t="s">
        <v>7135</v>
      </c>
      <c r="B3383" s="29" t="s">
        <v>7136</v>
      </c>
      <c r="C3383" s="24">
        <v>0</v>
      </c>
      <c r="D3383" s="24">
        <v>0</v>
      </c>
      <c r="E3383" s="24">
        <v>0</v>
      </c>
      <c r="F3383" t="s">
        <v>397</v>
      </c>
    </row>
    <row r="3384" spans="1:6">
      <c r="A3384" t="s">
        <v>7137</v>
      </c>
      <c r="B3384" s="29" t="s">
        <v>7138</v>
      </c>
      <c r="C3384" s="24">
        <v>0</v>
      </c>
      <c r="D3384" s="24">
        <v>0</v>
      </c>
      <c r="E3384" s="24">
        <v>0</v>
      </c>
      <c r="F3384" t="s">
        <v>397</v>
      </c>
    </row>
    <row r="3385" spans="1:6">
      <c r="A3385" t="s">
        <v>7139</v>
      </c>
      <c r="B3385" s="29" t="s">
        <v>7140</v>
      </c>
      <c r="C3385" s="24">
        <v>0</v>
      </c>
      <c r="D3385" s="24">
        <v>0</v>
      </c>
      <c r="E3385" s="24">
        <v>0</v>
      </c>
      <c r="F3385" t="s">
        <v>397</v>
      </c>
    </row>
    <row r="3386" spans="1:6">
      <c r="A3386" t="s">
        <v>7141</v>
      </c>
      <c r="B3386" s="29" t="s">
        <v>7142</v>
      </c>
      <c r="C3386" s="24">
        <v>0</v>
      </c>
      <c r="D3386" s="24">
        <v>0</v>
      </c>
      <c r="E3386" s="24">
        <v>0</v>
      </c>
      <c r="F3386" t="s">
        <v>397</v>
      </c>
    </row>
    <row r="3387" spans="1:6">
      <c r="A3387" t="s">
        <v>7143</v>
      </c>
      <c r="B3387" s="29" t="s">
        <v>7144</v>
      </c>
      <c r="C3387" s="24">
        <v>0</v>
      </c>
      <c r="D3387" s="24">
        <v>0</v>
      </c>
      <c r="E3387" s="24">
        <v>0</v>
      </c>
      <c r="F3387" t="s">
        <v>397</v>
      </c>
    </row>
    <row r="3388" spans="1:6">
      <c r="A3388" t="s">
        <v>7145</v>
      </c>
      <c r="B3388" s="29" t="s">
        <v>7146</v>
      </c>
      <c r="C3388" s="24">
        <v>0</v>
      </c>
      <c r="D3388" s="24">
        <v>0</v>
      </c>
      <c r="E3388" s="24">
        <v>0</v>
      </c>
      <c r="F3388" t="s">
        <v>397</v>
      </c>
    </row>
    <row r="3389" spans="1:6">
      <c r="A3389" t="s">
        <v>7147</v>
      </c>
      <c r="B3389" s="29" t="s">
        <v>7148</v>
      </c>
      <c r="C3389" s="24">
        <v>0</v>
      </c>
      <c r="D3389" s="24">
        <v>0</v>
      </c>
      <c r="E3389" s="24">
        <v>0</v>
      </c>
      <c r="F3389" t="s">
        <v>397</v>
      </c>
    </row>
    <row r="3390" spans="1:6">
      <c r="A3390" t="s">
        <v>7149</v>
      </c>
      <c r="B3390" s="29" t="s">
        <v>7150</v>
      </c>
      <c r="C3390" s="24">
        <v>0</v>
      </c>
      <c r="D3390" s="24">
        <v>0</v>
      </c>
      <c r="E3390" s="24">
        <v>0</v>
      </c>
      <c r="F3390" t="s">
        <v>397</v>
      </c>
    </row>
    <row r="3391" spans="1:6">
      <c r="A3391" t="s">
        <v>7151</v>
      </c>
      <c r="B3391" s="29" t="s">
        <v>7152</v>
      </c>
      <c r="C3391" s="24">
        <v>0</v>
      </c>
      <c r="D3391" s="24">
        <v>0</v>
      </c>
      <c r="E3391" s="24">
        <v>0</v>
      </c>
      <c r="F3391" t="s">
        <v>397</v>
      </c>
    </row>
    <row r="3392" spans="1:6">
      <c r="A3392" t="s">
        <v>7153</v>
      </c>
      <c r="B3392" s="29" t="s">
        <v>7154</v>
      </c>
      <c r="C3392" s="24">
        <v>0</v>
      </c>
      <c r="D3392" s="24">
        <v>0</v>
      </c>
      <c r="E3392" s="24">
        <v>0</v>
      </c>
      <c r="F3392" t="s">
        <v>397</v>
      </c>
    </row>
    <row r="3393" spans="1:6">
      <c r="A3393" t="s">
        <v>7155</v>
      </c>
      <c r="B3393" s="29" t="s">
        <v>7156</v>
      </c>
      <c r="C3393" s="24">
        <v>0</v>
      </c>
      <c r="D3393" s="24">
        <v>0</v>
      </c>
      <c r="E3393" s="24">
        <v>0</v>
      </c>
      <c r="F3393" t="s">
        <v>397</v>
      </c>
    </row>
    <row r="3394" spans="1:6">
      <c r="A3394" t="s">
        <v>7157</v>
      </c>
      <c r="B3394" s="29" t="s">
        <v>7158</v>
      </c>
      <c r="C3394" s="24">
        <v>0</v>
      </c>
      <c r="D3394" s="24">
        <v>0</v>
      </c>
      <c r="E3394" s="24">
        <v>0</v>
      </c>
      <c r="F3394" t="s">
        <v>397</v>
      </c>
    </row>
    <row r="3395" spans="1:6">
      <c r="A3395" t="s">
        <v>7159</v>
      </c>
      <c r="B3395" s="29" t="s">
        <v>7160</v>
      </c>
      <c r="C3395" s="24">
        <v>0</v>
      </c>
      <c r="D3395" s="24">
        <v>0</v>
      </c>
      <c r="E3395" s="24">
        <v>0</v>
      </c>
      <c r="F3395" t="s">
        <v>397</v>
      </c>
    </row>
    <row r="3396" spans="1:6">
      <c r="A3396" t="s">
        <v>7161</v>
      </c>
      <c r="B3396" s="29" t="s">
        <v>7162</v>
      </c>
      <c r="C3396" s="24">
        <v>0</v>
      </c>
      <c r="D3396" s="24">
        <v>0</v>
      </c>
      <c r="E3396" s="24">
        <v>0</v>
      </c>
      <c r="F3396" t="s">
        <v>397</v>
      </c>
    </row>
    <row r="3397" spans="1:6">
      <c r="A3397" t="s">
        <v>7163</v>
      </c>
      <c r="B3397" s="29" t="s">
        <v>7164</v>
      </c>
      <c r="C3397" s="24">
        <v>0</v>
      </c>
      <c r="D3397" s="24">
        <v>0</v>
      </c>
      <c r="E3397" s="24">
        <v>0</v>
      </c>
      <c r="F3397" t="s">
        <v>397</v>
      </c>
    </row>
    <row r="3398" spans="1:6">
      <c r="A3398" t="s">
        <v>7165</v>
      </c>
      <c r="B3398" s="29" t="s">
        <v>7166</v>
      </c>
      <c r="C3398" s="24">
        <v>0</v>
      </c>
      <c r="D3398" s="24">
        <v>0</v>
      </c>
      <c r="E3398" s="24">
        <v>0</v>
      </c>
      <c r="F3398" t="s">
        <v>397</v>
      </c>
    </row>
    <row r="3399" spans="1:6">
      <c r="A3399" t="s">
        <v>7167</v>
      </c>
      <c r="B3399" s="29" t="s">
        <v>7168</v>
      </c>
      <c r="C3399" s="24">
        <v>0</v>
      </c>
      <c r="D3399" s="24">
        <v>0</v>
      </c>
      <c r="E3399" s="24">
        <v>0</v>
      </c>
      <c r="F3399" t="s">
        <v>397</v>
      </c>
    </row>
    <row r="3400" spans="1:6">
      <c r="A3400" t="s">
        <v>7169</v>
      </c>
      <c r="B3400" s="29" t="s">
        <v>7170</v>
      </c>
      <c r="C3400" s="24">
        <v>0</v>
      </c>
      <c r="D3400" s="24">
        <v>0</v>
      </c>
      <c r="E3400" s="24">
        <v>0</v>
      </c>
      <c r="F3400" t="s">
        <v>397</v>
      </c>
    </row>
    <row r="3401" spans="1:6">
      <c r="A3401" t="s">
        <v>7171</v>
      </c>
      <c r="B3401" s="29" t="s">
        <v>7172</v>
      </c>
      <c r="C3401" s="24">
        <v>0</v>
      </c>
      <c r="D3401" s="24">
        <v>0</v>
      </c>
      <c r="E3401" s="24">
        <v>0</v>
      </c>
      <c r="F3401" t="s">
        <v>397</v>
      </c>
    </row>
    <row r="3402" spans="1:6">
      <c r="A3402" t="s">
        <v>7173</v>
      </c>
      <c r="B3402" s="29" t="s">
        <v>7174</v>
      </c>
      <c r="C3402" s="24">
        <v>0</v>
      </c>
      <c r="D3402" s="24">
        <v>0</v>
      </c>
      <c r="E3402" s="24">
        <v>0</v>
      </c>
      <c r="F3402" t="s">
        <v>397</v>
      </c>
    </row>
    <row r="3403" spans="1:6">
      <c r="A3403" t="s">
        <v>7175</v>
      </c>
      <c r="B3403" s="29" t="s">
        <v>7176</v>
      </c>
      <c r="C3403" s="24">
        <v>0</v>
      </c>
      <c r="D3403" s="24">
        <v>0</v>
      </c>
      <c r="E3403" s="24">
        <v>0</v>
      </c>
      <c r="F3403" t="s">
        <v>397</v>
      </c>
    </row>
    <row r="3404" spans="1:6">
      <c r="A3404" t="s">
        <v>7177</v>
      </c>
      <c r="B3404" s="29" t="s">
        <v>7178</v>
      </c>
      <c r="C3404" s="24">
        <v>0</v>
      </c>
      <c r="D3404" s="24">
        <v>0</v>
      </c>
      <c r="E3404" s="24">
        <v>0</v>
      </c>
      <c r="F3404" t="s">
        <v>397</v>
      </c>
    </row>
    <row r="3405" spans="1:6">
      <c r="A3405" t="s">
        <v>7179</v>
      </c>
      <c r="B3405" s="29" t="s">
        <v>7180</v>
      </c>
      <c r="C3405" s="24">
        <v>0</v>
      </c>
      <c r="D3405" s="24">
        <v>0</v>
      </c>
      <c r="E3405" s="24">
        <v>0</v>
      </c>
      <c r="F3405" t="s">
        <v>397</v>
      </c>
    </row>
    <row r="3406" spans="1:6">
      <c r="A3406" t="s">
        <v>7181</v>
      </c>
      <c r="B3406" s="29" t="s">
        <v>7182</v>
      </c>
      <c r="C3406" s="24">
        <v>0</v>
      </c>
      <c r="D3406" s="24">
        <v>0</v>
      </c>
      <c r="E3406" s="24">
        <v>0</v>
      </c>
      <c r="F3406" t="s">
        <v>397</v>
      </c>
    </row>
    <row r="3407" spans="1:6">
      <c r="A3407" t="s">
        <v>7183</v>
      </c>
      <c r="B3407" s="29" t="s">
        <v>7184</v>
      </c>
      <c r="C3407" s="24">
        <v>0</v>
      </c>
      <c r="D3407" s="24">
        <v>0</v>
      </c>
      <c r="E3407" s="24">
        <v>0</v>
      </c>
      <c r="F3407" t="s">
        <v>397</v>
      </c>
    </row>
    <row r="3408" spans="1:6">
      <c r="A3408" t="s">
        <v>7185</v>
      </c>
      <c r="B3408" s="29" t="s">
        <v>7186</v>
      </c>
      <c r="C3408" s="24">
        <v>0</v>
      </c>
      <c r="D3408" s="24">
        <v>0</v>
      </c>
      <c r="E3408" s="24">
        <v>0</v>
      </c>
      <c r="F3408" t="s">
        <v>397</v>
      </c>
    </row>
    <row r="3409" spans="1:6">
      <c r="A3409" t="s">
        <v>7187</v>
      </c>
      <c r="B3409" s="29" t="s">
        <v>7188</v>
      </c>
      <c r="C3409" s="24">
        <v>0</v>
      </c>
      <c r="D3409" s="24">
        <v>0</v>
      </c>
      <c r="E3409" s="24">
        <v>0</v>
      </c>
      <c r="F3409" t="s">
        <v>397</v>
      </c>
    </row>
    <row r="3410" spans="1:6">
      <c r="A3410" t="s">
        <v>7189</v>
      </c>
      <c r="B3410" s="29" t="s">
        <v>7190</v>
      </c>
      <c r="C3410" s="24">
        <v>0</v>
      </c>
      <c r="D3410" s="24">
        <v>0</v>
      </c>
      <c r="E3410" s="24">
        <v>0</v>
      </c>
      <c r="F3410" t="s">
        <v>397</v>
      </c>
    </row>
    <row r="3411" spans="1:6">
      <c r="A3411" t="s">
        <v>7191</v>
      </c>
      <c r="B3411" s="29" t="s">
        <v>7192</v>
      </c>
      <c r="C3411" s="24">
        <v>0</v>
      </c>
      <c r="D3411" s="24">
        <v>0</v>
      </c>
      <c r="E3411" s="24">
        <v>0</v>
      </c>
      <c r="F3411" t="s">
        <v>397</v>
      </c>
    </row>
    <row r="3412" spans="1:6">
      <c r="A3412" t="s">
        <v>125</v>
      </c>
      <c r="B3412" s="29" t="s">
        <v>124</v>
      </c>
      <c r="C3412" s="24">
        <v>0</v>
      </c>
      <c r="D3412" s="24">
        <v>0</v>
      </c>
      <c r="E3412" s="24">
        <v>26</v>
      </c>
      <c r="F3412" t="s">
        <v>397</v>
      </c>
    </row>
    <row r="3413" spans="1:6">
      <c r="A3413" t="s">
        <v>7193</v>
      </c>
      <c r="B3413" s="29" t="s">
        <v>7194</v>
      </c>
      <c r="C3413" s="24">
        <v>0</v>
      </c>
      <c r="D3413" s="24">
        <v>0</v>
      </c>
      <c r="E3413" s="24">
        <v>0</v>
      </c>
      <c r="F3413" t="s">
        <v>397</v>
      </c>
    </row>
    <row r="3414" spans="1:6">
      <c r="A3414" t="s">
        <v>7195</v>
      </c>
      <c r="B3414" s="29" t="s">
        <v>7196</v>
      </c>
      <c r="C3414" s="24">
        <v>0</v>
      </c>
      <c r="D3414" s="24">
        <v>0</v>
      </c>
      <c r="E3414" s="24">
        <v>0</v>
      </c>
      <c r="F3414" t="s">
        <v>397</v>
      </c>
    </row>
    <row r="3415" spans="1:6">
      <c r="A3415" t="s">
        <v>7197</v>
      </c>
      <c r="B3415" s="29" t="s">
        <v>7198</v>
      </c>
      <c r="C3415" s="24">
        <v>0</v>
      </c>
      <c r="D3415" s="24">
        <v>2</v>
      </c>
      <c r="E3415" s="24">
        <v>0</v>
      </c>
      <c r="F3415" t="s">
        <v>397</v>
      </c>
    </row>
    <row r="3416" spans="1:6">
      <c r="A3416" t="s">
        <v>7199</v>
      </c>
      <c r="B3416" s="29" t="s">
        <v>7200</v>
      </c>
      <c r="C3416" s="24">
        <v>0</v>
      </c>
      <c r="D3416" s="24">
        <v>0</v>
      </c>
      <c r="E3416" s="24">
        <v>0</v>
      </c>
      <c r="F3416" t="s">
        <v>397</v>
      </c>
    </row>
    <row r="3417" spans="1:6">
      <c r="A3417" t="s">
        <v>7201</v>
      </c>
      <c r="B3417" s="29" t="s">
        <v>7202</v>
      </c>
      <c r="C3417" s="24">
        <v>0</v>
      </c>
      <c r="D3417" s="24">
        <v>0</v>
      </c>
      <c r="E3417" s="24">
        <v>0</v>
      </c>
      <c r="F3417" t="s">
        <v>397</v>
      </c>
    </row>
    <row r="3418" spans="1:6">
      <c r="A3418" t="s">
        <v>7203</v>
      </c>
      <c r="B3418" s="29" t="s">
        <v>7204</v>
      </c>
      <c r="C3418" s="24">
        <v>0</v>
      </c>
      <c r="D3418" s="24">
        <v>0</v>
      </c>
      <c r="E3418" s="24">
        <v>0</v>
      </c>
      <c r="F3418" t="s">
        <v>397</v>
      </c>
    </row>
    <row r="3419" spans="1:6">
      <c r="A3419" t="s">
        <v>7205</v>
      </c>
      <c r="B3419" s="29" t="s">
        <v>7206</v>
      </c>
      <c r="C3419" s="24">
        <v>0</v>
      </c>
      <c r="D3419" s="24">
        <v>0</v>
      </c>
      <c r="E3419" s="24">
        <v>0</v>
      </c>
      <c r="F3419" t="s">
        <v>397</v>
      </c>
    </row>
    <row r="3420" spans="1:6">
      <c r="A3420" t="s">
        <v>7207</v>
      </c>
      <c r="B3420" s="29" t="s">
        <v>7208</v>
      </c>
      <c r="C3420" s="24">
        <v>0</v>
      </c>
      <c r="D3420" s="24">
        <v>0</v>
      </c>
      <c r="E3420" s="24">
        <v>0</v>
      </c>
      <c r="F3420" t="s">
        <v>397</v>
      </c>
    </row>
    <row r="3421" spans="1:6">
      <c r="A3421" t="s">
        <v>7209</v>
      </c>
      <c r="B3421" s="29" t="s">
        <v>7210</v>
      </c>
      <c r="C3421" s="24">
        <v>0</v>
      </c>
      <c r="D3421" s="24">
        <v>0</v>
      </c>
      <c r="E3421" s="24">
        <v>0</v>
      </c>
      <c r="F3421" t="s">
        <v>397</v>
      </c>
    </row>
    <row r="3422" spans="1:6">
      <c r="A3422" t="s">
        <v>7211</v>
      </c>
      <c r="B3422" s="29" t="s">
        <v>7212</v>
      </c>
      <c r="C3422" s="24">
        <v>0</v>
      </c>
      <c r="D3422" s="24">
        <v>0</v>
      </c>
      <c r="E3422" s="24">
        <v>0</v>
      </c>
      <c r="F3422" t="s">
        <v>397</v>
      </c>
    </row>
    <row r="3423" spans="1:6">
      <c r="A3423" t="s">
        <v>7213</v>
      </c>
      <c r="B3423" s="29" t="s">
        <v>7214</v>
      </c>
      <c r="C3423" s="24">
        <v>0</v>
      </c>
      <c r="D3423" s="24">
        <v>0</v>
      </c>
      <c r="E3423" s="24">
        <v>0</v>
      </c>
      <c r="F3423" t="s">
        <v>397</v>
      </c>
    </row>
    <row r="3424" spans="1:6">
      <c r="A3424" t="s">
        <v>7215</v>
      </c>
      <c r="B3424" s="29" t="s">
        <v>7216</v>
      </c>
      <c r="C3424" s="24">
        <v>0</v>
      </c>
      <c r="D3424" s="24">
        <v>0</v>
      </c>
      <c r="E3424" s="24">
        <v>0</v>
      </c>
      <c r="F3424" t="s">
        <v>397</v>
      </c>
    </row>
    <row r="3425" spans="1:6">
      <c r="A3425" t="s">
        <v>7217</v>
      </c>
      <c r="B3425" s="29" t="s">
        <v>7218</v>
      </c>
      <c r="C3425" s="24">
        <v>0</v>
      </c>
      <c r="D3425" s="24">
        <v>0</v>
      </c>
      <c r="E3425" s="24">
        <v>0</v>
      </c>
      <c r="F3425" t="s">
        <v>397</v>
      </c>
    </row>
    <row r="3426" spans="1:6">
      <c r="A3426" t="s">
        <v>7219</v>
      </c>
      <c r="B3426" s="29" t="s">
        <v>7220</v>
      </c>
      <c r="C3426" s="24">
        <v>0</v>
      </c>
      <c r="D3426" s="24">
        <v>0</v>
      </c>
      <c r="E3426" s="24">
        <v>0</v>
      </c>
      <c r="F3426" t="s">
        <v>397</v>
      </c>
    </row>
    <row r="3427" spans="1:6">
      <c r="A3427" t="s">
        <v>7221</v>
      </c>
      <c r="B3427" s="29" t="s">
        <v>7222</v>
      </c>
      <c r="C3427" s="24">
        <v>0</v>
      </c>
      <c r="D3427" s="24">
        <v>0</v>
      </c>
      <c r="E3427" s="24">
        <v>0</v>
      </c>
      <c r="F3427" t="s">
        <v>397</v>
      </c>
    </row>
    <row r="3428" spans="1:6">
      <c r="A3428" t="s">
        <v>7223</v>
      </c>
      <c r="B3428" s="29" t="s">
        <v>7224</v>
      </c>
      <c r="C3428" s="24">
        <v>0</v>
      </c>
      <c r="D3428" s="24">
        <v>0</v>
      </c>
      <c r="E3428" s="24">
        <v>0</v>
      </c>
      <c r="F3428" t="s">
        <v>397</v>
      </c>
    </row>
    <row r="3429" spans="1:6">
      <c r="A3429" t="s">
        <v>7225</v>
      </c>
      <c r="B3429" s="29" t="s">
        <v>7226</v>
      </c>
      <c r="C3429" s="24">
        <v>0</v>
      </c>
      <c r="D3429" s="24">
        <v>0</v>
      </c>
      <c r="E3429" s="24">
        <v>0</v>
      </c>
      <c r="F3429" t="s">
        <v>397</v>
      </c>
    </row>
    <row r="3430" spans="1:6">
      <c r="A3430" t="s">
        <v>7227</v>
      </c>
      <c r="B3430" s="29" t="s">
        <v>7228</v>
      </c>
      <c r="C3430" s="24">
        <v>0</v>
      </c>
      <c r="D3430" s="24">
        <v>0</v>
      </c>
      <c r="E3430" s="24">
        <v>0</v>
      </c>
      <c r="F3430" t="s">
        <v>397</v>
      </c>
    </row>
    <row r="3431" spans="1:6">
      <c r="A3431" t="s">
        <v>7229</v>
      </c>
      <c r="B3431" s="29" t="s">
        <v>7230</v>
      </c>
      <c r="C3431" s="24">
        <v>0</v>
      </c>
      <c r="D3431" s="24">
        <v>0</v>
      </c>
      <c r="E3431" s="24">
        <v>0</v>
      </c>
      <c r="F3431" t="s">
        <v>397</v>
      </c>
    </row>
    <row r="3432" spans="1:6">
      <c r="A3432" t="s">
        <v>7231</v>
      </c>
      <c r="B3432" s="29" t="s">
        <v>7232</v>
      </c>
      <c r="C3432" s="24">
        <v>0</v>
      </c>
      <c r="D3432" s="24">
        <v>0</v>
      </c>
      <c r="E3432" s="24">
        <v>0</v>
      </c>
      <c r="F3432" t="s">
        <v>397</v>
      </c>
    </row>
    <row r="3433" spans="1:6">
      <c r="A3433" t="s">
        <v>7233</v>
      </c>
      <c r="B3433" s="29" t="s">
        <v>7234</v>
      </c>
      <c r="C3433" s="24">
        <v>0</v>
      </c>
      <c r="D3433" s="24">
        <v>0</v>
      </c>
      <c r="E3433" s="24">
        <v>0</v>
      </c>
      <c r="F3433" t="s">
        <v>397</v>
      </c>
    </row>
    <row r="3434" spans="1:6">
      <c r="A3434" t="s">
        <v>7235</v>
      </c>
      <c r="B3434" s="29" t="s">
        <v>7236</v>
      </c>
      <c r="C3434" s="24">
        <v>61</v>
      </c>
      <c r="D3434" s="24">
        <v>0</v>
      </c>
      <c r="E3434" s="24">
        <v>0</v>
      </c>
      <c r="F3434" t="s">
        <v>397</v>
      </c>
    </row>
    <row r="3435" spans="1:6">
      <c r="A3435" t="s">
        <v>7237</v>
      </c>
      <c r="B3435" s="29" t="s">
        <v>7238</v>
      </c>
      <c r="C3435" s="24">
        <v>0</v>
      </c>
      <c r="D3435" s="24">
        <v>0</v>
      </c>
      <c r="E3435" s="24">
        <v>0</v>
      </c>
      <c r="F3435" t="s">
        <v>397</v>
      </c>
    </row>
    <row r="3436" spans="1:6">
      <c r="A3436" t="s">
        <v>7239</v>
      </c>
      <c r="B3436" s="29" t="s">
        <v>7240</v>
      </c>
      <c r="C3436" s="24">
        <v>0</v>
      </c>
      <c r="D3436" s="24">
        <v>0</v>
      </c>
      <c r="E3436" s="24">
        <v>0</v>
      </c>
      <c r="F3436" t="s">
        <v>397</v>
      </c>
    </row>
    <row r="3437" spans="1:6">
      <c r="A3437" t="s">
        <v>7241</v>
      </c>
      <c r="B3437" s="29" t="s">
        <v>7242</v>
      </c>
      <c r="C3437" s="24">
        <v>6</v>
      </c>
      <c r="D3437" s="24">
        <v>0</v>
      </c>
      <c r="E3437" s="24">
        <v>0</v>
      </c>
      <c r="F3437" t="s">
        <v>397</v>
      </c>
    </row>
    <row r="3438" spans="1:6">
      <c r="A3438" t="s">
        <v>7243</v>
      </c>
      <c r="B3438" s="29" t="s">
        <v>7244</v>
      </c>
      <c r="C3438" s="24">
        <v>26</v>
      </c>
      <c r="D3438" s="24">
        <v>0</v>
      </c>
      <c r="E3438" s="24">
        <v>0</v>
      </c>
      <c r="F3438" t="s">
        <v>397</v>
      </c>
    </row>
    <row r="3439" spans="1:6">
      <c r="A3439" t="s">
        <v>7245</v>
      </c>
      <c r="B3439" s="29" t="s">
        <v>7246</v>
      </c>
      <c r="C3439" s="24">
        <v>0</v>
      </c>
      <c r="D3439" s="24">
        <v>0</v>
      </c>
      <c r="E3439" s="24">
        <v>0</v>
      </c>
      <c r="F3439" t="s">
        <v>397</v>
      </c>
    </row>
    <row r="3440" spans="1:6">
      <c r="A3440" t="s">
        <v>7247</v>
      </c>
      <c r="B3440" s="29" t="s">
        <v>7248</v>
      </c>
      <c r="C3440" s="24">
        <v>10</v>
      </c>
      <c r="D3440" s="24">
        <v>0</v>
      </c>
      <c r="E3440" s="24">
        <v>0</v>
      </c>
      <c r="F3440" t="s">
        <v>397</v>
      </c>
    </row>
    <row r="3441" spans="1:6">
      <c r="A3441" t="s">
        <v>7249</v>
      </c>
      <c r="B3441" s="29" t="s">
        <v>7250</v>
      </c>
      <c r="C3441" s="24">
        <v>5</v>
      </c>
      <c r="D3441" s="24">
        <v>0</v>
      </c>
      <c r="E3441" s="24">
        <v>0</v>
      </c>
      <c r="F3441" t="s">
        <v>397</v>
      </c>
    </row>
    <row r="3442" spans="1:6">
      <c r="A3442" t="s">
        <v>7251</v>
      </c>
      <c r="B3442" s="29" t="s">
        <v>7252</v>
      </c>
      <c r="C3442" s="24">
        <v>43</v>
      </c>
      <c r="D3442" s="24">
        <v>0</v>
      </c>
      <c r="E3442" s="24">
        <v>0</v>
      </c>
      <c r="F3442" t="s">
        <v>397</v>
      </c>
    </row>
    <row r="3443" spans="1:6">
      <c r="A3443" t="s">
        <v>7253</v>
      </c>
      <c r="B3443" s="29" t="s">
        <v>7254</v>
      </c>
      <c r="C3443" s="24">
        <v>2</v>
      </c>
      <c r="D3443" s="24">
        <v>0</v>
      </c>
      <c r="E3443" s="24">
        <v>23</v>
      </c>
      <c r="F3443" t="s">
        <v>397</v>
      </c>
    </row>
    <row r="3444" spans="1:6">
      <c r="A3444" t="s">
        <v>7255</v>
      </c>
      <c r="B3444" s="29" t="s">
        <v>7256</v>
      </c>
      <c r="C3444" s="24">
        <v>1</v>
      </c>
      <c r="D3444" s="24">
        <v>0</v>
      </c>
      <c r="E3444" s="24">
        <v>0</v>
      </c>
      <c r="F3444" t="s">
        <v>397</v>
      </c>
    </row>
    <row r="3445" spans="1:6">
      <c r="A3445" t="s">
        <v>7257</v>
      </c>
      <c r="B3445" s="29" t="s">
        <v>7258</v>
      </c>
      <c r="C3445" s="24">
        <v>0</v>
      </c>
      <c r="D3445" s="24">
        <v>0</v>
      </c>
      <c r="E3445" s="24">
        <v>0</v>
      </c>
      <c r="F3445" t="s">
        <v>397</v>
      </c>
    </row>
    <row r="3446" spans="1:6">
      <c r="A3446" t="s">
        <v>7259</v>
      </c>
      <c r="B3446" s="29" t="s">
        <v>7260</v>
      </c>
      <c r="C3446" s="24">
        <v>0</v>
      </c>
      <c r="D3446" s="24">
        <v>0</v>
      </c>
      <c r="E3446" s="24">
        <v>0</v>
      </c>
      <c r="F3446" t="s">
        <v>397</v>
      </c>
    </row>
    <row r="3447" spans="1:6">
      <c r="A3447" t="s">
        <v>7261</v>
      </c>
      <c r="B3447" s="29" t="s">
        <v>7262</v>
      </c>
      <c r="C3447" s="24">
        <v>3</v>
      </c>
      <c r="D3447" s="24">
        <v>0</v>
      </c>
      <c r="E3447" s="24">
        <v>0</v>
      </c>
      <c r="F3447" t="s">
        <v>397</v>
      </c>
    </row>
    <row r="3448" spans="1:6">
      <c r="A3448" t="s">
        <v>7263</v>
      </c>
      <c r="B3448" s="29" t="s">
        <v>7264</v>
      </c>
      <c r="C3448" s="24">
        <v>60</v>
      </c>
      <c r="D3448" s="24">
        <v>0</v>
      </c>
      <c r="E3448" s="24">
        <v>0</v>
      </c>
      <c r="F3448" t="s">
        <v>397</v>
      </c>
    </row>
    <row r="3449" spans="1:6">
      <c r="A3449" t="s">
        <v>7265</v>
      </c>
      <c r="B3449" s="29" t="s">
        <v>7266</v>
      </c>
      <c r="C3449" s="24">
        <v>33</v>
      </c>
      <c r="D3449" s="24">
        <v>0</v>
      </c>
      <c r="E3449" s="24">
        <v>36</v>
      </c>
      <c r="F3449" t="s">
        <v>397</v>
      </c>
    </row>
    <row r="3450" spans="1:6">
      <c r="A3450" t="s">
        <v>7267</v>
      </c>
      <c r="B3450" s="29" t="s">
        <v>7268</v>
      </c>
      <c r="C3450" s="24">
        <v>0</v>
      </c>
      <c r="D3450" s="24">
        <v>0</v>
      </c>
      <c r="E3450" s="24">
        <v>0</v>
      </c>
      <c r="F3450" t="s">
        <v>397</v>
      </c>
    </row>
    <row r="3451" spans="1:6">
      <c r="A3451" t="s">
        <v>7269</v>
      </c>
      <c r="B3451" s="29" t="s">
        <v>7270</v>
      </c>
      <c r="C3451" s="24">
        <v>0</v>
      </c>
      <c r="D3451" s="24">
        <v>0</v>
      </c>
      <c r="E3451" s="24">
        <v>0</v>
      </c>
      <c r="F3451" t="s">
        <v>397</v>
      </c>
    </row>
    <row r="3452" spans="1:6">
      <c r="A3452" t="s">
        <v>7271</v>
      </c>
      <c r="B3452" s="29" t="s">
        <v>7272</v>
      </c>
      <c r="C3452" s="24">
        <v>4</v>
      </c>
      <c r="D3452" s="24">
        <v>0</v>
      </c>
      <c r="E3452" s="24">
        <v>0</v>
      </c>
      <c r="F3452" t="s">
        <v>397</v>
      </c>
    </row>
    <row r="3453" spans="1:6">
      <c r="A3453" t="s">
        <v>7273</v>
      </c>
      <c r="B3453" s="29" t="s">
        <v>7274</v>
      </c>
      <c r="C3453" s="24">
        <v>0</v>
      </c>
      <c r="D3453" s="24">
        <v>0</v>
      </c>
      <c r="E3453" s="24">
        <v>0</v>
      </c>
      <c r="F3453" t="s">
        <v>397</v>
      </c>
    </row>
    <row r="3454" spans="1:6">
      <c r="A3454" t="s">
        <v>7275</v>
      </c>
      <c r="B3454" s="29" t="s">
        <v>7276</v>
      </c>
      <c r="C3454" s="24">
        <v>0</v>
      </c>
      <c r="D3454" s="24">
        <v>0</v>
      </c>
      <c r="E3454" s="24">
        <v>0</v>
      </c>
      <c r="F3454" t="s">
        <v>397</v>
      </c>
    </row>
    <row r="3455" spans="1:6">
      <c r="A3455" t="s">
        <v>7277</v>
      </c>
      <c r="B3455" s="29" t="s">
        <v>7278</v>
      </c>
      <c r="C3455" s="24">
        <v>0</v>
      </c>
      <c r="D3455" s="24">
        <v>0</v>
      </c>
      <c r="E3455" s="24">
        <v>0</v>
      </c>
      <c r="F3455" t="s">
        <v>397</v>
      </c>
    </row>
    <row r="3456" spans="1:6">
      <c r="A3456" t="s">
        <v>7279</v>
      </c>
      <c r="B3456" s="29" t="s">
        <v>7280</v>
      </c>
      <c r="C3456" s="24">
        <v>0</v>
      </c>
      <c r="D3456" s="24">
        <v>0</v>
      </c>
      <c r="E3456" s="24">
        <v>0</v>
      </c>
      <c r="F3456" t="s">
        <v>397</v>
      </c>
    </row>
    <row r="3457" spans="1:6">
      <c r="A3457" t="s">
        <v>7281</v>
      </c>
      <c r="B3457" s="29" t="s">
        <v>7282</v>
      </c>
      <c r="C3457" s="24">
        <v>145</v>
      </c>
      <c r="D3457" s="24">
        <v>0</v>
      </c>
      <c r="E3457" s="24">
        <v>0</v>
      </c>
      <c r="F3457" t="s">
        <v>397</v>
      </c>
    </row>
    <row r="3458" spans="1:6">
      <c r="A3458" t="s">
        <v>7283</v>
      </c>
      <c r="B3458" s="29" t="s">
        <v>7284</v>
      </c>
      <c r="C3458" s="24">
        <v>247</v>
      </c>
      <c r="D3458" s="24">
        <v>0</v>
      </c>
      <c r="E3458" s="24">
        <v>0</v>
      </c>
      <c r="F3458" t="s">
        <v>397</v>
      </c>
    </row>
    <row r="3459" spans="1:6">
      <c r="A3459" t="s">
        <v>7285</v>
      </c>
      <c r="B3459" s="29" t="s">
        <v>7286</v>
      </c>
      <c r="C3459" s="24">
        <v>0</v>
      </c>
      <c r="D3459" s="24">
        <v>0</v>
      </c>
      <c r="E3459" s="24">
        <v>0</v>
      </c>
      <c r="F3459" t="s">
        <v>397</v>
      </c>
    </row>
    <row r="3460" spans="1:6">
      <c r="A3460" t="s">
        <v>7287</v>
      </c>
      <c r="B3460" s="29" t="s">
        <v>7288</v>
      </c>
      <c r="C3460" s="24">
        <v>0</v>
      </c>
      <c r="D3460" s="24">
        <v>0</v>
      </c>
      <c r="E3460" s="24">
        <v>0</v>
      </c>
      <c r="F3460" t="s">
        <v>397</v>
      </c>
    </row>
    <row r="3461" spans="1:6">
      <c r="A3461" t="s">
        <v>7289</v>
      </c>
      <c r="B3461" s="29" t="s">
        <v>7290</v>
      </c>
      <c r="C3461" s="24">
        <v>0</v>
      </c>
      <c r="D3461" s="24">
        <v>15</v>
      </c>
      <c r="E3461" s="24">
        <v>0</v>
      </c>
      <c r="F3461" t="s">
        <v>397</v>
      </c>
    </row>
    <row r="3462" spans="1:6">
      <c r="A3462" t="s">
        <v>173</v>
      </c>
      <c r="B3462" s="29" t="s">
        <v>172</v>
      </c>
      <c r="C3462" s="24">
        <v>6</v>
      </c>
      <c r="D3462" s="24">
        <v>0</v>
      </c>
      <c r="E3462" s="24">
        <v>180</v>
      </c>
      <c r="F3462" t="s">
        <v>397</v>
      </c>
    </row>
    <row r="3463" spans="1:6">
      <c r="A3463" t="s">
        <v>7291</v>
      </c>
      <c r="B3463" s="29" t="s">
        <v>7292</v>
      </c>
      <c r="C3463" s="24">
        <v>0</v>
      </c>
      <c r="D3463" s="24">
        <v>0</v>
      </c>
      <c r="E3463" s="24">
        <v>0</v>
      </c>
      <c r="F3463" t="s">
        <v>397</v>
      </c>
    </row>
    <row r="3464" spans="1:6">
      <c r="A3464" t="s">
        <v>7293</v>
      </c>
      <c r="B3464" s="29" t="s">
        <v>7294</v>
      </c>
      <c r="C3464" s="24">
        <v>0</v>
      </c>
      <c r="D3464" s="24">
        <v>0</v>
      </c>
      <c r="E3464" s="24">
        <v>0</v>
      </c>
      <c r="F3464" t="s">
        <v>397</v>
      </c>
    </row>
    <row r="3465" spans="1:6">
      <c r="A3465" t="s">
        <v>7295</v>
      </c>
      <c r="B3465" s="29" t="s">
        <v>7296</v>
      </c>
      <c r="C3465" s="24">
        <v>500</v>
      </c>
      <c r="D3465" s="24">
        <v>0</v>
      </c>
      <c r="E3465" s="24">
        <v>0</v>
      </c>
      <c r="F3465" t="s">
        <v>397</v>
      </c>
    </row>
    <row r="3466" spans="1:6">
      <c r="A3466" t="s">
        <v>7297</v>
      </c>
      <c r="B3466" s="29" t="s">
        <v>7298</v>
      </c>
      <c r="C3466" s="24">
        <v>50</v>
      </c>
      <c r="D3466" s="24">
        <v>18</v>
      </c>
      <c r="E3466" s="24">
        <v>0</v>
      </c>
      <c r="F3466" t="s">
        <v>397</v>
      </c>
    </row>
    <row r="3467" spans="1:6">
      <c r="A3467" t="s">
        <v>7299</v>
      </c>
      <c r="B3467" s="29" t="s">
        <v>7300</v>
      </c>
      <c r="C3467" s="24">
        <v>15</v>
      </c>
      <c r="D3467" s="24">
        <v>211</v>
      </c>
      <c r="E3467" s="24">
        <v>214</v>
      </c>
      <c r="F3467" t="s">
        <v>397</v>
      </c>
    </row>
    <row r="3468" spans="1:6">
      <c r="A3468" t="s">
        <v>7301</v>
      </c>
      <c r="B3468" s="29" t="s">
        <v>7302</v>
      </c>
      <c r="C3468" s="24">
        <v>0</v>
      </c>
      <c r="D3468" s="24">
        <v>6</v>
      </c>
      <c r="E3468" s="24">
        <v>0</v>
      </c>
      <c r="F3468" t="s">
        <v>397</v>
      </c>
    </row>
    <row r="3469" spans="1:6">
      <c r="A3469" t="s">
        <v>7303</v>
      </c>
      <c r="B3469" s="29" t="s">
        <v>7304</v>
      </c>
      <c r="C3469" s="24">
        <v>4</v>
      </c>
      <c r="D3469" s="24">
        <v>0</v>
      </c>
      <c r="E3469" s="24">
        <v>47</v>
      </c>
      <c r="F3469" t="s">
        <v>397</v>
      </c>
    </row>
    <row r="3470" spans="1:6">
      <c r="A3470" t="s">
        <v>7305</v>
      </c>
      <c r="B3470" s="29" t="s">
        <v>7306</v>
      </c>
      <c r="C3470" s="24">
        <v>0</v>
      </c>
      <c r="D3470" s="24">
        <v>0</v>
      </c>
      <c r="E3470" s="24">
        <v>0</v>
      </c>
      <c r="F3470" t="s">
        <v>397</v>
      </c>
    </row>
    <row r="3471" spans="1:6">
      <c r="A3471" t="s">
        <v>7307</v>
      </c>
      <c r="B3471" s="29" t="s">
        <v>7308</v>
      </c>
      <c r="C3471" s="24">
        <v>0</v>
      </c>
      <c r="D3471" s="24">
        <v>0</v>
      </c>
      <c r="E3471" s="24">
        <v>0</v>
      </c>
      <c r="F3471" t="s">
        <v>397</v>
      </c>
    </row>
    <row r="3472" spans="1:6">
      <c r="A3472" t="s">
        <v>143</v>
      </c>
      <c r="B3472" s="29" t="s">
        <v>142</v>
      </c>
      <c r="C3472" s="24">
        <v>1000</v>
      </c>
      <c r="D3472" s="24">
        <v>0</v>
      </c>
      <c r="E3472" s="24">
        <v>376</v>
      </c>
      <c r="F3472" t="s">
        <v>397</v>
      </c>
    </row>
    <row r="3473" spans="1:6">
      <c r="A3473" t="s">
        <v>7309</v>
      </c>
      <c r="B3473" s="29" t="s">
        <v>7310</v>
      </c>
      <c r="C3473" s="24">
        <v>0</v>
      </c>
      <c r="D3473" s="24">
        <v>0</v>
      </c>
      <c r="E3473" s="24">
        <v>0</v>
      </c>
      <c r="F3473" t="s">
        <v>397</v>
      </c>
    </row>
    <row r="3474" spans="1:6">
      <c r="A3474" t="s">
        <v>7311</v>
      </c>
      <c r="B3474" s="29" t="s">
        <v>7312</v>
      </c>
      <c r="C3474" s="24">
        <v>0</v>
      </c>
      <c r="D3474" s="24">
        <v>0</v>
      </c>
      <c r="E3474" s="24">
        <v>0</v>
      </c>
      <c r="F3474" t="s">
        <v>397</v>
      </c>
    </row>
    <row r="3475" spans="1:6">
      <c r="A3475" t="s">
        <v>7313</v>
      </c>
      <c r="B3475" s="29" t="s">
        <v>7314</v>
      </c>
      <c r="C3475" s="24">
        <v>0</v>
      </c>
      <c r="D3475" s="24">
        <v>0</v>
      </c>
      <c r="E3475" s="24">
        <v>0</v>
      </c>
      <c r="F3475" t="s">
        <v>397</v>
      </c>
    </row>
    <row r="3476" spans="1:6">
      <c r="A3476" t="s">
        <v>7315</v>
      </c>
      <c r="B3476" s="29" t="s">
        <v>7316</v>
      </c>
      <c r="C3476" s="24">
        <v>24</v>
      </c>
      <c r="D3476" s="24">
        <v>0</v>
      </c>
      <c r="E3476" s="24">
        <v>0</v>
      </c>
      <c r="F3476" t="s">
        <v>397</v>
      </c>
    </row>
    <row r="3477" spans="1:6">
      <c r="A3477" t="s">
        <v>7317</v>
      </c>
      <c r="B3477" s="29" t="s">
        <v>7318</v>
      </c>
      <c r="C3477" s="24">
        <v>725</v>
      </c>
      <c r="D3477" s="24">
        <v>0</v>
      </c>
      <c r="E3477" s="24">
        <v>0</v>
      </c>
      <c r="F3477" t="s">
        <v>397</v>
      </c>
    </row>
    <row r="3478" spans="1:6">
      <c r="A3478" t="s">
        <v>7319</v>
      </c>
      <c r="B3478" s="29" t="s">
        <v>7320</v>
      </c>
      <c r="C3478" s="24">
        <v>0</v>
      </c>
      <c r="D3478" s="24">
        <v>12</v>
      </c>
      <c r="E3478" s="24">
        <v>0</v>
      </c>
      <c r="F3478" t="s">
        <v>397</v>
      </c>
    </row>
    <row r="3479" spans="1:6">
      <c r="A3479" t="s">
        <v>7321</v>
      </c>
      <c r="B3479" s="29" t="s">
        <v>7322</v>
      </c>
      <c r="C3479" s="24">
        <v>0</v>
      </c>
      <c r="D3479" s="24">
        <v>0</v>
      </c>
      <c r="E3479" s="24">
        <v>0</v>
      </c>
      <c r="F3479" t="s">
        <v>397</v>
      </c>
    </row>
    <row r="3480" spans="1:6">
      <c r="A3480" t="s">
        <v>7323</v>
      </c>
      <c r="B3480" s="29" t="s">
        <v>7324</v>
      </c>
      <c r="C3480" s="24">
        <v>0</v>
      </c>
      <c r="D3480" s="24">
        <v>0</v>
      </c>
      <c r="E3480" s="24">
        <v>0</v>
      </c>
      <c r="F3480" t="s">
        <v>397</v>
      </c>
    </row>
    <row r="3481" spans="1:6">
      <c r="A3481" t="s">
        <v>7325</v>
      </c>
      <c r="B3481" s="29" t="s">
        <v>7326</v>
      </c>
      <c r="C3481" s="24">
        <v>0</v>
      </c>
      <c r="D3481" s="24">
        <v>0</v>
      </c>
      <c r="E3481" s="24">
        <v>0</v>
      </c>
      <c r="F3481" t="s">
        <v>397</v>
      </c>
    </row>
    <row r="3482" spans="1:6">
      <c r="A3482" t="s">
        <v>7327</v>
      </c>
      <c r="B3482" s="29" t="s">
        <v>7328</v>
      </c>
      <c r="C3482" s="24">
        <v>0</v>
      </c>
      <c r="D3482" s="24">
        <v>0</v>
      </c>
      <c r="E3482" s="24">
        <v>0</v>
      </c>
      <c r="F3482" t="s">
        <v>397</v>
      </c>
    </row>
    <row r="3483" spans="1:6">
      <c r="A3483" t="s">
        <v>7329</v>
      </c>
      <c r="B3483" s="29" t="s">
        <v>7330</v>
      </c>
      <c r="C3483" s="24">
        <v>0</v>
      </c>
      <c r="D3483" s="24">
        <v>0</v>
      </c>
      <c r="E3483" s="24">
        <v>0</v>
      </c>
      <c r="F3483" t="s">
        <v>397</v>
      </c>
    </row>
    <row r="3484" spans="1:6">
      <c r="A3484" t="s">
        <v>7331</v>
      </c>
      <c r="B3484" s="29" t="s">
        <v>7332</v>
      </c>
      <c r="C3484" s="24">
        <v>20</v>
      </c>
      <c r="D3484" s="24">
        <v>0</v>
      </c>
      <c r="E3484" s="24">
        <v>0</v>
      </c>
      <c r="F3484" t="s">
        <v>397</v>
      </c>
    </row>
    <row r="3485" spans="1:6">
      <c r="A3485" t="s">
        <v>7333</v>
      </c>
      <c r="B3485" s="29" t="s">
        <v>7334</v>
      </c>
      <c r="C3485" s="24">
        <v>133</v>
      </c>
      <c r="D3485" s="24">
        <v>0</v>
      </c>
      <c r="E3485" s="24">
        <v>0</v>
      </c>
      <c r="F3485" t="s">
        <v>397</v>
      </c>
    </row>
    <row r="3486" spans="1:6">
      <c r="A3486" t="s">
        <v>7335</v>
      </c>
      <c r="B3486" s="29" t="s">
        <v>7336</v>
      </c>
      <c r="C3486" s="24">
        <v>9</v>
      </c>
      <c r="D3486" s="24">
        <v>13</v>
      </c>
      <c r="E3486" s="24">
        <v>37</v>
      </c>
      <c r="F3486" t="s">
        <v>397</v>
      </c>
    </row>
    <row r="3487" spans="1:6">
      <c r="A3487" t="s">
        <v>7337</v>
      </c>
      <c r="B3487" s="29" t="s">
        <v>7338</v>
      </c>
      <c r="C3487" s="24">
        <v>3</v>
      </c>
      <c r="D3487" s="24">
        <v>0</v>
      </c>
      <c r="E3487" s="24">
        <v>0</v>
      </c>
      <c r="F3487" t="s">
        <v>397</v>
      </c>
    </row>
    <row r="3488" spans="1:6">
      <c r="A3488" t="s">
        <v>7339</v>
      </c>
      <c r="B3488" s="29" t="s">
        <v>7340</v>
      </c>
      <c r="C3488" s="24">
        <v>0</v>
      </c>
      <c r="D3488" s="24">
        <v>0</v>
      </c>
      <c r="E3488" s="24">
        <v>0</v>
      </c>
      <c r="F3488" t="s">
        <v>397</v>
      </c>
    </row>
    <row r="3489" spans="1:6">
      <c r="A3489" t="s">
        <v>7341</v>
      </c>
      <c r="B3489" s="29" t="s">
        <v>7342</v>
      </c>
      <c r="C3489" s="24">
        <v>0</v>
      </c>
      <c r="D3489" s="24">
        <v>0</v>
      </c>
      <c r="E3489" s="24">
        <v>0</v>
      </c>
      <c r="F3489" t="s">
        <v>397</v>
      </c>
    </row>
    <row r="3490" spans="1:6">
      <c r="A3490" t="s">
        <v>7343</v>
      </c>
      <c r="B3490" s="29" t="s">
        <v>7344</v>
      </c>
      <c r="C3490" s="24">
        <v>91</v>
      </c>
      <c r="D3490" s="24">
        <v>0</v>
      </c>
      <c r="E3490" s="24">
        <v>0</v>
      </c>
      <c r="F3490" t="s">
        <v>397</v>
      </c>
    </row>
    <row r="3491" spans="1:6">
      <c r="A3491" t="s">
        <v>7345</v>
      </c>
      <c r="B3491" s="29" t="s">
        <v>7346</v>
      </c>
      <c r="C3491" s="24">
        <v>0</v>
      </c>
      <c r="D3491" s="24">
        <v>11</v>
      </c>
      <c r="E3491" s="24">
        <v>30</v>
      </c>
      <c r="F3491" t="s">
        <v>397</v>
      </c>
    </row>
    <row r="3492" spans="1:6">
      <c r="A3492" t="s">
        <v>7347</v>
      </c>
      <c r="B3492" s="29" t="s">
        <v>7348</v>
      </c>
      <c r="C3492" s="24">
        <v>0</v>
      </c>
      <c r="D3492" s="24">
        <v>0</v>
      </c>
      <c r="E3492" s="24">
        <v>0</v>
      </c>
      <c r="F3492" t="s">
        <v>397</v>
      </c>
    </row>
    <row r="3493" spans="1:6">
      <c r="A3493" t="s">
        <v>7349</v>
      </c>
      <c r="B3493" s="29" t="s">
        <v>7350</v>
      </c>
      <c r="C3493" s="24">
        <v>18</v>
      </c>
      <c r="D3493" s="24">
        <v>0</v>
      </c>
      <c r="E3493" s="24">
        <v>0</v>
      </c>
      <c r="F3493" t="s">
        <v>397</v>
      </c>
    </row>
    <row r="3494" spans="1:6">
      <c r="A3494" t="s">
        <v>7351</v>
      </c>
      <c r="B3494" s="29" t="s">
        <v>7352</v>
      </c>
      <c r="C3494" s="24">
        <v>1</v>
      </c>
      <c r="D3494" s="24">
        <v>0</v>
      </c>
      <c r="E3494" s="24">
        <v>0</v>
      </c>
      <c r="F3494" t="s">
        <v>397</v>
      </c>
    </row>
    <row r="3495" spans="1:6">
      <c r="A3495" t="s">
        <v>7353</v>
      </c>
      <c r="B3495" s="29" t="s">
        <v>7354</v>
      </c>
      <c r="C3495" s="24">
        <v>42</v>
      </c>
      <c r="D3495" s="24">
        <v>0</v>
      </c>
      <c r="E3495" s="24">
        <v>0</v>
      </c>
      <c r="F3495" t="s">
        <v>397</v>
      </c>
    </row>
    <row r="3496" spans="1:6">
      <c r="A3496" t="s">
        <v>7355</v>
      </c>
      <c r="B3496" s="29" t="s">
        <v>7356</v>
      </c>
      <c r="C3496" s="24">
        <v>0</v>
      </c>
      <c r="D3496" s="24">
        <v>0</v>
      </c>
      <c r="E3496" s="24">
        <v>0</v>
      </c>
      <c r="F3496" t="s">
        <v>397</v>
      </c>
    </row>
    <row r="3497" spans="1:6">
      <c r="A3497" t="s">
        <v>7357</v>
      </c>
      <c r="B3497" s="29" t="s">
        <v>7358</v>
      </c>
      <c r="C3497" s="24">
        <v>0</v>
      </c>
      <c r="D3497" s="24">
        <v>0</v>
      </c>
      <c r="E3497" s="24">
        <v>0</v>
      </c>
      <c r="F3497" t="s">
        <v>397</v>
      </c>
    </row>
    <row r="3498" spans="1:6">
      <c r="A3498" t="s">
        <v>7359</v>
      </c>
      <c r="B3498" s="29" t="s">
        <v>7360</v>
      </c>
      <c r="C3498" s="24">
        <v>0</v>
      </c>
      <c r="D3498" s="24">
        <v>0</v>
      </c>
      <c r="E3498" s="24">
        <v>0</v>
      </c>
      <c r="F3498" t="s">
        <v>397</v>
      </c>
    </row>
    <row r="3499" spans="1:6">
      <c r="A3499" t="s">
        <v>7361</v>
      </c>
      <c r="B3499" s="29" t="s">
        <v>7362</v>
      </c>
      <c r="C3499" s="24">
        <v>893</v>
      </c>
      <c r="D3499" s="24">
        <v>0</v>
      </c>
      <c r="E3499" s="24">
        <v>0</v>
      </c>
      <c r="F3499" t="s">
        <v>397</v>
      </c>
    </row>
    <row r="3500" spans="1:6">
      <c r="A3500" t="s">
        <v>7363</v>
      </c>
      <c r="B3500" s="29" t="s">
        <v>7364</v>
      </c>
      <c r="C3500" s="24">
        <v>0</v>
      </c>
      <c r="D3500" s="24">
        <v>5</v>
      </c>
      <c r="E3500" s="24">
        <v>0</v>
      </c>
      <c r="F3500" t="s">
        <v>397</v>
      </c>
    </row>
    <row r="3501" spans="1:6">
      <c r="A3501" t="s">
        <v>7365</v>
      </c>
      <c r="B3501" s="29" t="s">
        <v>7366</v>
      </c>
      <c r="C3501" s="24">
        <v>0</v>
      </c>
      <c r="D3501" s="24">
        <v>0</v>
      </c>
      <c r="E3501" s="24">
        <v>0</v>
      </c>
      <c r="F3501" t="s">
        <v>397</v>
      </c>
    </row>
    <row r="3502" spans="1:6">
      <c r="A3502" t="s">
        <v>7367</v>
      </c>
      <c r="B3502" s="29" t="s">
        <v>7368</v>
      </c>
      <c r="C3502" s="24">
        <v>323</v>
      </c>
      <c r="D3502" s="24">
        <v>0</v>
      </c>
      <c r="E3502" s="24">
        <v>0</v>
      </c>
      <c r="F3502" t="s">
        <v>397</v>
      </c>
    </row>
    <row r="3503" spans="1:6">
      <c r="A3503" t="s">
        <v>7369</v>
      </c>
      <c r="B3503" s="29" t="s">
        <v>7370</v>
      </c>
      <c r="C3503" s="24">
        <v>0</v>
      </c>
      <c r="D3503" s="24">
        <v>0</v>
      </c>
      <c r="E3503" s="24">
        <v>0</v>
      </c>
      <c r="F3503" t="s">
        <v>397</v>
      </c>
    </row>
    <row r="3504" spans="1:6">
      <c r="A3504" t="s">
        <v>7371</v>
      </c>
      <c r="B3504" s="29" t="s">
        <v>7372</v>
      </c>
      <c r="C3504" s="24">
        <v>0</v>
      </c>
      <c r="D3504" s="24">
        <v>0</v>
      </c>
      <c r="E3504" s="24">
        <v>0</v>
      </c>
      <c r="F3504" t="s">
        <v>397</v>
      </c>
    </row>
    <row r="3505" spans="1:6">
      <c r="A3505" t="s">
        <v>7373</v>
      </c>
      <c r="B3505" s="29" t="s">
        <v>7374</v>
      </c>
      <c r="C3505" s="24">
        <v>0</v>
      </c>
      <c r="D3505" s="24">
        <v>0</v>
      </c>
      <c r="E3505" s="24">
        <v>0</v>
      </c>
      <c r="F3505" t="s">
        <v>397</v>
      </c>
    </row>
    <row r="3506" spans="1:6">
      <c r="A3506" t="s">
        <v>7375</v>
      </c>
      <c r="B3506" s="29" t="s">
        <v>7376</v>
      </c>
      <c r="C3506" s="24">
        <v>0</v>
      </c>
      <c r="D3506" s="24">
        <v>3</v>
      </c>
      <c r="E3506" s="24">
        <v>0</v>
      </c>
      <c r="F3506" t="s">
        <v>397</v>
      </c>
    </row>
    <row r="3507" spans="1:6">
      <c r="A3507" t="s">
        <v>7377</v>
      </c>
      <c r="B3507" s="29" t="s">
        <v>7378</v>
      </c>
      <c r="C3507" s="24">
        <v>0</v>
      </c>
      <c r="D3507" s="24">
        <v>0</v>
      </c>
      <c r="E3507" s="24">
        <v>0</v>
      </c>
      <c r="F3507" t="s">
        <v>397</v>
      </c>
    </row>
    <row r="3508" spans="1:6">
      <c r="A3508" t="s">
        <v>7379</v>
      </c>
      <c r="B3508" s="29" t="s">
        <v>7380</v>
      </c>
      <c r="C3508" s="24">
        <v>0</v>
      </c>
      <c r="D3508" s="24">
        <v>0</v>
      </c>
      <c r="E3508" s="24">
        <v>0</v>
      </c>
      <c r="F3508" t="s">
        <v>397</v>
      </c>
    </row>
    <row r="3509" spans="1:6">
      <c r="A3509" t="s">
        <v>7381</v>
      </c>
      <c r="B3509" s="29" t="s">
        <v>7382</v>
      </c>
      <c r="C3509" s="24">
        <v>0</v>
      </c>
      <c r="D3509" s="24">
        <v>0</v>
      </c>
      <c r="E3509" s="24">
        <v>0</v>
      </c>
      <c r="F3509" t="s">
        <v>397</v>
      </c>
    </row>
    <row r="3510" spans="1:6">
      <c r="A3510" t="s">
        <v>7383</v>
      </c>
      <c r="B3510" s="29" t="s">
        <v>7384</v>
      </c>
      <c r="C3510" s="24">
        <v>0</v>
      </c>
      <c r="D3510" s="24">
        <v>0</v>
      </c>
      <c r="E3510" s="24">
        <v>0</v>
      </c>
      <c r="F3510" t="s">
        <v>397</v>
      </c>
    </row>
    <row r="3511" spans="1:6">
      <c r="A3511" t="s">
        <v>7385</v>
      </c>
      <c r="B3511" s="29" t="s">
        <v>7386</v>
      </c>
      <c r="C3511" s="24">
        <v>0</v>
      </c>
      <c r="D3511" s="24">
        <v>0</v>
      </c>
      <c r="E3511" s="24">
        <v>0</v>
      </c>
      <c r="F3511" t="s">
        <v>397</v>
      </c>
    </row>
    <row r="3512" spans="1:6">
      <c r="A3512" t="s">
        <v>7387</v>
      </c>
      <c r="B3512" s="29" t="s">
        <v>7388</v>
      </c>
      <c r="C3512" s="24">
        <v>0</v>
      </c>
      <c r="D3512" s="24">
        <v>0</v>
      </c>
      <c r="E3512" s="24">
        <v>0</v>
      </c>
      <c r="F3512" t="s">
        <v>397</v>
      </c>
    </row>
    <row r="3513" spans="1:6">
      <c r="A3513" t="s">
        <v>7389</v>
      </c>
      <c r="B3513" s="29" t="s">
        <v>7390</v>
      </c>
      <c r="C3513" s="24">
        <v>0</v>
      </c>
      <c r="D3513" s="24">
        <v>0</v>
      </c>
      <c r="E3513" s="24">
        <v>0</v>
      </c>
      <c r="F3513" t="s">
        <v>397</v>
      </c>
    </row>
    <row r="3514" spans="1:6">
      <c r="A3514" t="s">
        <v>7391</v>
      </c>
      <c r="B3514" s="29" t="s">
        <v>7392</v>
      </c>
      <c r="C3514" s="24">
        <v>0</v>
      </c>
      <c r="D3514" s="24">
        <v>0</v>
      </c>
      <c r="E3514" s="24">
        <v>0</v>
      </c>
      <c r="F3514" t="s">
        <v>397</v>
      </c>
    </row>
    <row r="3515" spans="1:6">
      <c r="A3515" t="s">
        <v>7393</v>
      </c>
      <c r="B3515" s="29" t="s">
        <v>7394</v>
      </c>
      <c r="C3515" s="24">
        <v>0</v>
      </c>
      <c r="D3515" s="24">
        <v>0</v>
      </c>
      <c r="E3515" s="24">
        <v>52</v>
      </c>
      <c r="F3515" t="s">
        <v>397</v>
      </c>
    </row>
    <row r="3516" spans="1:6">
      <c r="A3516" t="s">
        <v>7395</v>
      </c>
      <c r="B3516" s="29" t="s">
        <v>7396</v>
      </c>
      <c r="C3516" s="24">
        <v>0</v>
      </c>
      <c r="D3516" s="24">
        <v>0</v>
      </c>
      <c r="E3516" s="24">
        <v>0</v>
      </c>
      <c r="F3516" t="s">
        <v>397</v>
      </c>
    </row>
    <row r="3517" spans="1:6">
      <c r="A3517" t="s">
        <v>7397</v>
      </c>
      <c r="B3517" s="29" t="s">
        <v>7398</v>
      </c>
      <c r="C3517" s="24">
        <v>0</v>
      </c>
      <c r="D3517" s="24">
        <v>8</v>
      </c>
      <c r="E3517" s="24">
        <v>0</v>
      </c>
      <c r="F3517" t="s">
        <v>397</v>
      </c>
    </row>
    <row r="3518" spans="1:6">
      <c r="A3518" t="s">
        <v>7399</v>
      </c>
      <c r="B3518" s="29" t="s">
        <v>7400</v>
      </c>
      <c r="C3518" s="24">
        <v>13</v>
      </c>
      <c r="D3518" s="24">
        <v>1</v>
      </c>
      <c r="E3518" s="24">
        <v>0</v>
      </c>
      <c r="F3518" t="s">
        <v>397</v>
      </c>
    </row>
    <row r="3519" spans="1:6">
      <c r="A3519" t="s">
        <v>7401</v>
      </c>
      <c r="B3519" s="29" t="s">
        <v>7402</v>
      </c>
      <c r="C3519" s="24">
        <v>63</v>
      </c>
      <c r="D3519" s="24">
        <v>30</v>
      </c>
      <c r="E3519" s="24">
        <v>0</v>
      </c>
      <c r="F3519" t="s">
        <v>397</v>
      </c>
    </row>
    <row r="3520" spans="1:6">
      <c r="A3520" t="s">
        <v>7403</v>
      </c>
      <c r="B3520" s="29" t="s">
        <v>7404</v>
      </c>
      <c r="C3520" s="24">
        <v>0</v>
      </c>
      <c r="D3520" s="24">
        <v>43</v>
      </c>
      <c r="E3520" s="24">
        <v>3</v>
      </c>
      <c r="F3520" t="s">
        <v>397</v>
      </c>
    </row>
    <row r="3521" spans="1:6">
      <c r="A3521" t="s">
        <v>147</v>
      </c>
      <c r="B3521" s="29" t="s">
        <v>146</v>
      </c>
      <c r="C3521" s="24">
        <v>0</v>
      </c>
      <c r="D3521" s="24">
        <v>4</v>
      </c>
      <c r="E3521" s="24">
        <v>77</v>
      </c>
      <c r="F3521" t="s">
        <v>397</v>
      </c>
    </row>
    <row r="3522" spans="1:6">
      <c r="A3522" t="s">
        <v>7405</v>
      </c>
      <c r="B3522" s="29" t="s">
        <v>7406</v>
      </c>
      <c r="C3522" s="24">
        <v>0</v>
      </c>
      <c r="D3522" s="24">
        <v>0</v>
      </c>
      <c r="E3522" s="24">
        <v>0</v>
      </c>
      <c r="F3522" t="s">
        <v>397</v>
      </c>
    </row>
    <row r="3523" spans="1:6">
      <c r="A3523" t="s">
        <v>7407</v>
      </c>
      <c r="B3523" s="29" t="s">
        <v>7408</v>
      </c>
      <c r="C3523" s="24">
        <v>13</v>
      </c>
      <c r="D3523" s="24">
        <v>0</v>
      </c>
      <c r="E3523" s="24">
        <v>0</v>
      </c>
      <c r="F3523" t="s">
        <v>397</v>
      </c>
    </row>
    <row r="3524" spans="1:6">
      <c r="A3524" t="s">
        <v>7409</v>
      </c>
      <c r="B3524" s="29" t="s">
        <v>7410</v>
      </c>
      <c r="C3524" s="24">
        <v>48</v>
      </c>
      <c r="D3524" s="24">
        <v>5</v>
      </c>
      <c r="E3524" s="24">
        <v>0</v>
      </c>
      <c r="F3524" t="s">
        <v>397</v>
      </c>
    </row>
    <row r="3525" spans="1:6">
      <c r="A3525" t="s">
        <v>7411</v>
      </c>
      <c r="B3525" s="29" t="s">
        <v>7412</v>
      </c>
      <c r="C3525" s="24">
        <v>0</v>
      </c>
      <c r="D3525" s="24">
        <v>0</v>
      </c>
      <c r="E3525" s="24">
        <v>0</v>
      </c>
      <c r="F3525" t="s">
        <v>397</v>
      </c>
    </row>
    <row r="3526" spans="1:6">
      <c r="A3526" t="s">
        <v>7413</v>
      </c>
      <c r="B3526" s="29" t="s">
        <v>7414</v>
      </c>
      <c r="C3526" s="24">
        <v>25</v>
      </c>
      <c r="D3526" s="24">
        <v>0</v>
      </c>
      <c r="E3526" s="24">
        <v>0</v>
      </c>
      <c r="F3526" t="s">
        <v>397</v>
      </c>
    </row>
    <row r="3527" spans="1:6">
      <c r="A3527" t="s">
        <v>7415</v>
      </c>
      <c r="B3527" s="29" t="s">
        <v>7416</v>
      </c>
      <c r="C3527" s="24">
        <v>32</v>
      </c>
      <c r="D3527" s="24">
        <v>0</v>
      </c>
      <c r="E3527" s="24">
        <v>0</v>
      </c>
      <c r="F3527" t="s">
        <v>397</v>
      </c>
    </row>
    <row r="3528" spans="1:6">
      <c r="A3528" t="s">
        <v>7417</v>
      </c>
      <c r="B3528" s="29" t="s">
        <v>7418</v>
      </c>
      <c r="C3528" s="24">
        <v>2</v>
      </c>
      <c r="D3528" s="24">
        <v>1</v>
      </c>
      <c r="E3528" s="24">
        <v>12</v>
      </c>
      <c r="F3528" t="s">
        <v>397</v>
      </c>
    </row>
    <row r="3529" spans="1:6">
      <c r="A3529" t="s">
        <v>7419</v>
      </c>
      <c r="B3529" s="29" t="s">
        <v>7420</v>
      </c>
      <c r="C3529" s="24">
        <v>0</v>
      </c>
      <c r="D3529" s="24">
        <v>0</v>
      </c>
      <c r="E3529" s="24">
        <v>0</v>
      </c>
      <c r="F3529" t="s">
        <v>397</v>
      </c>
    </row>
    <row r="3530" spans="1:6">
      <c r="A3530" t="s">
        <v>7421</v>
      </c>
      <c r="B3530" s="29" t="s">
        <v>7422</v>
      </c>
      <c r="C3530" s="24">
        <v>0</v>
      </c>
      <c r="D3530" s="24">
        <v>0</v>
      </c>
      <c r="E3530" s="24">
        <v>0</v>
      </c>
      <c r="F3530" t="s">
        <v>397</v>
      </c>
    </row>
    <row r="3531" spans="1:6">
      <c r="A3531" t="s">
        <v>7423</v>
      </c>
      <c r="B3531" s="29" t="s">
        <v>7424</v>
      </c>
      <c r="C3531" s="24">
        <v>0</v>
      </c>
      <c r="D3531" s="24">
        <v>46</v>
      </c>
      <c r="E3531" s="24">
        <v>76</v>
      </c>
      <c r="F3531" t="s">
        <v>397</v>
      </c>
    </row>
    <row r="3532" spans="1:6">
      <c r="A3532" t="s">
        <v>7425</v>
      </c>
      <c r="B3532" s="29" t="s">
        <v>7426</v>
      </c>
      <c r="C3532" s="24">
        <v>0</v>
      </c>
      <c r="D3532" s="24">
        <v>3</v>
      </c>
      <c r="E3532" s="24">
        <v>0</v>
      </c>
      <c r="F3532" t="s">
        <v>397</v>
      </c>
    </row>
    <row r="3533" spans="1:6">
      <c r="A3533" t="s">
        <v>7427</v>
      </c>
      <c r="B3533" s="29" t="s">
        <v>7428</v>
      </c>
      <c r="C3533" s="24">
        <v>9</v>
      </c>
      <c r="D3533" s="24">
        <v>0</v>
      </c>
      <c r="E3533" s="24">
        <v>0</v>
      </c>
      <c r="F3533" t="s">
        <v>397</v>
      </c>
    </row>
    <row r="3534" spans="1:6">
      <c r="A3534" t="s">
        <v>7429</v>
      </c>
      <c r="B3534" s="29" t="s">
        <v>7430</v>
      </c>
      <c r="C3534" s="24">
        <v>0</v>
      </c>
      <c r="D3534" s="24">
        <v>0</v>
      </c>
      <c r="E3534" s="24">
        <v>0</v>
      </c>
      <c r="F3534" t="s">
        <v>397</v>
      </c>
    </row>
    <row r="3535" spans="1:6">
      <c r="A3535" t="s">
        <v>149</v>
      </c>
      <c r="B3535" s="29" t="s">
        <v>148</v>
      </c>
      <c r="C3535" s="24">
        <v>0</v>
      </c>
      <c r="D3535" s="24">
        <v>1</v>
      </c>
      <c r="E3535" s="24">
        <v>53</v>
      </c>
      <c r="F3535" t="s">
        <v>397</v>
      </c>
    </row>
    <row r="3536" spans="1:6">
      <c r="A3536" t="s">
        <v>7431</v>
      </c>
      <c r="B3536" s="29" t="s">
        <v>7432</v>
      </c>
      <c r="C3536" s="24">
        <v>0</v>
      </c>
      <c r="D3536" s="24">
        <v>0</v>
      </c>
      <c r="E3536" s="24">
        <v>0</v>
      </c>
      <c r="F3536" t="s">
        <v>397</v>
      </c>
    </row>
    <row r="3537" spans="1:6">
      <c r="A3537" t="s">
        <v>7433</v>
      </c>
      <c r="B3537" s="29" t="s">
        <v>7434</v>
      </c>
      <c r="C3537" s="24">
        <v>3</v>
      </c>
      <c r="D3537" s="24">
        <v>5</v>
      </c>
      <c r="E3537" s="24">
        <v>0</v>
      </c>
      <c r="F3537" t="s">
        <v>397</v>
      </c>
    </row>
    <row r="3538" spans="1:6">
      <c r="A3538" t="s">
        <v>7435</v>
      </c>
      <c r="B3538" s="29" t="s">
        <v>7436</v>
      </c>
      <c r="C3538" s="24">
        <v>82</v>
      </c>
      <c r="D3538" s="24">
        <v>0</v>
      </c>
      <c r="E3538" s="24">
        <v>0</v>
      </c>
      <c r="F3538" t="s">
        <v>397</v>
      </c>
    </row>
    <row r="3539" spans="1:6">
      <c r="A3539" t="s">
        <v>7437</v>
      </c>
      <c r="B3539" s="29" t="s">
        <v>7438</v>
      </c>
      <c r="C3539" s="24">
        <v>0</v>
      </c>
      <c r="D3539" s="24">
        <v>1</v>
      </c>
      <c r="E3539" s="24">
        <v>0</v>
      </c>
      <c r="F3539" t="s">
        <v>397</v>
      </c>
    </row>
    <row r="3540" spans="1:6">
      <c r="A3540" t="s">
        <v>7439</v>
      </c>
      <c r="B3540" s="29" t="s">
        <v>7440</v>
      </c>
      <c r="C3540" s="24">
        <v>19</v>
      </c>
      <c r="D3540" s="24">
        <v>0</v>
      </c>
      <c r="E3540" s="24">
        <v>0</v>
      </c>
      <c r="F3540" t="s">
        <v>397</v>
      </c>
    </row>
    <row r="3541" spans="1:6">
      <c r="A3541" t="s">
        <v>7441</v>
      </c>
      <c r="B3541" s="29" t="s">
        <v>7442</v>
      </c>
      <c r="C3541" s="24">
        <v>0</v>
      </c>
      <c r="D3541" s="24">
        <v>0</v>
      </c>
      <c r="E3541" s="24">
        <v>0</v>
      </c>
      <c r="F3541" t="s">
        <v>397</v>
      </c>
    </row>
    <row r="3542" spans="1:6">
      <c r="A3542" t="s">
        <v>7443</v>
      </c>
      <c r="B3542" s="29" t="s">
        <v>7444</v>
      </c>
      <c r="C3542" s="24">
        <v>0</v>
      </c>
      <c r="D3542" s="24">
        <v>0</v>
      </c>
      <c r="E3542" s="24">
        <v>0</v>
      </c>
      <c r="F3542" t="s">
        <v>397</v>
      </c>
    </row>
    <row r="3543" spans="1:6">
      <c r="A3543" t="s">
        <v>7445</v>
      </c>
      <c r="B3543" s="29" t="s">
        <v>7446</v>
      </c>
      <c r="C3543" s="24">
        <v>0</v>
      </c>
      <c r="D3543" s="24">
        <v>0</v>
      </c>
      <c r="E3543" s="24">
        <v>0</v>
      </c>
      <c r="F3543" t="s">
        <v>397</v>
      </c>
    </row>
    <row r="3544" spans="1:6">
      <c r="A3544" t="s">
        <v>7447</v>
      </c>
      <c r="B3544" s="29" t="s">
        <v>7448</v>
      </c>
      <c r="C3544" s="24">
        <v>0</v>
      </c>
      <c r="D3544" s="24">
        <v>0</v>
      </c>
      <c r="E3544" s="24">
        <v>0</v>
      </c>
      <c r="F3544" t="s">
        <v>397</v>
      </c>
    </row>
    <row r="3545" spans="1:6">
      <c r="A3545" t="s">
        <v>7449</v>
      </c>
      <c r="B3545" s="29" t="s">
        <v>7450</v>
      </c>
      <c r="C3545" s="24">
        <v>5</v>
      </c>
      <c r="D3545" s="24">
        <v>0</v>
      </c>
      <c r="E3545" s="24">
        <v>0</v>
      </c>
      <c r="F3545" t="s">
        <v>397</v>
      </c>
    </row>
    <row r="3546" spans="1:6">
      <c r="A3546" t="s">
        <v>7451</v>
      </c>
      <c r="B3546" s="29" t="s">
        <v>7452</v>
      </c>
      <c r="C3546" s="24">
        <v>0</v>
      </c>
      <c r="D3546" s="24">
        <v>0</v>
      </c>
      <c r="E3546" s="24">
        <v>0</v>
      </c>
      <c r="F3546" t="s">
        <v>397</v>
      </c>
    </row>
    <row r="3547" spans="1:6">
      <c r="A3547" t="s">
        <v>7453</v>
      </c>
      <c r="B3547" s="29" t="s">
        <v>7454</v>
      </c>
      <c r="C3547" s="24">
        <v>0</v>
      </c>
      <c r="D3547" s="24">
        <v>0</v>
      </c>
      <c r="E3547" s="24">
        <v>11</v>
      </c>
      <c r="F3547" t="s">
        <v>397</v>
      </c>
    </row>
    <row r="3548" spans="1:6">
      <c r="A3548" t="s">
        <v>7455</v>
      </c>
      <c r="B3548" s="29" t="s">
        <v>7456</v>
      </c>
      <c r="C3548" s="24">
        <v>0</v>
      </c>
      <c r="D3548" s="24">
        <v>0</v>
      </c>
      <c r="E3548" s="24">
        <v>0</v>
      </c>
      <c r="F3548" t="s">
        <v>397</v>
      </c>
    </row>
    <row r="3549" spans="1:6">
      <c r="A3549" t="s">
        <v>7457</v>
      </c>
      <c r="B3549" s="29" t="s">
        <v>7458</v>
      </c>
      <c r="C3549" s="24">
        <v>5</v>
      </c>
      <c r="D3549" s="24">
        <v>0</v>
      </c>
      <c r="E3549" s="24">
        <v>0</v>
      </c>
      <c r="F3549" t="s">
        <v>397</v>
      </c>
    </row>
    <row r="3550" spans="1:6">
      <c r="A3550" t="s">
        <v>7459</v>
      </c>
      <c r="B3550" s="29" t="s">
        <v>7460</v>
      </c>
      <c r="C3550" s="24">
        <v>75</v>
      </c>
      <c r="D3550" s="24">
        <v>0</v>
      </c>
      <c r="E3550" s="24">
        <v>1</v>
      </c>
      <c r="F3550" t="s">
        <v>397</v>
      </c>
    </row>
    <row r="3551" spans="1:6">
      <c r="A3551" t="s">
        <v>7461</v>
      </c>
      <c r="B3551" s="29" t="s">
        <v>7462</v>
      </c>
      <c r="C3551" s="24">
        <v>18</v>
      </c>
      <c r="D3551" s="24">
        <v>0</v>
      </c>
      <c r="E3551" s="24">
        <v>0</v>
      </c>
      <c r="F3551" t="s">
        <v>397</v>
      </c>
    </row>
    <row r="3552" spans="1:6">
      <c r="A3552" t="s">
        <v>153</v>
      </c>
      <c r="B3552" s="29" t="s">
        <v>152</v>
      </c>
      <c r="C3552" s="24">
        <v>50</v>
      </c>
      <c r="D3552" s="24">
        <v>0</v>
      </c>
      <c r="E3552" s="24">
        <v>118</v>
      </c>
      <c r="F3552" t="s">
        <v>397</v>
      </c>
    </row>
    <row r="3553" spans="1:6">
      <c r="A3553" t="s">
        <v>7463</v>
      </c>
      <c r="B3553" s="29" t="s">
        <v>7464</v>
      </c>
      <c r="C3553" s="24">
        <v>0</v>
      </c>
      <c r="D3553" s="24">
        <v>0</v>
      </c>
      <c r="E3553" s="24">
        <v>0</v>
      </c>
      <c r="F3553" t="s">
        <v>397</v>
      </c>
    </row>
    <row r="3554" spans="1:6">
      <c r="A3554" t="s">
        <v>7465</v>
      </c>
      <c r="B3554" s="29" t="s">
        <v>7466</v>
      </c>
      <c r="C3554" s="24">
        <v>5</v>
      </c>
      <c r="D3554" s="24">
        <v>0</v>
      </c>
      <c r="E3554" s="24">
        <v>0</v>
      </c>
      <c r="F3554" t="s">
        <v>397</v>
      </c>
    </row>
    <row r="3555" spans="1:6">
      <c r="A3555" t="s">
        <v>7467</v>
      </c>
      <c r="B3555" s="29" t="s">
        <v>7468</v>
      </c>
      <c r="C3555" s="24">
        <v>58</v>
      </c>
      <c r="D3555" s="24">
        <v>2</v>
      </c>
      <c r="E3555" s="24">
        <v>0</v>
      </c>
      <c r="F3555" t="s">
        <v>397</v>
      </c>
    </row>
    <row r="3556" spans="1:6">
      <c r="A3556" t="s">
        <v>7469</v>
      </c>
      <c r="B3556" s="29" t="s">
        <v>7470</v>
      </c>
      <c r="C3556" s="24">
        <v>19</v>
      </c>
      <c r="D3556" s="24">
        <v>0</v>
      </c>
      <c r="E3556" s="24">
        <v>0</v>
      </c>
      <c r="F3556" t="s">
        <v>397</v>
      </c>
    </row>
    <row r="3557" spans="1:6">
      <c r="A3557" t="s">
        <v>7471</v>
      </c>
      <c r="B3557" s="29" t="s">
        <v>7472</v>
      </c>
      <c r="C3557" s="24">
        <v>22</v>
      </c>
      <c r="D3557" s="24">
        <v>0</v>
      </c>
      <c r="E3557" s="24">
        <v>0</v>
      </c>
      <c r="F3557" t="s">
        <v>397</v>
      </c>
    </row>
    <row r="3558" spans="1:6">
      <c r="A3558" t="s">
        <v>7473</v>
      </c>
      <c r="B3558" s="29" t="s">
        <v>7474</v>
      </c>
      <c r="C3558" s="24">
        <v>0</v>
      </c>
      <c r="D3558" s="24">
        <v>0</v>
      </c>
      <c r="E3558" s="24">
        <v>13</v>
      </c>
      <c r="F3558" t="s">
        <v>397</v>
      </c>
    </row>
    <row r="3559" spans="1:6">
      <c r="A3559" t="s">
        <v>7475</v>
      </c>
      <c r="B3559" s="29" t="s">
        <v>7476</v>
      </c>
      <c r="C3559" s="24">
        <v>0</v>
      </c>
      <c r="D3559" s="24">
        <v>0</v>
      </c>
      <c r="E3559" s="24">
        <v>0</v>
      </c>
      <c r="F3559" t="s">
        <v>397</v>
      </c>
    </row>
    <row r="3560" spans="1:6">
      <c r="A3560" t="s">
        <v>7477</v>
      </c>
      <c r="B3560" s="29" t="s">
        <v>7478</v>
      </c>
      <c r="C3560" s="24">
        <v>5</v>
      </c>
      <c r="D3560" s="24">
        <v>0</v>
      </c>
      <c r="E3560" s="24">
        <v>0</v>
      </c>
      <c r="F3560" t="s">
        <v>397</v>
      </c>
    </row>
    <row r="3561" spans="1:6">
      <c r="A3561" t="s">
        <v>7479</v>
      </c>
      <c r="B3561" s="29" t="s">
        <v>7480</v>
      </c>
      <c r="C3561" s="24">
        <v>87</v>
      </c>
      <c r="D3561" s="24">
        <v>1</v>
      </c>
      <c r="E3561" s="24">
        <v>0</v>
      </c>
      <c r="F3561" t="s">
        <v>397</v>
      </c>
    </row>
    <row r="3562" spans="1:6">
      <c r="A3562" t="s">
        <v>7481</v>
      </c>
      <c r="B3562" s="29" t="s">
        <v>7482</v>
      </c>
      <c r="C3562" s="24">
        <v>22</v>
      </c>
      <c r="D3562" s="24">
        <v>0</v>
      </c>
      <c r="E3562" s="24">
        <v>0</v>
      </c>
      <c r="F3562" t="s">
        <v>397</v>
      </c>
    </row>
    <row r="3563" spans="1:6">
      <c r="A3563" t="s">
        <v>157</v>
      </c>
      <c r="B3563" s="29" t="s">
        <v>156</v>
      </c>
      <c r="C3563" s="24">
        <v>0</v>
      </c>
      <c r="D3563" s="24">
        <v>0</v>
      </c>
      <c r="E3563" s="24">
        <v>115</v>
      </c>
      <c r="F3563" t="s">
        <v>397</v>
      </c>
    </row>
    <row r="3564" spans="1:6">
      <c r="A3564" t="s">
        <v>7483</v>
      </c>
      <c r="B3564" s="29" t="s">
        <v>7484</v>
      </c>
      <c r="C3564" s="24">
        <v>0</v>
      </c>
      <c r="D3564" s="24">
        <v>0</v>
      </c>
      <c r="E3564" s="24">
        <v>0</v>
      </c>
      <c r="F3564" t="s">
        <v>397</v>
      </c>
    </row>
    <row r="3565" spans="1:6">
      <c r="A3565" t="s">
        <v>7485</v>
      </c>
      <c r="B3565" s="29" t="s">
        <v>7486</v>
      </c>
      <c r="C3565" s="24">
        <v>22</v>
      </c>
      <c r="D3565" s="24">
        <v>0</v>
      </c>
      <c r="E3565" s="24">
        <v>0</v>
      </c>
      <c r="F3565" t="s">
        <v>397</v>
      </c>
    </row>
    <row r="3566" spans="1:6">
      <c r="A3566" t="s">
        <v>7487</v>
      </c>
      <c r="B3566" s="29" t="s">
        <v>7488</v>
      </c>
      <c r="C3566" s="24">
        <v>16</v>
      </c>
      <c r="D3566" s="24">
        <v>0</v>
      </c>
      <c r="E3566" s="24">
        <v>0</v>
      </c>
      <c r="F3566" t="s">
        <v>397</v>
      </c>
    </row>
    <row r="3567" spans="1:6">
      <c r="A3567" t="s">
        <v>7489</v>
      </c>
      <c r="B3567" s="29" t="s">
        <v>7490</v>
      </c>
      <c r="C3567" s="24">
        <v>5</v>
      </c>
      <c r="D3567" s="24">
        <v>0</v>
      </c>
      <c r="E3567" s="24">
        <v>0</v>
      </c>
      <c r="F3567" t="s">
        <v>397</v>
      </c>
    </row>
    <row r="3568" spans="1:6">
      <c r="A3568" t="s">
        <v>7491</v>
      </c>
      <c r="B3568" s="29" t="s">
        <v>7492</v>
      </c>
      <c r="C3568" s="24">
        <v>77</v>
      </c>
      <c r="D3568" s="24">
        <v>0</v>
      </c>
      <c r="E3568" s="24">
        <v>0</v>
      </c>
      <c r="F3568" t="s">
        <v>397</v>
      </c>
    </row>
    <row r="3569" spans="1:6">
      <c r="A3569" t="s">
        <v>7493</v>
      </c>
      <c r="B3569" s="29" t="s">
        <v>7494</v>
      </c>
      <c r="C3569" s="24">
        <v>1</v>
      </c>
      <c r="D3569" s="24">
        <v>0</v>
      </c>
      <c r="E3569" s="24">
        <v>0</v>
      </c>
      <c r="F3569" t="s">
        <v>397</v>
      </c>
    </row>
    <row r="3570" spans="1:6">
      <c r="A3570" t="s">
        <v>7495</v>
      </c>
      <c r="B3570" s="29" t="s">
        <v>7496</v>
      </c>
      <c r="C3570" s="24">
        <v>98</v>
      </c>
      <c r="D3570" s="24">
        <v>0</v>
      </c>
      <c r="E3570" s="24">
        <v>0</v>
      </c>
      <c r="F3570" t="s">
        <v>397</v>
      </c>
    </row>
    <row r="3571" spans="1:6">
      <c r="A3571" t="s">
        <v>7497</v>
      </c>
      <c r="B3571" s="29" t="s">
        <v>7498</v>
      </c>
      <c r="C3571" s="24">
        <v>0</v>
      </c>
      <c r="D3571" s="24">
        <v>0</v>
      </c>
      <c r="E3571" s="24">
        <v>25</v>
      </c>
      <c r="F3571" t="s">
        <v>397</v>
      </c>
    </row>
    <row r="3572" spans="1:6">
      <c r="A3572" t="s">
        <v>7499</v>
      </c>
      <c r="B3572" s="29" t="s">
        <v>7500</v>
      </c>
      <c r="C3572" s="24">
        <v>0</v>
      </c>
      <c r="D3572" s="24">
        <v>0</v>
      </c>
      <c r="E3572" s="24">
        <v>0</v>
      </c>
      <c r="F3572" t="s">
        <v>397</v>
      </c>
    </row>
    <row r="3573" spans="1:6">
      <c r="A3573" t="s">
        <v>7501</v>
      </c>
      <c r="B3573" s="29" t="s">
        <v>7502</v>
      </c>
      <c r="C3573" s="24">
        <v>0</v>
      </c>
      <c r="D3573" s="24">
        <v>0</v>
      </c>
      <c r="E3573" s="24">
        <v>0</v>
      </c>
      <c r="F3573" t="s">
        <v>397</v>
      </c>
    </row>
    <row r="3574" spans="1:6">
      <c r="A3574" t="s">
        <v>7503</v>
      </c>
      <c r="B3574" s="29" t="s">
        <v>7504</v>
      </c>
      <c r="C3574" s="24">
        <v>2</v>
      </c>
      <c r="D3574" s="24">
        <v>0</v>
      </c>
      <c r="E3574" s="24">
        <v>0</v>
      </c>
      <c r="F3574" t="s">
        <v>397</v>
      </c>
    </row>
    <row r="3575" spans="1:6">
      <c r="A3575" t="s">
        <v>7505</v>
      </c>
      <c r="B3575" s="29" t="s">
        <v>7506</v>
      </c>
      <c r="C3575" s="24">
        <v>59</v>
      </c>
      <c r="D3575" s="24">
        <v>2</v>
      </c>
      <c r="E3575" s="24">
        <v>0</v>
      </c>
      <c r="F3575" t="s">
        <v>397</v>
      </c>
    </row>
    <row r="3576" spans="1:6">
      <c r="A3576" t="s">
        <v>7507</v>
      </c>
      <c r="B3576" s="29" t="s">
        <v>7508</v>
      </c>
      <c r="C3576" s="24">
        <v>46</v>
      </c>
      <c r="D3576" s="24">
        <v>0</v>
      </c>
      <c r="E3576" s="24">
        <v>0</v>
      </c>
      <c r="F3576" t="s">
        <v>397</v>
      </c>
    </row>
    <row r="3577" spans="1:6">
      <c r="A3577" t="s">
        <v>155</v>
      </c>
      <c r="B3577" s="29" t="s">
        <v>154</v>
      </c>
      <c r="C3577" s="24">
        <v>1</v>
      </c>
      <c r="D3577" s="24">
        <v>0</v>
      </c>
      <c r="E3577" s="24">
        <v>27</v>
      </c>
      <c r="F3577" t="s">
        <v>397</v>
      </c>
    </row>
    <row r="3578" spans="1:6">
      <c r="A3578" t="s">
        <v>7509</v>
      </c>
      <c r="B3578" s="29" t="s">
        <v>7510</v>
      </c>
      <c r="C3578" s="24">
        <v>0</v>
      </c>
      <c r="D3578" s="24">
        <v>0</v>
      </c>
      <c r="E3578" s="24">
        <v>0</v>
      </c>
      <c r="F3578" t="s">
        <v>397</v>
      </c>
    </row>
    <row r="3579" spans="1:6">
      <c r="A3579" t="s">
        <v>7511</v>
      </c>
      <c r="B3579" s="29" t="s">
        <v>7512</v>
      </c>
      <c r="C3579" s="24">
        <v>1</v>
      </c>
      <c r="D3579" s="24">
        <v>0</v>
      </c>
      <c r="E3579" s="24">
        <v>0</v>
      </c>
      <c r="F3579" t="s">
        <v>397</v>
      </c>
    </row>
    <row r="3580" spans="1:6">
      <c r="A3580" t="s">
        <v>7513</v>
      </c>
      <c r="B3580" s="29" t="s">
        <v>7514</v>
      </c>
      <c r="C3580" s="24">
        <v>47</v>
      </c>
      <c r="D3580" s="24">
        <v>0</v>
      </c>
      <c r="E3580" s="24">
        <v>0</v>
      </c>
      <c r="F3580" t="s">
        <v>397</v>
      </c>
    </row>
    <row r="3581" spans="1:6">
      <c r="A3581" t="s">
        <v>7515</v>
      </c>
      <c r="B3581" s="29" t="s">
        <v>7516</v>
      </c>
      <c r="C3581" s="24">
        <v>1</v>
      </c>
      <c r="D3581" s="24">
        <v>0</v>
      </c>
      <c r="E3581" s="24">
        <v>0</v>
      </c>
      <c r="F3581" t="s">
        <v>397</v>
      </c>
    </row>
    <row r="3582" spans="1:6">
      <c r="A3582" t="s">
        <v>7517</v>
      </c>
      <c r="B3582" s="29" t="s">
        <v>7518</v>
      </c>
      <c r="C3582" s="24">
        <v>0</v>
      </c>
      <c r="D3582" s="24">
        <v>0</v>
      </c>
      <c r="E3582" s="24">
        <v>0</v>
      </c>
      <c r="F3582" t="s">
        <v>397</v>
      </c>
    </row>
    <row r="3583" spans="1:6">
      <c r="A3583" t="s">
        <v>7519</v>
      </c>
      <c r="B3583" s="29" t="s">
        <v>7520</v>
      </c>
      <c r="C3583" s="24">
        <v>0</v>
      </c>
      <c r="D3583" s="24">
        <v>0</v>
      </c>
      <c r="E3583" s="24">
        <v>23</v>
      </c>
      <c r="F3583" t="s">
        <v>397</v>
      </c>
    </row>
    <row r="3584" spans="1:6">
      <c r="A3584" t="s">
        <v>7521</v>
      </c>
      <c r="B3584" s="29" t="s">
        <v>7522</v>
      </c>
      <c r="C3584" s="24">
        <v>0</v>
      </c>
      <c r="D3584" s="24">
        <v>0</v>
      </c>
      <c r="E3584" s="24">
        <v>0</v>
      </c>
      <c r="F3584" t="s">
        <v>397</v>
      </c>
    </row>
    <row r="3585" spans="1:6">
      <c r="A3585" t="s">
        <v>7523</v>
      </c>
      <c r="B3585" s="29" t="s">
        <v>7524</v>
      </c>
      <c r="C3585" s="24">
        <v>0</v>
      </c>
      <c r="D3585" s="24">
        <v>0</v>
      </c>
      <c r="E3585" s="24">
        <v>0</v>
      </c>
      <c r="F3585" t="s">
        <v>397</v>
      </c>
    </row>
    <row r="3586" spans="1:6">
      <c r="A3586" t="s">
        <v>151</v>
      </c>
      <c r="B3586" s="29" t="s">
        <v>150</v>
      </c>
      <c r="C3586" s="24">
        <v>20</v>
      </c>
      <c r="D3586" s="24">
        <v>0</v>
      </c>
      <c r="E3586" s="24">
        <v>28</v>
      </c>
      <c r="F3586" t="s">
        <v>397</v>
      </c>
    </row>
    <row r="3587" spans="1:6">
      <c r="A3587" t="s">
        <v>7525</v>
      </c>
      <c r="B3587" s="29" t="s">
        <v>7526</v>
      </c>
      <c r="C3587" s="24">
        <v>0</v>
      </c>
      <c r="D3587" s="24">
        <v>0</v>
      </c>
      <c r="E3587" s="24">
        <v>0</v>
      </c>
      <c r="F3587" t="s">
        <v>397</v>
      </c>
    </row>
    <row r="3588" spans="1:6">
      <c r="A3588" t="s">
        <v>7527</v>
      </c>
      <c r="B3588" s="29" t="s">
        <v>7528</v>
      </c>
      <c r="C3588" s="24">
        <v>0</v>
      </c>
      <c r="D3588" s="24">
        <v>0</v>
      </c>
      <c r="E3588" s="24">
        <v>0</v>
      </c>
      <c r="F3588" t="s">
        <v>397</v>
      </c>
    </row>
    <row r="3589" spans="1:6">
      <c r="A3589" t="s">
        <v>7529</v>
      </c>
      <c r="B3589" s="29" t="s">
        <v>7530</v>
      </c>
      <c r="C3589" s="24">
        <v>0</v>
      </c>
      <c r="D3589" s="24">
        <v>0</v>
      </c>
      <c r="E3589" s="24">
        <v>0</v>
      </c>
      <c r="F3589" t="s">
        <v>397</v>
      </c>
    </row>
    <row r="3590" spans="1:6">
      <c r="A3590" t="s">
        <v>7531</v>
      </c>
      <c r="B3590" s="29" t="s">
        <v>7532</v>
      </c>
      <c r="C3590" s="24">
        <v>4</v>
      </c>
      <c r="D3590" s="24">
        <v>0</v>
      </c>
      <c r="E3590" s="24">
        <v>0</v>
      </c>
      <c r="F3590" t="s">
        <v>397</v>
      </c>
    </row>
    <row r="3591" spans="1:6">
      <c r="A3591" t="s">
        <v>7533</v>
      </c>
      <c r="B3591" s="29" t="s">
        <v>7534</v>
      </c>
      <c r="C3591" s="24">
        <v>0</v>
      </c>
      <c r="D3591" s="24">
        <v>0</v>
      </c>
      <c r="E3591" s="24">
        <v>0</v>
      </c>
      <c r="F3591" t="s">
        <v>397</v>
      </c>
    </row>
    <row r="3592" spans="1:6">
      <c r="A3592" t="s">
        <v>7535</v>
      </c>
      <c r="B3592" s="29" t="s">
        <v>7536</v>
      </c>
      <c r="C3592" s="24">
        <v>0</v>
      </c>
      <c r="D3592" s="24">
        <v>0</v>
      </c>
      <c r="E3592" s="24">
        <v>0</v>
      </c>
      <c r="F3592" t="s">
        <v>397</v>
      </c>
    </row>
    <row r="3593" spans="1:6">
      <c r="A3593" t="s">
        <v>7537</v>
      </c>
      <c r="B3593" s="29" t="s">
        <v>7538</v>
      </c>
      <c r="C3593" s="24">
        <v>0</v>
      </c>
      <c r="D3593" s="24">
        <v>0</v>
      </c>
      <c r="E3593" s="24">
        <v>0</v>
      </c>
      <c r="F3593" t="s">
        <v>397</v>
      </c>
    </row>
    <row r="3594" spans="1:6">
      <c r="A3594" t="s">
        <v>7539</v>
      </c>
      <c r="B3594" s="29" t="s">
        <v>7540</v>
      </c>
      <c r="C3594" s="24">
        <v>8</v>
      </c>
      <c r="D3594" s="24">
        <v>0</v>
      </c>
      <c r="E3594" s="24">
        <v>0</v>
      </c>
      <c r="F3594" t="s">
        <v>397</v>
      </c>
    </row>
    <row r="3595" spans="1:6">
      <c r="A3595" t="s">
        <v>7541</v>
      </c>
      <c r="B3595" s="29" t="s">
        <v>7542</v>
      </c>
      <c r="C3595" s="24">
        <v>2</v>
      </c>
      <c r="D3595" s="24">
        <v>7</v>
      </c>
      <c r="E3595" s="24">
        <v>0</v>
      </c>
      <c r="F3595" t="s">
        <v>397</v>
      </c>
    </row>
    <row r="3596" spans="1:6">
      <c r="A3596" t="s">
        <v>7543</v>
      </c>
      <c r="B3596" s="29" t="s">
        <v>7544</v>
      </c>
      <c r="C3596" s="24">
        <v>0</v>
      </c>
      <c r="D3596" s="24">
        <v>0</v>
      </c>
      <c r="E3596" s="24">
        <v>0</v>
      </c>
      <c r="F3596" t="s">
        <v>397</v>
      </c>
    </row>
    <row r="3597" spans="1:6">
      <c r="A3597" t="s">
        <v>7545</v>
      </c>
      <c r="B3597" s="29" t="s">
        <v>7546</v>
      </c>
      <c r="C3597" s="24">
        <v>0</v>
      </c>
      <c r="D3597" s="24">
        <v>0</v>
      </c>
      <c r="E3597" s="24">
        <v>1</v>
      </c>
      <c r="F3597" t="s">
        <v>397</v>
      </c>
    </row>
    <row r="3598" spans="1:6">
      <c r="A3598" t="s">
        <v>7547</v>
      </c>
      <c r="B3598" s="29" t="s">
        <v>7548</v>
      </c>
      <c r="C3598" s="24">
        <v>0</v>
      </c>
      <c r="D3598" s="24">
        <v>0</v>
      </c>
      <c r="E3598" s="24">
        <v>0</v>
      </c>
      <c r="F3598" t="s">
        <v>397</v>
      </c>
    </row>
    <row r="3599" spans="1:6">
      <c r="A3599" t="s">
        <v>7549</v>
      </c>
      <c r="B3599" s="29" t="s">
        <v>7550</v>
      </c>
      <c r="C3599" s="24">
        <v>5</v>
      </c>
      <c r="D3599" s="24">
        <v>0</v>
      </c>
      <c r="E3599" s="24">
        <v>0</v>
      </c>
      <c r="F3599" t="s">
        <v>397</v>
      </c>
    </row>
    <row r="3600" spans="1:6">
      <c r="A3600" t="s">
        <v>7551</v>
      </c>
      <c r="B3600" s="29" t="s">
        <v>7552</v>
      </c>
      <c r="C3600" s="24">
        <v>3</v>
      </c>
      <c r="D3600" s="24">
        <v>0</v>
      </c>
      <c r="E3600" s="24">
        <v>0</v>
      </c>
      <c r="F3600" t="s">
        <v>397</v>
      </c>
    </row>
    <row r="3601" spans="1:6">
      <c r="A3601" t="s">
        <v>7553</v>
      </c>
      <c r="B3601" s="29" t="s">
        <v>7554</v>
      </c>
      <c r="C3601" s="24">
        <v>6</v>
      </c>
      <c r="D3601" s="24">
        <v>0</v>
      </c>
      <c r="E3601" s="24">
        <v>0</v>
      </c>
      <c r="F3601" t="s">
        <v>397</v>
      </c>
    </row>
    <row r="3602" spans="1:6">
      <c r="A3602" t="s">
        <v>7555</v>
      </c>
      <c r="B3602" s="29" t="s">
        <v>7556</v>
      </c>
      <c r="C3602" s="24">
        <v>5</v>
      </c>
      <c r="D3602" s="24">
        <v>0</v>
      </c>
      <c r="E3602" s="24">
        <v>0</v>
      </c>
      <c r="F3602" t="s">
        <v>397</v>
      </c>
    </row>
    <row r="3603" spans="1:6">
      <c r="A3603" t="s">
        <v>7557</v>
      </c>
      <c r="B3603" s="29" t="s">
        <v>7558</v>
      </c>
      <c r="C3603" s="24">
        <v>0</v>
      </c>
      <c r="D3603" s="24">
        <v>0</v>
      </c>
      <c r="E3603" s="24">
        <v>0</v>
      </c>
      <c r="F3603" t="s">
        <v>397</v>
      </c>
    </row>
    <row r="3604" spans="1:6">
      <c r="A3604" t="s">
        <v>7559</v>
      </c>
      <c r="B3604" s="29" t="s">
        <v>7560</v>
      </c>
      <c r="C3604" s="24">
        <v>0</v>
      </c>
      <c r="D3604" s="24">
        <v>1</v>
      </c>
      <c r="E3604" s="24">
        <v>0</v>
      </c>
      <c r="F3604" t="s">
        <v>397</v>
      </c>
    </row>
    <row r="3605" spans="1:6">
      <c r="A3605" t="s">
        <v>7561</v>
      </c>
      <c r="B3605" s="29" t="s">
        <v>7562</v>
      </c>
      <c r="C3605" s="24">
        <v>0</v>
      </c>
      <c r="D3605" s="24">
        <v>0</v>
      </c>
      <c r="E3605" s="24">
        <v>0</v>
      </c>
      <c r="F3605" t="s">
        <v>397</v>
      </c>
    </row>
    <row r="3606" spans="1:6">
      <c r="A3606" t="s">
        <v>7563</v>
      </c>
      <c r="B3606" s="29" t="s">
        <v>7564</v>
      </c>
      <c r="C3606" s="24">
        <v>0</v>
      </c>
      <c r="D3606" s="24">
        <v>0</v>
      </c>
      <c r="E3606" s="24">
        <v>0</v>
      </c>
      <c r="F3606" t="s">
        <v>397</v>
      </c>
    </row>
    <row r="3607" spans="1:6">
      <c r="A3607" t="s">
        <v>7565</v>
      </c>
      <c r="B3607" s="29" t="s">
        <v>7566</v>
      </c>
      <c r="C3607" s="24">
        <v>0</v>
      </c>
      <c r="D3607" s="24">
        <v>0</v>
      </c>
      <c r="E3607" s="24">
        <v>0</v>
      </c>
      <c r="F3607" t="s">
        <v>397</v>
      </c>
    </row>
    <row r="3608" spans="1:6">
      <c r="A3608" t="s">
        <v>7567</v>
      </c>
      <c r="B3608" s="29" t="s">
        <v>7568</v>
      </c>
      <c r="C3608" s="24">
        <v>0</v>
      </c>
      <c r="D3608" s="24">
        <v>0</v>
      </c>
      <c r="E3608" s="24">
        <v>0</v>
      </c>
      <c r="F3608" t="s">
        <v>397</v>
      </c>
    </row>
    <row r="3609" spans="1:6">
      <c r="A3609" t="s">
        <v>7569</v>
      </c>
      <c r="B3609" s="29" t="s">
        <v>7570</v>
      </c>
      <c r="C3609" s="24">
        <v>0</v>
      </c>
      <c r="D3609" s="24">
        <v>0</v>
      </c>
      <c r="E3609" s="24">
        <v>0</v>
      </c>
      <c r="F3609" t="s">
        <v>397</v>
      </c>
    </row>
    <row r="3610" spans="1:6">
      <c r="A3610" t="s">
        <v>7571</v>
      </c>
      <c r="B3610" s="29" t="s">
        <v>7572</v>
      </c>
      <c r="C3610" s="24">
        <v>0</v>
      </c>
      <c r="D3610" s="24">
        <v>0</v>
      </c>
      <c r="E3610" s="24">
        <v>0</v>
      </c>
      <c r="F3610" t="s">
        <v>397</v>
      </c>
    </row>
    <row r="3611" spans="1:6">
      <c r="A3611" t="s">
        <v>7573</v>
      </c>
      <c r="B3611" s="29" t="s">
        <v>7574</v>
      </c>
      <c r="C3611" s="24">
        <v>0</v>
      </c>
      <c r="D3611" s="24">
        <v>0</v>
      </c>
      <c r="E3611" s="24">
        <v>0</v>
      </c>
      <c r="F3611" t="s">
        <v>397</v>
      </c>
    </row>
    <row r="3612" spans="1:6">
      <c r="A3612" t="s">
        <v>7575</v>
      </c>
      <c r="B3612" s="29" t="s">
        <v>7576</v>
      </c>
      <c r="C3612" s="24">
        <v>0</v>
      </c>
      <c r="D3612" s="24">
        <v>0</v>
      </c>
      <c r="E3612" s="24">
        <v>14</v>
      </c>
      <c r="F3612" t="s">
        <v>397</v>
      </c>
    </row>
    <row r="3613" spans="1:6">
      <c r="A3613" t="s">
        <v>7577</v>
      </c>
      <c r="B3613" s="29" t="s">
        <v>7578</v>
      </c>
      <c r="C3613" s="24">
        <v>0</v>
      </c>
      <c r="D3613" s="24">
        <v>0</v>
      </c>
      <c r="E3613" s="24">
        <v>0</v>
      </c>
      <c r="F3613" t="s">
        <v>397</v>
      </c>
    </row>
    <row r="3614" spans="1:6">
      <c r="A3614" t="s">
        <v>7579</v>
      </c>
      <c r="B3614" s="29" t="s">
        <v>7580</v>
      </c>
      <c r="C3614" s="24">
        <v>22</v>
      </c>
      <c r="D3614" s="24">
        <v>0</v>
      </c>
      <c r="E3614" s="24">
        <v>0</v>
      </c>
      <c r="F3614" t="s">
        <v>397</v>
      </c>
    </row>
    <row r="3615" spans="1:6">
      <c r="A3615" t="s">
        <v>7581</v>
      </c>
      <c r="B3615" s="29" t="s">
        <v>7582</v>
      </c>
      <c r="C3615" s="24">
        <v>0</v>
      </c>
      <c r="D3615" s="24">
        <v>0</v>
      </c>
      <c r="E3615" s="24">
        <v>0</v>
      </c>
      <c r="F3615" t="s">
        <v>397</v>
      </c>
    </row>
    <row r="3616" spans="1:6">
      <c r="A3616" t="s">
        <v>7583</v>
      </c>
      <c r="B3616" s="29" t="s">
        <v>7584</v>
      </c>
      <c r="C3616" s="24">
        <v>0</v>
      </c>
      <c r="D3616" s="24">
        <v>0</v>
      </c>
      <c r="E3616" s="24">
        <v>0</v>
      </c>
      <c r="F3616" t="s">
        <v>397</v>
      </c>
    </row>
    <row r="3617" spans="1:6">
      <c r="A3617" t="s">
        <v>7585</v>
      </c>
      <c r="B3617" s="29" t="s">
        <v>7586</v>
      </c>
      <c r="C3617" s="24">
        <v>27</v>
      </c>
      <c r="D3617" s="24">
        <v>0</v>
      </c>
      <c r="E3617" s="24">
        <v>0</v>
      </c>
      <c r="F3617" t="s">
        <v>397</v>
      </c>
    </row>
    <row r="3618" spans="1:6">
      <c r="A3618" t="s">
        <v>7587</v>
      </c>
      <c r="B3618" s="29" t="s">
        <v>7588</v>
      </c>
      <c r="C3618" s="24">
        <v>30</v>
      </c>
      <c r="D3618" s="24">
        <v>0</v>
      </c>
      <c r="E3618" s="24">
        <v>0</v>
      </c>
      <c r="F3618" t="s">
        <v>397</v>
      </c>
    </row>
    <row r="3619" spans="1:6">
      <c r="A3619" t="s">
        <v>7589</v>
      </c>
      <c r="B3619" s="29" t="s">
        <v>7590</v>
      </c>
      <c r="C3619" s="24">
        <v>24</v>
      </c>
      <c r="D3619" s="24">
        <v>0</v>
      </c>
      <c r="E3619" s="24">
        <v>0</v>
      </c>
      <c r="F3619" t="s">
        <v>397</v>
      </c>
    </row>
    <row r="3620" spans="1:6">
      <c r="A3620" t="s">
        <v>7591</v>
      </c>
      <c r="B3620" s="29" t="s">
        <v>7592</v>
      </c>
      <c r="C3620" s="24">
        <v>0</v>
      </c>
      <c r="D3620" s="24">
        <v>0</v>
      </c>
      <c r="E3620" s="24">
        <v>0</v>
      </c>
      <c r="F3620" t="s">
        <v>397</v>
      </c>
    </row>
    <row r="3621" spans="1:6">
      <c r="A3621" t="s">
        <v>7593</v>
      </c>
      <c r="B3621" s="29" t="s">
        <v>7594</v>
      </c>
      <c r="C3621" s="24">
        <v>0</v>
      </c>
      <c r="D3621" s="24">
        <v>0</v>
      </c>
      <c r="E3621" s="24">
        <v>0</v>
      </c>
      <c r="F3621" t="s">
        <v>397</v>
      </c>
    </row>
    <row r="3622" spans="1:6">
      <c r="A3622" t="s">
        <v>7595</v>
      </c>
      <c r="B3622" s="29" t="s">
        <v>7596</v>
      </c>
      <c r="C3622" s="24">
        <v>0</v>
      </c>
      <c r="D3622" s="24">
        <v>0</v>
      </c>
      <c r="E3622" s="24">
        <v>0</v>
      </c>
      <c r="F3622" t="s">
        <v>397</v>
      </c>
    </row>
    <row r="3623" spans="1:6">
      <c r="A3623" t="s">
        <v>7597</v>
      </c>
      <c r="B3623" s="29" t="s">
        <v>7598</v>
      </c>
      <c r="C3623" s="24">
        <v>0</v>
      </c>
      <c r="D3623" s="24">
        <v>0</v>
      </c>
      <c r="E3623" s="24">
        <v>0</v>
      </c>
      <c r="F3623" t="s">
        <v>397</v>
      </c>
    </row>
    <row r="3624" spans="1:6">
      <c r="A3624" t="s">
        <v>7599</v>
      </c>
      <c r="B3624" s="29" t="s">
        <v>7600</v>
      </c>
      <c r="C3624" s="24">
        <v>0</v>
      </c>
      <c r="D3624" s="24">
        <v>0</v>
      </c>
      <c r="E3624" s="24">
        <v>0</v>
      </c>
      <c r="F3624" t="s">
        <v>397</v>
      </c>
    </row>
    <row r="3625" spans="1:6">
      <c r="A3625" t="s">
        <v>7601</v>
      </c>
      <c r="B3625" s="29" t="s">
        <v>7602</v>
      </c>
      <c r="C3625" s="24">
        <v>0</v>
      </c>
      <c r="D3625" s="24">
        <v>0</v>
      </c>
      <c r="E3625" s="24">
        <v>0</v>
      </c>
      <c r="F3625" t="s">
        <v>397</v>
      </c>
    </row>
    <row r="3626" spans="1:6">
      <c r="A3626" t="s">
        <v>7603</v>
      </c>
      <c r="B3626" s="29" t="s">
        <v>7604</v>
      </c>
      <c r="C3626" s="24">
        <v>0</v>
      </c>
      <c r="D3626" s="24">
        <v>0</v>
      </c>
      <c r="E3626" s="24">
        <v>0</v>
      </c>
      <c r="F3626" t="s">
        <v>397</v>
      </c>
    </row>
    <row r="3627" spans="1:6">
      <c r="A3627" t="s">
        <v>7605</v>
      </c>
      <c r="B3627" s="29" t="s">
        <v>7606</v>
      </c>
      <c r="C3627" s="24">
        <v>0</v>
      </c>
      <c r="D3627" s="24">
        <v>0</v>
      </c>
      <c r="E3627" s="24">
        <v>0</v>
      </c>
      <c r="F3627" t="s">
        <v>397</v>
      </c>
    </row>
    <row r="3628" spans="1:6">
      <c r="A3628" t="s">
        <v>7607</v>
      </c>
      <c r="B3628" s="29" t="s">
        <v>7608</v>
      </c>
      <c r="C3628" s="24">
        <v>0</v>
      </c>
      <c r="F3628" t="s">
        <v>397</v>
      </c>
    </row>
    <row r="3629" spans="1:6">
      <c r="A3629" t="s">
        <v>7609</v>
      </c>
      <c r="B3629" s="29" t="s">
        <v>7610</v>
      </c>
      <c r="C3629" s="24">
        <v>0</v>
      </c>
      <c r="D3629" s="24">
        <v>0</v>
      </c>
      <c r="E3629" s="24">
        <v>0</v>
      </c>
      <c r="F3629" t="s">
        <v>397</v>
      </c>
    </row>
    <row r="3630" spans="1:6">
      <c r="A3630" t="s">
        <v>7611</v>
      </c>
      <c r="B3630" s="29" t="s">
        <v>7612</v>
      </c>
      <c r="C3630" s="24">
        <v>0</v>
      </c>
      <c r="D3630" s="24">
        <v>0</v>
      </c>
      <c r="E3630" s="24">
        <v>0</v>
      </c>
      <c r="F3630" t="s">
        <v>397</v>
      </c>
    </row>
    <row r="3631" spans="1:6">
      <c r="A3631" t="s">
        <v>7613</v>
      </c>
      <c r="B3631" s="29" t="s">
        <v>7614</v>
      </c>
      <c r="C3631" s="24">
        <v>0</v>
      </c>
      <c r="D3631" s="24">
        <v>0</v>
      </c>
      <c r="E3631" s="24">
        <v>0</v>
      </c>
      <c r="F3631" t="s">
        <v>397</v>
      </c>
    </row>
    <row r="3632" spans="1:6">
      <c r="A3632" t="s">
        <v>7615</v>
      </c>
      <c r="B3632" s="29" t="s">
        <v>7616</v>
      </c>
      <c r="C3632" s="24">
        <v>10</v>
      </c>
      <c r="D3632" s="24">
        <v>33</v>
      </c>
      <c r="E3632" s="24">
        <v>0</v>
      </c>
      <c r="F3632" t="s">
        <v>397</v>
      </c>
    </row>
    <row r="3633" spans="1:6">
      <c r="A3633" t="s">
        <v>7617</v>
      </c>
      <c r="B3633" s="29" t="s">
        <v>7618</v>
      </c>
      <c r="C3633" s="24">
        <v>4</v>
      </c>
      <c r="D3633" s="24">
        <v>1</v>
      </c>
      <c r="E3633" s="24">
        <v>0</v>
      </c>
      <c r="F3633" t="s">
        <v>397</v>
      </c>
    </row>
    <row r="3634" spans="1:6">
      <c r="A3634" t="s">
        <v>7619</v>
      </c>
      <c r="B3634" s="29" t="s">
        <v>7620</v>
      </c>
      <c r="C3634" s="24">
        <v>0</v>
      </c>
      <c r="D3634" s="24">
        <v>0</v>
      </c>
      <c r="E3634" s="24">
        <v>0</v>
      </c>
      <c r="F3634" t="s">
        <v>397</v>
      </c>
    </row>
    <row r="3635" spans="1:6">
      <c r="A3635" t="s">
        <v>7621</v>
      </c>
      <c r="B3635" s="29" t="s">
        <v>7622</v>
      </c>
      <c r="C3635" s="24">
        <v>0</v>
      </c>
      <c r="D3635" s="24">
        <v>0</v>
      </c>
      <c r="E3635" s="24">
        <v>0</v>
      </c>
      <c r="F3635" t="s">
        <v>397</v>
      </c>
    </row>
    <row r="3636" spans="1:6">
      <c r="A3636" t="s">
        <v>7623</v>
      </c>
      <c r="B3636" s="29" t="s">
        <v>7624</v>
      </c>
      <c r="C3636" s="24">
        <v>0</v>
      </c>
      <c r="D3636" s="24">
        <v>5</v>
      </c>
      <c r="E3636" s="24">
        <v>0</v>
      </c>
      <c r="F3636" t="s">
        <v>397</v>
      </c>
    </row>
    <row r="3637" spans="1:6">
      <c r="A3637" t="s">
        <v>7625</v>
      </c>
      <c r="B3637" s="29" t="s">
        <v>7626</v>
      </c>
      <c r="C3637" s="24">
        <v>19</v>
      </c>
      <c r="D3637" s="24">
        <v>5</v>
      </c>
      <c r="E3637" s="24">
        <v>0</v>
      </c>
      <c r="F3637" t="s">
        <v>397</v>
      </c>
    </row>
    <row r="3638" spans="1:6">
      <c r="A3638" t="s">
        <v>7627</v>
      </c>
      <c r="B3638" s="29" t="s">
        <v>7628</v>
      </c>
      <c r="C3638" s="24">
        <v>0</v>
      </c>
      <c r="D3638" s="24">
        <v>0</v>
      </c>
      <c r="E3638" s="24">
        <v>0</v>
      </c>
      <c r="F3638" t="s">
        <v>397</v>
      </c>
    </row>
    <row r="3639" spans="1:6">
      <c r="A3639" t="s">
        <v>7629</v>
      </c>
      <c r="B3639" s="29" t="s">
        <v>7630</v>
      </c>
      <c r="C3639" s="24">
        <v>0</v>
      </c>
      <c r="D3639" s="24">
        <v>0</v>
      </c>
      <c r="E3639" s="24">
        <v>0</v>
      </c>
      <c r="F3639" t="s">
        <v>397</v>
      </c>
    </row>
    <row r="3640" spans="1:6">
      <c r="A3640" t="s">
        <v>7631</v>
      </c>
      <c r="B3640" s="29" t="s">
        <v>7632</v>
      </c>
      <c r="C3640" s="24">
        <v>7</v>
      </c>
      <c r="D3640" s="24">
        <v>2</v>
      </c>
      <c r="E3640" s="24">
        <v>0</v>
      </c>
      <c r="F3640" t="s">
        <v>397</v>
      </c>
    </row>
    <row r="3641" spans="1:6">
      <c r="A3641" t="s">
        <v>7633</v>
      </c>
      <c r="B3641" s="29" t="s">
        <v>7634</v>
      </c>
      <c r="C3641" s="24">
        <v>0</v>
      </c>
      <c r="D3641" s="24">
        <v>0</v>
      </c>
      <c r="E3641" s="24">
        <v>0</v>
      </c>
      <c r="F3641" t="s">
        <v>397</v>
      </c>
    </row>
    <row r="3642" spans="1:6">
      <c r="A3642" t="s">
        <v>7635</v>
      </c>
      <c r="B3642" s="29" t="s">
        <v>7636</v>
      </c>
      <c r="C3642" s="24">
        <v>0</v>
      </c>
      <c r="D3642" s="24">
        <v>0</v>
      </c>
      <c r="E3642" s="24">
        <v>0</v>
      </c>
      <c r="F3642" t="s">
        <v>397</v>
      </c>
    </row>
    <row r="3643" spans="1:6">
      <c r="A3643" t="s">
        <v>7637</v>
      </c>
      <c r="B3643" s="29" t="s">
        <v>7638</v>
      </c>
      <c r="C3643" s="24">
        <v>0</v>
      </c>
      <c r="D3643" s="24">
        <v>0</v>
      </c>
      <c r="E3643" s="24">
        <v>0</v>
      </c>
      <c r="F3643" t="s">
        <v>397</v>
      </c>
    </row>
    <row r="3644" spans="1:6">
      <c r="A3644" t="s">
        <v>7639</v>
      </c>
      <c r="B3644" s="29" t="s">
        <v>7640</v>
      </c>
      <c r="C3644" s="24">
        <v>0</v>
      </c>
      <c r="D3644" s="24">
        <v>0</v>
      </c>
      <c r="E3644" s="24">
        <v>0</v>
      </c>
      <c r="F3644" t="s">
        <v>397</v>
      </c>
    </row>
    <row r="3645" spans="1:6">
      <c r="A3645" t="s">
        <v>7641</v>
      </c>
      <c r="B3645" s="29" t="s">
        <v>7642</v>
      </c>
      <c r="C3645" s="24">
        <v>0</v>
      </c>
      <c r="D3645" s="24">
        <v>0</v>
      </c>
      <c r="E3645" s="24">
        <v>0</v>
      </c>
      <c r="F3645" t="s">
        <v>397</v>
      </c>
    </row>
    <row r="3646" spans="1:6">
      <c r="A3646" t="s">
        <v>7643</v>
      </c>
      <c r="B3646" s="29" t="s">
        <v>7644</v>
      </c>
      <c r="C3646" s="24">
        <v>0</v>
      </c>
      <c r="D3646" s="24">
        <v>0</v>
      </c>
      <c r="E3646" s="24">
        <v>0</v>
      </c>
      <c r="F3646" t="s">
        <v>397</v>
      </c>
    </row>
    <row r="3647" spans="1:6">
      <c r="A3647" t="s">
        <v>7645</v>
      </c>
      <c r="B3647" s="29" t="s">
        <v>7646</v>
      </c>
      <c r="C3647" s="24">
        <v>0</v>
      </c>
      <c r="D3647" s="24">
        <v>0</v>
      </c>
      <c r="E3647" s="24">
        <v>0</v>
      </c>
      <c r="F3647" t="s">
        <v>397</v>
      </c>
    </row>
    <row r="3648" spans="1:6">
      <c r="A3648" t="s">
        <v>7647</v>
      </c>
      <c r="B3648" s="29" t="s">
        <v>7648</v>
      </c>
      <c r="C3648" s="24">
        <v>0</v>
      </c>
      <c r="D3648" s="24">
        <v>1</v>
      </c>
      <c r="E3648" s="24">
        <v>0</v>
      </c>
      <c r="F3648" t="s">
        <v>397</v>
      </c>
    </row>
    <row r="3649" spans="1:6">
      <c r="A3649" t="s">
        <v>7649</v>
      </c>
      <c r="B3649" s="29" t="s">
        <v>7650</v>
      </c>
      <c r="C3649" s="24">
        <v>0</v>
      </c>
      <c r="D3649" s="24">
        <v>0</v>
      </c>
      <c r="E3649" s="24">
        <v>0</v>
      </c>
      <c r="F3649" t="s">
        <v>397</v>
      </c>
    </row>
    <row r="3650" spans="1:6">
      <c r="A3650" t="s">
        <v>7651</v>
      </c>
      <c r="B3650" s="29" t="s">
        <v>7652</v>
      </c>
      <c r="C3650" s="24">
        <v>0</v>
      </c>
      <c r="D3650" s="24">
        <v>0</v>
      </c>
      <c r="E3650" s="24">
        <v>0</v>
      </c>
      <c r="F3650" t="s">
        <v>397</v>
      </c>
    </row>
    <row r="3651" spans="1:6">
      <c r="A3651" t="s">
        <v>7653</v>
      </c>
      <c r="B3651" s="29" t="s">
        <v>7654</v>
      </c>
      <c r="C3651" s="24">
        <v>0</v>
      </c>
      <c r="D3651" s="24">
        <v>0</v>
      </c>
      <c r="E3651" s="24">
        <v>0</v>
      </c>
      <c r="F3651" t="s">
        <v>397</v>
      </c>
    </row>
    <row r="3652" spans="1:6">
      <c r="A3652" t="s">
        <v>7655</v>
      </c>
      <c r="B3652" s="29" t="s">
        <v>7656</v>
      </c>
      <c r="C3652" s="24">
        <v>0</v>
      </c>
      <c r="D3652" s="24">
        <v>0</v>
      </c>
      <c r="E3652" s="24">
        <v>0</v>
      </c>
      <c r="F3652" t="s">
        <v>397</v>
      </c>
    </row>
    <row r="3653" spans="1:6">
      <c r="A3653" t="s">
        <v>7657</v>
      </c>
      <c r="B3653" s="29" t="s">
        <v>7658</v>
      </c>
      <c r="C3653" s="24">
        <v>13</v>
      </c>
      <c r="D3653" s="24">
        <v>4</v>
      </c>
      <c r="E3653" s="24">
        <v>0</v>
      </c>
      <c r="F3653" t="s">
        <v>397</v>
      </c>
    </row>
    <row r="3654" spans="1:6">
      <c r="A3654" t="s">
        <v>7659</v>
      </c>
      <c r="B3654" s="29" t="s">
        <v>7660</v>
      </c>
      <c r="C3654" s="24">
        <v>0</v>
      </c>
      <c r="D3654" s="24">
        <v>0</v>
      </c>
      <c r="E3654" s="24">
        <v>0</v>
      </c>
      <c r="F3654" t="s">
        <v>397</v>
      </c>
    </row>
    <row r="3655" spans="1:6">
      <c r="A3655" t="s">
        <v>7661</v>
      </c>
      <c r="B3655" s="29" t="s">
        <v>7662</v>
      </c>
      <c r="C3655" s="24">
        <v>0</v>
      </c>
      <c r="D3655" s="24">
        <v>0</v>
      </c>
      <c r="E3655" s="24">
        <v>0</v>
      </c>
      <c r="F3655" t="s">
        <v>397</v>
      </c>
    </row>
    <row r="3656" spans="1:6">
      <c r="A3656" t="s">
        <v>7663</v>
      </c>
      <c r="B3656" s="29" t="s">
        <v>7664</v>
      </c>
      <c r="C3656" s="24">
        <v>0</v>
      </c>
      <c r="D3656" s="24">
        <v>0</v>
      </c>
      <c r="E3656" s="24">
        <v>0</v>
      </c>
      <c r="F3656" t="s">
        <v>397</v>
      </c>
    </row>
    <row r="3657" spans="1:6">
      <c r="A3657" t="s">
        <v>7665</v>
      </c>
      <c r="B3657" s="29" t="s">
        <v>7666</v>
      </c>
      <c r="C3657" s="24">
        <v>1</v>
      </c>
      <c r="D3657" s="24">
        <v>4</v>
      </c>
      <c r="E3657" s="24">
        <v>0</v>
      </c>
      <c r="F3657" t="s">
        <v>397</v>
      </c>
    </row>
    <row r="3658" spans="1:6">
      <c r="A3658" t="s">
        <v>7667</v>
      </c>
      <c r="B3658" s="29" t="s">
        <v>7668</v>
      </c>
      <c r="C3658" s="24">
        <v>3</v>
      </c>
      <c r="D3658" s="24">
        <v>0</v>
      </c>
      <c r="E3658" s="24">
        <v>0</v>
      </c>
      <c r="F3658" t="s">
        <v>397</v>
      </c>
    </row>
    <row r="3659" spans="1:6">
      <c r="A3659" t="s">
        <v>7669</v>
      </c>
      <c r="B3659" s="29" t="s">
        <v>7670</v>
      </c>
      <c r="C3659" s="24">
        <v>0</v>
      </c>
      <c r="D3659" s="24">
        <v>0</v>
      </c>
      <c r="E3659" s="24">
        <v>0</v>
      </c>
      <c r="F3659" t="s">
        <v>397</v>
      </c>
    </row>
    <row r="3660" spans="1:6">
      <c r="A3660" t="s">
        <v>7671</v>
      </c>
      <c r="B3660" s="29" t="s">
        <v>7672</v>
      </c>
      <c r="C3660" s="24">
        <v>1</v>
      </c>
      <c r="D3660" s="24">
        <v>0</v>
      </c>
      <c r="E3660" s="24">
        <v>0</v>
      </c>
      <c r="F3660" t="s">
        <v>397</v>
      </c>
    </row>
    <row r="3661" spans="1:6">
      <c r="A3661" t="s">
        <v>7673</v>
      </c>
      <c r="B3661" s="29" t="s">
        <v>7674</v>
      </c>
      <c r="C3661" s="24">
        <v>0</v>
      </c>
      <c r="D3661" s="24">
        <v>0</v>
      </c>
      <c r="E3661" s="24">
        <v>0</v>
      </c>
      <c r="F3661" t="s">
        <v>397</v>
      </c>
    </row>
    <row r="3662" spans="1:6">
      <c r="A3662" t="s">
        <v>7675</v>
      </c>
      <c r="B3662" s="29" t="s">
        <v>7676</v>
      </c>
      <c r="C3662" s="24">
        <v>0</v>
      </c>
      <c r="D3662" s="24">
        <v>0</v>
      </c>
      <c r="E3662" s="24">
        <v>0</v>
      </c>
      <c r="F3662" t="s">
        <v>397</v>
      </c>
    </row>
    <row r="3663" spans="1:6">
      <c r="A3663" t="s">
        <v>7677</v>
      </c>
      <c r="B3663" s="29" t="s">
        <v>7678</v>
      </c>
      <c r="C3663" s="24">
        <v>0</v>
      </c>
      <c r="D3663" s="24">
        <v>0</v>
      </c>
      <c r="E3663" s="24">
        <v>0</v>
      </c>
      <c r="F3663" t="s">
        <v>397</v>
      </c>
    </row>
    <row r="3664" spans="1:6">
      <c r="A3664" t="s">
        <v>7679</v>
      </c>
      <c r="B3664" s="29" t="s">
        <v>7680</v>
      </c>
      <c r="C3664" s="24">
        <v>23</v>
      </c>
      <c r="D3664" s="24">
        <v>1</v>
      </c>
      <c r="E3664" s="24">
        <v>0</v>
      </c>
      <c r="F3664" t="s">
        <v>397</v>
      </c>
    </row>
    <row r="3665" spans="1:6">
      <c r="A3665" t="s">
        <v>7681</v>
      </c>
      <c r="B3665" s="29" t="s">
        <v>7682</v>
      </c>
      <c r="C3665" s="24">
        <v>0</v>
      </c>
      <c r="D3665" s="24">
        <v>0</v>
      </c>
      <c r="E3665" s="24">
        <v>0</v>
      </c>
      <c r="F3665" t="s">
        <v>397</v>
      </c>
    </row>
    <row r="3666" spans="1:6">
      <c r="A3666" t="s">
        <v>7683</v>
      </c>
      <c r="B3666" s="29" t="s">
        <v>7684</v>
      </c>
      <c r="C3666" s="24">
        <v>2</v>
      </c>
      <c r="D3666" s="24">
        <v>0</v>
      </c>
      <c r="E3666" s="24">
        <v>0</v>
      </c>
      <c r="F3666" t="s">
        <v>397</v>
      </c>
    </row>
    <row r="3667" spans="1:6">
      <c r="A3667" t="s">
        <v>7685</v>
      </c>
      <c r="B3667" s="29" t="s">
        <v>7686</v>
      </c>
      <c r="C3667" s="24">
        <v>0</v>
      </c>
      <c r="D3667" s="24">
        <v>0</v>
      </c>
      <c r="E3667" s="24">
        <v>0</v>
      </c>
      <c r="F3667" t="s">
        <v>397</v>
      </c>
    </row>
    <row r="3668" spans="1:6">
      <c r="A3668" t="s">
        <v>7687</v>
      </c>
      <c r="B3668" s="29" t="s">
        <v>7688</v>
      </c>
      <c r="C3668" s="24">
        <v>0</v>
      </c>
      <c r="D3668" s="24">
        <v>0</v>
      </c>
      <c r="E3668" s="24">
        <v>0</v>
      </c>
      <c r="F3668" t="s">
        <v>397</v>
      </c>
    </row>
    <row r="3669" spans="1:6">
      <c r="A3669" t="s">
        <v>7689</v>
      </c>
      <c r="B3669" s="29" t="s">
        <v>7690</v>
      </c>
      <c r="C3669" s="24">
        <v>0</v>
      </c>
      <c r="D3669" s="24">
        <v>0</v>
      </c>
      <c r="E3669" s="24">
        <v>0</v>
      </c>
      <c r="F3669" t="s">
        <v>397</v>
      </c>
    </row>
    <row r="3670" spans="1:6">
      <c r="A3670" t="s">
        <v>7691</v>
      </c>
      <c r="B3670" s="29" t="s">
        <v>7692</v>
      </c>
      <c r="C3670" s="24">
        <v>0</v>
      </c>
      <c r="D3670" s="24">
        <v>0</v>
      </c>
      <c r="E3670" s="24">
        <v>0</v>
      </c>
      <c r="F3670" t="s">
        <v>397</v>
      </c>
    </row>
    <row r="3671" spans="1:6">
      <c r="A3671" t="s">
        <v>7693</v>
      </c>
      <c r="B3671" s="29" t="s">
        <v>7694</v>
      </c>
      <c r="C3671" s="24">
        <v>0</v>
      </c>
      <c r="D3671" s="24">
        <v>100</v>
      </c>
      <c r="E3671" s="24">
        <v>0</v>
      </c>
      <c r="F3671" t="s">
        <v>397</v>
      </c>
    </row>
    <row r="3672" spans="1:6">
      <c r="A3672" t="s">
        <v>7695</v>
      </c>
      <c r="B3672" s="29" t="s">
        <v>7696</v>
      </c>
      <c r="C3672" s="24">
        <v>0</v>
      </c>
      <c r="D3672" s="24">
        <v>0</v>
      </c>
      <c r="E3672" s="24">
        <v>0</v>
      </c>
      <c r="F3672" t="s">
        <v>397</v>
      </c>
    </row>
    <row r="3673" spans="1:6">
      <c r="A3673" t="s">
        <v>7697</v>
      </c>
      <c r="B3673" s="29" t="s">
        <v>7698</v>
      </c>
      <c r="C3673" s="24">
        <v>0</v>
      </c>
      <c r="D3673" s="24">
        <v>0</v>
      </c>
      <c r="E3673" s="24">
        <v>0</v>
      </c>
      <c r="F3673" t="s">
        <v>397</v>
      </c>
    </row>
    <row r="3674" spans="1:6">
      <c r="A3674" t="s">
        <v>7699</v>
      </c>
      <c r="B3674" s="29" t="s">
        <v>7700</v>
      </c>
      <c r="C3674" s="24">
        <v>0</v>
      </c>
      <c r="D3674" s="24">
        <v>0</v>
      </c>
      <c r="E3674" s="24">
        <v>0</v>
      </c>
      <c r="F3674" t="s">
        <v>397</v>
      </c>
    </row>
    <row r="3675" spans="1:6">
      <c r="A3675" t="s">
        <v>7701</v>
      </c>
      <c r="B3675" s="29" t="s">
        <v>7702</v>
      </c>
      <c r="C3675" s="24">
        <v>0</v>
      </c>
      <c r="D3675" s="24">
        <v>89</v>
      </c>
      <c r="E3675" s="24">
        <v>0</v>
      </c>
      <c r="F3675" t="s">
        <v>397</v>
      </c>
    </row>
    <row r="3676" spans="1:6">
      <c r="A3676" t="s">
        <v>7703</v>
      </c>
      <c r="B3676" s="29" t="s">
        <v>7704</v>
      </c>
      <c r="C3676" s="24">
        <v>0</v>
      </c>
      <c r="D3676" s="24">
        <v>0</v>
      </c>
      <c r="E3676" s="24">
        <v>0</v>
      </c>
      <c r="F3676" t="s">
        <v>397</v>
      </c>
    </row>
    <row r="3677" spans="1:6">
      <c r="A3677" t="s">
        <v>7705</v>
      </c>
      <c r="B3677" s="29" t="s">
        <v>7706</v>
      </c>
      <c r="C3677" s="24">
        <v>0</v>
      </c>
      <c r="D3677" s="24">
        <v>31</v>
      </c>
      <c r="E3677" s="24">
        <v>0</v>
      </c>
      <c r="F3677" t="s">
        <v>397</v>
      </c>
    </row>
    <row r="3678" spans="1:6">
      <c r="A3678" t="s">
        <v>7707</v>
      </c>
      <c r="B3678" s="29" t="s">
        <v>7708</v>
      </c>
      <c r="C3678" s="24">
        <v>0</v>
      </c>
      <c r="D3678" s="24">
        <v>0</v>
      </c>
      <c r="E3678" s="24">
        <v>0</v>
      </c>
      <c r="F3678" t="s">
        <v>397</v>
      </c>
    </row>
    <row r="3679" spans="1:6">
      <c r="A3679" t="s">
        <v>7709</v>
      </c>
      <c r="B3679" s="29" t="s">
        <v>7710</v>
      </c>
      <c r="C3679" s="24">
        <v>0</v>
      </c>
      <c r="D3679" s="24">
        <v>0</v>
      </c>
      <c r="E3679" s="24">
        <v>0</v>
      </c>
      <c r="F3679" t="s">
        <v>397</v>
      </c>
    </row>
    <row r="3680" spans="1:6">
      <c r="A3680" t="s">
        <v>7711</v>
      </c>
      <c r="B3680" s="29" t="s">
        <v>7712</v>
      </c>
      <c r="C3680" s="24">
        <v>98</v>
      </c>
      <c r="D3680" s="24">
        <v>0</v>
      </c>
      <c r="E3680" s="24">
        <v>0</v>
      </c>
      <c r="F3680" t="s">
        <v>397</v>
      </c>
    </row>
    <row r="3681" spans="1:6">
      <c r="A3681" t="s">
        <v>7713</v>
      </c>
      <c r="B3681" s="29" t="s">
        <v>7714</v>
      </c>
      <c r="C3681" s="24">
        <v>0</v>
      </c>
      <c r="D3681" s="24">
        <v>0</v>
      </c>
      <c r="E3681" s="24">
        <v>0</v>
      </c>
      <c r="F3681" t="s">
        <v>397</v>
      </c>
    </row>
    <row r="3682" spans="1:6">
      <c r="A3682" t="s">
        <v>7715</v>
      </c>
      <c r="B3682" s="29" t="s">
        <v>7716</v>
      </c>
      <c r="C3682" s="24">
        <v>0</v>
      </c>
      <c r="D3682" s="24">
        <v>0</v>
      </c>
      <c r="E3682" s="24">
        <v>0</v>
      </c>
      <c r="F3682" t="s">
        <v>397</v>
      </c>
    </row>
    <row r="3683" spans="1:6">
      <c r="A3683" t="s">
        <v>7717</v>
      </c>
      <c r="B3683" s="29" t="s">
        <v>7718</v>
      </c>
      <c r="C3683" s="24">
        <v>0</v>
      </c>
      <c r="D3683" s="24">
        <v>0</v>
      </c>
      <c r="E3683" s="24">
        <v>0</v>
      </c>
      <c r="F3683" t="s">
        <v>397</v>
      </c>
    </row>
    <row r="3684" spans="1:6">
      <c r="A3684" t="s">
        <v>7719</v>
      </c>
      <c r="B3684" s="29" t="s">
        <v>7720</v>
      </c>
      <c r="C3684" s="24">
        <v>0</v>
      </c>
      <c r="D3684" s="24">
        <v>0</v>
      </c>
      <c r="E3684" s="24">
        <v>0</v>
      </c>
      <c r="F3684" t="s">
        <v>397</v>
      </c>
    </row>
    <row r="3685" spans="1:6">
      <c r="A3685" t="s">
        <v>7721</v>
      </c>
      <c r="B3685" s="29" t="s">
        <v>7722</v>
      </c>
      <c r="C3685" s="24">
        <v>29</v>
      </c>
      <c r="D3685" s="24">
        <v>0</v>
      </c>
      <c r="E3685" s="24">
        <v>0</v>
      </c>
      <c r="F3685" t="s">
        <v>397</v>
      </c>
    </row>
    <row r="3686" spans="1:6">
      <c r="A3686" t="s">
        <v>7723</v>
      </c>
      <c r="B3686" s="29" t="s">
        <v>7724</v>
      </c>
      <c r="C3686" s="24">
        <v>0</v>
      </c>
      <c r="D3686" s="24">
        <v>9</v>
      </c>
      <c r="E3686" s="24">
        <v>0</v>
      </c>
      <c r="F3686" t="s">
        <v>397</v>
      </c>
    </row>
    <row r="3687" spans="1:6">
      <c r="A3687" t="s">
        <v>7725</v>
      </c>
      <c r="B3687" s="29" t="s">
        <v>7726</v>
      </c>
      <c r="C3687" s="24">
        <v>36</v>
      </c>
      <c r="D3687" s="24">
        <v>0</v>
      </c>
      <c r="E3687" s="24">
        <v>0</v>
      </c>
      <c r="F3687" t="s">
        <v>397</v>
      </c>
    </row>
    <row r="3688" spans="1:6">
      <c r="A3688" t="s">
        <v>7727</v>
      </c>
      <c r="B3688" s="29" t="s">
        <v>7728</v>
      </c>
      <c r="C3688" s="24">
        <v>0</v>
      </c>
      <c r="D3688" s="24">
        <v>0</v>
      </c>
      <c r="E3688" s="24">
        <v>0</v>
      </c>
      <c r="F3688" t="s">
        <v>397</v>
      </c>
    </row>
    <row r="3689" spans="1:6">
      <c r="A3689" t="s">
        <v>7729</v>
      </c>
      <c r="B3689" s="29" t="s">
        <v>7730</v>
      </c>
      <c r="C3689" s="24">
        <v>4</v>
      </c>
      <c r="D3689" s="24">
        <v>0</v>
      </c>
      <c r="E3689" s="24">
        <v>0</v>
      </c>
      <c r="F3689" t="s">
        <v>397</v>
      </c>
    </row>
    <row r="3690" spans="1:6">
      <c r="A3690" t="s">
        <v>7731</v>
      </c>
      <c r="B3690" s="29" t="s">
        <v>7732</v>
      </c>
      <c r="C3690" s="24">
        <v>0</v>
      </c>
      <c r="D3690" s="24">
        <v>0</v>
      </c>
      <c r="E3690" s="24">
        <v>0</v>
      </c>
      <c r="F3690" t="s">
        <v>397</v>
      </c>
    </row>
    <row r="3691" spans="1:6">
      <c r="A3691" t="s">
        <v>7733</v>
      </c>
      <c r="B3691" s="29" t="s">
        <v>7734</v>
      </c>
      <c r="C3691" s="24">
        <v>3</v>
      </c>
      <c r="D3691" s="24">
        <v>0</v>
      </c>
      <c r="E3691" s="24">
        <v>0</v>
      </c>
      <c r="F3691" t="s">
        <v>397</v>
      </c>
    </row>
    <row r="3692" spans="1:6">
      <c r="A3692" t="s">
        <v>7735</v>
      </c>
      <c r="B3692" s="29" t="s">
        <v>7736</v>
      </c>
      <c r="C3692" s="24">
        <v>0</v>
      </c>
      <c r="D3692" s="24">
        <v>0</v>
      </c>
      <c r="E3692" s="24">
        <v>0</v>
      </c>
      <c r="F3692" t="s">
        <v>397</v>
      </c>
    </row>
    <row r="3693" spans="1:6">
      <c r="A3693" t="s">
        <v>7737</v>
      </c>
      <c r="B3693" s="29" t="s">
        <v>7738</v>
      </c>
      <c r="C3693" s="24">
        <v>0</v>
      </c>
      <c r="D3693" s="24">
        <v>0</v>
      </c>
      <c r="E3693" s="24">
        <v>0</v>
      </c>
      <c r="F3693" t="s">
        <v>397</v>
      </c>
    </row>
    <row r="3694" spans="1:6">
      <c r="A3694" t="s">
        <v>7739</v>
      </c>
      <c r="B3694" s="29" t="s">
        <v>7740</v>
      </c>
      <c r="C3694" s="24">
        <v>0</v>
      </c>
      <c r="D3694" s="24">
        <v>16</v>
      </c>
      <c r="E3694" s="24">
        <v>0</v>
      </c>
      <c r="F3694" t="s">
        <v>397</v>
      </c>
    </row>
    <row r="3695" spans="1:6">
      <c r="A3695" t="s">
        <v>7741</v>
      </c>
      <c r="B3695" s="29" t="s">
        <v>7742</v>
      </c>
      <c r="C3695" s="24">
        <v>1</v>
      </c>
      <c r="D3695" s="24">
        <v>0</v>
      </c>
      <c r="E3695" s="24">
        <v>0</v>
      </c>
      <c r="F3695" t="s">
        <v>397</v>
      </c>
    </row>
    <row r="3696" spans="1:6">
      <c r="A3696" t="s">
        <v>7743</v>
      </c>
      <c r="B3696" s="29" t="s">
        <v>7744</v>
      </c>
      <c r="C3696" s="24">
        <v>4</v>
      </c>
      <c r="D3696" s="24">
        <v>0</v>
      </c>
      <c r="E3696" s="24">
        <v>0</v>
      </c>
      <c r="F3696" t="s">
        <v>397</v>
      </c>
    </row>
    <row r="3697" spans="1:6">
      <c r="A3697" t="s">
        <v>7745</v>
      </c>
      <c r="B3697" s="29" t="s">
        <v>7746</v>
      </c>
      <c r="C3697" s="24">
        <v>0</v>
      </c>
      <c r="D3697" s="24">
        <v>0</v>
      </c>
      <c r="E3697" s="24">
        <v>0</v>
      </c>
      <c r="F3697" t="s">
        <v>397</v>
      </c>
    </row>
    <row r="3698" spans="1:6">
      <c r="A3698" t="s">
        <v>7747</v>
      </c>
      <c r="B3698" s="29" t="s">
        <v>7748</v>
      </c>
      <c r="C3698" s="24">
        <v>0</v>
      </c>
      <c r="D3698" s="24">
        <v>0</v>
      </c>
      <c r="E3698" s="24">
        <v>0</v>
      </c>
      <c r="F3698" t="s">
        <v>397</v>
      </c>
    </row>
    <row r="3699" spans="1:6">
      <c r="A3699" t="s">
        <v>7749</v>
      </c>
      <c r="B3699" s="29" t="s">
        <v>7750</v>
      </c>
      <c r="C3699" s="24">
        <v>0</v>
      </c>
      <c r="D3699" s="24">
        <v>0</v>
      </c>
      <c r="E3699" s="24">
        <v>0</v>
      </c>
      <c r="F3699" t="s">
        <v>397</v>
      </c>
    </row>
    <row r="3700" spans="1:6">
      <c r="A3700" t="s">
        <v>7751</v>
      </c>
      <c r="B3700" s="29" t="s">
        <v>7752</v>
      </c>
      <c r="C3700" s="24">
        <v>0</v>
      </c>
      <c r="D3700" s="24">
        <v>0</v>
      </c>
      <c r="E3700" s="24">
        <v>0</v>
      </c>
      <c r="F3700" t="s">
        <v>397</v>
      </c>
    </row>
    <row r="3701" spans="1:6">
      <c r="A3701" t="s">
        <v>7753</v>
      </c>
      <c r="B3701" s="29" t="s">
        <v>7754</v>
      </c>
      <c r="C3701" s="24">
        <v>0</v>
      </c>
      <c r="D3701" s="24">
        <v>0</v>
      </c>
      <c r="E3701" s="24">
        <v>0</v>
      </c>
      <c r="F3701" t="s">
        <v>397</v>
      </c>
    </row>
    <row r="3702" spans="1:6">
      <c r="A3702" t="s">
        <v>7755</v>
      </c>
      <c r="B3702" s="29" t="s">
        <v>7756</v>
      </c>
      <c r="C3702" s="24">
        <v>0</v>
      </c>
      <c r="D3702" s="24">
        <v>0</v>
      </c>
      <c r="E3702" s="24">
        <v>0</v>
      </c>
      <c r="F3702" t="s">
        <v>397</v>
      </c>
    </row>
    <row r="3703" spans="1:6">
      <c r="A3703" t="s">
        <v>7757</v>
      </c>
      <c r="B3703" s="29" t="s">
        <v>7758</v>
      </c>
      <c r="C3703" s="24">
        <v>0</v>
      </c>
      <c r="D3703" s="24">
        <v>0</v>
      </c>
      <c r="E3703" s="24">
        <v>0</v>
      </c>
      <c r="F3703" t="s">
        <v>397</v>
      </c>
    </row>
    <row r="3704" spans="1:6">
      <c r="A3704" t="s">
        <v>7759</v>
      </c>
      <c r="B3704" s="29" t="s">
        <v>7760</v>
      </c>
      <c r="C3704" s="24">
        <v>0</v>
      </c>
      <c r="D3704" s="24">
        <v>5</v>
      </c>
      <c r="E3704" s="24">
        <v>0</v>
      </c>
      <c r="F3704" t="s">
        <v>397</v>
      </c>
    </row>
    <row r="3705" spans="1:6">
      <c r="A3705" t="s">
        <v>7761</v>
      </c>
      <c r="B3705" s="29" t="s">
        <v>7762</v>
      </c>
      <c r="C3705" s="24">
        <v>0</v>
      </c>
      <c r="D3705" s="24">
        <v>0</v>
      </c>
      <c r="E3705" s="24">
        <v>0</v>
      </c>
      <c r="F3705" t="s">
        <v>397</v>
      </c>
    </row>
    <row r="3706" spans="1:6">
      <c r="A3706" t="s">
        <v>7763</v>
      </c>
      <c r="B3706" s="29" t="s">
        <v>7764</v>
      </c>
      <c r="C3706" s="24">
        <v>0</v>
      </c>
      <c r="D3706" s="24">
        <v>0</v>
      </c>
      <c r="E3706" s="24">
        <v>0</v>
      </c>
      <c r="F3706" t="s">
        <v>397</v>
      </c>
    </row>
    <row r="3707" spans="1:6">
      <c r="A3707" t="s">
        <v>7765</v>
      </c>
      <c r="B3707" s="29" t="s">
        <v>7766</v>
      </c>
      <c r="C3707" s="24">
        <v>0</v>
      </c>
      <c r="D3707" s="24">
        <v>3</v>
      </c>
      <c r="E3707" s="24">
        <v>0</v>
      </c>
      <c r="F3707" t="s">
        <v>397</v>
      </c>
    </row>
    <row r="3708" spans="1:6">
      <c r="A3708" t="s">
        <v>7767</v>
      </c>
      <c r="B3708" s="29" t="s">
        <v>7768</v>
      </c>
      <c r="C3708" s="24">
        <v>0</v>
      </c>
      <c r="D3708" s="24">
        <v>0</v>
      </c>
      <c r="E3708" s="24">
        <v>0</v>
      </c>
      <c r="F3708" t="s">
        <v>397</v>
      </c>
    </row>
    <row r="3709" spans="1:6">
      <c r="A3709" t="s">
        <v>7769</v>
      </c>
      <c r="B3709" s="29" t="s">
        <v>7770</v>
      </c>
      <c r="C3709" s="24">
        <v>0</v>
      </c>
      <c r="D3709" s="24">
        <v>0</v>
      </c>
      <c r="E3709" s="24">
        <v>0</v>
      </c>
      <c r="F3709" t="s">
        <v>397</v>
      </c>
    </row>
    <row r="3710" spans="1:6">
      <c r="A3710" t="s">
        <v>7771</v>
      </c>
      <c r="B3710" s="29" t="s">
        <v>7772</v>
      </c>
      <c r="C3710" s="24">
        <v>0</v>
      </c>
      <c r="D3710" s="24">
        <v>0</v>
      </c>
      <c r="E3710" s="24">
        <v>0</v>
      </c>
      <c r="F3710" t="s">
        <v>397</v>
      </c>
    </row>
    <row r="3711" spans="1:6">
      <c r="A3711" t="s">
        <v>7773</v>
      </c>
      <c r="B3711" s="29" t="s">
        <v>7774</v>
      </c>
      <c r="C3711" s="24">
        <v>0</v>
      </c>
      <c r="D3711" s="24">
        <v>0</v>
      </c>
      <c r="E3711" s="24">
        <v>0</v>
      </c>
      <c r="F3711" t="s">
        <v>397</v>
      </c>
    </row>
    <row r="3712" spans="1:6">
      <c r="A3712" t="s">
        <v>7775</v>
      </c>
      <c r="B3712" s="29" t="s">
        <v>7776</v>
      </c>
      <c r="C3712" s="24">
        <v>0</v>
      </c>
      <c r="D3712" s="24">
        <v>1</v>
      </c>
      <c r="E3712" s="24">
        <v>0</v>
      </c>
      <c r="F3712" t="s">
        <v>397</v>
      </c>
    </row>
    <row r="3713" spans="1:6">
      <c r="A3713" t="s">
        <v>7777</v>
      </c>
      <c r="B3713" s="29" t="s">
        <v>7778</v>
      </c>
      <c r="C3713" s="24">
        <v>0</v>
      </c>
      <c r="D3713" s="24">
        <v>0</v>
      </c>
      <c r="E3713" s="24">
        <v>0</v>
      </c>
      <c r="F3713" t="s">
        <v>397</v>
      </c>
    </row>
    <row r="3714" spans="1:6">
      <c r="A3714" t="s">
        <v>7779</v>
      </c>
      <c r="B3714" s="29" t="s">
        <v>7780</v>
      </c>
      <c r="C3714" s="24">
        <v>0</v>
      </c>
      <c r="D3714" s="24">
        <v>0</v>
      </c>
      <c r="E3714" s="24">
        <v>0</v>
      </c>
      <c r="F3714" t="s">
        <v>397</v>
      </c>
    </row>
    <row r="3715" spans="1:6">
      <c r="A3715" t="s">
        <v>7781</v>
      </c>
      <c r="B3715" s="29" t="s">
        <v>7782</v>
      </c>
      <c r="C3715" s="24">
        <v>0</v>
      </c>
      <c r="D3715" s="24">
        <v>0</v>
      </c>
      <c r="E3715" s="24">
        <v>0</v>
      </c>
      <c r="F3715" t="s">
        <v>397</v>
      </c>
    </row>
    <row r="3716" spans="1:6">
      <c r="A3716" t="s">
        <v>7783</v>
      </c>
      <c r="B3716" s="29" t="s">
        <v>7784</v>
      </c>
      <c r="C3716" s="24">
        <v>0</v>
      </c>
      <c r="D3716" s="24">
        <v>0</v>
      </c>
      <c r="E3716" s="24">
        <v>0</v>
      </c>
      <c r="F3716" t="s">
        <v>397</v>
      </c>
    </row>
    <row r="3717" spans="1:6">
      <c r="A3717" t="s">
        <v>7785</v>
      </c>
      <c r="B3717" s="29" t="s">
        <v>7786</v>
      </c>
      <c r="C3717" s="24">
        <v>0</v>
      </c>
      <c r="D3717" s="24">
        <v>4</v>
      </c>
      <c r="E3717" s="24">
        <v>0</v>
      </c>
      <c r="F3717" t="s">
        <v>397</v>
      </c>
    </row>
    <row r="3718" spans="1:6">
      <c r="A3718" t="s">
        <v>7787</v>
      </c>
      <c r="B3718" s="29" t="s">
        <v>7788</v>
      </c>
      <c r="C3718" s="24">
        <v>10</v>
      </c>
      <c r="D3718" s="24">
        <v>98</v>
      </c>
      <c r="E3718" s="24">
        <v>0</v>
      </c>
      <c r="F3718" t="s">
        <v>397</v>
      </c>
    </row>
    <row r="3719" spans="1:6">
      <c r="A3719" t="s">
        <v>7789</v>
      </c>
      <c r="B3719" s="29" t="s">
        <v>7790</v>
      </c>
      <c r="C3719" s="24">
        <v>0</v>
      </c>
      <c r="D3719" s="24">
        <v>0</v>
      </c>
      <c r="E3719" s="24">
        <v>0</v>
      </c>
      <c r="F3719" t="s">
        <v>397</v>
      </c>
    </row>
    <row r="3720" spans="1:6">
      <c r="A3720" t="s">
        <v>7791</v>
      </c>
      <c r="B3720" s="29" t="s">
        <v>7792</v>
      </c>
      <c r="C3720" s="24">
        <v>0</v>
      </c>
      <c r="D3720" s="24">
        <v>0</v>
      </c>
      <c r="E3720" s="24">
        <v>0</v>
      </c>
      <c r="F3720" t="s">
        <v>397</v>
      </c>
    </row>
    <row r="3721" spans="1:6">
      <c r="A3721" t="s">
        <v>7793</v>
      </c>
      <c r="B3721" s="29" t="s">
        <v>7794</v>
      </c>
      <c r="C3721" s="24">
        <v>0</v>
      </c>
      <c r="D3721" s="24">
        <v>0</v>
      </c>
      <c r="E3721" s="24">
        <v>0</v>
      </c>
      <c r="F3721" t="s">
        <v>397</v>
      </c>
    </row>
    <row r="3722" spans="1:6">
      <c r="A3722" t="s">
        <v>7795</v>
      </c>
      <c r="B3722" s="29" t="s">
        <v>7796</v>
      </c>
      <c r="C3722" s="24">
        <v>0</v>
      </c>
      <c r="D3722" s="24">
        <v>0</v>
      </c>
      <c r="E3722" s="24">
        <v>0</v>
      </c>
      <c r="F3722" t="s">
        <v>397</v>
      </c>
    </row>
    <row r="3723" spans="1:6">
      <c r="A3723" t="s">
        <v>7797</v>
      </c>
      <c r="B3723" s="29" t="s">
        <v>7798</v>
      </c>
      <c r="C3723" s="24">
        <v>0</v>
      </c>
      <c r="D3723" s="24">
        <v>0</v>
      </c>
      <c r="E3723" s="24">
        <v>0</v>
      </c>
      <c r="F3723" t="s">
        <v>397</v>
      </c>
    </row>
    <row r="3724" spans="1:6">
      <c r="A3724" t="s">
        <v>7799</v>
      </c>
      <c r="B3724" s="29" t="s">
        <v>7800</v>
      </c>
      <c r="C3724" s="24">
        <v>0</v>
      </c>
      <c r="D3724" s="24">
        <v>0</v>
      </c>
      <c r="E3724" s="24">
        <v>0</v>
      </c>
      <c r="F3724" t="s">
        <v>397</v>
      </c>
    </row>
    <row r="3725" spans="1:6">
      <c r="A3725" t="s">
        <v>7801</v>
      </c>
      <c r="B3725" s="29" t="s">
        <v>7802</v>
      </c>
      <c r="C3725" s="24">
        <v>0</v>
      </c>
      <c r="D3725" s="24">
        <v>23</v>
      </c>
      <c r="E3725" s="24">
        <v>0</v>
      </c>
      <c r="F3725" t="s">
        <v>397</v>
      </c>
    </row>
    <row r="3726" spans="1:6">
      <c r="A3726" t="s">
        <v>7803</v>
      </c>
      <c r="B3726" s="29" t="s">
        <v>7804</v>
      </c>
      <c r="C3726" s="24">
        <v>0</v>
      </c>
      <c r="D3726" s="24">
        <v>0</v>
      </c>
      <c r="E3726" s="24">
        <v>0</v>
      </c>
      <c r="F3726" t="s">
        <v>397</v>
      </c>
    </row>
    <row r="3727" spans="1:6">
      <c r="A3727" t="s">
        <v>7805</v>
      </c>
      <c r="B3727" s="29" t="s">
        <v>7806</v>
      </c>
      <c r="C3727" s="24">
        <v>0</v>
      </c>
      <c r="D3727" s="24">
        <v>0</v>
      </c>
      <c r="E3727" s="24">
        <v>0</v>
      </c>
      <c r="F3727" t="s">
        <v>397</v>
      </c>
    </row>
    <row r="3728" spans="1:6">
      <c r="A3728" t="s">
        <v>7807</v>
      </c>
      <c r="B3728" s="29" t="s">
        <v>7808</v>
      </c>
      <c r="C3728" s="24">
        <v>0</v>
      </c>
      <c r="D3728" s="24">
        <v>0</v>
      </c>
      <c r="E3728" s="24">
        <v>0</v>
      </c>
      <c r="F3728" t="s">
        <v>397</v>
      </c>
    </row>
    <row r="3729" spans="1:6">
      <c r="A3729" t="s">
        <v>7809</v>
      </c>
      <c r="B3729" s="29" t="s">
        <v>7810</v>
      </c>
      <c r="C3729" s="24">
        <v>14</v>
      </c>
      <c r="D3729" s="24">
        <v>0</v>
      </c>
      <c r="E3729" s="24">
        <v>0</v>
      </c>
      <c r="F3729" t="s">
        <v>397</v>
      </c>
    </row>
    <row r="3730" spans="1:6">
      <c r="A3730" t="s">
        <v>7811</v>
      </c>
      <c r="B3730" s="29" t="s">
        <v>7812</v>
      </c>
      <c r="C3730" s="24">
        <v>0</v>
      </c>
      <c r="D3730" s="24">
        <v>0</v>
      </c>
      <c r="E3730" s="24">
        <v>0</v>
      </c>
      <c r="F3730" t="s">
        <v>397</v>
      </c>
    </row>
    <row r="3731" spans="1:6">
      <c r="A3731" t="s">
        <v>7813</v>
      </c>
      <c r="B3731" s="29" t="s">
        <v>7814</v>
      </c>
      <c r="C3731" s="24">
        <v>12</v>
      </c>
      <c r="D3731" s="24">
        <v>10</v>
      </c>
      <c r="E3731" s="24">
        <v>0</v>
      </c>
      <c r="F3731" t="s">
        <v>397</v>
      </c>
    </row>
    <row r="3732" spans="1:6">
      <c r="A3732" t="s">
        <v>7815</v>
      </c>
      <c r="B3732" s="29" t="s">
        <v>7816</v>
      </c>
      <c r="C3732" s="24">
        <v>0</v>
      </c>
      <c r="D3732" s="24">
        <v>0</v>
      </c>
      <c r="E3732" s="24">
        <v>0</v>
      </c>
      <c r="F3732" t="s">
        <v>397</v>
      </c>
    </row>
    <row r="3733" spans="1:6">
      <c r="A3733" t="s">
        <v>7817</v>
      </c>
      <c r="B3733" s="29" t="s">
        <v>7818</v>
      </c>
      <c r="C3733" s="24">
        <v>0</v>
      </c>
      <c r="D3733" s="24">
        <v>11</v>
      </c>
      <c r="E3733" s="24">
        <v>0</v>
      </c>
      <c r="F3733" t="s">
        <v>397</v>
      </c>
    </row>
    <row r="3734" spans="1:6">
      <c r="A3734" t="s">
        <v>7819</v>
      </c>
      <c r="B3734" s="29" t="s">
        <v>7820</v>
      </c>
      <c r="C3734" s="24">
        <v>0</v>
      </c>
      <c r="D3734" s="24">
        <v>6</v>
      </c>
      <c r="E3734" s="24">
        <v>0</v>
      </c>
      <c r="F3734" t="s">
        <v>397</v>
      </c>
    </row>
    <row r="3735" spans="1:6">
      <c r="A3735" t="s">
        <v>7821</v>
      </c>
      <c r="B3735" s="29" t="s">
        <v>7822</v>
      </c>
      <c r="C3735" s="24">
        <v>0</v>
      </c>
      <c r="D3735" s="24">
        <v>0</v>
      </c>
      <c r="E3735" s="24">
        <v>0</v>
      </c>
      <c r="F3735" t="s">
        <v>397</v>
      </c>
    </row>
    <row r="3736" spans="1:6">
      <c r="A3736" t="s">
        <v>7823</v>
      </c>
      <c r="B3736" s="29" t="s">
        <v>7824</v>
      </c>
      <c r="C3736" s="24">
        <v>0</v>
      </c>
      <c r="D3736" s="24">
        <v>0</v>
      </c>
      <c r="E3736" s="24">
        <v>0</v>
      </c>
      <c r="F3736" t="s">
        <v>397</v>
      </c>
    </row>
    <row r="3737" spans="1:6">
      <c r="A3737" t="s">
        <v>7825</v>
      </c>
      <c r="B3737" s="29" t="s">
        <v>7826</v>
      </c>
      <c r="C3737" s="24">
        <v>0</v>
      </c>
      <c r="D3737" s="24">
        <v>0</v>
      </c>
      <c r="E3737" s="24">
        <v>0</v>
      </c>
      <c r="F3737" t="s">
        <v>397</v>
      </c>
    </row>
    <row r="3738" spans="1:6">
      <c r="A3738" t="s">
        <v>7827</v>
      </c>
      <c r="B3738" s="29" t="s">
        <v>7828</v>
      </c>
      <c r="C3738" s="24">
        <v>0</v>
      </c>
      <c r="D3738" s="24">
        <v>0</v>
      </c>
      <c r="E3738" s="24">
        <v>0</v>
      </c>
      <c r="F3738" t="s">
        <v>397</v>
      </c>
    </row>
    <row r="3739" spans="1:6">
      <c r="A3739" t="s">
        <v>7829</v>
      </c>
      <c r="B3739" s="29" t="s">
        <v>7830</v>
      </c>
      <c r="C3739" s="24">
        <v>0</v>
      </c>
      <c r="D3739" s="24">
        <v>0</v>
      </c>
      <c r="E3739" s="24">
        <v>0</v>
      </c>
      <c r="F3739" t="s">
        <v>397</v>
      </c>
    </row>
    <row r="3740" spans="1:6">
      <c r="A3740" t="s">
        <v>7831</v>
      </c>
      <c r="B3740" s="29" t="s">
        <v>7832</v>
      </c>
      <c r="C3740" s="24">
        <v>0</v>
      </c>
      <c r="D3740" s="24">
        <v>0</v>
      </c>
      <c r="E3740" s="24">
        <v>0</v>
      </c>
      <c r="F3740" t="s">
        <v>397</v>
      </c>
    </row>
    <row r="3741" spans="1:6">
      <c r="A3741" t="s">
        <v>7833</v>
      </c>
      <c r="B3741" s="29" t="s">
        <v>7834</v>
      </c>
      <c r="C3741" s="24">
        <v>0</v>
      </c>
      <c r="D3741" s="24">
        <v>0</v>
      </c>
      <c r="E3741" s="24">
        <v>0</v>
      </c>
      <c r="F3741" t="s">
        <v>397</v>
      </c>
    </row>
    <row r="3742" spans="1:6">
      <c r="A3742" t="s">
        <v>7835</v>
      </c>
      <c r="B3742" s="29" t="s">
        <v>7836</v>
      </c>
      <c r="C3742" s="24">
        <v>5</v>
      </c>
      <c r="D3742" s="24">
        <v>0</v>
      </c>
      <c r="E3742" s="24">
        <v>0</v>
      </c>
      <c r="F3742" t="s">
        <v>397</v>
      </c>
    </row>
    <row r="3743" spans="1:6">
      <c r="A3743" t="s">
        <v>7837</v>
      </c>
      <c r="B3743" s="29" t="s">
        <v>7838</v>
      </c>
      <c r="C3743" s="24">
        <v>0</v>
      </c>
      <c r="D3743" s="24">
        <v>0</v>
      </c>
      <c r="E3743" s="24">
        <v>0</v>
      </c>
      <c r="F3743" t="s">
        <v>397</v>
      </c>
    </row>
    <row r="3744" spans="1:6">
      <c r="A3744" t="s">
        <v>7839</v>
      </c>
      <c r="B3744" s="29" t="s">
        <v>7840</v>
      </c>
      <c r="C3744" s="24">
        <v>284</v>
      </c>
      <c r="D3744" s="24">
        <v>0</v>
      </c>
      <c r="E3744" s="24">
        <v>0</v>
      </c>
      <c r="F3744" t="s">
        <v>397</v>
      </c>
    </row>
    <row r="3745" spans="1:6">
      <c r="A3745" t="s">
        <v>7841</v>
      </c>
      <c r="B3745" s="29" t="s">
        <v>7842</v>
      </c>
      <c r="C3745" s="24">
        <v>0</v>
      </c>
      <c r="D3745" s="24">
        <v>0</v>
      </c>
      <c r="E3745" s="24">
        <v>0</v>
      </c>
      <c r="F3745" t="s">
        <v>397</v>
      </c>
    </row>
    <row r="3746" spans="1:6">
      <c r="A3746" t="s">
        <v>7843</v>
      </c>
      <c r="B3746" s="29" t="s">
        <v>7844</v>
      </c>
      <c r="C3746" s="24">
        <v>339</v>
      </c>
      <c r="D3746" s="24">
        <v>0</v>
      </c>
      <c r="E3746" s="24">
        <v>0</v>
      </c>
      <c r="F3746" t="s">
        <v>397</v>
      </c>
    </row>
    <row r="3747" spans="1:6">
      <c r="A3747" t="s">
        <v>7845</v>
      </c>
      <c r="B3747" s="29" t="s">
        <v>7846</v>
      </c>
      <c r="C3747" s="24">
        <v>5</v>
      </c>
      <c r="D3747" s="24">
        <v>0</v>
      </c>
      <c r="E3747" s="24">
        <v>0</v>
      </c>
      <c r="F3747" t="s">
        <v>397</v>
      </c>
    </row>
    <row r="3748" spans="1:6">
      <c r="A3748" t="s">
        <v>7847</v>
      </c>
      <c r="B3748" s="29" t="s">
        <v>7848</v>
      </c>
      <c r="C3748" s="24">
        <v>0</v>
      </c>
      <c r="D3748" s="24">
        <v>0</v>
      </c>
      <c r="E3748" s="24">
        <v>0</v>
      </c>
      <c r="F3748" t="s">
        <v>397</v>
      </c>
    </row>
    <row r="3749" spans="1:6">
      <c r="A3749" t="s">
        <v>7849</v>
      </c>
      <c r="B3749" s="29" t="s">
        <v>7850</v>
      </c>
      <c r="C3749" s="24">
        <v>0</v>
      </c>
      <c r="D3749" s="24">
        <v>0</v>
      </c>
      <c r="E3749" s="24">
        <v>0</v>
      </c>
      <c r="F3749" t="s">
        <v>397</v>
      </c>
    </row>
    <row r="3750" spans="1:6">
      <c r="A3750" t="s">
        <v>7851</v>
      </c>
      <c r="B3750" s="29" t="s">
        <v>7852</v>
      </c>
      <c r="C3750" s="24">
        <v>0</v>
      </c>
      <c r="D3750" s="24">
        <v>0</v>
      </c>
      <c r="E3750" s="24">
        <v>0</v>
      </c>
      <c r="F3750" t="s">
        <v>397</v>
      </c>
    </row>
    <row r="3751" spans="1:6">
      <c r="A3751" t="s">
        <v>7853</v>
      </c>
      <c r="B3751" s="29" t="s">
        <v>7854</v>
      </c>
      <c r="C3751" s="24">
        <v>0</v>
      </c>
      <c r="D3751" s="24">
        <v>1</v>
      </c>
      <c r="E3751" s="24">
        <v>0</v>
      </c>
      <c r="F3751" t="s">
        <v>397</v>
      </c>
    </row>
    <row r="3752" spans="1:6">
      <c r="A3752" t="s">
        <v>7855</v>
      </c>
      <c r="B3752" s="29" t="s">
        <v>7856</v>
      </c>
      <c r="C3752" s="24">
        <v>0</v>
      </c>
      <c r="D3752" s="24">
        <v>0</v>
      </c>
      <c r="E3752" s="24">
        <v>0</v>
      </c>
      <c r="F3752" t="s">
        <v>397</v>
      </c>
    </row>
    <row r="3753" spans="1:6">
      <c r="A3753" t="s">
        <v>7857</v>
      </c>
      <c r="B3753" s="29" t="s">
        <v>7858</v>
      </c>
      <c r="C3753" s="24">
        <v>0</v>
      </c>
      <c r="D3753" s="24">
        <v>0</v>
      </c>
      <c r="E3753" s="24">
        <v>0</v>
      </c>
      <c r="F3753" t="s">
        <v>397</v>
      </c>
    </row>
    <row r="3754" spans="1:6">
      <c r="A3754" t="s">
        <v>7859</v>
      </c>
      <c r="B3754" s="29" t="s">
        <v>7860</v>
      </c>
      <c r="C3754" s="24">
        <v>0</v>
      </c>
      <c r="D3754" s="24">
        <v>0</v>
      </c>
      <c r="E3754" s="24">
        <v>0</v>
      </c>
      <c r="F3754" t="s">
        <v>397</v>
      </c>
    </row>
    <row r="3755" spans="1:6">
      <c r="A3755" t="s">
        <v>7861</v>
      </c>
      <c r="B3755" s="29" t="s">
        <v>7862</v>
      </c>
      <c r="C3755" s="24">
        <v>0</v>
      </c>
      <c r="D3755" s="24">
        <v>0</v>
      </c>
      <c r="E3755" s="24">
        <v>0</v>
      </c>
      <c r="F3755" t="s">
        <v>397</v>
      </c>
    </row>
    <row r="3756" spans="1:6">
      <c r="A3756" t="s">
        <v>7863</v>
      </c>
      <c r="B3756" s="29" t="s">
        <v>7864</v>
      </c>
      <c r="C3756" s="24">
        <v>0</v>
      </c>
      <c r="D3756" s="24">
        <v>0</v>
      </c>
      <c r="E3756" s="24">
        <v>0</v>
      </c>
      <c r="F3756" t="s">
        <v>397</v>
      </c>
    </row>
    <row r="3757" spans="1:6">
      <c r="A3757" t="s">
        <v>7865</v>
      </c>
      <c r="B3757" s="29" t="s">
        <v>7866</v>
      </c>
      <c r="C3757" s="24">
        <v>0</v>
      </c>
      <c r="D3757" s="24">
        <v>0</v>
      </c>
      <c r="E3757" s="24">
        <v>0</v>
      </c>
      <c r="F3757" t="s">
        <v>397</v>
      </c>
    </row>
    <row r="3758" spans="1:6">
      <c r="A3758" t="s">
        <v>7867</v>
      </c>
      <c r="B3758" s="29" t="s">
        <v>7868</v>
      </c>
      <c r="C3758" s="24">
        <v>0</v>
      </c>
      <c r="D3758" s="24">
        <v>0</v>
      </c>
      <c r="E3758" s="24">
        <v>0</v>
      </c>
      <c r="F3758" t="s">
        <v>397</v>
      </c>
    </row>
    <row r="3759" spans="1:6">
      <c r="A3759" t="s">
        <v>7869</v>
      </c>
      <c r="B3759" s="29" t="s">
        <v>7870</v>
      </c>
      <c r="C3759" s="24">
        <v>0</v>
      </c>
      <c r="D3759" s="24">
        <v>0</v>
      </c>
      <c r="E3759" s="24">
        <v>0</v>
      </c>
      <c r="F3759" t="s">
        <v>397</v>
      </c>
    </row>
    <row r="3760" spans="1:6">
      <c r="A3760" t="s">
        <v>7871</v>
      </c>
      <c r="B3760" s="29" t="s">
        <v>7872</v>
      </c>
      <c r="C3760" s="24">
        <v>0</v>
      </c>
      <c r="D3760" s="24">
        <v>0</v>
      </c>
      <c r="E3760" s="24">
        <v>0</v>
      </c>
      <c r="F3760" t="s">
        <v>397</v>
      </c>
    </row>
    <row r="3761" spans="1:6">
      <c r="A3761" t="s">
        <v>7873</v>
      </c>
      <c r="B3761" s="29" t="s">
        <v>7874</v>
      </c>
      <c r="C3761" s="24">
        <v>0</v>
      </c>
      <c r="D3761" s="24">
        <v>0</v>
      </c>
      <c r="E3761" s="24">
        <v>0</v>
      </c>
      <c r="F3761" t="s">
        <v>397</v>
      </c>
    </row>
    <row r="3762" spans="1:6">
      <c r="A3762" t="s">
        <v>7875</v>
      </c>
      <c r="B3762" s="29" t="s">
        <v>7876</v>
      </c>
      <c r="C3762" s="24">
        <v>0</v>
      </c>
      <c r="D3762" s="24">
        <v>0</v>
      </c>
      <c r="E3762" s="24">
        <v>0</v>
      </c>
      <c r="F3762" t="s">
        <v>397</v>
      </c>
    </row>
    <row r="3763" spans="1:6">
      <c r="A3763" t="s">
        <v>7877</v>
      </c>
      <c r="B3763" s="29" t="s">
        <v>7878</v>
      </c>
      <c r="C3763" s="24">
        <v>0</v>
      </c>
      <c r="D3763" s="24">
        <v>0</v>
      </c>
      <c r="E3763" s="24">
        <v>0</v>
      </c>
      <c r="F3763" t="s">
        <v>397</v>
      </c>
    </row>
    <row r="3764" spans="1:6">
      <c r="A3764" t="s">
        <v>7879</v>
      </c>
      <c r="B3764" s="29" t="s">
        <v>7880</v>
      </c>
      <c r="C3764" s="24">
        <v>0</v>
      </c>
      <c r="D3764" s="24">
        <v>0</v>
      </c>
      <c r="E3764" s="24">
        <v>0</v>
      </c>
      <c r="F3764" t="s">
        <v>397</v>
      </c>
    </row>
    <row r="3765" spans="1:6">
      <c r="A3765" t="s">
        <v>7881</v>
      </c>
      <c r="B3765" s="29" t="s">
        <v>7882</v>
      </c>
      <c r="C3765" s="24">
        <v>0</v>
      </c>
      <c r="D3765" s="24">
        <v>0</v>
      </c>
      <c r="E3765" s="24">
        <v>0</v>
      </c>
      <c r="F3765" t="s">
        <v>397</v>
      </c>
    </row>
    <row r="3766" spans="1:6">
      <c r="A3766" t="s">
        <v>7883</v>
      </c>
      <c r="B3766" s="29" t="s">
        <v>7884</v>
      </c>
      <c r="C3766" s="24">
        <v>0</v>
      </c>
      <c r="D3766" s="24">
        <v>0</v>
      </c>
      <c r="E3766" s="24">
        <v>0</v>
      </c>
      <c r="F3766" t="s">
        <v>397</v>
      </c>
    </row>
    <row r="3767" spans="1:6">
      <c r="A3767" t="s">
        <v>7885</v>
      </c>
      <c r="B3767" s="29" t="s">
        <v>7886</v>
      </c>
      <c r="C3767" s="24">
        <v>0</v>
      </c>
      <c r="D3767" s="24">
        <v>0</v>
      </c>
      <c r="E3767" s="24">
        <v>0</v>
      </c>
      <c r="F3767" t="s">
        <v>397</v>
      </c>
    </row>
    <row r="3768" spans="1:6">
      <c r="A3768" t="s">
        <v>7887</v>
      </c>
      <c r="B3768" s="29" t="s">
        <v>7888</v>
      </c>
      <c r="C3768" s="24">
        <v>0</v>
      </c>
      <c r="D3768" s="24">
        <v>0</v>
      </c>
      <c r="E3768" s="24">
        <v>0</v>
      </c>
      <c r="F3768" t="s">
        <v>397</v>
      </c>
    </row>
    <row r="3769" spans="1:6">
      <c r="A3769" t="s">
        <v>7889</v>
      </c>
      <c r="B3769" s="29" t="s">
        <v>7890</v>
      </c>
      <c r="C3769" s="24">
        <v>0</v>
      </c>
      <c r="D3769" s="24">
        <v>0</v>
      </c>
      <c r="E3769" s="24">
        <v>0</v>
      </c>
      <c r="F3769" t="s">
        <v>397</v>
      </c>
    </row>
    <row r="3770" spans="1:6">
      <c r="A3770" t="s">
        <v>7891</v>
      </c>
      <c r="B3770" s="29" t="s">
        <v>7892</v>
      </c>
      <c r="C3770" s="24">
        <v>0</v>
      </c>
      <c r="D3770" s="24">
        <v>0</v>
      </c>
      <c r="E3770" s="24">
        <v>0</v>
      </c>
      <c r="F3770" t="s">
        <v>397</v>
      </c>
    </row>
    <row r="3771" spans="1:6">
      <c r="A3771" t="s">
        <v>7893</v>
      </c>
      <c r="B3771" s="29" t="s">
        <v>7894</v>
      </c>
      <c r="C3771" s="24">
        <v>0</v>
      </c>
      <c r="D3771" s="24">
        <v>0</v>
      </c>
      <c r="E3771" s="24">
        <v>0</v>
      </c>
      <c r="F3771" t="s">
        <v>397</v>
      </c>
    </row>
    <row r="3772" spans="1:6">
      <c r="A3772" t="s">
        <v>7895</v>
      </c>
      <c r="B3772" s="29" t="s">
        <v>7896</v>
      </c>
      <c r="C3772" s="24">
        <v>0</v>
      </c>
      <c r="D3772" s="24">
        <v>0</v>
      </c>
      <c r="E3772" s="24">
        <v>0</v>
      </c>
      <c r="F3772" t="s">
        <v>397</v>
      </c>
    </row>
    <row r="3773" spans="1:6">
      <c r="A3773" t="s">
        <v>7897</v>
      </c>
      <c r="B3773" s="29" t="s">
        <v>7898</v>
      </c>
      <c r="C3773" s="24">
        <v>0</v>
      </c>
      <c r="D3773" s="24">
        <v>0</v>
      </c>
      <c r="E3773" s="24">
        <v>0</v>
      </c>
      <c r="F3773" t="s">
        <v>397</v>
      </c>
    </row>
    <row r="3774" spans="1:6">
      <c r="A3774" t="s">
        <v>7899</v>
      </c>
      <c r="B3774" s="29" t="s">
        <v>7900</v>
      </c>
      <c r="C3774" s="24">
        <v>0</v>
      </c>
      <c r="D3774" s="24">
        <v>0</v>
      </c>
      <c r="E3774" s="24">
        <v>0</v>
      </c>
      <c r="F3774" t="s">
        <v>397</v>
      </c>
    </row>
    <row r="3775" spans="1:6">
      <c r="A3775" t="s">
        <v>7901</v>
      </c>
      <c r="B3775" s="29" t="s">
        <v>7902</v>
      </c>
      <c r="C3775" s="24">
        <v>0</v>
      </c>
      <c r="D3775" s="24">
        <v>0</v>
      </c>
      <c r="E3775" s="24">
        <v>0</v>
      </c>
      <c r="F3775" t="s">
        <v>397</v>
      </c>
    </row>
    <row r="3776" spans="1:6">
      <c r="A3776" t="s">
        <v>7903</v>
      </c>
      <c r="B3776" s="29" t="s">
        <v>7904</v>
      </c>
      <c r="C3776" s="24">
        <v>0</v>
      </c>
      <c r="D3776" s="24">
        <v>0</v>
      </c>
      <c r="E3776" s="24">
        <v>0</v>
      </c>
      <c r="F3776" t="s">
        <v>397</v>
      </c>
    </row>
    <row r="3777" spans="1:6">
      <c r="A3777" t="s">
        <v>7905</v>
      </c>
      <c r="B3777" s="29" t="s">
        <v>7906</v>
      </c>
      <c r="C3777" s="24">
        <v>0</v>
      </c>
      <c r="D3777" s="24">
        <v>0</v>
      </c>
      <c r="E3777" s="24">
        <v>0</v>
      </c>
      <c r="F3777" t="s">
        <v>397</v>
      </c>
    </row>
    <row r="3778" spans="1:6">
      <c r="A3778" t="s">
        <v>7907</v>
      </c>
      <c r="B3778" s="29" t="s">
        <v>7908</v>
      </c>
      <c r="C3778" s="24">
        <v>0</v>
      </c>
      <c r="D3778" s="24">
        <v>0</v>
      </c>
      <c r="E3778" s="24">
        <v>0</v>
      </c>
      <c r="F3778" t="s">
        <v>397</v>
      </c>
    </row>
    <row r="3779" spans="1:6">
      <c r="A3779" t="s">
        <v>7909</v>
      </c>
      <c r="B3779" s="29" t="s">
        <v>7910</v>
      </c>
      <c r="C3779" s="24">
        <v>0</v>
      </c>
      <c r="D3779" s="24">
        <v>0</v>
      </c>
      <c r="E3779" s="24">
        <v>0</v>
      </c>
      <c r="F3779" t="s">
        <v>397</v>
      </c>
    </row>
    <row r="3780" spans="1:6">
      <c r="A3780" t="s">
        <v>7911</v>
      </c>
      <c r="B3780" s="29" t="s">
        <v>7912</v>
      </c>
      <c r="C3780" s="24">
        <v>0</v>
      </c>
      <c r="D3780" s="24">
        <v>0</v>
      </c>
      <c r="E3780" s="24">
        <v>0</v>
      </c>
      <c r="F3780" t="s">
        <v>397</v>
      </c>
    </row>
    <row r="3781" spans="1:6">
      <c r="A3781" t="s">
        <v>7913</v>
      </c>
      <c r="B3781" s="29" t="s">
        <v>7914</v>
      </c>
      <c r="C3781" s="24">
        <v>0</v>
      </c>
      <c r="D3781" s="24">
        <v>0</v>
      </c>
      <c r="E3781" s="24">
        <v>0</v>
      </c>
      <c r="F3781" t="s">
        <v>397</v>
      </c>
    </row>
    <row r="3782" spans="1:6">
      <c r="A3782" t="s">
        <v>7915</v>
      </c>
      <c r="B3782" s="29" t="s">
        <v>7916</v>
      </c>
      <c r="C3782" s="24">
        <v>0</v>
      </c>
      <c r="D3782" s="24">
        <v>0</v>
      </c>
      <c r="E3782" s="24">
        <v>0</v>
      </c>
      <c r="F3782" t="s">
        <v>397</v>
      </c>
    </row>
    <row r="3783" spans="1:6">
      <c r="A3783" t="s">
        <v>7917</v>
      </c>
      <c r="B3783" s="29" t="s">
        <v>7918</v>
      </c>
      <c r="C3783" s="24">
        <v>0</v>
      </c>
      <c r="D3783" s="24">
        <v>0</v>
      </c>
      <c r="E3783" s="24">
        <v>0</v>
      </c>
      <c r="F3783" t="s">
        <v>397</v>
      </c>
    </row>
    <row r="3784" spans="1:6">
      <c r="A3784" t="s">
        <v>7919</v>
      </c>
      <c r="B3784" s="29" t="s">
        <v>7920</v>
      </c>
      <c r="C3784" s="24">
        <v>0</v>
      </c>
      <c r="D3784" s="24">
        <v>0</v>
      </c>
      <c r="E3784" s="24">
        <v>0</v>
      </c>
      <c r="F3784" t="s">
        <v>397</v>
      </c>
    </row>
    <row r="3785" spans="1:6">
      <c r="A3785" t="s">
        <v>7921</v>
      </c>
      <c r="B3785" s="29" t="s">
        <v>7922</v>
      </c>
      <c r="C3785" s="24">
        <v>0</v>
      </c>
      <c r="D3785" s="24">
        <v>0</v>
      </c>
      <c r="E3785" s="24">
        <v>0</v>
      </c>
      <c r="F3785" t="s">
        <v>397</v>
      </c>
    </row>
    <row r="3786" spans="1:6">
      <c r="A3786" t="s">
        <v>7923</v>
      </c>
      <c r="B3786" s="29" t="s">
        <v>7924</v>
      </c>
      <c r="C3786" s="24">
        <v>0</v>
      </c>
      <c r="D3786" s="24">
        <v>0</v>
      </c>
      <c r="E3786" s="24">
        <v>0</v>
      </c>
      <c r="F3786" t="s">
        <v>397</v>
      </c>
    </row>
    <row r="3787" spans="1:6">
      <c r="A3787" t="s">
        <v>7925</v>
      </c>
      <c r="B3787" s="29" t="s">
        <v>7926</v>
      </c>
      <c r="C3787" s="24">
        <v>0</v>
      </c>
      <c r="D3787" s="24">
        <v>0</v>
      </c>
      <c r="E3787" s="24">
        <v>0</v>
      </c>
      <c r="F3787" t="s">
        <v>397</v>
      </c>
    </row>
    <row r="3788" spans="1:6">
      <c r="A3788" t="s">
        <v>7927</v>
      </c>
      <c r="B3788" s="29" t="s">
        <v>7928</v>
      </c>
      <c r="C3788" s="24">
        <v>0</v>
      </c>
      <c r="D3788" s="24">
        <v>0</v>
      </c>
      <c r="E3788" s="24">
        <v>0</v>
      </c>
      <c r="F3788" t="s">
        <v>397</v>
      </c>
    </row>
    <row r="3789" spans="1:6">
      <c r="A3789" t="s">
        <v>7929</v>
      </c>
      <c r="B3789" s="29" t="s">
        <v>7930</v>
      </c>
      <c r="C3789" s="24">
        <v>0</v>
      </c>
      <c r="D3789" s="24">
        <v>0</v>
      </c>
      <c r="E3789" s="24">
        <v>0</v>
      </c>
      <c r="F3789" t="s">
        <v>397</v>
      </c>
    </row>
    <row r="3790" spans="1:6">
      <c r="A3790" t="s">
        <v>7931</v>
      </c>
      <c r="B3790" s="29" t="s">
        <v>7932</v>
      </c>
      <c r="C3790" s="24">
        <v>0</v>
      </c>
      <c r="D3790" s="24">
        <v>0</v>
      </c>
      <c r="E3790" s="24">
        <v>0</v>
      </c>
      <c r="F3790" t="s">
        <v>397</v>
      </c>
    </row>
    <row r="3791" spans="1:6">
      <c r="A3791" t="s">
        <v>7933</v>
      </c>
      <c r="B3791" s="29" t="s">
        <v>7934</v>
      </c>
      <c r="C3791" s="24">
        <v>0</v>
      </c>
      <c r="D3791" s="24">
        <v>0</v>
      </c>
      <c r="E3791" s="24">
        <v>0</v>
      </c>
      <c r="F3791" t="s">
        <v>397</v>
      </c>
    </row>
    <row r="3792" spans="1:6">
      <c r="A3792" t="s">
        <v>7935</v>
      </c>
      <c r="B3792" s="29" t="s">
        <v>7936</v>
      </c>
      <c r="C3792" s="24">
        <v>0</v>
      </c>
      <c r="D3792" s="24">
        <v>0</v>
      </c>
      <c r="E3792" s="24">
        <v>0</v>
      </c>
      <c r="F3792" t="s">
        <v>397</v>
      </c>
    </row>
    <row r="3793" spans="1:6">
      <c r="A3793" t="s">
        <v>7937</v>
      </c>
      <c r="B3793" s="29" t="s">
        <v>7938</v>
      </c>
      <c r="C3793" s="24">
        <v>0</v>
      </c>
      <c r="D3793" s="24">
        <v>0</v>
      </c>
      <c r="E3793" s="24">
        <v>0</v>
      </c>
      <c r="F3793" t="s">
        <v>397</v>
      </c>
    </row>
    <row r="3794" spans="1:6">
      <c r="A3794" t="s">
        <v>7939</v>
      </c>
      <c r="B3794" s="29" t="s">
        <v>7940</v>
      </c>
      <c r="C3794" s="24">
        <v>394</v>
      </c>
      <c r="D3794" s="24">
        <v>0</v>
      </c>
      <c r="E3794" s="24">
        <v>0</v>
      </c>
      <c r="F3794" t="s">
        <v>397</v>
      </c>
    </row>
    <row r="3795" spans="1:6">
      <c r="A3795" t="s">
        <v>7941</v>
      </c>
      <c r="B3795" s="29" t="s">
        <v>7942</v>
      </c>
      <c r="C3795" s="24">
        <v>0</v>
      </c>
      <c r="D3795" s="24">
        <v>0</v>
      </c>
      <c r="E3795" s="24">
        <v>0</v>
      </c>
      <c r="F3795" t="s">
        <v>397</v>
      </c>
    </row>
    <row r="3796" spans="1:6">
      <c r="A3796" t="s">
        <v>7943</v>
      </c>
      <c r="B3796" s="29" t="s">
        <v>7944</v>
      </c>
      <c r="C3796" s="24">
        <v>0</v>
      </c>
      <c r="D3796" s="24">
        <v>0</v>
      </c>
      <c r="E3796" s="24">
        <v>0</v>
      </c>
      <c r="F3796" t="s">
        <v>397</v>
      </c>
    </row>
    <row r="3797" spans="1:6">
      <c r="A3797" t="s">
        <v>7945</v>
      </c>
      <c r="B3797" s="29" t="s">
        <v>7946</v>
      </c>
      <c r="C3797" s="24">
        <v>0</v>
      </c>
      <c r="D3797" s="24">
        <v>0</v>
      </c>
      <c r="E3797" s="24">
        <v>0</v>
      </c>
      <c r="F3797" t="s">
        <v>397</v>
      </c>
    </row>
    <row r="3798" spans="1:6">
      <c r="A3798" t="s">
        <v>7947</v>
      </c>
      <c r="B3798" s="29" t="s">
        <v>7948</v>
      </c>
      <c r="C3798" s="24">
        <v>0</v>
      </c>
      <c r="D3798" s="24">
        <v>0</v>
      </c>
      <c r="E3798" s="24">
        <v>0</v>
      </c>
      <c r="F3798" t="s">
        <v>397</v>
      </c>
    </row>
    <row r="3799" spans="1:6">
      <c r="A3799" t="s">
        <v>7949</v>
      </c>
      <c r="B3799" s="29" t="s">
        <v>7950</v>
      </c>
      <c r="C3799" s="24">
        <v>0</v>
      </c>
      <c r="D3799" s="24">
        <v>0</v>
      </c>
      <c r="E3799" s="24">
        <v>0</v>
      </c>
      <c r="F3799" t="s">
        <v>397</v>
      </c>
    </row>
    <row r="3800" spans="1:6">
      <c r="A3800" t="s">
        <v>7951</v>
      </c>
      <c r="B3800" s="29" t="s">
        <v>7952</v>
      </c>
      <c r="C3800" s="24">
        <v>0</v>
      </c>
      <c r="D3800" s="24">
        <v>0</v>
      </c>
      <c r="E3800" s="24">
        <v>0</v>
      </c>
      <c r="F3800" t="s">
        <v>397</v>
      </c>
    </row>
    <row r="3801" spans="1:6">
      <c r="A3801" t="s">
        <v>7953</v>
      </c>
      <c r="B3801" s="29" t="s">
        <v>7954</v>
      </c>
      <c r="C3801" s="24">
        <v>0</v>
      </c>
      <c r="D3801" s="24">
        <v>0</v>
      </c>
      <c r="E3801" s="24">
        <v>0</v>
      </c>
      <c r="F3801" t="s">
        <v>397</v>
      </c>
    </row>
    <row r="3802" spans="1:6">
      <c r="A3802" t="s">
        <v>7955</v>
      </c>
      <c r="B3802" s="29" t="s">
        <v>7956</v>
      </c>
      <c r="C3802" s="24">
        <v>0</v>
      </c>
      <c r="D3802" s="24">
        <v>0</v>
      </c>
      <c r="E3802" s="24">
        <v>0</v>
      </c>
      <c r="F3802" t="s">
        <v>397</v>
      </c>
    </row>
    <row r="3803" spans="1:6">
      <c r="A3803" t="s">
        <v>7957</v>
      </c>
      <c r="B3803" s="29" t="s">
        <v>7958</v>
      </c>
      <c r="C3803" s="24">
        <v>0</v>
      </c>
      <c r="D3803" s="24">
        <v>0</v>
      </c>
      <c r="E3803" s="24">
        <v>0</v>
      </c>
      <c r="F3803" t="s">
        <v>397</v>
      </c>
    </row>
    <row r="3804" spans="1:6">
      <c r="A3804" t="s">
        <v>7959</v>
      </c>
      <c r="B3804" s="29" t="s">
        <v>7960</v>
      </c>
      <c r="C3804" s="24">
        <v>0</v>
      </c>
      <c r="D3804" s="24">
        <v>0</v>
      </c>
      <c r="E3804" s="24">
        <v>0</v>
      </c>
      <c r="F3804" t="s">
        <v>397</v>
      </c>
    </row>
    <row r="3805" spans="1:6">
      <c r="A3805" t="s">
        <v>7961</v>
      </c>
      <c r="B3805" s="29" t="s">
        <v>7962</v>
      </c>
      <c r="C3805" s="24">
        <v>0</v>
      </c>
      <c r="D3805" s="24">
        <v>0</v>
      </c>
      <c r="E3805" s="24">
        <v>0</v>
      </c>
      <c r="F3805" t="s">
        <v>397</v>
      </c>
    </row>
    <row r="3806" spans="1:6">
      <c r="A3806" t="s">
        <v>7963</v>
      </c>
      <c r="B3806" s="29" t="s">
        <v>7964</v>
      </c>
      <c r="C3806" s="24">
        <v>0</v>
      </c>
      <c r="D3806" s="24">
        <v>0</v>
      </c>
      <c r="E3806" s="24">
        <v>0</v>
      </c>
      <c r="F3806" t="s">
        <v>397</v>
      </c>
    </row>
    <row r="3807" spans="1:6">
      <c r="A3807" t="s">
        <v>7965</v>
      </c>
      <c r="B3807" s="29" t="s">
        <v>7966</v>
      </c>
      <c r="C3807" s="24">
        <v>0</v>
      </c>
      <c r="D3807" s="24">
        <v>0</v>
      </c>
      <c r="E3807" s="24">
        <v>0</v>
      </c>
      <c r="F3807" t="s">
        <v>397</v>
      </c>
    </row>
    <row r="3808" spans="1:6">
      <c r="A3808" t="s">
        <v>7967</v>
      </c>
      <c r="B3808" s="29" t="s">
        <v>7968</v>
      </c>
      <c r="C3808" s="24">
        <v>0</v>
      </c>
      <c r="D3808" s="24">
        <v>0</v>
      </c>
      <c r="E3808" s="24">
        <v>0</v>
      </c>
      <c r="F3808" t="s">
        <v>397</v>
      </c>
    </row>
    <row r="3809" spans="1:6">
      <c r="A3809" t="s">
        <v>7969</v>
      </c>
      <c r="B3809" s="29" t="s">
        <v>7970</v>
      </c>
      <c r="C3809" s="24">
        <v>0</v>
      </c>
      <c r="D3809" s="24">
        <v>0</v>
      </c>
      <c r="E3809" s="24">
        <v>0</v>
      </c>
      <c r="F3809" t="s">
        <v>397</v>
      </c>
    </row>
    <row r="3810" spans="1:6">
      <c r="A3810" t="s">
        <v>7971</v>
      </c>
      <c r="B3810" s="29" t="s">
        <v>7972</v>
      </c>
      <c r="C3810" s="24">
        <v>0</v>
      </c>
      <c r="D3810" s="24">
        <v>0</v>
      </c>
      <c r="E3810" s="24">
        <v>0</v>
      </c>
      <c r="F3810" t="s">
        <v>397</v>
      </c>
    </row>
    <row r="3811" spans="1:6">
      <c r="A3811" t="s">
        <v>7973</v>
      </c>
      <c r="B3811" s="29" t="s">
        <v>7974</v>
      </c>
      <c r="C3811" s="24">
        <v>0</v>
      </c>
      <c r="D3811" s="24">
        <v>0</v>
      </c>
      <c r="E3811" s="24">
        <v>0</v>
      </c>
      <c r="F3811" t="s">
        <v>397</v>
      </c>
    </row>
    <row r="3812" spans="1:6">
      <c r="A3812" t="s">
        <v>7975</v>
      </c>
      <c r="B3812" s="29" t="s">
        <v>7976</v>
      </c>
      <c r="C3812" s="24">
        <v>0</v>
      </c>
      <c r="D3812" s="24">
        <v>0</v>
      </c>
      <c r="E3812" s="24">
        <v>0</v>
      </c>
      <c r="F3812" t="s">
        <v>397</v>
      </c>
    </row>
    <row r="3813" spans="1:6">
      <c r="A3813" t="s">
        <v>7977</v>
      </c>
      <c r="B3813" s="29" t="s">
        <v>7978</v>
      </c>
      <c r="C3813" s="24">
        <v>0</v>
      </c>
      <c r="D3813" s="24">
        <v>0</v>
      </c>
      <c r="E3813" s="24">
        <v>0</v>
      </c>
      <c r="F3813" t="s">
        <v>397</v>
      </c>
    </row>
    <row r="3814" spans="1:6">
      <c r="A3814" t="s">
        <v>7979</v>
      </c>
      <c r="B3814" s="29" t="s">
        <v>7980</v>
      </c>
      <c r="C3814" s="24">
        <v>0</v>
      </c>
      <c r="D3814" s="24">
        <v>0</v>
      </c>
      <c r="E3814" s="24">
        <v>0</v>
      </c>
      <c r="F3814" t="s">
        <v>397</v>
      </c>
    </row>
    <row r="3815" spans="1:6">
      <c r="A3815" t="s">
        <v>7981</v>
      </c>
      <c r="B3815" s="29" t="s">
        <v>7982</v>
      </c>
      <c r="C3815" s="24">
        <v>0</v>
      </c>
      <c r="D3815" s="24">
        <v>0</v>
      </c>
      <c r="E3815" s="24">
        <v>0</v>
      </c>
      <c r="F3815" t="s">
        <v>397</v>
      </c>
    </row>
    <row r="3816" spans="1:6">
      <c r="A3816" t="s">
        <v>7983</v>
      </c>
      <c r="B3816" s="29" t="s">
        <v>7984</v>
      </c>
      <c r="C3816" s="24">
        <v>0</v>
      </c>
      <c r="D3816" s="24">
        <v>0</v>
      </c>
      <c r="E3816" s="24">
        <v>0</v>
      </c>
      <c r="F3816" t="s">
        <v>397</v>
      </c>
    </row>
    <row r="3817" spans="1:6">
      <c r="A3817" t="s">
        <v>7985</v>
      </c>
      <c r="B3817" s="29" t="s">
        <v>7986</v>
      </c>
      <c r="C3817" s="24">
        <v>0</v>
      </c>
      <c r="D3817" s="24">
        <v>0</v>
      </c>
      <c r="E3817" s="24">
        <v>0</v>
      </c>
      <c r="F3817" t="s">
        <v>397</v>
      </c>
    </row>
    <row r="3818" spans="1:6">
      <c r="A3818" t="s">
        <v>7987</v>
      </c>
      <c r="B3818" s="29" t="s">
        <v>7988</v>
      </c>
      <c r="C3818" s="24">
        <v>0</v>
      </c>
      <c r="D3818" s="24">
        <v>0</v>
      </c>
      <c r="E3818" s="24">
        <v>0</v>
      </c>
      <c r="F3818" t="s">
        <v>397</v>
      </c>
    </row>
    <row r="3819" spans="1:6">
      <c r="A3819" t="s">
        <v>7989</v>
      </c>
      <c r="B3819" s="29" t="s">
        <v>7990</v>
      </c>
      <c r="C3819" s="24">
        <v>0</v>
      </c>
      <c r="D3819" s="24">
        <v>0</v>
      </c>
      <c r="E3819" s="24">
        <v>0</v>
      </c>
      <c r="F3819" t="s">
        <v>397</v>
      </c>
    </row>
    <row r="3820" spans="1:6">
      <c r="A3820" t="s">
        <v>7991</v>
      </c>
      <c r="B3820" s="29" t="s">
        <v>7992</v>
      </c>
      <c r="C3820" s="24">
        <v>0</v>
      </c>
      <c r="D3820" s="24">
        <v>0</v>
      </c>
      <c r="E3820" s="24">
        <v>0</v>
      </c>
      <c r="F3820" t="s">
        <v>397</v>
      </c>
    </row>
    <row r="3821" spans="1:6">
      <c r="A3821" t="s">
        <v>7993</v>
      </c>
      <c r="B3821" s="29" t="s">
        <v>7994</v>
      </c>
      <c r="C3821" s="24">
        <v>0</v>
      </c>
      <c r="D3821" s="24">
        <v>0</v>
      </c>
      <c r="E3821" s="24">
        <v>0</v>
      </c>
      <c r="F3821" t="s">
        <v>397</v>
      </c>
    </row>
    <row r="3822" spans="1:6">
      <c r="A3822" t="s">
        <v>7995</v>
      </c>
      <c r="B3822" s="29" t="s">
        <v>7996</v>
      </c>
      <c r="C3822" s="24">
        <v>0</v>
      </c>
      <c r="D3822" s="24">
        <v>0</v>
      </c>
      <c r="E3822" s="24">
        <v>0</v>
      </c>
      <c r="F3822" t="s">
        <v>397</v>
      </c>
    </row>
    <row r="3823" spans="1:6">
      <c r="A3823" t="s">
        <v>7997</v>
      </c>
      <c r="B3823" s="29" t="s">
        <v>7998</v>
      </c>
      <c r="C3823" s="24">
        <v>0</v>
      </c>
      <c r="D3823" s="24">
        <v>0</v>
      </c>
      <c r="E3823" s="24">
        <v>0</v>
      </c>
      <c r="F3823" t="s">
        <v>397</v>
      </c>
    </row>
    <row r="3824" spans="1:6">
      <c r="A3824" t="s">
        <v>7999</v>
      </c>
      <c r="B3824" s="29" t="s">
        <v>8000</v>
      </c>
      <c r="C3824" s="24">
        <v>0</v>
      </c>
      <c r="D3824" s="24">
        <v>0</v>
      </c>
      <c r="E3824" s="24">
        <v>0</v>
      </c>
      <c r="F3824" t="s">
        <v>397</v>
      </c>
    </row>
    <row r="3825" spans="1:6">
      <c r="A3825" t="s">
        <v>8001</v>
      </c>
      <c r="B3825" s="29" t="s">
        <v>8002</v>
      </c>
      <c r="C3825" s="24">
        <v>0</v>
      </c>
      <c r="D3825" s="24">
        <v>0</v>
      </c>
      <c r="E3825" s="24">
        <v>0</v>
      </c>
      <c r="F3825" t="s">
        <v>397</v>
      </c>
    </row>
    <row r="3826" spans="1:6">
      <c r="A3826" t="s">
        <v>8003</v>
      </c>
      <c r="B3826" s="29" t="s">
        <v>8004</v>
      </c>
      <c r="C3826" s="24">
        <v>0</v>
      </c>
      <c r="D3826" s="24">
        <v>0</v>
      </c>
      <c r="E3826" s="24">
        <v>0</v>
      </c>
      <c r="F3826" t="s">
        <v>397</v>
      </c>
    </row>
    <row r="3827" spans="1:6">
      <c r="A3827" t="s">
        <v>8005</v>
      </c>
      <c r="B3827" s="29" t="s">
        <v>8006</v>
      </c>
      <c r="C3827" s="24">
        <v>0</v>
      </c>
      <c r="D3827" s="24">
        <v>0</v>
      </c>
      <c r="E3827" s="24">
        <v>0</v>
      </c>
      <c r="F3827" t="s">
        <v>397</v>
      </c>
    </row>
    <row r="3828" spans="1:6">
      <c r="A3828" t="s">
        <v>8007</v>
      </c>
      <c r="B3828" s="29" t="s">
        <v>8008</v>
      </c>
      <c r="C3828" s="24">
        <v>0</v>
      </c>
      <c r="D3828" s="24">
        <v>0</v>
      </c>
      <c r="E3828" s="24">
        <v>0</v>
      </c>
      <c r="F3828" t="s">
        <v>397</v>
      </c>
    </row>
    <row r="3829" spans="1:6">
      <c r="A3829" t="s">
        <v>8009</v>
      </c>
      <c r="B3829" s="29" t="s">
        <v>8010</v>
      </c>
      <c r="C3829" s="24">
        <v>0</v>
      </c>
      <c r="D3829" s="24">
        <v>0</v>
      </c>
      <c r="E3829" s="24">
        <v>0</v>
      </c>
      <c r="F3829" t="s">
        <v>397</v>
      </c>
    </row>
    <row r="3830" spans="1:6">
      <c r="A3830" t="s">
        <v>8011</v>
      </c>
      <c r="B3830" s="29" t="s">
        <v>8012</v>
      </c>
      <c r="C3830" s="24">
        <v>0</v>
      </c>
      <c r="D3830" s="24">
        <v>0</v>
      </c>
      <c r="E3830" s="24">
        <v>0</v>
      </c>
      <c r="F3830" t="s">
        <v>397</v>
      </c>
    </row>
    <row r="3831" spans="1:6">
      <c r="A3831" t="s">
        <v>8013</v>
      </c>
      <c r="B3831" s="29" t="s">
        <v>8014</v>
      </c>
      <c r="C3831" s="24">
        <v>0</v>
      </c>
      <c r="D3831" s="24">
        <v>0</v>
      </c>
      <c r="E3831" s="24">
        <v>0</v>
      </c>
      <c r="F3831" t="s">
        <v>397</v>
      </c>
    </row>
    <row r="3832" spans="1:6">
      <c r="A3832" t="s">
        <v>8015</v>
      </c>
      <c r="B3832" s="29" t="s">
        <v>8016</v>
      </c>
      <c r="C3832" s="24">
        <v>0</v>
      </c>
      <c r="D3832" s="24">
        <v>0</v>
      </c>
      <c r="E3832" s="24">
        <v>0</v>
      </c>
      <c r="F3832" t="s">
        <v>397</v>
      </c>
    </row>
    <row r="3833" spans="1:6">
      <c r="A3833" t="s">
        <v>8017</v>
      </c>
      <c r="B3833" s="29" t="s">
        <v>8018</v>
      </c>
      <c r="C3833" s="24">
        <v>0</v>
      </c>
      <c r="D3833" s="24">
        <v>0</v>
      </c>
      <c r="E3833" s="24">
        <v>0</v>
      </c>
      <c r="F3833" t="s">
        <v>397</v>
      </c>
    </row>
    <row r="3834" spans="1:6">
      <c r="A3834" t="s">
        <v>8019</v>
      </c>
      <c r="B3834" s="29" t="s">
        <v>8020</v>
      </c>
      <c r="C3834" s="24">
        <v>0</v>
      </c>
      <c r="D3834" s="24">
        <v>0</v>
      </c>
      <c r="E3834" s="24">
        <v>0</v>
      </c>
      <c r="F3834" t="s">
        <v>397</v>
      </c>
    </row>
    <row r="3835" spans="1:6">
      <c r="A3835" t="s">
        <v>8021</v>
      </c>
      <c r="B3835" s="29" t="s">
        <v>8022</v>
      </c>
      <c r="C3835" s="24">
        <v>0</v>
      </c>
      <c r="D3835" s="24">
        <v>0</v>
      </c>
      <c r="E3835" s="24">
        <v>0</v>
      </c>
      <c r="F3835" t="s">
        <v>397</v>
      </c>
    </row>
    <row r="3836" spans="1:6">
      <c r="A3836" t="s">
        <v>8023</v>
      </c>
      <c r="B3836" s="29" t="s">
        <v>8024</v>
      </c>
      <c r="C3836" s="24">
        <v>1133</v>
      </c>
      <c r="D3836" s="24">
        <v>0</v>
      </c>
      <c r="E3836" s="24">
        <v>0</v>
      </c>
      <c r="F3836" t="s">
        <v>397</v>
      </c>
    </row>
    <row r="3837" spans="1:6">
      <c r="A3837" t="s">
        <v>8025</v>
      </c>
      <c r="B3837" s="29" t="s">
        <v>8026</v>
      </c>
      <c r="C3837" s="24">
        <v>0</v>
      </c>
      <c r="D3837" s="24">
        <v>0</v>
      </c>
      <c r="E3837" s="24">
        <v>0</v>
      </c>
      <c r="F3837" t="s">
        <v>397</v>
      </c>
    </row>
    <row r="3838" spans="1:6">
      <c r="A3838" t="s">
        <v>8027</v>
      </c>
      <c r="B3838" s="29" t="s">
        <v>8028</v>
      </c>
      <c r="C3838" s="24">
        <v>0</v>
      </c>
      <c r="D3838" s="24">
        <v>0</v>
      </c>
      <c r="E3838" s="24">
        <v>0</v>
      </c>
      <c r="F3838" t="s">
        <v>397</v>
      </c>
    </row>
    <row r="3839" spans="1:6">
      <c r="A3839" t="s">
        <v>8029</v>
      </c>
      <c r="B3839" s="29" t="s">
        <v>8030</v>
      </c>
      <c r="C3839" s="24">
        <v>0</v>
      </c>
      <c r="D3839" s="24">
        <v>0</v>
      </c>
      <c r="E3839" s="24">
        <v>0</v>
      </c>
      <c r="F3839" t="s">
        <v>397</v>
      </c>
    </row>
    <row r="3840" spans="1:6">
      <c r="A3840" t="s">
        <v>8031</v>
      </c>
      <c r="B3840" s="29" t="s">
        <v>8032</v>
      </c>
      <c r="C3840" s="24">
        <v>0</v>
      </c>
      <c r="D3840" s="24">
        <v>0</v>
      </c>
      <c r="E3840" s="24">
        <v>0</v>
      </c>
      <c r="F3840" t="s">
        <v>397</v>
      </c>
    </row>
    <row r="3841" spans="1:6">
      <c r="A3841" t="s">
        <v>8033</v>
      </c>
      <c r="B3841" s="29" t="s">
        <v>8034</v>
      </c>
      <c r="C3841" s="24">
        <v>0</v>
      </c>
      <c r="D3841" s="24">
        <v>0</v>
      </c>
      <c r="E3841" s="24">
        <v>0</v>
      </c>
      <c r="F3841" t="s">
        <v>397</v>
      </c>
    </row>
    <row r="3842" spans="1:6">
      <c r="A3842" t="s">
        <v>8035</v>
      </c>
      <c r="B3842" s="29" t="s">
        <v>8036</v>
      </c>
      <c r="C3842" s="24">
        <v>0</v>
      </c>
      <c r="D3842" s="24">
        <v>0</v>
      </c>
      <c r="E3842" s="24">
        <v>0</v>
      </c>
      <c r="F3842" t="s">
        <v>397</v>
      </c>
    </row>
    <row r="3843" spans="1:6">
      <c r="A3843" t="s">
        <v>8037</v>
      </c>
      <c r="B3843" s="29" t="s">
        <v>8038</v>
      </c>
      <c r="C3843" s="24">
        <v>0</v>
      </c>
      <c r="D3843" s="24">
        <v>0</v>
      </c>
      <c r="E3843" s="24">
        <v>0</v>
      </c>
      <c r="F3843" t="s">
        <v>397</v>
      </c>
    </row>
    <row r="3844" spans="1:6">
      <c r="A3844" t="s">
        <v>8039</v>
      </c>
      <c r="B3844" s="29" t="s">
        <v>8040</v>
      </c>
      <c r="C3844" s="24">
        <v>0</v>
      </c>
      <c r="D3844" s="24">
        <v>0</v>
      </c>
      <c r="E3844" s="24">
        <v>0</v>
      </c>
      <c r="F3844" t="s">
        <v>397</v>
      </c>
    </row>
    <row r="3845" spans="1:6">
      <c r="A3845" t="s">
        <v>8041</v>
      </c>
      <c r="B3845" s="29" t="s">
        <v>8042</v>
      </c>
      <c r="C3845" s="24">
        <v>0</v>
      </c>
      <c r="D3845" s="24">
        <v>0</v>
      </c>
      <c r="E3845" s="24">
        <v>0</v>
      </c>
      <c r="F3845" t="s">
        <v>397</v>
      </c>
    </row>
    <row r="3846" spans="1:6">
      <c r="A3846" t="s">
        <v>8043</v>
      </c>
      <c r="B3846" s="29" t="s">
        <v>8044</v>
      </c>
      <c r="C3846" s="24">
        <v>0</v>
      </c>
      <c r="D3846" s="24">
        <v>0</v>
      </c>
      <c r="E3846" s="24">
        <v>0</v>
      </c>
      <c r="F3846" t="s">
        <v>397</v>
      </c>
    </row>
    <row r="3847" spans="1:6">
      <c r="A3847" t="s">
        <v>8045</v>
      </c>
      <c r="B3847" s="29" t="s">
        <v>8046</v>
      </c>
      <c r="C3847" s="24">
        <v>16</v>
      </c>
      <c r="D3847" s="24">
        <v>0</v>
      </c>
      <c r="E3847" s="24">
        <v>0</v>
      </c>
      <c r="F3847" t="s">
        <v>397</v>
      </c>
    </row>
    <row r="3848" spans="1:6">
      <c r="A3848" t="s">
        <v>8047</v>
      </c>
      <c r="B3848" s="29" t="s">
        <v>8048</v>
      </c>
      <c r="C3848" s="24">
        <v>0</v>
      </c>
      <c r="D3848" s="24">
        <v>0</v>
      </c>
      <c r="E3848" s="24">
        <v>0</v>
      </c>
      <c r="F3848" t="s">
        <v>397</v>
      </c>
    </row>
    <row r="3849" spans="1:6">
      <c r="A3849" t="s">
        <v>8049</v>
      </c>
      <c r="B3849" s="29" t="s">
        <v>8050</v>
      </c>
      <c r="C3849" s="24">
        <v>0</v>
      </c>
      <c r="D3849" s="24">
        <v>0</v>
      </c>
      <c r="E3849" s="24">
        <v>0</v>
      </c>
      <c r="F3849" t="s">
        <v>397</v>
      </c>
    </row>
    <row r="3850" spans="1:6">
      <c r="A3850" t="s">
        <v>8051</v>
      </c>
      <c r="B3850" s="29" t="s">
        <v>8052</v>
      </c>
      <c r="C3850" s="24">
        <v>0</v>
      </c>
      <c r="D3850" s="24">
        <v>0</v>
      </c>
      <c r="E3850" s="24">
        <v>0</v>
      </c>
      <c r="F3850" t="s">
        <v>397</v>
      </c>
    </row>
    <row r="3851" spans="1:6">
      <c r="A3851" t="s">
        <v>8053</v>
      </c>
      <c r="B3851" s="29" t="s">
        <v>8054</v>
      </c>
      <c r="C3851" s="24">
        <v>0</v>
      </c>
      <c r="D3851" s="24">
        <v>0</v>
      </c>
      <c r="E3851" s="24">
        <v>0</v>
      </c>
      <c r="F3851" t="s">
        <v>397</v>
      </c>
    </row>
    <row r="3852" spans="1:6">
      <c r="A3852" t="s">
        <v>8055</v>
      </c>
      <c r="B3852" s="29" t="s">
        <v>8056</v>
      </c>
      <c r="C3852" s="24">
        <v>0</v>
      </c>
      <c r="D3852" s="24">
        <v>0</v>
      </c>
      <c r="E3852" s="24">
        <v>0</v>
      </c>
      <c r="F3852" t="s">
        <v>397</v>
      </c>
    </row>
    <row r="3853" spans="1:6">
      <c r="A3853" t="s">
        <v>8057</v>
      </c>
      <c r="B3853" s="29" t="s">
        <v>8058</v>
      </c>
      <c r="C3853" s="24">
        <v>0</v>
      </c>
      <c r="D3853" s="24">
        <v>0</v>
      </c>
      <c r="E3853" s="24">
        <v>0</v>
      </c>
      <c r="F3853" t="s">
        <v>397</v>
      </c>
    </row>
    <row r="3854" spans="1:6">
      <c r="A3854" t="s">
        <v>8059</v>
      </c>
      <c r="B3854" s="29" t="s">
        <v>8060</v>
      </c>
      <c r="C3854" s="24">
        <v>0</v>
      </c>
      <c r="D3854" s="24">
        <v>0</v>
      </c>
      <c r="E3854" s="24">
        <v>0</v>
      </c>
      <c r="F3854" t="s">
        <v>397</v>
      </c>
    </row>
    <row r="3855" spans="1:6">
      <c r="A3855" t="s">
        <v>8061</v>
      </c>
      <c r="B3855" s="29" t="s">
        <v>8062</v>
      </c>
      <c r="C3855" s="24">
        <v>0</v>
      </c>
      <c r="D3855" s="24">
        <v>0</v>
      </c>
      <c r="E3855" s="24">
        <v>0</v>
      </c>
      <c r="F3855" t="s">
        <v>397</v>
      </c>
    </row>
    <row r="3856" spans="1:6">
      <c r="A3856" t="s">
        <v>8063</v>
      </c>
      <c r="B3856" s="29" t="s">
        <v>8064</v>
      </c>
      <c r="C3856" s="24">
        <v>0</v>
      </c>
      <c r="D3856" s="24">
        <v>0</v>
      </c>
      <c r="E3856" s="24">
        <v>0</v>
      </c>
      <c r="F3856" t="s">
        <v>397</v>
      </c>
    </row>
    <row r="3857" spans="1:6">
      <c r="A3857" t="s">
        <v>8065</v>
      </c>
      <c r="B3857" s="29" t="s">
        <v>8066</v>
      </c>
      <c r="C3857" s="24">
        <v>0</v>
      </c>
      <c r="D3857" s="24">
        <v>0</v>
      </c>
      <c r="E3857" s="24">
        <v>0</v>
      </c>
      <c r="F3857" t="s">
        <v>397</v>
      </c>
    </row>
    <row r="3858" spans="1:6">
      <c r="A3858" t="s">
        <v>8067</v>
      </c>
      <c r="B3858" s="29" t="s">
        <v>8068</v>
      </c>
      <c r="C3858" s="24">
        <v>0</v>
      </c>
      <c r="D3858" s="24">
        <v>0</v>
      </c>
      <c r="E3858" s="24">
        <v>0</v>
      </c>
      <c r="F3858" t="s">
        <v>397</v>
      </c>
    </row>
    <row r="3859" spans="1:6">
      <c r="A3859" t="s">
        <v>8069</v>
      </c>
      <c r="B3859" s="29" t="s">
        <v>8070</v>
      </c>
      <c r="C3859" s="24">
        <v>0</v>
      </c>
      <c r="D3859" s="24">
        <v>0</v>
      </c>
      <c r="E3859" s="24">
        <v>0</v>
      </c>
      <c r="F3859" t="s">
        <v>397</v>
      </c>
    </row>
    <row r="3860" spans="1:6">
      <c r="A3860" t="s">
        <v>8071</v>
      </c>
      <c r="B3860" s="29" t="s">
        <v>8072</v>
      </c>
      <c r="C3860" s="24">
        <v>0</v>
      </c>
      <c r="D3860" s="24">
        <v>0</v>
      </c>
      <c r="E3860" s="24">
        <v>0</v>
      </c>
      <c r="F3860" t="s">
        <v>397</v>
      </c>
    </row>
    <row r="3861" spans="1:6">
      <c r="A3861" t="s">
        <v>8073</v>
      </c>
      <c r="B3861" s="29" t="s">
        <v>8074</v>
      </c>
      <c r="C3861" s="24">
        <v>0</v>
      </c>
      <c r="D3861" s="24">
        <v>0</v>
      </c>
      <c r="E3861" s="24">
        <v>0</v>
      </c>
      <c r="F3861" t="s">
        <v>397</v>
      </c>
    </row>
    <row r="3862" spans="1:6">
      <c r="A3862" t="s">
        <v>8075</v>
      </c>
      <c r="B3862" s="29" t="s">
        <v>8076</v>
      </c>
      <c r="C3862" s="24">
        <v>0</v>
      </c>
      <c r="D3862" s="24">
        <v>0</v>
      </c>
      <c r="E3862" s="24">
        <v>0</v>
      </c>
      <c r="F3862" t="s">
        <v>397</v>
      </c>
    </row>
    <row r="3863" spans="1:6">
      <c r="A3863" t="s">
        <v>8077</v>
      </c>
      <c r="B3863" s="29" t="s">
        <v>8078</v>
      </c>
      <c r="C3863" s="24">
        <v>0</v>
      </c>
      <c r="D3863" s="24">
        <v>0</v>
      </c>
      <c r="E3863" s="24">
        <v>0</v>
      </c>
      <c r="F3863" t="s">
        <v>397</v>
      </c>
    </row>
    <row r="3864" spans="1:6">
      <c r="A3864" t="s">
        <v>8079</v>
      </c>
      <c r="B3864" s="29" t="s">
        <v>8080</v>
      </c>
      <c r="C3864" s="24">
        <v>0</v>
      </c>
      <c r="D3864" s="24">
        <v>0</v>
      </c>
      <c r="E3864" s="24">
        <v>0</v>
      </c>
      <c r="F3864" t="s">
        <v>397</v>
      </c>
    </row>
    <row r="3865" spans="1:6">
      <c r="A3865" t="s">
        <v>8081</v>
      </c>
      <c r="B3865" s="29" t="s">
        <v>8082</v>
      </c>
      <c r="C3865" s="24">
        <v>0</v>
      </c>
      <c r="D3865" s="24">
        <v>0</v>
      </c>
      <c r="E3865" s="24">
        <v>0</v>
      </c>
      <c r="F3865" t="s">
        <v>397</v>
      </c>
    </row>
    <row r="3866" spans="1:6">
      <c r="A3866" t="s">
        <v>8083</v>
      </c>
      <c r="B3866" s="29" t="s">
        <v>8084</v>
      </c>
      <c r="C3866" s="24">
        <v>0</v>
      </c>
      <c r="D3866" s="24">
        <v>0</v>
      </c>
      <c r="E3866" s="24">
        <v>0</v>
      </c>
      <c r="F3866" t="s">
        <v>397</v>
      </c>
    </row>
    <row r="3867" spans="1:6">
      <c r="A3867" t="s">
        <v>8085</v>
      </c>
      <c r="B3867" s="29" t="s">
        <v>8086</v>
      </c>
      <c r="C3867" s="24">
        <v>0</v>
      </c>
      <c r="D3867" s="24">
        <v>0</v>
      </c>
      <c r="E3867" s="24">
        <v>0</v>
      </c>
      <c r="F3867" t="s">
        <v>397</v>
      </c>
    </row>
    <row r="3868" spans="1:6">
      <c r="A3868" t="s">
        <v>8087</v>
      </c>
      <c r="B3868" s="29" t="s">
        <v>8088</v>
      </c>
      <c r="C3868" s="24">
        <v>0</v>
      </c>
      <c r="D3868" s="24">
        <v>0</v>
      </c>
      <c r="E3868" s="24">
        <v>0</v>
      </c>
      <c r="F3868" t="s">
        <v>397</v>
      </c>
    </row>
    <row r="3869" spans="1:6">
      <c r="A3869" t="s">
        <v>8089</v>
      </c>
      <c r="B3869" s="29" t="s">
        <v>8090</v>
      </c>
      <c r="C3869" s="24">
        <v>0</v>
      </c>
      <c r="D3869" s="24">
        <v>0</v>
      </c>
      <c r="E3869" s="24">
        <v>0</v>
      </c>
      <c r="F3869" t="s">
        <v>397</v>
      </c>
    </row>
    <row r="3870" spans="1:6">
      <c r="A3870" t="s">
        <v>8091</v>
      </c>
      <c r="B3870" s="29" t="s">
        <v>8092</v>
      </c>
      <c r="C3870" s="24">
        <v>0</v>
      </c>
      <c r="D3870" s="24">
        <v>0</v>
      </c>
      <c r="E3870" s="24">
        <v>0</v>
      </c>
      <c r="F3870" t="s">
        <v>397</v>
      </c>
    </row>
    <row r="3871" spans="1:6">
      <c r="A3871" t="s">
        <v>8093</v>
      </c>
      <c r="B3871" s="29" t="s">
        <v>8094</v>
      </c>
      <c r="C3871" s="24">
        <v>0</v>
      </c>
      <c r="D3871" s="24">
        <v>0</v>
      </c>
      <c r="E3871" s="24">
        <v>0</v>
      </c>
      <c r="F3871" t="s">
        <v>397</v>
      </c>
    </row>
    <row r="3872" spans="1:6">
      <c r="A3872" t="s">
        <v>8095</v>
      </c>
      <c r="B3872" s="29" t="s">
        <v>8096</v>
      </c>
      <c r="C3872" s="24">
        <v>0</v>
      </c>
      <c r="D3872" s="24">
        <v>0</v>
      </c>
      <c r="E3872" s="24">
        <v>0</v>
      </c>
      <c r="F3872" t="s">
        <v>397</v>
      </c>
    </row>
    <row r="3873" spans="1:6">
      <c r="A3873" t="s">
        <v>8097</v>
      </c>
      <c r="B3873" s="29" t="s">
        <v>8098</v>
      </c>
      <c r="C3873" s="24">
        <v>0</v>
      </c>
      <c r="D3873" s="24">
        <v>0</v>
      </c>
      <c r="E3873" s="24">
        <v>0</v>
      </c>
      <c r="F3873" t="s">
        <v>397</v>
      </c>
    </row>
    <row r="3874" spans="1:6">
      <c r="A3874" t="s">
        <v>8099</v>
      </c>
      <c r="B3874" s="29" t="s">
        <v>8100</v>
      </c>
      <c r="C3874" s="24">
        <v>0</v>
      </c>
      <c r="D3874" s="24">
        <v>0</v>
      </c>
      <c r="E3874" s="24">
        <v>0</v>
      </c>
      <c r="F3874" t="s">
        <v>397</v>
      </c>
    </row>
    <row r="3875" spans="1:6">
      <c r="A3875" t="s">
        <v>8101</v>
      </c>
      <c r="B3875" s="29" t="s">
        <v>8102</v>
      </c>
      <c r="C3875" s="24">
        <v>99</v>
      </c>
      <c r="D3875" s="24">
        <v>0</v>
      </c>
      <c r="E3875" s="24">
        <v>0</v>
      </c>
      <c r="F3875" t="s">
        <v>397</v>
      </c>
    </row>
    <row r="3876" spans="1:6">
      <c r="A3876" t="s">
        <v>8103</v>
      </c>
      <c r="B3876" s="29" t="s">
        <v>8104</v>
      </c>
      <c r="C3876" s="24">
        <v>157</v>
      </c>
      <c r="D3876" s="24">
        <v>0</v>
      </c>
      <c r="E3876" s="24">
        <v>0</v>
      </c>
      <c r="F3876" t="s">
        <v>397</v>
      </c>
    </row>
    <row r="3877" spans="1:6">
      <c r="A3877" t="s">
        <v>8105</v>
      </c>
      <c r="B3877" s="29" t="s">
        <v>8106</v>
      </c>
      <c r="C3877" s="24">
        <v>1</v>
      </c>
      <c r="D3877" s="24">
        <v>0</v>
      </c>
      <c r="E3877" s="24">
        <v>0</v>
      </c>
      <c r="F3877" t="s">
        <v>397</v>
      </c>
    </row>
    <row r="3878" spans="1:6">
      <c r="A3878" t="s">
        <v>8107</v>
      </c>
      <c r="B3878" s="29" t="s">
        <v>8108</v>
      </c>
      <c r="C3878" s="24">
        <v>0</v>
      </c>
      <c r="D3878" s="24">
        <v>0</v>
      </c>
      <c r="E3878" s="24">
        <v>0</v>
      </c>
      <c r="F3878" t="s">
        <v>397</v>
      </c>
    </row>
    <row r="3879" spans="1:6">
      <c r="A3879" t="s">
        <v>8109</v>
      </c>
      <c r="B3879" s="29" t="s">
        <v>8110</v>
      </c>
      <c r="C3879" s="24">
        <v>32</v>
      </c>
      <c r="D3879" s="24">
        <v>0</v>
      </c>
      <c r="E3879" s="24">
        <v>0</v>
      </c>
      <c r="F3879" t="s">
        <v>397</v>
      </c>
    </row>
    <row r="3880" spans="1:6">
      <c r="A3880" t="s">
        <v>8111</v>
      </c>
      <c r="B3880" s="29" t="s">
        <v>8112</v>
      </c>
      <c r="C3880" s="24">
        <v>59</v>
      </c>
      <c r="D3880" s="24">
        <v>0</v>
      </c>
      <c r="E3880" s="24">
        <v>0</v>
      </c>
      <c r="F3880" t="s">
        <v>397</v>
      </c>
    </row>
    <row r="3881" spans="1:6">
      <c r="A3881" t="s">
        <v>8113</v>
      </c>
      <c r="B3881" s="29" t="s">
        <v>8114</v>
      </c>
      <c r="C3881" s="24">
        <v>0</v>
      </c>
      <c r="F3881" t="s">
        <v>397</v>
      </c>
    </row>
    <row r="3882" spans="1:6">
      <c r="A3882" t="s">
        <v>8115</v>
      </c>
      <c r="B3882" s="29" t="s">
        <v>8116</v>
      </c>
      <c r="C3882" s="24">
        <v>5</v>
      </c>
      <c r="D3882" s="24">
        <v>0</v>
      </c>
      <c r="E3882" s="24">
        <v>0</v>
      </c>
      <c r="F3882" t="s">
        <v>397</v>
      </c>
    </row>
    <row r="3883" spans="1:6">
      <c r="A3883" t="s">
        <v>8117</v>
      </c>
      <c r="B3883" s="29" t="s">
        <v>8118</v>
      </c>
      <c r="C3883" s="24">
        <v>0</v>
      </c>
      <c r="D3883" s="24">
        <v>0</v>
      </c>
      <c r="E3883" s="24">
        <v>0</v>
      </c>
      <c r="F3883" t="s">
        <v>397</v>
      </c>
    </row>
    <row r="3884" spans="1:6">
      <c r="A3884" t="s">
        <v>8119</v>
      </c>
      <c r="B3884" s="29" t="s">
        <v>8120</v>
      </c>
      <c r="C3884" s="24">
        <v>0</v>
      </c>
      <c r="D3884" s="24">
        <v>0</v>
      </c>
      <c r="E3884" s="24">
        <v>0</v>
      </c>
      <c r="F3884" t="s">
        <v>397</v>
      </c>
    </row>
    <row r="3885" spans="1:6">
      <c r="A3885" t="s">
        <v>8121</v>
      </c>
      <c r="B3885" s="29" t="s">
        <v>8122</v>
      </c>
      <c r="C3885" s="24">
        <v>49</v>
      </c>
      <c r="D3885" s="24">
        <v>0</v>
      </c>
      <c r="E3885" s="24">
        <v>0</v>
      </c>
      <c r="F3885" t="s">
        <v>397</v>
      </c>
    </row>
    <row r="3886" spans="1:6">
      <c r="A3886" t="s">
        <v>8123</v>
      </c>
      <c r="B3886" s="29" t="s">
        <v>8124</v>
      </c>
      <c r="C3886" s="24">
        <v>0</v>
      </c>
      <c r="D3886" s="24">
        <v>0</v>
      </c>
      <c r="E3886" s="24">
        <v>0</v>
      </c>
      <c r="F3886" t="s">
        <v>397</v>
      </c>
    </row>
    <row r="3887" spans="1:6">
      <c r="A3887" t="s">
        <v>8125</v>
      </c>
      <c r="B3887" s="29" t="s">
        <v>8126</v>
      </c>
      <c r="C3887" s="24">
        <v>0</v>
      </c>
      <c r="D3887" s="24">
        <v>0</v>
      </c>
      <c r="E3887" s="24">
        <v>0</v>
      </c>
      <c r="F3887" t="s">
        <v>397</v>
      </c>
    </row>
    <row r="3888" spans="1:6">
      <c r="A3888" t="s">
        <v>8127</v>
      </c>
      <c r="B3888" s="29" t="s">
        <v>8128</v>
      </c>
      <c r="C3888" s="24">
        <v>0</v>
      </c>
      <c r="D3888" s="24">
        <v>0</v>
      </c>
      <c r="E3888" s="24">
        <v>0</v>
      </c>
      <c r="F3888" t="s">
        <v>397</v>
      </c>
    </row>
    <row r="3889" spans="1:6">
      <c r="A3889" t="s">
        <v>8129</v>
      </c>
      <c r="B3889" s="29" t="s">
        <v>8130</v>
      </c>
      <c r="C3889" s="24">
        <v>0</v>
      </c>
      <c r="D3889" s="24">
        <v>0</v>
      </c>
      <c r="E3889" s="24">
        <v>0</v>
      </c>
      <c r="F3889" t="s">
        <v>397</v>
      </c>
    </row>
    <row r="3890" spans="1:6">
      <c r="A3890" t="s">
        <v>8131</v>
      </c>
      <c r="B3890" s="29" t="s">
        <v>8132</v>
      </c>
      <c r="C3890" s="24">
        <v>0</v>
      </c>
      <c r="D3890" s="24">
        <v>0</v>
      </c>
      <c r="E3890" s="24">
        <v>0</v>
      </c>
      <c r="F3890" t="s">
        <v>397</v>
      </c>
    </row>
    <row r="3891" spans="1:6">
      <c r="A3891" t="s">
        <v>8133</v>
      </c>
      <c r="B3891" s="29" t="s">
        <v>8134</v>
      </c>
      <c r="C3891" s="24">
        <v>0</v>
      </c>
      <c r="D3891" s="24">
        <v>0</v>
      </c>
      <c r="E3891" s="24">
        <v>0</v>
      </c>
      <c r="F3891" t="s">
        <v>397</v>
      </c>
    </row>
    <row r="3892" spans="1:6">
      <c r="A3892" t="s">
        <v>8135</v>
      </c>
      <c r="B3892" s="29" t="s">
        <v>8136</v>
      </c>
      <c r="C3892" s="24">
        <v>0</v>
      </c>
      <c r="D3892" s="24">
        <v>0</v>
      </c>
      <c r="E3892" s="24">
        <v>0</v>
      </c>
      <c r="F3892" t="s">
        <v>397</v>
      </c>
    </row>
    <row r="3893" spans="1:6">
      <c r="A3893" t="s">
        <v>8137</v>
      </c>
      <c r="B3893" s="29" t="s">
        <v>8138</v>
      </c>
      <c r="C3893" s="24">
        <v>0</v>
      </c>
      <c r="D3893" s="24">
        <v>0</v>
      </c>
      <c r="E3893" s="24">
        <v>0</v>
      </c>
      <c r="F3893" t="s">
        <v>397</v>
      </c>
    </row>
    <row r="3894" spans="1:6">
      <c r="A3894" t="s">
        <v>8139</v>
      </c>
      <c r="B3894" s="29" t="s">
        <v>8140</v>
      </c>
      <c r="C3894" s="24">
        <v>0</v>
      </c>
      <c r="D3894" s="24">
        <v>0</v>
      </c>
      <c r="E3894" s="24">
        <v>0</v>
      </c>
      <c r="F3894" t="s">
        <v>397</v>
      </c>
    </row>
    <row r="3895" spans="1:6">
      <c r="A3895" t="s">
        <v>8141</v>
      </c>
      <c r="B3895" s="29" t="s">
        <v>8142</v>
      </c>
      <c r="C3895" s="24">
        <v>0</v>
      </c>
      <c r="D3895" s="24">
        <v>0</v>
      </c>
      <c r="E3895" s="24">
        <v>0</v>
      </c>
      <c r="F3895" t="s">
        <v>397</v>
      </c>
    </row>
    <row r="3896" spans="1:6">
      <c r="A3896" t="s">
        <v>8143</v>
      </c>
      <c r="B3896" s="29" t="s">
        <v>8144</v>
      </c>
      <c r="C3896" s="24">
        <v>0</v>
      </c>
      <c r="D3896" s="24">
        <v>0</v>
      </c>
      <c r="E3896" s="24">
        <v>0</v>
      </c>
      <c r="F3896" t="s">
        <v>397</v>
      </c>
    </row>
    <row r="3897" spans="1:6">
      <c r="A3897" t="s">
        <v>8145</v>
      </c>
      <c r="B3897" s="29" t="s">
        <v>8146</v>
      </c>
      <c r="C3897" s="24">
        <v>0</v>
      </c>
      <c r="D3897" s="24">
        <v>0</v>
      </c>
      <c r="E3897" s="24">
        <v>0</v>
      </c>
      <c r="F3897" t="s">
        <v>397</v>
      </c>
    </row>
    <row r="3898" spans="1:6">
      <c r="A3898" t="s">
        <v>8147</v>
      </c>
      <c r="B3898" s="29" t="s">
        <v>8148</v>
      </c>
      <c r="C3898" s="24">
        <v>0</v>
      </c>
      <c r="D3898" s="24">
        <v>0</v>
      </c>
      <c r="E3898" s="24">
        <v>0</v>
      </c>
      <c r="F3898" t="s">
        <v>397</v>
      </c>
    </row>
    <row r="3899" spans="1:6">
      <c r="A3899" t="s">
        <v>8149</v>
      </c>
      <c r="B3899" s="29" t="s">
        <v>8150</v>
      </c>
      <c r="C3899" s="24">
        <v>0</v>
      </c>
      <c r="D3899" s="24">
        <v>0</v>
      </c>
      <c r="E3899" s="24">
        <v>0</v>
      </c>
      <c r="F3899" t="s">
        <v>397</v>
      </c>
    </row>
    <row r="3900" spans="1:6">
      <c r="A3900" t="s">
        <v>8151</v>
      </c>
      <c r="B3900" s="29" t="s">
        <v>8152</v>
      </c>
      <c r="C3900" s="24">
        <v>0</v>
      </c>
      <c r="D3900" s="24">
        <v>0</v>
      </c>
      <c r="E3900" s="24">
        <v>0</v>
      </c>
      <c r="F3900" t="s">
        <v>397</v>
      </c>
    </row>
    <row r="3901" spans="1:6">
      <c r="A3901" t="s">
        <v>8153</v>
      </c>
      <c r="B3901" s="29" t="s">
        <v>8154</v>
      </c>
      <c r="C3901" s="24">
        <v>88</v>
      </c>
      <c r="D3901" s="24">
        <v>0</v>
      </c>
      <c r="E3901" s="24">
        <v>0</v>
      </c>
      <c r="F3901" t="s">
        <v>397</v>
      </c>
    </row>
    <row r="3902" spans="1:6">
      <c r="A3902" t="s">
        <v>8155</v>
      </c>
      <c r="B3902" s="29" t="s">
        <v>8156</v>
      </c>
      <c r="C3902" s="24">
        <v>0</v>
      </c>
      <c r="D3902" s="24">
        <v>0</v>
      </c>
      <c r="E3902" s="24">
        <v>0</v>
      </c>
      <c r="F3902" t="s">
        <v>397</v>
      </c>
    </row>
    <row r="3903" spans="1:6">
      <c r="A3903" t="s">
        <v>8157</v>
      </c>
      <c r="B3903" s="29" t="s">
        <v>8158</v>
      </c>
      <c r="C3903" s="24">
        <v>78</v>
      </c>
      <c r="D3903" s="24">
        <v>0</v>
      </c>
      <c r="E3903" s="24">
        <v>0</v>
      </c>
      <c r="F3903" t="s">
        <v>397</v>
      </c>
    </row>
    <row r="3904" spans="1:6">
      <c r="A3904" t="s">
        <v>8159</v>
      </c>
      <c r="B3904" s="29" t="s">
        <v>8160</v>
      </c>
      <c r="C3904" s="24">
        <v>595</v>
      </c>
      <c r="D3904" s="24">
        <v>0</v>
      </c>
      <c r="E3904" s="24">
        <v>0</v>
      </c>
      <c r="F3904" t="s">
        <v>397</v>
      </c>
    </row>
    <row r="3905" spans="1:6">
      <c r="A3905" t="s">
        <v>8161</v>
      </c>
      <c r="B3905" s="29" t="s">
        <v>8162</v>
      </c>
      <c r="C3905" s="24">
        <v>331</v>
      </c>
      <c r="D3905" s="24">
        <v>0</v>
      </c>
      <c r="E3905" s="24">
        <v>0</v>
      </c>
      <c r="F3905" t="s">
        <v>397</v>
      </c>
    </row>
    <row r="3906" spans="1:6">
      <c r="A3906" t="s">
        <v>8163</v>
      </c>
      <c r="B3906" s="29" t="s">
        <v>8164</v>
      </c>
      <c r="C3906" s="24">
        <v>88</v>
      </c>
      <c r="D3906" s="24">
        <v>0</v>
      </c>
      <c r="E3906" s="24">
        <v>0</v>
      </c>
      <c r="F3906" t="s">
        <v>397</v>
      </c>
    </row>
    <row r="3907" spans="1:6">
      <c r="A3907" t="s">
        <v>8165</v>
      </c>
      <c r="B3907" s="29" t="s">
        <v>8166</v>
      </c>
      <c r="C3907" s="24">
        <v>100</v>
      </c>
      <c r="D3907" s="24">
        <v>0</v>
      </c>
      <c r="E3907" s="24">
        <v>0</v>
      </c>
      <c r="F3907" t="s">
        <v>397</v>
      </c>
    </row>
    <row r="3908" spans="1:6">
      <c r="A3908" t="s">
        <v>8167</v>
      </c>
      <c r="B3908" s="29" t="s">
        <v>8168</v>
      </c>
      <c r="C3908" s="24">
        <v>88</v>
      </c>
      <c r="D3908" s="24">
        <v>0</v>
      </c>
      <c r="E3908" s="24">
        <v>0</v>
      </c>
      <c r="F3908" t="s">
        <v>397</v>
      </c>
    </row>
    <row r="3909" spans="1:6">
      <c r="A3909" t="s">
        <v>8169</v>
      </c>
      <c r="B3909" s="29" t="s">
        <v>8170</v>
      </c>
      <c r="C3909" s="24">
        <v>90</v>
      </c>
      <c r="D3909" s="24">
        <v>0</v>
      </c>
      <c r="E3909" s="24">
        <v>0</v>
      </c>
      <c r="F3909" t="s">
        <v>397</v>
      </c>
    </row>
    <row r="3910" spans="1:6">
      <c r="A3910" t="s">
        <v>8171</v>
      </c>
      <c r="B3910" s="29" t="s">
        <v>8172</v>
      </c>
      <c r="C3910" s="24">
        <v>0</v>
      </c>
      <c r="D3910" s="24">
        <v>0</v>
      </c>
      <c r="E3910" s="24">
        <v>0</v>
      </c>
      <c r="F3910" t="s">
        <v>397</v>
      </c>
    </row>
    <row r="3911" spans="1:6">
      <c r="A3911" t="s">
        <v>8173</v>
      </c>
      <c r="B3911" s="29" t="s">
        <v>8174</v>
      </c>
      <c r="C3911" s="24">
        <v>4</v>
      </c>
      <c r="D3911" s="24">
        <v>0</v>
      </c>
      <c r="E3911" s="24">
        <v>0</v>
      </c>
      <c r="F3911" t="s">
        <v>397</v>
      </c>
    </row>
    <row r="3912" spans="1:6">
      <c r="A3912" t="s">
        <v>8175</v>
      </c>
      <c r="B3912" s="29" t="s">
        <v>8176</v>
      </c>
      <c r="C3912" s="24">
        <v>0</v>
      </c>
      <c r="D3912" s="24">
        <v>0</v>
      </c>
      <c r="E3912" s="24">
        <v>0</v>
      </c>
      <c r="F3912" t="s">
        <v>397</v>
      </c>
    </row>
    <row r="3913" spans="1:6">
      <c r="A3913" t="s">
        <v>8177</v>
      </c>
      <c r="B3913" s="29" t="s">
        <v>8178</v>
      </c>
      <c r="C3913" s="24">
        <v>0</v>
      </c>
      <c r="D3913" s="24">
        <v>0</v>
      </c>
      <c r="E3913" s="24">
        <v>0</v>
      </c>
      <c r="F3913" t="s">
        <v>397</v>
      </c>
    </row>
    <row r="3914" spans="1:6">
      <c r="A3914" t="s">
        <v>8179</v>
      </c>
      <c r="B3914" s="29" t="s">
        <v>8180</v>
      </c>
      <c r="C3914" s="24">
        <v>1</v>
      </c>
      <c r="D3914" s="24">
        <v>0</v>
      </c>
      <c r="E3914" s="24">
        <v>0</v>
      </c>
      <c r="F3914" t="s">
        <v>397</v>
      </c>
    </row>
    <row r="3915" spans="1:6">
      <c r="A3915" t="s">
        <v>8181</v>
      </c>
      <c r="B3915" s="29" t="s">
        <v>8182</v>
      </c>
      <c r="C3915" s="24">
        <v>0</v>
      </c>
      <c r="D3915" s="24">
        <v>0</v>
      </c>
      <c r="E3915" s="24">
        <v>0</v>
      </c>
      <c r="F3915" t="s">
        <v>397</v>
      </c>
    </row>
    <row r="3916" spans="1:6">
      <c r="A3916" t="s">
        <v>8183</v>
      </c>
      <c r="B3916" s="29" t="s">
        <v>8184</v>
      </c>
      <c r="C3916" s="24">
        <v>0</v>
      </c>
      <c r="D3916" s="24">
        <v>0</v>
      </c>
      <c r="E3916" s="24">
        <v>0</v>
      </c>
      <c r="F3916" t="s">
        <v>397</v>
      </c>
    </row>
    <row r="3917" spans="1:6">
      <c r="A3917" t="s">
        <v>8185</v>
      </c>
      <c r="B3917" s="29" t="s">
        <v>8186</v>
      </c>
      <c r="C3917" s="24">
        <v>0</v>
      </c>
      <c r="D3917" s="24">
        <v>0</v>
      </c>
      <c r="E3917" s="24">
        <v>0</v>
      </c>
      <c r="F3917" t="s">
        <v>397</v>
      </c>
    </row>
    <row r="3918" spans="1:6">
      <c r="A3918" t="s">
        <v>8187</v>
      </c>
      <c r="B3918" s="29" t="s">
        <v>8188</v>
      </c>
      <c r="C3918" s="24">
        <v>0</v>
      </c>
      <c r="D3918" s="24">
        <v>0</v>
      </c>
      <c r="E3918" s="24">
        <v>0</v>
      </c>
      <c r="F3918" t="s">
        <v>397</v>
      </c>
    </row>
    <row r="3919" spans="1:6">
      <c r="A3919" t="s">
        <v>8189</v>
      </c>
      <c r="B3919" s="29" t="s">
        <v>8190</v>
      </c>
      <c r="C3919" s="24">
        <v>0</v>
      </c>
      <c r="D3919" s="24">
        <v>0</v>
      </c>
      <c r="E3919" s="24">
        <v>0</v>
      </c>
      <c r="F3919" t="s">
        <v>397</v>
      </c>
    </row>
    <row r="3920" spans="1:6">
      <c r="A3920" t="s">
        <v>8191</v>
      </c>
      <c r="B3920" s="29" t="s">
        <v>8192</v>
      </c>
      <c r="C3920" s="24">
        <v>0</v>
      </c>
      <c r="D3920" s="24">
        <v>0</v>
      </c>
      <c r="E3920" s="24">
        <v>0</v>
      </c>
      <c r="F3920" t="s">
        <v>397</v>
      </c>
    </row>
    <row r="3921" spans="1:6">
      <c r="A3921" t="s">
        <v>8193</v>
      </c>
      <c r="B3921" s="29" t="s">
        <v>8194</v>
      </c>
      <c r="C3921" s="24">
        <v>1</v>
      </c>
      <c r="D3921" s="24">
        <v>0</v>
      </c>
      <c r="E3921" s="24">
        <v>0</v>
      </c>
      <c r="F3921" t="s">
        <v>397</v>
      </c>
    </row>
    <row r="3922" spans="1:6">
      <c r="A3922" t="s">
        <v>8195</v>
      </c>
      <c r="B3922" s="29" t="s">
        <v>8196</v>
      </c>
      <c r="C3922" s="24">
        <v>0</v>
      </c>
      <c r="D3922" s="24">
        <v>0</v>
      </c>
      <c r="E3922" s="24">
        <v>0</v>
      </c>
      <c r="F3922" t="s">
        <v>397</v>
      </c>
    </row>
    <row r="3923" spans="1:6">
      <c r="A3923" t="s">
        <v>8197</v>
      </c>
      <c r="B3923" s="29" t="s">
        <v>8198</v>
      </c>
      <c r="C3923" s="24">
        <v>0</v>
      </c>
      <c r="D3923" s="24">
        <v>0</v>
      </c>
      <c r="E3923" s="24">
        <v>0</v>
      </c>
      <c r="F3923" t="s">
        <v>397</v>
      </c>
    </row>
    <row r="3924" spans="1:6">
      <c r="A3924" t="s">
        <v>8199</v>
      </c>
      <c r="B3924" s="29" t="s">
        <v>8200</v>
      </c>
      <c r="C3924" s="24">
        <v>0</v>
      </c>
      <c r="D3924" s="24">
        <v>0</v>
      </c>
      <c r="E3924" s="24">
        <v>0</v>
      </c>
      <c r="F3924" t="s">
        <v>397</v>
      </c>
    </row>
    <row r="3925" spans="1:6">
      <c r="A3925" t="s">
        <v>8201</v>
      </c>
      <c r="B3925" s="29" t="s">
        <v>8202</v>
      </c>
      <c r="C3925" s="24">
        <v>0</v>
      </c>
      <c r="D3925" s="24">
        <v>0</v>
      </c>
      <c r="E3925" s="24">
        <v>0</v>
      </c>
      <c r="F3925" t="s">
        <v>397</v>
      </c>
    </row>
    <row r="3926" spans="1:6">
      <c r="A3926" t="s">
        <v>8203</v>
      </c>
      <c r="B3926" s="29" t="s">
        <v>8204</v>
      </c>
      <c r="C3926" s="24">
        <v>0</v>
      </c>
      <c r="D3926" s="24">
        <v>0</v>
      </c>
      <c r="E3926" s="24">
        <v>0</v>
      </c>
      <c r="F3926" t="s">
        <v>397</v>
      </c>
    </row>
    <row r="3927" spans="1:6">
      <c r="A3927" t="s">
        <v>8205</v>
      </c>
      <c r="B3927" s="29" t="s">
        <v>8206</v>
      </c>
      <c r="C3927" s="24">
        <v>0</v>
      </c>
      <c r="D3927" s="24">
        <v>0</v>
      </c>
      <c r="E3927" s="24">
        <v>0</v>
      </c>
      <c r="F3927" t="s">
        <v>397</v>
      </c>
    </row>
    <row r="3928" spans="1:6">
      <c r="A3928" t="s">
        <v>8207</v>
      </c>
      <c r="B3928" s="29" t="s">
        <v>8208</v>
      </c>
      <c r="C3928" s="24">
        <v>0</v>
      </c>
      <c r="D3928" s="24">
        <v>0</v>
      </c>
      <c r="E3928" s="24">
        <v>0</v>
      </c>
      <c r="F3928" t="s">
        <v>397</v>
      </c>
    </row>
    <row r="3929" spans="1:6">
      <c r="A3929" t="s">
        <v>8209</v>
      </c>
      <c r="B3929" s="29" t="s">
        <v>8210</v>
      </c>
      <c r="C3929" s="24">
        <v>0</v>
      </c>
      <c r="D3929" s="24">
        <v>0</v>
      </c>
      <c r="E3929" s="24">
        <v>0</v>
      </c>
      <c r="F3929" t="s">
        <v>397</v>
      </c>
    </row>
    <row r="3930" spans="1:6">
      <c r="A3930" t="s">
        <v>8211</v>
      </c>
      <c r="B3930" s="29" t="s">
        <v>8212</v>
      </c>
      <c r="C3930" s="24">
        <v>1</v>
      </c>
      <c r="D3930" s="24">
        <v>0</v>
      </c>
      <c r="E3930" s="24">
        <v>0</v>
      </c>
      <c r="F3930" t="s">
        <v>397</v>
      </c>
    </row>
    <row r="3931" spans="1:6">
      <c r="A3931" t="s">
        <v>8213</v>
      </c>
      <c r="B3931" s="29" t="s">
        <v>8214</v>
      </c>
      <c r="C3931" s="24">
        <v>0</v>
      </c>
      <c r="D3931" s="24">
        <v>0</v>
      </c>
      <c r="E3931" s="24">
        <v>0</v>
      </c>
      <c r="F3931" t="s">
        <v>397</v>
      </c>
    </row>
    <row r="3932" spans="1:6">
      <c r="A3932" t="s">
        <v>8215</v>
      </c>
      <c r="B3932" s="29" t="s">
        <v>8216</v>
      </c>
      <c r="C3932" s="24">
        <v>0</v>
      </c>
      <c r="D3932" s="24">
        <v>0</v>
      </c>
      <c r="E3932" s="24">
        <v>0</v>
      </c>
      <c r="F3932" t="s">
        <v>397</v>
      </c>
    </row>
    <row r="3933" spans="1:6">
      <c r="A3933" t="s">
        <v>8217</v>
      </c>
      <c r="B3933" s="29" t="s">
        <v>8218</v>
      </c>
      <c r="C3933" s="24">
        <v>0</v>
      </c>
      <c r="D3933" s="24">
        <v>0</v>
      </c>
      <c r="E3933" s="24">
        <v>0</v>
      </c>
      <c r="F3933" t="s">
        <v>397</v>
      </c>
    </row>
    <row r="3934" spans="1:6">
      <c r="A3934" t="s">
        <v>8219</v>
      </c>
      <c r="B3934" s="29" t="s">
        <v>8220</v>
      </c>
      <c r="C3934" s="24">
        <v>0</v>
      </c>
      <c r="D3934" s="24">
        <v>0</v>
      </c>
      <c r="E3934" s="24">
        <v>0</v>
      </c>
      <c r="F3934" t="s">
        <v>397</v>
      </c>
    </row>
    <row r="3935" spans="1:6">
      <c r="A3935" t="s">
        <v>8221</v>
      </c>
      <c r="B3935" s="29" t="s">
        <v>8222</v>
      </c>
      <c r="C3935" s="24">
        <v>0</v>
      </c>
      <c r="D3935" s="24">
        <v>0</v>
      </c>
      <c r="E3935" s="24">
        <v>0</v>
      </c>
      <c r="F3935" t="s">
        <v>397</v>
      </c>
    </row>
    <row r="3936" spans="1:6">
      <c r="A3936" t="s">
        <v>8223</v>
      </c>
      <c r="B3936" s="29" t="s">
        <v>8224</v>
      </c>
      <c r="C3936" s="24">
        <v>0</v>
      </c>
      <c r="D3936" s="24">
        <v>0</v>
      </c>
      <c r="E3936" s="24">
        <v>0</v>
      </c>
      <c r="F3936" t="s">
        <v>397</v>
      </c>
    </row>
    <row r="3937" spans="1:6">
      <c r="A3937" t="s">
        <v>8225</v>
      </c>
      <c r="B3937" s="29" t="s">
        <v>8226</v>
      </c>
      <c r="C3937" s="24">
        <v>0</v>
      </c>
      <c r="D3937" s="24">
        <v>0</v>
      </c>
      <c r="E3937" s="24">
        <v>0</v>
      </c>
      <c r="F3937" t="s">
        <v>397</v>
      </c>
    </row>
    <row r="3938" spans="1:6">
      <c r="A3938" t="s">
        <v>8227</v>
      </c>
      <c r="B3938" s="29" t="s">
        <v>8228</v>
      </c>
      <c r="C3938" s="24">
        <v>0</v>
      </c>
      <c r="D3938" s="24">
        <v>0</v>
      </c>
      <c r="E3938" s="24">
        <v>0</v>
      </c>
      <c r="F3938" t="s">
        <v>397</v>
      </c>
    </row>
    <row r="3939" spans="1:6">
      <c r="A3939" t="s">
        <v>8229</v>
      </c>
      <c r="B3939" s="29" t="s">
        <v>8230</v>
      </c>
      <c r="C3939" s="24">
        <v>0</v>
      </c>
      <c r="D3939" s="24">
        <v>0</v>
      </c>
      <c r="E3939" s="24">
        <v>0</v>
      </c>
      <c r="F3939" t="s">
        <v>397</v>
      </c>
    </row>
    <row r="3940" spans="1:6">
      <c r="A3940" t="s">
        <v>8231</v>
      </c>
      <c r="B3940" s="29" t="s">
        <v>8232</v>
      </c>
      <c r="C3940" s="24">
        <v>0</v>
      </c>
      <c r="D3940" s="24">
        <v>0</v>
      </c>
      <c r="E3940" s="24">
        <v>0</v>
      </c>
      <c r="F3940" t="s">
        <v>397</v>
      </c>
    </row>
    <row r="3941" spans="1:6">
      <c r="A3941" t="s">
        <v>8233</v>
      </c>
      <c r="B3941" s="29" t="s">
        <v>8234</v>
      </c>
      <c r="C3941" s="24">
        <v>0</v>
      </c>
      <c r="D3941" s="24">
        <v>0</v>
      </c>
      <c r="E3941" s="24">
        <v>0</v>
      </c>
      <c r="F3941" t="s">
        <v>397</v>
      </c>
    </row>
    <row r="3942" spans="1:6">
      <c r="A3942" t="s">
        <v>8235</v>
      </c>
      <c r="B3942" s="29" t="s">
        <v>8236</v>
      </c>
      <c r="C3942" s="24">
        <v>0</v>
      </c>
      <c r="D3942" s="24">
        <v>0</v>
      </c>
      <c r="E3942" s="24">
        <v>0</v>
      </c>
      <c r="F3942" t="s">
        <v>397</v>
      </c>
    </row>
    <row r="3943" spans="1:6">
      <c r="A3943" t="s">
        <v>8237</v>
      </c>
      <c r="B3943" s="29" t="s">
        <v>8238</v>
      </c>
      <c r="C3943" s="24">
        <v>0</v>
      </c>
      <c r="D3943" s="24">
        <v>0</v>
      </c>
      <c r="E3943" s="24">
        <v>0</v>
      </c>
      <c r="F3943" t="s">
        <v>397</v>
      </c>
    </row>
    <row r="3944" spans="1:6">
      <c r="A3944" t="s">
        <v>8239</v>
      </c>
      <c r="B3944" s="29" t="s">
        <v>8240</v>
      </c>
      <c r="C3944" s="24">
        <v>0</v>
      </c>
      <c r="D3944" s="24">
        <v>0</v>
      </c>
      <c r="E3944" s="24">
        <v>0</v>
      </c>
      <c r="F3944" t="s">
        <v>397</v>
      </c>
    </row>
    <row r="3945" spans="1:6">
      <c r="A3945" t="s">
        <v>8241</v>
      </c>
      <c r="B3945" s="29" t="s">
        <v>8242</v>
      </c>
      <c r="C3945" s="24">
        <v>0</v>
      </c>
      <c r="D3945" s="24">
        <v>0</v>
      </c>
      <c r="E3945" s="24">
        <v>0</v>
      </c>
      <c r="F3945" t="s">
        <v>397</v>
      </c>
    </row>
    <row r="3946" spans="1:6">
      <c r="A3946" t="s">
        <v>8243</v>
      </c>
      <c r="B3946" s="29" t="s">
        <v>8244</v>
      </c>
      <c r="C3946" s="24">
        <v>0</v>
      </c>
      <c r="D3946" s="24">
        <v>0</v>
      </c>
      <c r="E3946" s="24">
        <v>0</v>
      </c>
      <c r="F3946" t="s">
        <v>397</v>
      </c>
    </row>
    <row r="3947" spans="1:6">
      <c r="A3947" t="s">
        <v>8245</v>
      </c>
      <c r="B3947" s="29" t="s">
        <v>8246</v>
      </c>
      <c r="C3947" s="24">
        <v>0</v>
      </c>
      <c r="D3947" s="24">
        <v>0</v>
      </c>
      <c r="E3947" s="24">
        <v>0</v>
      </c>
      <c r="F3947" t="s">
        <v>397</v>
      </c>
    </row>
    <row r="3948" spans="1:6">
      <c r="A3948" t="s">
        <v>8247</v>
      </c>
      <c r="B3948" s="29" t="s">
        <v>8248</v>
      </c>
      <c r="C3948" s="24">
        <v>0</v>
      </c>
      <c r="D3948" s="24">
        <v>0</v>
      </c>
      <c r="E3948" s="24">
        <v>0</v>
      </c>
      <c r="F3948" t="s">
        <v>397</v>
      </c>
    </row>
    <row r="3949" spans="1:6">
      <c r="A3949" t="s">
        <v>8249</v>
      </c>
      <c r="B3949" s="29" t="s">
        <v>8250</v>
      </c>
      <c r="C3949" s="24">
        <v>0</v>
      </c>
      <c r="D3949" s="24">
        <v>0</v>
      </c>
      <c r="E3949" s="24">
        <v>0</v>
      </c>
      <c r="F3949" t="s">
        <v>397</v>
      </c>
    </row>
    <row r="3950" spans="1:6">
      <c r="A3950" t="s">
        <v>8251</v>
      </c>
      <c r="B3950" s="29" t="s">
        <v>8252</v>
      </c>
      <c r="C3950" s="24">
        <v>1</v>
      </c>
      <c r="D3950" s="24">
        <v>0</v>
      </c>
      <c r="E3950" s="24">
        <v>0</v>
      </c>
      <c r="F3950" t="s">
        <v>397</v>
      </c>
    </row>
    <row r="3951" spans="1:6">
      <c r="A3951" t="s">
        <v>8253</v>
      </c>
      <c r="B3951" s="29" t="s">
        <v>8254</v>
      </c>
      <c r="C3951" s="24">
        <v>0</v>
      </c>
      <c r="D3951" s="24">
        <v>0</v>
      </c>
      <c r="E3951" s="24">
        <v>0</v>
      </c>
      <c r="F3951" t="s">
        <v>397</v>
      </c>
    </row>
    <row r="3952" spans="1:6">
      <c r="A3952" t="s">
        <v>8255</v>
      </c>
      <c r="B3952" s="29" t="s">
        <v>8256</v>
      </c>
      <c r="C3952" s="24">
        <v>0</v>
      </c>
      <c r="D3952" s="24">
        <v>0</v>
      </c>
      <c r="E3952" s="24">
        <v>0</v>
      </c>
      <c r="F3952" t="s">
        <v>397</v>
      </c>
    </row>
    <row r="3953" spans="1:6">
      <c r="A3953" t="s">
        <v>8257</v>
      </c>
      <c r="B3953" s="29" t="s">
        <v>8258</v>
      </c>
      <c r="C3953" s="24">
        <v>0</v>
      </c>
      <c r="D3953" s="24">
        <v>0</v>
      </c>
      <c r="E3953" s="24">
        <v>0</v>
      </c>
      <c r="F3953" t="s">
        <v>397</v>
      </c>
    </row>
    <row r="3954" spans="1:6">
      <c r="A3954" t="s">
        <v>8259</v>
      </c>
      <c r="B3954" s="29" t="s">
        <v>8260</v>
      </c>
      <c r="C3954" s="24">
        <v>0</v>
      </c>
      <c r="D3954" s="24">
        <v>0</v>
      </c>
      <c r="E3954" s="24">
        <v>0</v>
      </c>
      <c r="F3954" t="s">
        <v>397</v>
      </c>
    </row>
    <row r="3955" spans="1:6">
      <c r="A3955" t="s">
        <v>8261</v>
      </c>
      <c r="B3955" s="29" t="s">
        <v>8262</v>
      </c>
      <c r="C3955" s="24">
        <v>0</v>
      </c>
      <c r="D3955" s="24">
        <v>0</v>
      </c>
      <c r="E3955" s="24">
        <v>0</v>
      </c>
      <c r="F3955" t="s">
        <v>397</v>
      </c>
    </row>
    <row r="3956" spans="1:6">
      <c r="A3956" t="s">
        <v>8263</v>
      </c>
      <c r="B3956" s="29" t="s">
        <v>8264</v>
      </c>
      <c r="C3956" s="24">
        <v>0</v>
      </c>
      <c r="D3956" s="24">
        <v>0</v>
      </c>
      <c r="E3956" s="24">
        <v>0</v>
      </c>
      <c r="F3956" t="s">
        <v>397</v>
      </c>
    </row>
    <row r="3957" spans="1:6">
      <c r="A3957" t="s">
        <v>8265</v>
      </c>
      <c r="B3957" s="29" t="s">
        <v>8266</v>
      </c>
      <c r="C3957" s="24">
        <v>0</v>
      </c>
      <c r="D3957" s="24">
        <v>0</v>
      </c>
      <c r="E3957" s="24">
        <v>0</v>
      </c>
      <c r="F3957" t="s">
        <v>397</v>
      </c>
    </row>
    <row r="3958" spans="1:6">
      <c r="A3958" t="s">
        <v>8267</v>
      </c>
      <c r="B3958" s="29" t="s">
        <v>8268</v>
      </c>
      <c r="C3958" s="24">
        <v>0</v>
      </c>
      <c r="D3958" s="24">
        <v>0</v>
      </c>
      <c r="E3958" s="24">
        <v>0</v>
      </c>
      <c r="F3958" t="s">
        <v>397</v>
      </c>
    </row>
    <row r="3959" spans="1:6">
      <c r="A3959" t="s">
        <v>8269</v>
      </c>
      <c r="B3959" s="29" t="s">
        <v>8270</v>
      </c>
      <c r="C3959" s="24">
        <v>0</v>
      </c>
      <c r="D3959" s="24">
        <v>0</v>
      </c>
      <c r="E3959" s="24">
        <v>0</v>
      </c>
      <c r="F3959" t="s">
        <v>397</v>
      </c>
    </row>
    <row r="3960" spans="1:6">
      <c r="A3960" t="s">
        <v>8271</v>
      </c>
      <c r="B3960" s="29" t="s">
        <v>8272</v>
      </c>
      <c r="C3960" s="24">
        <v>0</v>
      </c>
      <c r="D3960" s="24">
        <v>0</v>
      </c>
      <c r="E3960" s="24">
        <v>0</v>
      </c>
      <c r="F3960" t="s">
        <v>397</v>
      </c>
    </row>
    <row r="3961" spans="1:6">
      <c r="A3961" t="s">
        <v>8273</v>
      </c>
      <c r="B3961" s="29" t="s">
        <v>8274</v>
      </c>
      <c r="C3961" s="24">
        <v>0</v>
      </c>
      <c r="D3961" s="24">
        <v>0</v>
      </c>
      <c r="E3961" s="24">
        <v>0</v>
      </c>
      <c r="F3961" t="s">
        <v>397</v>
      </c>
    </row>
    <row r="3962" spans="1:6">
      <c r="A3962" t="s">
        <v>8275</v>
      </c>
      <c r="B3962" s="29" t="s">
        <v>8276</v>
      </c>
      <c r="C3962" s="24">
        <v>0</v>
      </c>
      <c r="D3962" s="24">
        <v>0</v>
      </c>
      <c r="E3962" s="24">
        <v>0</v>
      </c>
      <c r="F3962" t="s">
        <v>397</v>
      </c>
    </row>
    <row r="3963" spans="1:6">
      <c r="A3963" t="s">
        <v>8277</v>
      </c>
      <c r="B3963" s="29" t="s">
        <v>8278</v>
      </c>
      <c r="C3963" s="24">
        <v>0</v>
      </c>
      <c r="D3963" s="24">
        <v>0</v>
      </c>
      <c r="E3963" s="24">
        <v>0</v>
      </c>
      <c r="F3963" t="s">
        <v>397</v>
      </c>
    </row>
    <row r="3964" spans="1:6">
      <c r="A3964" t="s">
        <v>8279</v>
      </c>
      <c r="B3964" s="29" t="s">
        <v>8280</v>
      </c>
      <c r="C3964" s="24">
        <v>0</v>
      </c>
      <c r="D3964" s="24">
        <v>0</v>
      </c>
      <c r="E3964" s="24">
        <v>0</v>
      </c>
      <c r="F3964" t="s">
        <v>397</v>
      </c>
    </row>
    <row r="3965" spans="1:6">
      <c r="A3965" t="s">
        <v>8281</v>
      </c>
      <c r="B3965" s="29" t="s">
        <v>8282</v>
      </c>
      <c r="C3965" s="24">
        <v>0</v>
      </c>
      <c r="D3965" s="24">
        <v>0</v>
      </c>
      <c r="E3965" s="24">
        <v>0</v>
      </c>
      <c r="F3965" t="s">
        <v>397</v>
      </c>
    </row>
    <row r="3966" spans="1:6">
      <c r="A3966" t="s">
        <v>8283</v>
      </c>
      <c r="B3966" s="29" t="s">
        <v>8284</v>
      </c>
      <c r="C3966" s="24">
        <v>0</v>
      </c>
      <c r="D3966" s="24">
        <v>0</v>
      </c>
      <c r="E3966" s="24">
        <v>0</v>
      </c>
      <c r="F3966" t="s">
        <v>397</v>
      </c>
    </row>
    <row r="3967" spans="1:6">
      <c r="A3967" t="s">
        <v>8285</v>
      </c>
      <c r="B3967" s="29" t="s">
        <v>8286</v>
      </c>
      <c r="C3967" s="24">
        <v>0</v>
      </c>
      <c r="D3967" s="24">
        <v>0</v>
      </c>
      <c r="E3967" s="24">
        <v>0</v>
      </c>
      <c r="F3967" t="s">
        <v>397</v>
      </c>
    </row>
    <row r="3968" spans="1:6">
      <c r="A3968" t="s">
        <v>8287</v>
      </c>
      <c r="B3968" s="29" t="s">
        <v>8288</v>
      </c>
      <c r="C3968" s="24">
        <v>0</v>
      </c>
      <c r="D3968" s="24">
        <v>0</v>
      </c>
      <c r="E3968" s="24">
        <v>0</v>
      </c>
      <c r="F3968" t="s">
        <v>397</v>
      </c>
    </row>
    <row r="3969" spans="1:6">
      <c r="A3969" t="s">
        <v>8289</v>
      </c>
      <c r="B3969" s="29" t="s">
        <v>8290</v>
      </c>
      <c r="C3969" s="24">
        <v>0</v>
      </c>
      <c r="D3969" s="24">
        <v>0</v>
      </c>
      <c r="E3969" s="24">
        <v>0</v>
      </c>
      <c r="F3969" t="s">
        <v>397</v>
      </c>
    </row>
    <row r="3970" spans="1:6">
      <c r="A3970" t="s">
        <v>8291</v>
      </c>
      <c r="B3970" s="29" t="s">
        <v>8292</v>
      </c>
      <c r="C3970" s="24">
        <v>0</v>
      </c>
      <c r="D3970" s="24">
        <v>0</v>
      </c>
      <c r="E3970" s="24">
        <v>0</v>
      </c>
      <c r="F3970" t="s">
        <v>397</v>
      </c>
    </row>
    <row r="3971" spans="1:6">
      <c r="A3971" t="s">
        <v>8293</v>
      </c>
      <c r="B3971" s="29" t="s">
        <v>8294</v>
      </c>
      <c r="C3971" s="24">
        <v>0</v>
      </c>
      <c r="D3971" s="24">
        <v>0</v>
      </c>
      <c r="E3971" s="24">
        <v>0</v>
      </c>
      <c r="F3971" t="s">
        <v>397</v>
      </c>
    </row>
    <row r="3972" spans="1:6">
      <c r="A3972" t="s">
        <v>8295</v>
      </c>
      <c r="B3972" s="29" t="s">
        <v>8296</v>
      </c>
      <c r="C3972" s="24">
        <v>0</v>
      </c>
      <c r="D3972" s="24">
        <v>0</v>
      </c>
      <c r="E3972" s="24">
        <v>0</v>
      </c>
      <c r="F3972" t="s">
        <v>397</v>
      </c>
    </row>
    <row r="3973" spans="1:6">
      <c r="A3973" t="s">
        <v>8297</v>
      </c>
      <c r="B3973" s="29" t="s">
        <v>8298</v>
      </c>
      <c r="C3973" s="24">
        <v>0</v>
      </c>
      <c r="D3973" s="24">
        <v>0</v>
      </c>
      <c r="E3973" s="24">
        <v>0</v>
      </c>
      <c r="F3973" t="s">
        <v>397</v>
      </c>
    </row>
    <row r="3974" spans="1:6">
      <c r="A3974" t="s">
        <v>8299</v>
      </c>
      <c r="B3974" s="29" t="s">
        <v>8300</v>
      </c>
      <c r="C3974" s="24">
        <v>0</v>
      </c>
      <c r="D3974" s="24">
        <v>0</v>
      </c>
      <c r="E3974" s="24">
        <v>0</v>
      </c>
      <c r="F3974" t="s">
        <v>397</v>
      </c>
    </row>
    <row r="3975" spans="1:6">
      <c r="A3975" t="s">
        <v>8301</v>
      </c>
      <c r="B3975" s="29" t="s">
        <v>8302</v>
      </c>
      <c r="C3975" s="24">
        <v>0</v>
      </c>
      <c r="D3975" s="24">
        <v>0</v>
      </c>
      <c r="E3975" s="24">
        <v>0</v>
      </c>
      <c r="F3975" t="s">
        <v>397</v>
      </c>
    </row>
    <row r="3976" spans="1:6">
      <c r="A3976" t="s">
        <v>8303</v>
      </c>
      <c r="B3976" s="29" t="s">
        <v>8304</v>
      </c>
      <c r="C3976" s="24">
        <v>0</v>
      </c>
      <c r="D3976" s="24">
        <v>0</v>
      </c>
      <c r="E3976" s="24">
        <v>0</v>
      </c>
      <c r="F3976" t="s">
        <v>397</v>
      </c>
    </row>
    <row r="3977" spans="1:6">
      <c r="A3977" t="s">
        <v>8305</v>
      </c>
      <c r="B3977" s="29" t="s">
        <v>8306</v>
      </c>
      <c r="C3977" s="24">
        <v>0</v>
      </c>
      <c r="D3977" s="24">
        <v>0</v>
      </c>
      <c r="E3977" s="24">
        <v>0</v>
      </c>
      <c r="F3977" t="s">
        <v>397</v>
      </c>
    </row>
    <row r="3978" spans="1:6">
      <c r="A3978" t="s">
        <v>8307</v>
      </c>
      <c r="B3978" s="29" t="s">
        <v>8308</v>
      </c>
      <c r="C3978" s="24">
        <v>0</v>
      </c>
      <c r="D3978" s="24">
        <v>0</v>
      </c>
      <c r="E3978" s="24">
        <v>0</v>
      </c>
      <c r="F3978" t="s">
        <v>397</v>
      </c>
    </row>
    <row r="3979" spans="1:6">
      <c r="A3979" t="s">
        <v>8309</v>
      </c>
      <c r="B3979" s="29" t="s">
        <v>8310</v>
      </c>
      <c r="C3979" s="24">
        <v>0</v>
      </c>
      <c r="D3979" s="24">
        <v>0</v>
      </c>
      <c r="E3979" s="24">
        <v>0</v>
      </c>
      <c r="F3979" t="s">
        <v>397</v>
      </c>
    </row>
    <row r="3980" spans="1:6">
      <c r="A3980" t="s">
        <v>8311</v>
      </c>
      <c r="B3980" s="29" t="s">
        <v>8312</v>
      </c>
      <c r="C3980" s="24">
        <v>0</v>
      </c>
      <c r="D3980" s="24">
        <v>0</v>
      </c>
      <c r="E3980" s="24">
        <v>0</v>
      </c>
      <c r="F3980" t="s">
        <v>397</v>
      </c>
    </row>
    <row r="3981" spans="1:6">
      <c r="A3981" t="s">
        <v>8313</v>
      </c>
      <c r="B3981" s="29" t="s">
        <v>8314</v>
      </c>
      <c r="C3981" s="24">
        <v>0</v>
      </c>
      <c r="D3981" s="24">
        <v>0</v>
      </c>
      <c r="E3981" s="24">
        <v>0</v>
      </c>
      <c r="F3981" t="s">
        <v>397</v>
      </c>
    </row>
    <row r="3982" spans="1:6">
      <c r="A3982" t="s">
        <v>8315</v>
      </c>
      <c r="B3982" s="29" t="s">
        <v>8316</v>
      </c>
      <c r="C3982" s="24">
        <v>0</v>
      </c>
      <c r="D3982" s="24">
        <v>0</v>
      </c>
      <c r="E3982" s="24">
        <v>0</v>
      </c>
      <c r="F3982" t="s">
        <v>397</v>
      </c>
    </row>
    <row r="3983" spans="1:6">
      <c r="A3983" t="s">
        <v>8317</v>
      </c>
      <c r="B3983" s="29" t="s">
        <v>8318</v>
      </c>
      <c r="C3983" s="24">
        <v>0</v>
      </c>
      <c r="D3983" s="24">
        <v>0</v>
      </c>
      <c r="E3983" s="24">
        <v>0</v>
      </c>
      <c r="F3983" t="s">
        <v>397</v>
      </c>
    </row>
    <row r="3984" spans="1:6">
      <c r="A3984" t="s">
        <v>8319</v>
      </c>
      <c r="B3984" s="29" t="s">
        <v>8320</v>
      </c>
      <c r="C3984" s="24">
        <v>0</v>
      </c>
      <c r="D3984" s="24">
        <v>0</v>
      </c>
      <c r="E3984" s="24">
        <v>0</v>
      </c>
      <c r="F3984" t="s">
        <v>397</v>
      </c>
    </row>
    <row r="3985" spans="1:6">
      <c r="A3985" t="s">
        <v>8321</v>
      </c>
      <c r="B3985" s="29" t="s">
        <v>8322</v>
      </c>
      <c r="C3985" s="24">
        <v>0</v>
      </c>
      <c r="D3985" s="24">
        <v>0</v>
      </c>
      <c r="E3985" s="24">
        <v>0</v>
      </c>
      <c r="F3985" t="s">
        <v>397</v>
      </c>
    </row>
    <row r="3986" spans="1:6">
      <c r="A3986" t="s">
        <v>8323</v>
      </c>
      <c r="B3986" s="29" t="s">
        <v>8324</v>
      </c>
      <c r="C3986" s="24">
        <v>0</v>
      </c>
      <c r="D3986" s="24">
        <v>0</v>
      </c>
      <c r="E3986" s="24">
        <v>0</v>
      </c>
      <c r="F3986" t="s">
        <v>397</v>
      </c>
    </row>
    <row r="3987" spans="1:6">
      <c r="A3987" t="s">
        <v>8325</v>
      </c>
      <c r="B3987" s="29" t="s">
        <v>8326</v>
      </c>
      <c r="C3987" s="24">
        <v>0</v>
      </c>
      <c r="D3987" s="24">
        <v>0</v>
      </c>
      <c r="E3987" s="24">
        <v>0</v>
      </c>
      <c r="F3987" t="s">
        <v>397</v>
      </c>
    </row>
    <row r="3988" spans="1:6">
      <c r="A3988" t="s">
        <v>8327</v>
      </c>
      <c r="B3988" s="29" t="s">
        <v>8328</v>
      </c>
      <c r="C3988" s="24">
        <v>0</v>
      </c>
      <c r="D3988" s="24">
        <v>0</v>
      </c>
      <c r="E3988" s="24">
        <v>0</v>
      </c>
      <c r="F3988" t="s">
        <v>397</v>
      </c>
    </row>
    <row r="3989" spans="1:6">
      <c r="A3989" t="s">
        <v>8329</v>
      </c>
      <c r="B3989" s="29" t="s">
        <v>8330</v>
      </c>
      <c r="C3989" s="24">
        <v>0</v>
      </c>
      <c r="D3989" s="24">
        <v>0</v>
      </c>
      <c r="E3989" s="24">
        <v>0</v>
      </c>
      <c r="F3989" t="s">
        <v>397</v>
      </c>
    </row>
    <row r="3990" spans="1:6">
      <c r="A3990" t="s">
        <v>8331</v>
      </c>
      <c r="B3990" s="29" t="s">
        <v>8332</v>
      </c>
      <c r="C3990" s="24">
        <v>0</v>
      </c>
      <c r="D3990" s="24">
        <v>0</v>
      </c>
      <c r="E3990" s="24">
        <v>0</v>
      </c>
      <c r="F3990" t="s">
        <v>397</v>
      </c>
    </row>
    <row r="3991" spans="1:6">
      <c r="A3991" t="s">
        <v>8333</v>
      </c>
      <c r="B3991" s="29" t="s">
        <v>8334</v>
      </c>
      <c r="C3991" s="24">
        <v>0</v>
      </c>
      <c r="D3991" s="24">
        <v>0</v>
      </c>
      <c r="E3991" s="24">
        <v>0</v>
      </c>
      <c r="F3991" t="s">
        <v>397</v>
      </c>
    </row>
    <row r="3992" spans="1:6">
      <c r="A3992" t="s">
        <v>8335</v>
      </c>
      <c r="B3992" s="29" t="s">
        <v>8336</v>
      </c>
      <c r="C3992" s="24">
        <v>0</v>
      </c>
      <c r="D3992" s="24">
        <v>0</v>
      </c>
      <c r="E3992" s="24">
        <v>0</v>
      </c>
      <c r="F3992" t="s">
        <v>397</v>
      </c>
    </row>
    <row r="3993" spans="1:6">
      <c r="A3993" t="s">
        <v>8337</v>
      </c>
      <c r="B3993" s="29" t="s">
        <v>8338</v>
      </c>
      <c r="C3993" s="24">
        <v>0</v>
      </c>
      <c r="D3993" s="24">
        <v>0</v>
      </c>
      <c r="E3993" s="24">
        <v>0</v>
      </c>
      <c r="F3993" t="s">
        <v>397</v>
      </c>
    </row>
    <row r="3994" spans="1:6">
      <c r="A3994" t="s">
        <v>8339</v>
      </c>
      <c r="B3994" s="29" t="s">
        <v>8340</v>
      </c>
      <c r="C3994" s="24">
        <v>0</v>
      </c>
      <c r="D3994" s="24">
        <v>0</v>
      </c>
      <c r="E3994" s="24">
        <v>0</v>
      </c>
      <c r="F3994" t="s">
        <v>397</v>
      </c>
    </row>
    <row r="3995" spans="1:6">
      <c r="A3995" t="s">
        <v>8341</v>
      </c>
      <c r="B3995" s="29" t="s">
        <v>8342</v>
      </c>
      <c r="C3995" s="24">
        <v>0</v>
      </c>
      <c r="D3995" s="24">
        <v>0</v>
      </c>
      <c r="E3995" s="24">
        <v>0</v>
      </c>
      <c r="F3995" t="s">
        <v>397</v>
      </c>
    </row>
    <row r="3996" spans="1:6">
      <c r="A3996" t="s">
        <v>8343</v>
      </c>
      <c r="B3996" s="29" t="s">
        <v>8344</v>
      </c>
      <c r="C3996" s="24">
        <v>0</v>
      </c>
      <c r="D3996" s="24">
        <v>0</v>
      </c>
      <c r="E3996" s="24">
        <v>0</v>
      </c>
      <c r="F3996" t="s">
        <v>397</v>
      </c>
    </row>
    <row r="3997" spans="1:6">
      <c r="A3997" t="s">
        <v>8345</v>
      </c>
      <c r="B3997" s="29" t="s">
        <v>8346</v>
      </c>
      <c r="C3997" s="24">
        <v>0</v>
      </c>
      <c r="D3997" s="24">
        <v>0</v>
      </c>
      <c r="E3997" s="24">
        <v>0</v>
      </c>
      <c r="F3997" t="s">
        <v>397</v>
      </c>
    </row>
    <row r="3998" spans="1:6">
      <c r="A3998" t="s">
        <v>8347</v>
      </c>
      <c r="B3998" s="29" t="s">
        <v>8348</v>
      </c>
      <c r="C3998" s="24">
        <v>6</v>
      </c>
      <c r="D3998" s="24">
        <v>0</v>
      </c>
      <c r="E3998" s="24">
        <v>0</v>
      </c>
      <c r="F3998" t="s">
        <v>397</v>
      </c>
    </row>
    <row r="3999" spans="1:6">
      <c r="A3999" t="s">
        <v>8349</v>
      </c>
      <c r="B3999" s="29" t="s">
        <v>8350</v>
      </c>
      <c r="C3999" s="24">
        <v>0</v>
      </c>
      <c r="D3999" s="24">
        <v>0</v>
      </c>
      <c r="E3999" s="24">
        <v>0</v>
      </c>
      <c r="F3999" t="s">
        <v>397</v>
      </c>
    </row>
    <row r="4000" spans="1:6">
      <c r="A4000" t="s">
        <v>8351</v>
      </c>
      <c r="B4000" s="29" t="s">
        <v>8352</v>
      </c>
      <c r="C4000" s="24">
        <v>0</v>
      </c>
      <c r="D4000" s="24">
        <v>0</v>
      </c>
      <c r="E4000" s="24">
        <v>0</v>
      </c>
      <c r="F4000" t="s">
        <v>397</v>
      </c>
    </row>
    <row r="4001" spans="1:6">
      <c r="A4001" t="s">
        <v>8353</v>
      </c>
      <c r="B4001" s="29" t="s">
        <v>8354</v>
      </c>
      <c r="C4001" s="24">
        <v>0</v>
      </c>
      <c r="D4001" s="24">
        <v>0</v>
      </c>
      <c r="E4001" s="24">
        <v>0</v>
      </c>
      <c r="F4001" t="s">
        <v>397</v>
      </c>
    </row>
    <row r="4002" spans="1:6">
      <c r="A4002" t="s">
        <v>8355</v>
      </c>
      <c r="B4002" s="29" t="s">
        <v>8356</v>
      </c>
      <c r="C4002" s="24">
        <v>0</v>
      </c>
      <c r="D4002" s="24">
        <v>0</v>
      </c>
      <c r="E4002" s="24">
        <v>0</v>
      </c>
      <c r="F4002" t="s">
        <v>397</v>
      </c>
    </row>
    <row r="4003" spans="1:6">
      <c r="A4003" t="s">
        <v>8357</v>
      </c>
      <c r="B4003" s="29" t="s">
        <v>8358</v>
      </c>
      <c r="C4003" s="24">
        <v>0</v>
      </c>
      <c r="D4003" s="24">
        <v>0</v>
      </c>
      <c r="E4003" s="24">
        <v>0</v>
      </c>
      <c r="F4003" t="s">
        <v>397</v>
      </c>
    </row>
    <row r="4004" spans="1:6">
      <c r="A4004" t="s">
        <v>8359</v>
      </c>
      <c r="B4004" s="29" t="s">
        <v>8360</v>
      </c>
      <c r="C4004" s="24">
        <v>0</v>
      </c>
      <c r="D4004" s="24">
        <v>0</v>
      </c>
      <c r="E4004" s="24">
        <v>0</v>
      </c>
      <c r="F4004" t="s">
        <v>397</v>
      </c>
    </row>
    <row r="4005" spans="1:6">
      <c r="A4005" t="s">
        <v>8361</v>
      </c>
      <c r="B4005" s="29" t="s">
        <v>8362</v>
      </c>
      <c r="C4005" s="24">
        <v>0</v>
      </c>
      <c r="D4005" s="24">
        <v>0</v>
      </c>
      <c r="E4005" s="24">
        <v>0</v>
      </c>
      <c r="F4005" t="s">
        <v>397</v>
      </c>
    </row>
    <row r="4006" spans="1:6">
      <c r="A4006" t="s">
        <v>8363</v>
      </c>
      <c r="B4006" s="29" t="s">
        <v>8364</v>
      </c>
      <c r="C4006" s="24">
        <v>0</v>
      </c>
      <c r="D4006" s="24">
        <v>0</v>
      </c>
      <c r="E4006" s="24">
        <v>0</v>
      </c>
      <c r="F4006" t="s">
        <v>397</v>
      </c>
    </row>
    <row r="4007" spans="1:6">
      <c r="A4007" t="s">
        <v>8365</v>
      </c>
      <c r="B4007" s="29" t="s">
        <v>8366</v>
      </c>
      <c r="C4007" s="24">
        <v>0</v>
      </c>
      <c r="D4007" s="24">
        <v>0</v>
      </c>
      <c r="E4007" s="24">
        <v>0</v>
      </c>
      <c r="F4007" t="s">
        <v>397</v>
      </c>
    </row>
    <row r="4008" spans="1:6">
      <c r="A4008" t="s">
        <v>8367</v>
      </c>
      <c r="B4008" s="29" t="s">
        <v>8368</v>
      </c>
      <c r="C4008" s="24">
        <v>0</v>
      </c>
      <c r="D4008" s="24">
        <v>0</v>
      </c>
      <c r="E4008" s="24">
        <v>0</v>
      </c>
      <c r="F4008" t="s">
        <v>397</v>
      </c>
    </row>
    <row r="4009" spans="1:6">
      <c r="A4009" t="s">
        <v>8369</v>
      </c>
      <c r="B4009" s="29" t="s">
        <v>8370</v>
      </c>
      <c r="C4009" s="24">
        <v>0</v>
      </c>
      <c r="D4009" s="24">
        <v>0</v>
      </c>
      <c r="E4009" s="24">
        <v>0</v>
      </c>
      <c r="F4009" t="s">
        <v>397</v>
      </c>
    </row>
    <row r="4010" spans="1:6">
      <c r="A4010" t="s">
        <v>8371</v>
      </c>
      <c r="B4010" s="29" t="s">
        <v>8372</v>
      </c>
      <c r="C4010" s="24">
        <v>0</v>
      </c>
      <c r="D4010" s="24">
        <v>0</v>
      </c>
      <c r="E4010" s="24">
        <v>0</v>
      </c>
      <c r="F4010" t="s">
        <v>397</v>
      </c>
    </row>
    <row r="4011" spans="1:6">
      <c r="A4011" t="s">
        <v>8373</v>
      </c>
      <c r="B4011" s="29" t="s">
        <v>8374</v>
      </c>
      <c r="C4011" s="24">
        <v>0</v>
      </c>
      <c r="D4011" s="24">
        <v>0</v>
      </c>
      <c r="E4011" s="24">
        <v>0</v>
      </c>
      <c r="F4011" t="s">
        <v>397</v>
      </c>
    </row>
    <row r="4012" spans="1:6">
      <c r="A4012" t="s">
        <v>8375</v>
      </c>
      <c r="B4012" s="29" t="s">
        <v>8376</v>
      </c>
      <c r="C4012" s="24">
        <v>0</v>
      </c>
      <c r="D4012" s="24">
        <v>0</v>
      </c>
      <c r="E4012" s="24">
        <v>0</v>
      </c>
      <c r="F4012" t="s">
        <v>397</v>
      </c>
    </row>
    <row r="4013" spans="1:6">
      <c r="A4013" t="s">
        <v>8377</v>
      </c>
      <c r="B4013" s="29" t="s">
        <v>8378</v>
      </c>
      <c r="C4013" s="24">
        <v>1</v>
      </c>
      <c r="D4013" s="24">
        <v>0</v>
      </c>
      <c r="E4013" s="24">
        <v>0</v>
      </c>
      <c r="F4013" t="s">
        <v>397</v>
      </c>
    </row>
    <row r="4014" spans="1:6">
      <c r="A4014" t="s">
        <v>8379</v>
      </c>
      <c r="B4014" s="29" t="s">
        <v>8380</v>
      </c>
      <c r="C4014" s="24">
        <v>0</v>
      </c>
      <c r="D4014" s="24">
        <v>0</v>
      </c>
      <c r="E4014" s="24">
        <v>0</v>
      </c>
      <c r="F4014" t="s">
        <v>397</v>
      </c>
    </row>
    <row r="4015" spans="1:6">
      <c r="A4015" t="s">
        <v>8381</v>
      </c>
      <c r="B4015" s="29" t="s">
        <v>8382</v>
      </c>
      <c r="C4015" s="24">
        <v>0</v>
      </c>
      <c r="D4015" s="24">
        <v>0</v>
      </c>
      <c r="E4015" s="24">
        <v>0</v>
      </c>
      <c r="F4015" t="s">
        <v>397</v>
      </c>
    </row>
    <row r="4016" spans="1:6">
      <c r="A4016" t="s">
        <v>8383</v>
      </c>
      <c r="B4016" s="29" t="s">
        <v>8384</v>
      </c>
      <c r="C4016" s="24">
        <v>0</v>
      </c>
      <c r="D4016" s="24">
        <v>0</v>
      </c>
      <c r="E4016" s="24">
        <v>0</v>
      </c>
      <c r="F4016" t="s">
        <v>397</v>
      </c>
    </row>
    <row r="4017" spans="1:6">
      <c r="A4017" t="s">
        <v>8385</v>
      </c>
      <c r="B4017" s="29" t="s">
        <v>8386</v>
      </c>
      <c r="C4017" s="24">
        <v>0</v>
      </c>
      <c r="D4017" s="24">
        <v>0</v>
      </c>
      <c r="E4017" s="24">
        <v>0</v>
      </c>
      <c r="F4017" t="s">
        <v>397</v>
      </c>
    </row>
    <row r="4018" spans="1:6">
      <c r="A4018" t="s">
        <v>8387</v>
      </c>
      <c r="B4018" s="29" t="s">
        <v>8388</v>
      </c>
      <c r="C4018" s="24">
        <v>0</v>
      </c>
      <c r="D4018" s="24">
        <v>0</v>
      </c>
      <c r="E4018" s="24">
        <v>0</v>
      </c>
      <c r="F4018" t="s">
        <v>397</v>
      </c>
    </row>
    <row r="4019" spans="1:6">
      <c r="A4019" t="s">
        <v>8389</v>
      </c>
      <c r="B4019" s="29" t="s">
        <v>8390</v>
      </c>
      <c r="C4019" s="24">
        <v>0</v>
      </c>
      <c r="D4019" s="24">
        <v>0</v>
      </c>
      <c r="E4019" s="24">
        <v>0</v>
      </c>
      <c r="F4019" t="s">
        <v>397</v>
      </c>
    </row>
    <row r="4020" spans="1:6">
      <c r="A4020" t="s">
        <v>8391</v>
      </c>
      <c r="B4020" s="29" t="s">
        <v>8392</v>
      </c>
      <c r="C4020" s="24">
        <v>0</v>
      </c>
      <c r="D4020" s="24">
        <v>0</v>
      </c>
      <c r="E4020" s="24">
        <v>0</v>
      </c>
      <c r="F4020" t="s">
        <v>397</v>
      </c>
    </row>
    <row r="4021" spans="1:6">
      <c r="A4021" t="s">
        <v>8393</v>
      </c>
      <c r="B4021" s="29" t="s">
        <v>8394</v>
      </c>
      <c r="C4021" s="24">
        <v>0</v>
      </c>
      <c r="D4021" s="24">
        <v>0</v>
      </c>
      <c r="E4021" s="24">
        <v>0</v>
      </c>
      <c r="F4021" t="s">
        <v>397</v>
      </c>
    </row>
    <row r="4022" spans="1:6">
      <c r="A4022" t="s">
        <v>8395</v>
      </c>
      <c r="B4022" s="29" t="s">
        <v>8396</v>
      </c>
      <c r="C4022" s="24">
        <v>0</v>
      </c>
      <c r="D4022" s="24">
        <v>0</v>
      </c>
      <c r="E4022" s="24">
        <v>0</v>
      </c>
      <c r="F4022" t="s">
        <v>397</v>
      </c>
    </row>
    <row r="4023" spans="1:6">
      <c r="A4023" t="s">
        <v>8397</v>
      </c>
      <c r="B4023" s="29" t="s">
        <v>8398</v>
      </c>
      <c r="C4023" s="24">
        <v>0</v>
      </c>
      <c r="D4023" s="24">
        <v>0</v>
      </c>
      <c r="E4023" s="24">
        <v>0</v>
      </c>
      <c r="F4023" t="s">
        <v>397</v>
      </c>
    </row>
    <row r="4024" spans="1:6">
      <c r="A4024" t="s">
        <v>8399</v>
      </c>
      <c r="B4024" s="29" t="s">
        <v>8400</v>
      </c>
      <c r="C4024" s="24">
        <v>0</v>
      </c>
      <c r="D4024" s="24">
        <v>0</v>
      </c>
      <c r="E4024" s="24">
        <v>0</v>
      </c>
      <c r="F4024" t="s">
        <v>397</v>
      </c>
    </row>
    <row r="4025" spans="1:6">
      <c r="A4025" t="s">
        <v>8401</v>
      </c>
      <c r="B4025" s="29" t="s">
        <v>8402</v>
      </c>
      <c r="C4025" s="24">
        <v>0</v>
      </c>
      <c r="D4025" s="24">
        <v>0</v>
      </c>
      <c r="E4025" s="24">
        <v>0</v>
      </c>
      <c r="F4025" t="s">
        <v>397</v>
      </c>
    </row>
    <row r="4026" spans="1:6">
      <c r="A4026" t="s">
        <v>8403</v>
      </c>
      <c r="B4026" s="29" t="s">
        <v>8404</v>
      </c>
      <c r="C4026" s="24">
        <v>0</v>
      </c>
      <c r="D4026" s="24">
        <v>0</v>
      </c>
      <c r="E4026" s="24">
        <v>0</v>
      </c>
      <c r="F4026" t="s">
        <v>397</v>
      </c>
    </row>
    <row r="4027" spans="1:6">
      <c r="A4027" t="s">
        <v>8405</v>
      </c>
      <c r="B4027" s="29" t="s">
        <v>8406</v>
      </c>
      <c r="C4027" s="24">
        <v>0</v>
      </c>
      <c r="D4027" s="24">
        <v>0</v>
      </c>
      <c r="E4027" s="24">
        <v>0</v>
      </c>
      <c r="F4027" t="s">
        <v>397</v>
      </c>
    </row>
    <row r="4028" spans="1:6">
      <c r="A4028" t="s">
        <v>8407</v>
      </c>
      <c r="B4028" s="29" t="s">
        <v>8408</v>
      </c>
      <c r="C4028" s="24">
        <v>0</v>
      </c>
      <c r="D4028" s="24">
        <v>0</v>
      </c>
      <c r="E4028" s="24">
        <v>0</v>
      </c>
      <c r="F4028" t="s">
        <v>397</v>
      </c>
    </row>
    <row r="4029" spans="1:6">
      <c r="A4029" t="s">
        <v>8409</v>
      </c>
      <c r="B4029" s="29" t="s">
        <v>8410</v>
      </c>
      <c r="C4029" s="24">
        <v>0</v>
      </c>
      <c r="D4029" s="24">
        <v>0</v>
      </c>
      <c r="E4029" s="24">
        <v>0</v>
      </c>
      <c r="F4029" t="s">
        <v>397</v>
      </c>
    </row>
    <row r="4030" spans="1:6">
      <c r="A4030" t="s">
        <v>8411</v>
      </c>
      <c r="B4030" s="29" t="s">
        <v>8412</v>
      </c>
      <c r="C4030" s="24">
        <v>0</v>
      </c>
      <c r="D4030" s="24">
        <v>0</v>
      </c>
      <c r="E4030" s="24">
        <v>0</v>
      </c>
      <c r="F4030" t="s">
        <v>397</v>
      </c>
    </row>
    <row r="4031" spans="1:6">
      <c r="A4031" t="s">
        <v>8413</v>
      </c>
      <c r="B4031" s="29" t="s">
        <v>8414</v>
      </c>
      <c r="C4031" s="24">
        <v>0</v>
      </c>
      <c r="D4031" s="24">
        <v>0</v>
      </c>
      <c r="E4031" s="24">
        <v>0</v>
      </c>
      <c r="F4031" t="s">
        <v>397</v>
      </c>
    </row>
    <row r="4032" spans="1:6">
      <c r="A4032" t="s">
        <v>8415</v>
      </c>
      <c r="B4032" s="29" t="s">
        <v>8416</v>
      </c>
      <c r="C4032" s="24">
        <v>0</v>
      </c>
      <c r="D4032" s="24">
        <v>0</v>
      </c>
      <c r="E4032" s="24">
        <v>0</v>
      </c>
      <c r="F4032" t="s">
        <v>397</v>
      </c>
    </row>
    <row r="4033" spans="1:6">
      <c r="A4033" t="s">
        <v>8417</v>
      </c>
      <c r="B4033" s="29" t="s">
        <v>8418</v>
      </c>
      <c r="C4033" s="24">
        <v>0</v>
      </c>
      <c r="D4033" s="24">
        <v>0</v>
      </c>
      <c r="E4033" s="24">
        <v>0</v>
      </c>
      <c r="F4033" t="s">
        <v>397</v>
      </c>
    </row>
    <row r="4034" spans="1:6">
      <c r="A4034" t="s">
        <v>8419</v>
      </c>
      <c r="B4034" s="29" t="s">
        <v>8420</v>
      </c>
      <c r="C4034" s="24">
        <v>0</v>
      </c>
      <c r="D4034" s="24">
        <v>0</v>
      </c>
      <c r="E4034" s="24">
        <v>0</v>
      </c>
      <c r="F4034" t="s">
        <v>397</v>
      </c>
    </row>
    <row r="4035" spans="1:6">
      <c r="A4035" t="s">
        <v>8421</v>
      </c>
      <c r="B4035" s="29" t="s">
        <v>8422</v>
      </c>
      <c r="C4035" s="24">
        <v>0</v>
      </c>
      <c r="D4035" s="24">
        <v>0</v>
      </c>
      <c r="E4035" s="24">
        <v>0</v>
      </c>
      <c r="F4035" t="s">
        <v>397</v>
      </c>
    </row>
    <row r="4036" spans="1:6">
      <c r="A4036" t="s">
        <v>8423</v>
      </c>
      <c r="B4036" s="29" t="s">
        <v>8424</v>
      </c>
      <c r="C4036" s="24">
        <v>0</v>
      </c>
      <c r="D4036" s="24">
        <v>0</v>
      </c>
      <c r="E4036" s="24">
        <v>0</v>
      </c>
      <c r="F4036" t="s">
        <v>397</v>
      </c>
    </row>
    <row r="4037" spans="1:6">
      <c r="A4037" t="s">
        <v>8425</v>
      </c>
      <c r="B4037" s="29" t="s">
        <v>8426</v>
      </c>
      <c r="C4037" s="24">
        <v>0</v>
      </c>
      <c r="D4037" s="24">
        <v>0</v>
      </c>
      <c r="E4037" s="24">
        <v>0</v>
      </c>
      <c r="F4037" t="s">
        <v>397</v>
      </c>
    </row>
    <row r="4038" spans="1:6">
      <c r="A4038" t="s">
        <v>8427</v>
      </c>
      <c r="B4038" s="29" t="s">
        <v>8428</v>
      </c>
      <c r="C4038" s="24">
        <v>0</v>
      </c>
      <c r="D4038" s="24">
        <v>0</v>
      </c>
      <c r="E4038" s="24">
        <v>0</v>
      </c>
      <c r="F4038" t="s">
        <v>397</v>
      </c>
    </row>
    <row r="4039" spans="1:6">
      <c r="A4039" t="s">
        <v>8429</v>
      </c>
      <c r="B4039" s="29" t="s">
        <v>8430</v>
      </c>
      <c r="C4039" s="24">
        <v>0</v>
      </c>
      <c r="D4039" s="24">
        <v>0</v>
      </c>
      <c r="E4039" s="24">
        <v>0</v>
      </c>
      <c r="F4039" t="s">
        <v>397</v>
      </c>
    </row>
    <row r="4040" spans="1:6">
      <c r="A4040" t="s">
        <v>8431</v>
      </c>
      <c r="B4040" s="29" t="s">
        <v>8432</v>
      </c>
      <c r="C4040" s="24">
        <v>0</v>
      </c>
      <c r="D4040" s="24">
        <v>0</v>
      </c>
      <c r="E4040" s="24">
        <v>0</v>
      </c>
      <c r="F4040" t="s">
        <v>397</v>
      </c>
    </row>
    <row r="4041" spans="1:6">
      <c r="A4041" t="s">
        <v>8433</v>
      </c>
      <c r="B4041" s="29" t="s">
        <v>8434</v>
      </c>
      <c r="C4041" s="24">
        <v>0</v>
      </c>
      <c r="D4041" s="24">
        <v>0</v>
      </c>
      <c r="E4041" s="24">
        <v>0</v>
      </c>
      <c r="F4041" t="s">
        <v>397</v>
      </c>
    </row>
    <row r="4042" spans="1:6">
      <c r="A4042" t="s">
        <v>8435</v>
      </c>
      <c r="B4042" s="29" t="s">
        <v>8436</v>
      </c>
      <c r="C4042" s="24">
        <v>0</v>
      </c>
      <c r="D4042" s="24">
        <v>0</v>
      </c>
      <c r="E4042" s="24">
        <v>0</v>
      </c>
      <c r="F4042" t="s">
        <v>397</v>
      </c>
    </row>
    <row r="4043" spans="1:6">
      <c r="A4043" t="s">
        <v>8437</v>
      </c>
      <c r="B4043" s="29" t="s">
        <v>8438</v>
      </c>
      <c r="C4043" s="24">
        <v>0</v>
      </c>
      <c r="D4043" s="24">
        <v>0</v>
      </c>
      <c r="E4043" s="24">
        <v>0</v>
      </c>
      <c r="F4043" t="s">
        <v>397</v>
      </c>
    </row>
    <row r="4044" spans="1:6">
      <c r="A4044" t="s">
        <v>8439</v>
      </c>
      <c r="B4044" s="29" t="s">
        <v>8440</v>
      </c>
      <c r="C4044" s="24">
        <v>0</v>
      </c>
      <c r="D4044" s="24">
        <v>0</v>
      </c>
      <c r="E4044" s="24">
        <v>0</v>
      </c>
      <c r="F4044" t="s">
        <v>397</v>
      </c>
    </row>
    <row r="4045" spans="1:6">
      <c r="A4045" t="s">
        <v>8441</v>
      </c>
      <c r="B4045" s="29" t="s">
        <v>8442</v>
      </c>
      <c r="C4045" s="24">
        <v>0</v>
      </c>
      <c r="D4045" s="24">
        <v>0</v>
      </c>
      <c r="E4045" s="24">
        <v>0</v>
      </c>
      <c r="F4045" t="s">
        <v>397</v>
      </c>
    </row>
    <row r="4046" spans="1:6">
      <c r="A4046" t="s">
        <v>8443</v>
      </c>
      <c r="B4046" s="29" t="s">
        <v>8444</v>
      </c>
      <c r="C4046" s="24">
        <v>0</v>
      </c>
      <c r="D4046" s="24">
        <v>0</v>
      </c>
      <c r="E4046" s="24">
        <v>0</v>
      </c>
      <c r="F4046" t="s">
        <v>397</v>
      </c>
    </row>
    <row r="4047" spans="1:6">
      <c r="A4047" t="s">
        <v>8445</v>
      </c>
      <c r="B4047" s="29" t="s">
        <v>8446</v>
      </c>
      <c r="C4047" s="24">
        <v>0</v>
      </c>
      <c r="D4047" s="24">
        <v>0</v>
      </c>
      <c r="E4047" s="24">
        <v>0</v>
      </c>
      <c r="F4047" t="s">
        <v>397</v>
      </c>
    </row>
    <row r="4048" spans="1:6">
      <c r="A4048" t="s">
        <v>8447</v>
      </c>
      <c r="B4048" s="29" t="s">
        <v>8448</v>
      </c>
      <c r="C4048" s="24">
        <v>0</v>
      </c>
      <c r="D4048" s="24">
        <v>0</v>
      </c>
      <c r="E4048" s="24">
        <v>0</v>
      </c>
      <c r="F4048" t="s">
        <v>397</v>
      </c>
    </row>
    <row r="4049" spans="1:6">
      <c r="A4049" t="s">
        <v>8449</v>
      </c>
      <c r="B4049" s="29" t="s">
        <v>8450</v>
      </c>
      <c r="C4049" s="24">
        <v>0</v>
      </c>
      <c r="D4049" s="24">
        <v>0</v>
      </c>
      <c r="E4049" s="24">
        <v>0</v>
      </c>
      <c r="F4049" t="s">
        <v>397</v>
      </c>
    </row>
    <row r="4050" spans="1:6">
      <c r="A4050" t="s">
        <v>8451</v>
      </c>
      <c r="B4050" s="29" t="s">
        <v>8452</v>
      </c>
      <c r="C4050" s="24">
        <v>0</v>
      </c>
      <c r="D4050" s="24">
        <v>0</v>
      </c>
      <c r="E4050" s="24">
        <v>0</v>
      </c>
      <c r="F4050" t="s">
        <v>397</v>
      </c>
    </row>
    <row r="4051" spans="1:6">
      <c r="A4051" t="s">
        <v>8453</v>
      </c>
      <c r="B4051" s="29" t="s">
        <v>8454</v>
      </c>
      <c r="C4051" s="24">
        <v>0</v>
      </c>
      <c r="D4051" s="24">
        <v>0</v>
      </c>
      <c r="E4051" s="24">
        <v>0</v>
      </c>
      <c r="F4051" t="s">
        <v>397</v>
      </c>
    </row>
    <row r="4052" spans="1:6">
      <c r="A4052" t="s">
        <v>8455</v>
      </c>
      <c r="B4052" s="29" t="s">
        <v>8456</v>
      </c>
      <c r="C4052" s="24">
        <v>0</v>
      </c>
      <c r="D4052" s="24">
        <v>0</v>
      </c>
      <c r="E4052" s="24">
        <v>0</v>
      </c>
      <c r="F4052" t="s">
        <v>397</v>
      </c>
    </row>
    <row r="4053" spans="1:6">
      <c r="A4053" t="s">
        <v>8457</v>
      </c>
      <c r="B4053" s="29" t="s">
        <v>8458</v>
      </c>
      <c r="C4053" s="24">
        <v>0</v>
      </c>
      <c r="D4053" s="24">
        <v>0</v>
      </c>
      <c r="E4053" s="24">
        <v>0</v>
      </c>
      <c r="F4053" t="s">
        <v>397</v>
      </c>
    </row>
    <row r="4054" spans="1:6">
      <c r="A4054" t="s">
        <v>8459</v>
      </c>
      <c r="B4054" s="29" t="s">
        <v>8460</v>
      </c>
      <c r="C4054" s="24">
        <v>0</v>
      </c>
      <c r="D4054" s="24">
        <v>0</v>
      </c>
      <c r="E4054" s="24">
        <v>0</v>
      </c>
      <c r="F4054" t="s">
        <v>397</v>
      </c>
    </row>
    <row r="4055" spans="1:6">
      <c r="A4055" t="s">
        <v>8461</v>
      </c>
      <c r="B4055" s="29" t="s">
        <v>8462</v>
      </c>
      <c r="C4055" s="24">
        <v>0</v>
      </c>
      <c r="D4055" s="24">
        <v>0</v>
      </c>
      <c r="E4055" s="24">
        <v>0</v>
      </c>
      <c r="F4055" t="s">
        <v>397</v>
      </c>
    </row>
    <row r="4056" spans="1:6">
      <c r="A4056" t="s">
        <v>8463</v>
      </c>
      <c r="B4056" s="29" t="s">
        <v>8464</v>
      </c>
      <c r="C4056" s="24">
        <v>0</v>
      </c>
      <c r="D4056" s="24">
        <v>1</v>
      </c>
      <c r="E4056" s="24">
        <v>0</v>
      </c>
      <c r="F4056" t="s">
        <v>397</v>
      </c>
    </row>
    <row r="4057" spans="1:6">
      <c r="A4057" t="s">
        <v>8465</v>
      </c>
      <c r="B4057" s="29" t="s">
        <v>8466</v>
      </c>
      <c r="C4057" s="24">
        <v>0</v>
      </c>
      <c r="D4057" s="24">
        <v>0</v>
      </c>
      <c r="E4057" s="24">
        <v>0</v>
      </c>
      <c r="F4057" t="s">
        <v>397</v>
      </c>
    </row>
    <row r="4058" spans="1:6">
      <c r="A4058" t="s">
        <v>8467</v>
      </c>
      <c r="B4058" s="29" t="s">
        <v>8468</v>
      </c>
      <c r="C4058" s="24">
        <v>0</v>
      </c>
      <c r="D4058" s="24">
        <v>0</v>
      </c>
      <c r="E4058" s="24">
        <v>0</v>
      </c>
      <c r="F4058" t="s">
        <v>397</v>
      </c>
    </row>
    <row r="4059" spans="1:6">
      <c r="A4059" t="s">
        <v>8469</v>
      </c>
      <c r="B4059" s="29" t="s">
        <v>8470</v>
      </c>
      <c r="C4059" s="24">
        <v>0</v>
      </c>
      <c r="D4059" s="24">
        <v>0</v>
      </c>
      <c r="E4059" s="24">
        <v>0</v>
      </c>
      <c r="F4059" t="s">
        <v>397</v>
      </c>
    </row>
    <row r="4060" spans="1:6">
      <c r="A4060" t="s">
        <v>8471</v>
      </c>
      <c r="B4060" s="29" t="s">
        <v>8472</v>
      </c>
      <c r="C4060" s="24">
        <v>0</v>
      </c>
      <c r="D4060" s="24">
        <v>0</v>
      </c>
      <c r="E4060" s="24">
        <v>0</v>
      </c>
      <c r="F4060" t="s">
        <v>397</v>
      </c>
    </row>
    <row r="4061" spans="1:6">
      <c r="A4061" t="s">
        <v>8473</v>
      </c>
      <c r="B4061" s="29" t="s">
        <v>8474</v>
      </c>
      <c r="C4061" s="24">
        <v>0</v>
      </c>
      <c r="D4061" s="24">
        <v>0</v>
      </c>
      <c r="E4061" s="24">
        <v>0</v>
      </c>
      <c r="F4061" t="s">
        <v>397</v>
      </c>
    </row>
    <row r="4062" spans="1:6">
      <c r="A4062" t="s">
        <v>8475</v>
      </c>
      <c r="B4062" s="29" t="s">
        <v>8476</v>
      </c>
      <c r="C4062" s="24">
        <v>0</v>
      </c>
      <c r="D4062" s="24">
        <v>0</v>
      </c>
      <c r="E4062" s="24">
        <v>0</v>
      </c>
      <c r="F4062" t="s">
        <v>397</v>
      </c>
    </row>
    <row r="4063" spans="1:6">
      <c r="A4063" t="s">
        <v>8477</v>
      </c>
      <c r="B4063" s="29" t="s">
        <v>8478</v>
      </c>
      <c r="C4063" s="24">
        <v>0</v>
      </c>
      <c r="D4063" s="24">
        <v>0</v>
      </c>
      <c r="E4063" s="24">
        <v>0</v>
      </c>
      <c r="F4063" t="s">
        <v>397</v>
      </c>
    </row>
    <row r="4064" spans="1:6">
      <c r="A4064" t="s">
        <v>8479</v>
      </c>
      <c r="B4064" s="29" t="s">
        <v>8480</v>
      </c>
      <c r="C4064" s="24">
        <v>0</v>
      </c>
      <c r="D4064" s="24">
        <v>0</v>
      </c>
      <c r="E4064" s="24">
        <v>0</v>
      </c>
      <c r="F4064" t="s">
        <v>397</v>
      </c>
    </row>
    <row r="4065" spans="1:6">
      <c r="A4065" t="s">
        <v>8481</v>
      </c>
      <c r="B4065" s="29" t="s">
        <v>8482</v>
      </c>
      <c r="C4065" s="24">
        <v>1</v>
      </c>
      <c r="D4065" s="24">
        <v>0</v>
      </c>
      <c r="E4065" s="24">
        <v>0</v>
      </c>
      <c r="F4065" t="s">
        <v>397</v>
      </c>
    </row>
    <row r="4066" spans="1:6">
      <c r="A4066" t="s">
        <v>8483</v>
      </c>
      <c r="B4066" s="29" t="s">
        <v>8484</v>
      </c>
      <c r="C4066" s="24">
        <v>0</v>
      </c>
      <c r="D4066" s="24">
        <v>0</v>
      </c>
      <c r="E4066" s="24">
        <v>0</v>
      </c>
      <c r="F4066" t="s">
        <v>397</v>
      </c>
    </row>
    <row r="4067" spans="1:6">
      <c r="A4067" t="s">
        <v>8485</v>
      </c>
      <c r="B4067" s="29" t="s">
        <v>8486</v>
      </c>
      <c r="C4067" s="24">
        <v>0</v>
      </c>
      <c r="D4067" s="24">
        <v>0</v>
      </c>
      <c r="E4067" s="24">
        <v>0</v>
      </c>
      <c r="F4067" t="s">
        <v>397</v>
      </c>
    </row>
    <row r="4068" spans="1:6">
      <c r="A4068" t="s">
        <v>8487</v>
      </c>
      <c r="B4068" s="29" t="s">
        <v>8488</v>
      </c>
      <c r="C4068" s="24">
        <v>0</v>
      </c>
      <c r="D4068" s="24">
        <v>0</v>
      </c>
      <c r="E4068" s="24">
        <v>0</v>
      </c>
      <c r="F4068" t="s">
        <v>397</v>
      </c>
    </row>
    <row r="4069" spans="1:6">
      <c r="A4069" t="s">
        <v>8489</v>
      </c>
      <c r="B4069" s="29" t="s">
        <v>8490</v>
      </c>
      <c r="C4069" s="24">
        <v>0</v>
      </c>
      <c r="D4069" s="24">
        <v>0</v>
      </c>
      <c r="E4069" s="24">
        <v>0</v>
      </c>
      <c r="F4069" t="s">
        <v>397</v>
      </c>
    </row>
    <row r="4070" spans="1:6">
      <c r="A4070" t="s">
        <v>8491</v>
      </c>
      <c r="B4070" s="29" t="s">
        <v>8492</v>
      </c>
      <c r="C4070" s="24">
        <v>0</v>
      </c>
      <c r="D4070" s="24">
        <v>0</v>
      </c>
      <c r="E4070" s="24">
        <v>0</v>
      </c>
      <c r="F4070" t="s">
        <v>397</v>
      </c>
    </row>
    <row r="4071" spans="1:6">
      <c r="A4071" t="s">
        <v>8493</v>
      </c>
      <c r="B4071" s="29" t="s">
        <v>8494</v>
      </c>
      <c r="C4071" s="24">
        <v>0</v>
      </c>
      <c r="D4071" s="24">
        <v>0</v>
      </c>
      <c r="E4071" s="24">
        <v>0</v>
      </c>
      <c r="F4071" t="s">
        <v>397</v>
      </c>
    </row>
    <row r="4072" spans="1:6">
      <c r="A4072" t="s">
        <v>8495</v>
      </c>
      <c r="B4072" s="29" t="s">
        <v>8496</v>
      </c>
      <c r="C4072" s="24">
        <v>0</v>
      </c>
      <c r="D4072" s="24">
        <v>0</v>
      </c>
      <c r="E4072" s="24">
        <v>0</v>
      </c>
      <c r="F4072" t="s">
        <v>397</v>
      </c>
    </row>
    <row r="4073" spans="1:6">
      <c r="A4073" t="s">
        <v>8497</v>
      </c>
      <c r="B4073" s="29" t="s">
        <v>8498</v>
      </c>
      <c r="C4073" s="24">
        <v>0</v>
      </c>
      <c r="D4073" s="24">
        <v>0</v>
      </c>
      <c r="E4073" s="24">
        <v>0</v>
      </c>
      <c r="F4073" t="s">
        <v>397</v>
      </c>
    </row>
    <row r="4074" spans="1:6">
      <c r="A4074" t="s">
        <v>8499</v>
      </c>
      <c r="B4074" s="29" t="s">
        <v>8500</v>
      </c>
      <c r="C4074" s="24">
        <v>0</v>
      </c>
      <c r="D4074" s="24">
        <v>0</v>
      </c>
      <c r="E4074" s="24">
        <v>0</v>
      </c>
      <c r="F4074" t="s">
        <v>397</v>
      </c>
    </row>
    <row r="4075" spans="1:6">
      <c r="A4075" t="s">
        <v>8501</v>
      </c>
      <c r="B4075" s="29" t="s">
        <v>8502</v>
      </c>
      <c r="C4075" s="24">
        <v>0</v>
      </c>
      <c r="D4075" s="24">
        <v>0</v>
      </c>
      <c r="E4075" s="24">
        <v>0</v>
      </c>
      <c r="F4075" t="s">
        <v>397</v>
      </c>
    </row>
    <row r="4076" spans="1:6">
      <c r="A4076" t="s">
        <v>8503</v>
      </c>
      <c r="B4076" s="29" t="s">
        <v>8504</v>
      </c>
      <c r="C4076" s="24">
        <v>0</v>
      </c>
      <c r="D4076" s="24">
        <v>0</v>
      </c>
      <c r="E4076" s="24">
        <v>0</v>
      </c>
      <c r="F4076" t="s">
        <v>397</v>
      </c>
    </row>
    <row r="4077" spans="1:6">
      <c r="A4077" t="s">
        <v>8505</v>
      </c>
      <c r="B4077" s="29" t="s">
        <v>8506</v>
      </c>
      <c r="C4077" s="24">
        <v>0</v>
      </c>
      <c r="D4077" s="24">
        <v>0</v>
      </c>
      <c r="E4077" s="24">
        <v>0</v>
      </c>
      <c r="F4077" t="s">
        <v>397</v>
      </c>
    </row>
    <row r="4078" spans="1:6">
      <c r="A4078" t="s">
        <v>8507</v>
      </c>
      <c r="B4078" s="29" t="s">
        <v>8508</v>
      </c>
      <c r="C4078" s="24">
        <v>0</v>
      </c>
      <c r="D4078" s="24">
        <v>0</v>
      </c>
      <c r="E4078" s="24">
        <v>0</v>
      </c>
      <c r="F4078" t="s">
        <v>397</v>
      </c>
    </row>
    <row r="4079" spans="1:6">
      <c r="A4079" t="s">
        <v>8509</v>
      </c>
      <c r="B4079" s="29" t="s">
        <v>8510</v>
      </c>
      <c r="C4079" s="24">
        <v>0</v>
      </c>
      <c r="D4079" s="24">
        <v>0</v>
      </c>
      <c r="E4079" s="24">
        <v>0</v>
      </c>
      <c r="F4079" t="s">
        <v>397</v>
      </c>
    </row>
    <row r="4080" spans="1:6">
      <c r="A4080" t="s">
        <v>8511</v>
      </c>
      <c r="B4080" s="29" t="s">
        <v>8512</v>
      </c>
      <c r="C4080" s="24">
        <v>0</v>
      </c>
      <c r="D4080" s="24">
        <v>0</v>
      </c>
      <c r="E4080" s="24">
        <v>0</v>
      </c>
      <c r="F4080" t="s">
        <v>397</v>
      </c>
    </row>
    <row r="4081" spans="1:6">
      <c r="A4081" t="s">
        <v>8513</v>
      </c>
      <c r="B4081" s="29" t="s">
        <v>8514</v>
      </c>
      <c r="C4081" s="24">
        <v>0</v>
      </c>
      <c r="D4081" s="24">
        <v>0</v>
      </c>
      <c r="E4081" s="24">
        <v>0</v>
      </c>
      <c r="F4081" t="s">
        <v>397</v>
      </c>
    </row>
    <row r="4082" spans="1:6">
      <c r="A4082" t="s">
        <v>8515</v>
      </c>
      <c r="B4082" s="29" t="s">
        <v>8516</v>
      </c>
      <c r="C4082" s="24">
        <v>0</v>
      </c>
      <c r="D4082" s="24">
        <v>0</v>
      </c>
      <c r="E4082" s="24">
        <v>0</v>
      </c>
      <c r="F4082" t="s">
        <v>397</v>
      </c>
    </row>
    <row r="4083" spans="1:6">
      <c r="A4083" t="s">
        <v>8517</v>
      </c>
      <c r="B4083" s="29" t="s">
        <v>8518</v>
      </c>
      <c r="C4083" s="24">
        <v>0</v>
      </c>
      <c r="D4083" s="24">
        <v>0</v>
      </c>
      <c r="E4083" s="24">
        <v>0</v>
      </c>
      <c r="F4083" t="s">
        <v>397</v>
      </c>
    </row>
    <row r="4084" spans="1:6">
      <c r="A4084" t="s">
        <v>8519</v>
      </c>
      <c r="B4084" s="29" t="s">
        <v>8520</v>
      </c>
      <c r="C4084" s="24">
        <v>0</v>
      </c>
      <c r="D4084" s="24">
        <v>0</v>
      </c>
      <c r="E4084" s="24">
        <v>0</v>
      </c>
      <c r="F4084" t="s">
        <v>397</v>
      </c>
    </row>
    <row r="4085" spans="1:6">
      <c r="A4085" t="s">
        <v>8521</v>
      </c>
      <c r="B4085" s="29" t="s">
        <v>8522</v>
      </c>
      <c r="C4085" s="24">
        <v>0</v>
      </c>
      <c r="D4085" s="24">
        <v>0</v>
      </c>
      <c r="E4085" s="24">
        <v>0</v>
      </c>
      <c r="F4085" t="s">
        <v>397</v>
      </c>
    </row>
    <row r="4086" spans="1:6">
      <c r="A4086" t="s">
        <v>8523</v>
      </c>
      <c r="B4086" s="29" t="s">
        <v>8524</v>
      </c>
      <c r="C4086" s="24">
        <v>0</v>
      </c>
      <c r="D4086" s="24">
        <v>0</v>
      </c>
      <c r="E4086" s="24">
        <v>0</v>
      </c>
      <c r="F4086" t="s">
        <v>397</v>
      </c>
    </row>
    <row r="4087" spans="1:6">
      <c r="A4087" t="s">
        <v>8525</v>
      </c>
      <c r="B4087" s="29" t="s">
        <v>8526</v>
      </c>
      <c r="C4087" s="24">
        <v>0</v>
      </c>
      <c r="D4087" s="24">
        <v>1</v>
      </c>
      <c r="E4087" s="24">
        <v>0</v>
      </c>
      <c r="F4087" t="s">
        <v>397</v>
      </c>
    </row>
    <row r="4088" spans="1:6">
      <c r="A4088" t="s">
        <v>8527</v>
      </c>
      <c r="B4088" s="29" t="s">
        <v>8528</v>
      </c>
      <c r="C4088" s="24">
        <v>0</v>
      </c>
      <c r="D4088" s="24">
        <v>0</v>
      </c>
      <c r="E4088" s="24">
        <v>0</v>
      </c>
      <c r="F4088" t="s">
        <v>397</v>
      </c>
    </row>
    <row r="4089" spans="1:6">
      <c r="A4089" t="s">
        <v>8529</v>
      </c>
      <c r="B4089" s="29" t="s">
        <v>8530</v>
      </c>
      <c r="C4089" s="24">
        <v>0</v>
      </c>
      <c r="D4089" s="24">
        <v>0</v>
      </c>
      <c r="E4089" s="24">
        <v>0</v>
      </c>
      <c r="F4089" t="s">
        <v>397</v>
      </c>
    </row>
    <row r="4090" spans="1:6">
      <c r="A4090" t="s">
        <v>8531</v>
      </c>
      <c r="B4090" s="29" t="s">
        <v>8532</v>
      </c>
      <c r="C4090" s="24">
        <v>0</v>
      </c>
      <c r="D4090" s="24">
        <v>0</v>
      </c>
      <c r="E4090" s="24">
        <v>0</v>
      </c>
      <c r="F4090" t="s">
        <v>397</v>
      </c>
    </row>
    <row r="4091" spans="1:6">
      <c r="A4091" t="s">
        <v>8533</v>
      </c>
      <c r="B4091" s="29" t="s">
        <v>8534</v>
      </c>
      <c r="C4091" s="24">
        <v>0</v>
      </c>
      <c r="D4091" s="24">
        <v>0</v>
      </c>
      <c r="E4091" s="24">
        <v>0</v>
      </c>
      <c r="F4091" t="s">
        <v>397</v>
      </c>
    </row>
    <row r="4092" spans="1:6">
      <c r="A4092" t="s">
        <v>8535</v>
      </c>
      <c r="B4092" s="29" t="s">
        <v>8536</v>
      </c>
      <c r="C4092" s="24">
        <v>0</v>
      </c>
      <c r="D4092" s="24">
        <v>0</v>
      </c>
      <c r="E4092" s="24">
        <v>0</v>
      </c>
      <c r="F4092" t="s">
        <v>397</v>
      </c>
    </row>
    <row r="4093" spans="1:6">
      <c r="A4093" t="s">
        <v>8537</v>
      </c>
      <c r="B4093" s="29" t="s">
        <v>8538</v>
      </c>
      <c r="C4093" s="24">
        <v>0</v>
      </c>
      <c r="D4093" s="24">
        <v>0</v>
      </c>
      <c r="E4093" s="24">
        <v>0</v>
      </c>
      <c r="F4093" t="s">
        <v>397</v>
      </c>
    </row>
    <row r="4094" spans="1:6">
      <c r="A4094" t="s">
        <v>8539</v>
      </c>
      <c r="B4094" s="29" t="s">
        <v>8540</v>
      </c>
      <c r="C4094" s="24">
        <v>0</v>
      </c>
      <c r="D4094" s="24">
        <v>0</v>
      </c>
      <c r="E4094" s="24">
        <v>0</v>
      </c>
      <c r="F4094" t="s">
        <v>397</v>
      </c>
    </row>
    <row r="4095" spans="1:6">
      <c r="A4095" t="s">
        <v>8541</v>
      </c>
      <c r="B4095" s="29" t="s">
        <v>8542</v>
      </c>
      <c r="C4095" s="24">
        <v>0</v>
      </c>
      <c r="D4095" s="24">
        <v>0</v>
      </c>
      <c r="E4095" s="24">
        <v>0</v>
      </c>
      <c r="F4095" t="s">
        <v>397</v>
      </c>
    </row>
    <row r="4096" spans="1:6">
      <c r="A4096" t="s">
        <v>8543</v>
      </c>
      <c r="B4096" s="29" t="s">
        <v>8544</v>
      </c>
      <c r="C4096" s="24">
        <v>0</v>
      </c>
      <c r="D4096" s="24">
        <v>0</v>
      </c>
      <c r="E4096" s="24">
        <v>0</v>
      </c>
      <c r="F4096" t="s">
        <v>397</v>
      </c>
    </row>
    <row r="4097" spans="1:6">
      <c r="A4097" t="s">
        <v>8545</v>
      </c>
      <c r="B4097" s="29" t="s">
        <v>8546</v>
      </c>
      <c r="C4097" s="24">
        <v>0</v>
      </c>
      <c r="D4097" s="24">
        <v>0</v>
      </c>
      <c r="E4097" s="24">
        <v>0</v>
      </c>
      <c r="F4097" t="s">
        <v>397</v>
      </c>
    </row>
    <row r="4098" spans="1:6">
      <c r="A4098" t="s">
        <v>8547</v>
      </c>
      <c r="B4098" s="29" t="s">
        <v>8548</v>
      </c>
      <c r="C4098" s="24">
        <v>152</v>
      </c>
      <c r="D4098" s="24">
        <v>0</v>
      </c>
      <c r="E4098" s="24">
        <v>0</v>
      </c>
      <c r="F4098" t="s">
        <v>397</v>
      </c>
    </row>
    <row r="4099" spans="1:6">
      <c r="A4099" t="s">
        <v>8549</v>
      </c>
      <c r="B4099" s="29" t="s">
        <v>8550</v>
      </c>
      <c r="C4099" s="24">
        <v>0</v>
      </c>
      <c r="D4099" s="24">
        <v>0</v>
      </c>
      <c r="E4099" s="24">
        <v>0</v>
      </c>
      <c r="F4099" t="s">
        <v>397</v>
      </c>
    </row>
    <row r="4100" spans="1:6">
      <c r="A4100" t="s">
        <v>8551</v>
      </c>
      <c r="B4100" s="29" t="s">
        <v>8552</v>
      </c>
      <c r="C4100" s="24">
        <v>0</v>
      </c>
      <c r="D4100" s="24">
        <v>0</v>
      </c>
      <c r="E4100" s="24">
        <v>0</v>
      </c>
      <c r="F4100" t="s">
        <v>397</v>
      </c>
    </row>
    <row r="4101" spans="1:6">
      <c r="A4101" t="s">
        <v>8553</v>
      </c>
      <c r="B4101" s="29" t="s">
        <v>8554</v>
      </c>
      <c r="C4101" s="24">
        <v>977</v>
      </c>
      <c r="D4101" s="24">
        <v>0</v>
      </c>
      <c r="E4101" s="24">
        <v>0</v>
      </c>
      <c r="F4101" t="s">
        <v>397</v>
      </c>
    </row>
    <row r="4102" spans="1:6">
      <c r="A4102" t="s">
        <v>8555</v>
      </c>
      <c r="B4102" s="29" t="s">
        <v>8556</v>
      </c>
      <c r="C4102" s="24">
        <v>559</v>
      </c>
      <c r="D4102" s="24">
        <v>0</v>
      </c>
      <c r="E4102" s="24">
        <v>0</v>
      </c>
      <c r="F4102" t="s">
        <v>397</v>
      </c>
    </row>
    <row r="4103" spans="1:6">
      <c r="A4103" t="s">
        <v>8557</v>
      </c>
      <c r="B4103" s="29" t="s">
        <v>8558</v>
      </c>
      <c r="C4103" s="24">
        <v>43</v>
      </c>
      <c r="D4103" s="24">
        <v>0</v>
      </c>
      <c r="E4103" s="24">
        <v>0</v>
      </c>
      <c r="F4103" t="s">
        <v>397</v>
      </c>
    </row>
    <row r="4104" spans="1:6">
      <c r="A4104" t="s">
        <v>8559</v>
      </c>
      <c r="B4104" s="29" t="s">
        <v>8560</v>
      </c>
      <c r="C4104" s="24">
        <v>46</v>
      </c>
      <c r="D4104" s="24">
        <v>0</v>
      </c>
      <c r="E4104" s="24">
        <v>0</v>
      </c>
      <c r="F4104" t="s">
        <v>397</v>
      </c>
    </row>
    <row r="4105" spans="1:6">
      <c r="A4105" t="s">
        <v>8561</v>
      </c>
      <c r="B4105" s="29" t="s">
        <v>8562</v>
      </c>
      <c r="C4105" s="24">
        <v>0</v>
      </c>
      <c r="D4105" s="24">
        <v>0</v>
      </c>
      <c r="E4105" s="24">
        <v>0</v>
      </c>
      <c r="F4105" t="s">
        <v>397</v>
      </c>
    </row>
    <row r="4106" spans="1:6">
      <c r="A4106" t="s">
        <v>8563</v>
      </c>
      <c r="B4106" s="29" t="s">
        <v>8564</v>
      </c>
      <c r="C4106" s="24">
        <v>0</v>
      </c>
      <c r="D4106" s="24">
        <v>0</v>
      </c>
      <c r="E4106" s="24">
        <v>0</v>
      </c>
      <c r="F4106" t="s">
        <v>397</v>
      </c>
    </row>
    <row r="4107" spans="1:6">
      <c r="A4107" t="s">
        <v>8565</v>
      </c>
      <c r="B4107" s="29" t="s">
        <v>8566</v>
      </c>
      <c r="C4107" s="24">
        <v>0</v>
      </c>
      <c r="D4107" s="24">
        <v>0</v>
      </c>
      <c r="E4107" s="24">
        <v>0</v>
      </c>
      <c r="F4107" t="s">
        <v>397</v>
      </c>
    </row>
    <row r="4108" spans="1:6">
      <c r="A4108" t="s">
        <v>8567</v>
      </c>
      <c r="B4108" s="29" t="s">
        <v>8568</v>
      </c>
      <c r="C4108" s="24">
        <v>0</v>
      </c>
      <c r="D4108" s="24">
        <v>0</v>
      </c>
      <c r="E4108" s="24">
        <v>0</v>
      </c>
      <c r="F4108" t="s">
        <v>397</v>
      </c>
    </row>
    <row r="4109" spans="1:6">
      <c r="A4109" t="s">
        <v>8569</v>
      </c>
      <c r="B4109" s="29" t="s">
        <v>8570</v>
      </c>
      <c r="C4109" s="24">
        <v>0</v>
      </c>
      <c r="D4109" s="24">
        <v>0</v>
      </c>
      <c r="E4109" s="24">
        <v>0</v>
      </c>
      <c r="F4109" t="s">
        <v>397</v>
      </c>
    </row>
    <row r="4110" spans="1:6">
      <c r="A4110" t="s">
        <v>8571</v>
      </c>
      <c r="B4110" s="29" t="s">
        <v>8572</v>
      </c>
      <c r="C4110" s="24">
        <v>139</v>
      </c>
      <c r="D4110" s="24">
        <v>0</v>
      </c>
      <c r="E4110" s="24">
        <v>0</v>
      </c>
      <c r="F4110" t="s">
        <v>397</v>
      </c>
    </row>
    <row r="4111" spans="1:6">
      <c r="A4111" t="s">
        <v>8573</v>
      </c>
      <c r="B4111" s="29" t="s">
        <v>8574</v>
      </c>
      <c r="C4111" s="24">
        <v>10539</v>
      </c>
      <c r="D4111" s="24">
        <v>0</v>
      </c>
      <c r="E4111" s="24">
        <v>0</v>
      </c>
      <c r="F4111" t="s">
        <v>397</v>
      </c>
    </row>
    <row r="4112" spans="1:6">
      <c r="A4112" t="s">
        <v>8575</v>
      </c>
      <c r="B4112" s="29" t="s">
        <v>8576</v>
      </c>
      <c r="C4112" s="24">
        <v>10</v>
      </c>
      <c r="D4112" s="24">
        <v>0</v>
      </c>
      <c r="E4112" s="24">
        <v>0</v>
      </c>
      <c r="F4112" t="s">
        <v>397</v>
      </c>
    </row>
    <row r="4113" spans="1:6">
      <c r="A4113" t="s">
        <v>8577</v>
      </c>
      <c r="B4113" s="29" t="s">
        <v>8578</v>
      </c>
      <c r="C4113" s="24">
        <v>29</v>
      </c>
      <c r="D4113" s="24">
        <v>0</v>
      </c>
      <c r="E4113" s="24">
        <v>0</v>
      </c>
      <c r="F4113" t="s">
        <v>397</v>
      </c>
    </row>
    <row r="4114" spans="1:6">
      <c r="A4114" t="s">
        <v>8579</v>
      </c>
      <c r="B4114" s="29" t="s">
        <v>8580</v>
      </c>
      <c r="C4114" s="24">
        <v>124</v>
      </c>
      <c r="D4114" s="24">
        <v>0</v>
      </c>
      <c r="E4114" s="24">
        <v>0</v>
      </c>
      <c r="F4114" t="s">
        <v>397</v>
      </c>
    </row>
    <row r="4115" spans="1:6">
      <c r="A4115" t="s">
        <v>8581</v>
      </c>
      <c r="B4115" s="29" t="s">
        <v>8582</v>
      </c>
      <c r="C4115" s="24">
        <v>285</v>
      </c>
      <c r="D4115" s="24">
        <v>0</v>
      </c>
      <c r="E4115" s="24">
        <v>0</v>
      </c>
      <c r="F4115" t="s">
        <v>397</v>
      </c>
    </row>
    <row r="4116" spans="1:6">
      <c r="A4116" t="s">
        <v>8583</v>
      </c>
      <c r="B4116" s="29" t="s">
        <v>8584</v>
      </c>
      <c r="C4116" s="24">
        <v>330</v>
      </c>
      <c r="D4116" s="24">
        <v>0</v>
      </c>
      <c r="E4116" s="24">
        <v>0</v>
      </c>
      <c r="F4116" t="s">
        <v>397</v>
      </c>
    </row>
    <row r="4117" spans="1:6">
      <c r="A4117" t="s">
        <v>8585</v>
      </c>
      <c r="B4117" s="29" t="s">
        <v>8586</v>
      </c>
      <c r="C4117" s="24">
        <v>0</v>
      </c>
      <c r="D4117" s="24">
        <v>0</v>
      </c>
      <c r="E4117" s="24">
        <v>0</v>
      </c>
      <c r="F4117" t="s">
        <v>397</v>
      </c>
    </row>
    <row r="4118" spans="1:6">
      <c r="A4118" t="s">
        <v>8587</v>
      </c>
      <c r="B4118" s="29" t="s">
        <v>8588</v>
      </c>
      <c r="C4118" s="24">
        <v>183</v>
      </c>
      <c r="D4118" s="24">
        <v>0</v>
      </c>
      <c r="E4118" s="24">
        <v>0</v>
      </c>
      <c r="F4118" t="s">
        <v>397</v>
      </c>
    </row>
    <row r="4119" spans="1:6">
      <c r="A4119" t="s">
        <v>8589</v>
      </c>
      <c r="B4119" s="29" t="s">
        <v>8590</v>
      </c>
      <c r="C4119" s="24">
        <v>193</v>
      </c>
      <c r="D4119" s="24">
        <v>0</v>
      </c>
      <c r="E4119" s="24">
        <v>0</v>
      </c>
      <c r="F4119" t="s">
        <v>397</v>
      </c>
    </row>
    <row r="4120" spans="1:6">
      <c r="A4120" t="s">
        <v>8591</v>
      </c>
      <c r="B4120" s="29" t="s">
        <v>8592</v>
      </c>
      <c r="C4120" s="24">
        <v>12</v>
      </c>
      <c r="D4120" s="24">
        <v>0</v>
      </c>
      <c r="E4120" s="24">
        <v>0</v>
      </c>
      <c r="F4120" t="s">
        <v>397</v>
      </c>
    </row>
    <row r="4121" spans="1:6">
      <c r="A4121" t="s">
        <v>8593</v>
      </c>
      <c r="B4121" s="29" t="s">
        <v>8594</v>
      </c>
      <c r="C4121" s="24">
        <v>30</v>
      </c>
      <c r="D4121" s="24">
        <v>0</v>
      </c>
      <c r="E4121" s="24">
        <v>0</v>
      </c>
      <c r="F4121" t="s">
        <v>397</v>
      </c>
    </row>
    <row r="4122" spans="1:6">
      <c r="A4122" t="s">
        <v>8595</v>
      </c>
      <c r="B4122" s="29" t="s">
        <v>8596</v>
      </c>
      <c r="C4122" s="24">
        <v>199</v>
      </c>
      <c r="D4122" s="24">
        <v>0</v>
      </c>
      <c r="E4122" s="24">
        <v>0</v>
      </c>
      <c r="F4122" t="s">
        <v>397</v>
      </c>
    </row>
    <row r="4123" spans="1:6">
      <c r="A4123" t="s">
        <v>8597</v>
      </c>
      <c r="B4123" s="29" t="s">
        <v>8598</v>
      </c>
      <c r="C4123" s="24">
        <v>92</v>
      </c>
      <c r="D4123" s="24">
        <v>0</v>
      </c>
      <c r="E4123" s="24">
        <v>0</v>
      </c>
      <c r="F4123" t="s">
        <v>397</v>
      </c>
    </row>
    <row r="4124" spans="1:6">
      <c r="A4124" t="s">
        <v>8599</v>
      </c>
      <c r="B4124" s="29" t="s">
        <v>8600</v>
      </c>
      <c r="C4124" s="24">
        <v>0</v>
      </c>
      <c r="D4124" s="24">
        <v>0</v>
      </c>
      <c r="E4124" s="24">
        <v>0</v>
      </c>
      <c r="F4124" t="s">
        <v>397</v>
      </c>
    </row>
    <row r="4125" spans="1:6">
      <c r="A4125" t="s">
        <v>8601</v>
      </c>
      <c r="B4125" s="29" t="s">
        <v>8602</v>
      </c>
      <c r="C4125" s="24">
        <v>0</v>
      </c>
      <c r="D4125" s="24">
        <v>0</v>
      </c>
      <c r="E4125" s="24">
        <v>0</v>
      </c>
      <c r="F4125" t="s">
        <v>397</v>
      </c>
    </row>
    <row r="4126" spans="1:6">
      <c r="A4126" t="s">
        <v>8603</v>
      </c>
      <c r="B4126" s="29" t="s">
        <v>8604</v>
      </c>
      <c r="C4126" s="24">
        <v>30</v>
      </c>
      <c r="D4126" s="24">
        <v>0</v>
      </c>
      <c r="E4126" s="24">
        <v>0</v>
      </c>
      <c r="F4126" t="s">
        <v>397</v>
      </c>
    </row>
    <row r="4127" spans="1:6">
      <c r="A4127" t="s">
        <v>8605</v>
      </c>
      <c r="B4127" s="29" t="s">
        <v>8606</v>
      </c>
      <c r="C4127" s="24">
        <v>80</v>
      </c>
      <c r="D4127" s="24">
        <v>0</v>
      </c>
      <c r="E4127" s="24">
        <v>0</v>
      </c>
      <c r="F4127" t="s">
        <v>397</v>
      </c>
    </row>
    <row r="4128" spans="1:6">
      <c r="A4128" t="s">
        <v>8607</v>
      </c>
      <c r="B4128" s="29" t="s">
        <v>8608</v>
      </c>
      <c r="C4128" s="24">
        <v>0</v>
      </c>
      <c r="D4128" s="24">
        <v>0</v>
      </c>
      <c r="E4128" s="24">
        <v>0</v>
      </c>
      <c r="F4128" t="s">
        <v>397</v>
      </c>
    </row>
    <row r="4129" spans="1:6">
      <c r="A4129" t="s">
        <v>8609</v>
      </c>
      <c r="B4129" s="29" t="s">
        <v>8610</v>
      </c>
      <c r="C4129" s="24">
        <v>1</v>
      </c>
      <c r="D4129" s="24">
        <v>0</v>
      </c>
      <c r="E4129" s="24">
        <v>0</v>
      </c>
      <c r="F4129" t="s">
        <v>397</v>
      </c>
    </row>
    <row r="4130" spans="1:6">
      <c r="A4130" t="s">
        <v>8611</v>
      </c>
      <c r="B4130" s="29" t="s">
        <v>8612</v>
      </c>
      <c r="C4130" s="24">
        <v>0</v>
      </c>
      <c r="D4130" s="24">
        <v>0</v>
      </c>
      <c r="E4130" s="24">
        <v>0</v>
      </c>
      <c r="F4130" t="s">
        <v>397</v>
      </c>
    </row>
    <row r="4131" spans="1:6">
      <c r="A4131" t="s">
        <v>8613</v>
      </c>
      <c r="B4131" s="29" t="s">
        <v>8614</v>
      </c>
      <c r="C4131" s="24">
        <v>2</v>
      </c>
      <c r="D4131" s="24">
        <v>0</v>
      </c>
      <c r="E4131" s="24">
        <v>0</v>
      </c>
      <c r="F4131" t="s">
        <v>397</v>
      </c>
    </row>
    <row r="4132" spans="1:6">
      <c r="A4132" t="s">
        <v>8615</v>
      </c>
      <c r="B4132" s="29" t="s">
        <v>8616</v>
      </c>
      <c r="C4132" s="24">
        <v>1</v>
      </c>
      <c r="D4132" s="24">
        <v>0</v>
      </c>
      <c r="E4132" s="24">
        <v>0</v>
      </c>
      <c r="F4132" t="s">
        <v>397</v>
      </c>
    </row>
    <row r="4133" spans="1:6">
      <c r="A4133" t="s">
        <v>8617</v>
      </c>
      <c r="B4133" s="29" t="s">
        <v>8618</v>
      </c>
      <c r="C4133" s="24">
        <v>3</v>
      </c>
      <c r="D4133" s="24">
        <v>0</v>
      </c>
      <c r="E4133" s="24">
        <v>0</v>
      </c>
      <c r="F4133" t="s">
        <v>397</v>
      </c>
    </row>
    <row r="4134" spans="1:6">
      <c r="A4134" t="s">
        <v>8619</v>
      </c>
      <c r="B4134" s="29" t="s">
        <v>8620</v>
      </c>
      <c r="C4134" s="24">
        <v>1</v>
      </c>
      <c r="D4134" s="24">
        <v>0</v>
      </c>
      <c r="E4134" s="24">
        <v>0</v>
      </c>
      <c r="F4134" t="s">
        <v>397</v>
      </c>
    </row>
    <row r="4135" spans="1:6">
      <c r="A4135" t="s">
        <v>8621</v>
      </c>
      <c r="B4135" s="29" t="s">
        <v>8622</v>
      </c>
      <c r="C4135" s="24">
        <v>0</v>
      </c>
      <c r="D4135" s="24">
        <v>0</v>
      </c>
      <c r="E4135" s="24">
        <v>0</v>
      </c>
      <c r="F4135" t="s">
        <v>397</v>
      </c>
    </row>
    <row r="4136" spans="1:6">
      <c r="A4136" t="s">
        <v>8623</v>
      </c>
      <c r="B4136" s="29" t="s">
        <v>8624</v>
      </c>
      <c r="C4136" s="24">
        <v>6</v>
      </c>
      <c r="D4136" s="24">
        <v>0</v>
      </c>
      <c r="E4136" s="24">
        <v>0</v>
      </c>
      <c r="F4136" t="s">
        <v>397</v>
      </c>
    </row>
    <row r="4137" spans="1:6">
      <c r="A4137" t="s">
        <v>8625</v>
      </c>
      <c r="B4137" s="29" t="s">
        <v>8626</v>
      </c>
      <c r="C4137" s="24">
        <v>0</v>
      </c>
      <c r="D4137" s="24">
        <v>0</v>
      </c>
      <c r="E4137" s="24">
        <v>0</v>
      </c>
      <c r="F4137" t="s">
        <v>397</v>
      </c>
    </row>
    <row r="4138" spans="1:6">
      <c r="A4138" t="s">
        <v>8627</v>
      </c>
      <c r="B4138" s="29" t="s">
        <v>8628</v>
      </c>
      <c r="C4138" s="24">
        <v>36</v>
      </c>
      <c r="D4138" s="24">
        <v>0</v>
      </c>
      <c r="E4138" s="24">
        <v>0</v>
      </c>
      <c r="F4138" t="s">
        <v>397</v>
      </c>
    </row>
    <row r="4139" spans="1:6">
      <c r="A4139" t="s">
        <v>8629</v>
      </c>
      <c r="B4139" s="29" t="s">
        <v>8630</v>
      </c>
      <c r="C4139" s="24">
        <v>0</v>
      </c>
      <c r="D4139" s="24">
        <v>0</v>
      </c>
      <c r="E4139" s="24">
        <v>0</v>
      </c>
      <c r="F4139" t="s">
        <v>397</v>
      </c>
    </row>
    <row r="4140" spans="1:6">
      <c r="A4140" t="s">
        <v>8631</v>
      </c>
      <c r="B4140" s="29" t="s">
        <v>8632</v>
      </c>
      <c r="C4140" s="24">
        <v>0</v>
      </c>
      <c r="D4140" s="24">
        <v>0</v>
      </c>
      <c r="E4140" s="24">
        <v>0</v>
      </c>
      <c r="F4140" t="s">
        <v>397</v>
      </c>
    </row>
    <row r="4141" spans="1:6">
      <c r="A4141" t="s">
        <v>8633</v>
      </c>
      <c r="B4141" s="29" t="s">
        <v>8634</v>
      </c>
      <c r="C4141" s="24">
        <v>0</v>
      </c>
      <c r="D4141" s="24">
        <v>0</v>
      </c>
      <c r="E4141" s="24">
        <v>0</v>
      </c>
      <c r="F4141" t="s">
        <v>397</v>
      </c>
    </row>
    <row r="4142" spans="1:6">
      <c r="A4142" t="s">
        <v>8635</v>
      </c>
      <c r="B4142" s="29" t="s">
        <v>8636</v>
      </c>
      <c r="C4142" s="24">
        <v>822</v>
      </c>
      <c r="D4142" s="24">
        <v>0</v>
      </c>
      <c r="E4142" s="24">
        <v>0</v>
      </c>
      <c r="F4142" t="s">
        <v>397</v>
      </c>
    </row>
    <row r="4143" spans="1:6">
      <c r="A4143" t="s">
        <v>8637</v>
      </c>
      <c r="B4143" s="29" t="s">
        <v>8638</v>
      </c>
      <c r="C4143" s="24">
        <v>297</v>
      </c>
      <c r="D4143" s="24">
        <v>0</v>
      </c>
      <c r="E4143" s="24">
        <v>0</v>
      </c>
      <c r="F4143" t="s">
        <v>397</v>
      </c>
    </row>
    <row r="4144" spans="1:6">
      <c r="A4144" t="s">
        <v>8639</v>
      </c>
      <c r="B4144" s="29" t="s">
        <v>8640</v>
      </c>
      <c r="C4144" s="24">
        <v>1</v>
      </c>
      <c r="D4144" s="24">
        <v>0</v>
      </c>
      <c r="E4144" s="24">
        <v>0</v>
      </c>
      <c r="F4144" t="s">
        <v>397</v>
      </c>
    </row>
    <row r="4145" spans="1:6">
      <c r="A4145" t="s">
        <v>8641</v>
      </c>
      <c r="B4145" s="29" t="s">
        <v>8642</v>
      </c>
      <c r="C4145" s="24">
        <v>0</v>
      </c>
      <c r="D4145" s="24">
        <v>0</v>
      </c>
      <c r="E4145" s="24">
        <v>0</v>
      </c>
      <c r="F4145" t="s">
        <v>397</v>
      </c>
    </row>
    <row r="4146" spans="1:6">
      <c r="A4146" t="s">
        <v>8643</v>
      </c>
      <c r="B4146" s="29" t="s">
        <v>8644</v>
      </c>
      <c r="C4146" s="24">
        <v>702</v>
      </c>
      <c r="D4146" s="24">
        <v>0</v>
      </c>
      <c r="E4146" s="24">
        <v>0</v>
      </c>
      <c r="F4146" t="s">
        <v>397</v>
      </c>
    </row>
    <row r="4147" spans="1:6">
      <c r="A4147" t="s">
        <v>8645</v>
      </c>
      <c r="B4147" s="29" t="s">
        <v>8646</v>
      </c>
      <c r="C4147" s="24">
        <v>2</v>
      </c>
      <c r="D4147" s="24">
        <v>0</v>
      </c>
      <c r="E4147" s="24">
        <v>0</v>
      </c>
      <c r="F4147" t="s">
        <v>397</v>
      </c>
    </row>
    <row r="4148" spans="1:6">
      <c r="A4148" t="s">
        <v>8647</v>
      </c>
      <c r="B4148" s="29" t="s">
        <v>8648</v>
      </c>
      <c r="C4148" s="24">
        <v>237</v>
      </c>
      <c r="D4148" s="24">
        <v>0</v>
      </c>
      <c r="E4148" s="24">
        <v>0</v>
      </c>
      <c r="F4148" t="s">
        <v>397</v>
      </c>
    </row>
    <row r="4149" spans="1:6">
      <c r="A4149" t="s">
        <v>8649</v>
      </c>
      <c r="B4149" s="29" t="s">
        <v>8650</v>
      </c>
      <c r="C4149" s="24">
        <v>6</v>
      </c>
      <c r="D4149" s="24">
        <v>0</v>
      </c>
      <c r="E4149" s="24">
        <v>0</v>
      </c>
      <c r="F4149" t="s">
        <v>397</v>
      </c>
    </row>
    <row r="4150" spans="1:6">
      <c r="A4150" t="s">
        <v>8651</v>
      </c>
      <c r="B4150" s="29" t="s">
        <v>8652</v>
      </c>
      <c r="C4150" s="24">
        <v>1</v>
      </c>
      <c r="D4150" s="24">
        <v>0</v>
      </c>
      <c r="E4150" s="24">
        <v>0</v>
      </c>
      <c r="F4150" t="s">
        <v>397</v>
      </c>
    </row>
    <row r="4151" spans="1:6">
      <c r="A4151" t="s">
        <v>8653</v>
      </c>
      <c r="B4151" s="29" t="s">
        <v>8654</v>
      </c>
      <c r="C4151" s="24">
        <v>0</v>
      </c>
      <c r="D4151" s="24">
        <v>0</v>
      </c>
      <c r="E4151" s="24">
        <v>0</v>
      </c>
      <c r="F4151" t="s">
        <v>397</v>
      </c>
    </row>
    <row r="4152" spans="1:6">
      <c r="A4152" t="s">
        <v>8655</v>
      </c>
      <c r="B4152" s="29" t="s">
        <v>8656</v>
      </c>
      <c r="C4152" s="24">
        <v>0</v>
      </c>
      <c r="D4152" s="24">
        <v>0</v>
      </c>
      <c r="E4152" s="24">
        <v>0</v>
      </c>
      <c r="F4152" t="s">
        <v>397</v>
      </c>
    </row>
    <row r="4153" spans="1:6">
      <c r="A4153" t="s">
        <v>8657</v>
      </c>
      <c r="B4153" s="29" t="s">
        <v>8658</v>
      </c>
      <c r="C4153" s="24">
        <v>0</v>
      </c>
      <c r="D4153" s="24">
        <v>0</v>
      </c>
      <c r="E4153" s="24">
        <v>0</v>
      </c>
      <c r="F4153" t="s">
        <v>397</v>
      </c>
    </row>
    <row r="4154" spans="1:6">
      <c r="A4154" t="s">
        <v>8659</v>
      </c>
      <c r="B4154" s="29" t="s">
        <v>8660</v>
      </c>
      <c r="C4154" s="24">
        <v>0</v>
      </c>
      <c r="D4154" s="24">
        <v>0</v>
      </c>
      <c r="E4154" s="24">
        <v>0</v>
      </c>
      <c r="F4154" t="s">
        <v>397</v>
      </c>
    </row>
    <row r="4155" spans="1:6">
      <c r="A4155" t="s">
        <v>8661</v>
      </c>
      <c r="B4155" s="29" t="s">
        <v>8662</v>
      </c>
      <c r="C4155" s="24">
        <v>0</v>
      </c>
      <c r="D4155" s="24">
        <v>0</v>
      </c>
      <c r="E4155" s="24">
        <v>0</v>
      </c>
      <c r="F4155" t="s">
        <v>397</v>
      </c>
    </row>
    <row r="4156" spans="1:6">
      <c r="A4156" t="s">
        <v>8663</v>
      </c>
      <c r="B4156" s="29" t="s">
        <v>8664</v>
      </c>
      <c r="C4156" s="24">
        <v>2288</v>
      </c>
      <c r="D4156" s="24">
        <v>0</v>
      </c>
      <c r="E4156" s="24">
        <v>0</v>
      </c>
      <c r="F4156" t="s">
        <v>397</v>
      </c>
    </row>
    <row r="4157" spans="1:6">
      <c r="A4157" t="s">
        <v>8665</v>
      </c>
      <c r="B4157" s="29" t="s">
        <v>8666</v>
      </c>
      <c r="C4157" s="24">
        <v>2441</v>
      </c>
      <c r="D4157" s="24">
        <v>0</v>
      </c>
      <c r="E4157" s="24">
        <v>0</v>
      </c>
      <c r="F4157" t="s">
        <v>397</v>
      </c>
    </row>
    <row r="4158" spans="1:6">
      <c r="A4158" t="s">
        <v>8667</v>
      </c>
      <c r="B4158" s="29" t="s">
        <v>8668</v>
      </c>
      <c r="C4158" s="24">
        <v>232</v>
      </c>
      <c r="D4158" s="24">
        <v>0</v>
      </c>
      <c r="E4158" s="24">
        <v>0</v>
      </c>
      <c r="F4158" t="s">
        <v>397</v>
      </c>
    </row>
    <row r="4159" spans="1:6">
      <c r="A4159" t="s">
        <v>8669</v>
      </c>
      <c r="B4159" s="29" t="s">
        <v>8670</v>
      </c>
      <c r="C4159" s="24">
        <v>0</v>
      </c>
      <c r="D4159" s="24">
        <v>0</v>
      </c>
      <c r="E4159" s="24">
        <v>0</v>
      </c>
      <c r="F4159" t="s">
        <v>397</v>
      </c>
    </row>
    <row r="4160" spans="1:6">
      <c r="A4160" t="s">
        <v>8671</v>
      </c>
      <c r="B4160" s="29" t="s">
        <v>8672</v>
      </c>
      <c r="C4160" s="24">
        <v>265</v>
      </c>
      <c r="D4160" s="24">
        <v>0</v>
      </c>
      <c r="E4160" s="24">
        <v>0</v>
      </c>
      <c r="F4160" t="s">
        <v>397</v>
      </c>
    </row>
    <row r="4161" spans="1:6">
      <c r="A4161" t="s">
        <v>8673</v>
      </c>
      <c r="B4161" s="29" t="s">
        <v>8674</v>
      </c>
      <c r="C4161" s="24">
        <v>42</v>
      </c>
      <c r="D4161" s="24">
        <v>0</v>
      </c>
      <c r="E4161" s="24">
        <v>0</v>
      </c>
      <c r="F4161" t="s">
        <v>397</v>
      </c>
    </row>
    <row r="4162" spans="1:6">
      <c r="A4162" t="s">
        <v>8675</v>
      </c>
      <c r="B4162" s="29" t="s">
        <v>8676</v>
      </c>
      <c r="C4162" s="24">
        <v>19</v>
      </c>
      <c r="D4162" s="24">
        <v>0</v>
      </c>
      <c r="E4162" s="24">
        <v>0</v>
      </c>
      <c r="F4162" t="s">
        <v>397</v>
      </c>
    </row>
    <row r="4163" spans="1:6">
      <c r="A4163" t="s">
        <v>8677</v>
      </c>
      <c r="B4163" s="29" t="s">
        <v>8678</v>
      </c>
      <c r="C4163" s="24">
        <v>30</v>
      </c>
      <c r="D4163" s="24">
        <v>0</v>
      </c>
      <c r="E4163" s="24">
        <v>0</v>
      </c>
      <c r="F4163" t="s">
        <v>397</v>
      </c>
    </row>
    <row r="4164" spans="1:6">
      <c r="A4164" t="s">
        <v>8679</v>
      </c>
      <c r="B4164" s="29" t="s">
        <v>8680</v>
      </c>
      <c r="C4164" s="24">
        <v>0</v>
      </c>
      <c r="D4164" s="24">
        <v>0</v>
      </c>
      <c r="E4164" s="24">
        <v>0</v>
      </c>
      <c r="F4164" t="s">
        <v>397</v>
      </c>
    </row>
    <row r="4165" spans="1:6">
      <c r="A4165" t="s">
        <v>8681</v>
      </c>
      <c r="B4165" s="29" t="s">
        <v>8682</v>
      </c>
      <c r="C4165" s="24">
        <v>0</v>
      </c>
      <c r="D4165" s="24">
        <v>0</v>
      </c>
      <c r="E4165" s="24">
        <v>0</v>
      </c>
      <c r="F4165" t="s">
        <v>397</v>
      </c>
    </row>
    <row r="4166" spans="1:6">
      <c r="A4166" t="s">
        <v>8683</v>
      </c>
      <c r="B4166" s="29" t="s">
        <v>8684</v>
      </c>
      <c r="C4166" s="24">
        <v>15</v>
      </c>
      <c r="D4166" s="24">
        <v>0</v>
      </c>
      <c r="E4166" s="24">
        <v>0</v>
      </c>
      <c r="F4166" t="s">
        <v>397</v>
      </c>
    </row>
    <row r="4167" spans="1:6">
      <c r="A4167" t="s">
        <v>8685</v>
      </c>
      <c r="B4167" s="29" t="s">
        <v>8686</v>
      </c>
      <c r="C4167" s="24">
        <v>89</v>
      </c>
      <c r="D4167" s="24">
        <v>0</v>
      </c>
      <c r="E4167" s="24">
        <v>0</v>
      </c>
      <c r="F4167" t="s">
        <v>397</v>
      </c>
    </row>
    <row r="4168" spans="1:6">
      <c r="A4168" t="s">
        <v>8687</v>
      </c>
      <c r="B4168" s="29" t="s">
        <v>8688</v>
      </c>
      <c r="C4168" s="24">
        <v>148</v>
      </c>
      <c r="D4168" s="24">
        <v>0</v>
      </c>
      <c r="E4168" s="24">
        <v>0</v>
      </c>
      <c r="F4168" t="s">
        <v>397</v>
      </c>
    </row>
    <row r="4169" spans="1:6">
      <c r="A4169" t="s">
        <v>8689</v>
      </c>
      <c r="B4169" s="29" t="s">
        <v>8690</v>
      </c>
      <c r="C4169" s="24">
        <v>50</v>
      </c>
      <c r="D4169" s="24">
        <v>0</v>
      </c>
      <c r="E4169" s="24">
        <v>0</v>
      </c>
      <c r="F4169" t="s">
        <v>397</v>
      </c>
    </row>
    <row r="4170" spans="1:6">
      <c r="A4170" t="s">
        <v>8691</v>
      </c>
      <c r="B4170" s="29" t="s">
        <v>8692</v>
      </c>
      <c r="C4170" s="24">
        <v>50</v>
      </c>
      <c r="D4170" s="24">
        <v>0</v>
      </c>
      <c r="E4170" s="24">
        <v>0</v>
      </c>
      <c r="F4170" t="s">
        <v>397</v>
      </c>
    </row>
    <row r="4171" spans="1:6">
      <c r="A4171" t="s">
        <v>8693</v>
      </c>
      <c r="B4171" s="29" t="s">
        <v>8694</v>
      </c>
      <c r="C4171" s="24">
        <v>4</v>
      </c>
      <c r="D4171" s="24">
        <v>0</v>
      </c>
      <c r="E4171" s="24">
        <v>0</v>
      </c>
      <c r="F4171" t="s">
        <v>397</v>
      </c>
    </row>
    <row r="4172" spans="1:6">
      <c r="A4172" t="s">
        <v>8695</v>
      </c>
      <c r="B4172" s="29" t="s">
        <v>8696</v>
      </c>
      <c r="C4172" s="24">
        <v>0</v>
      </c>
      <c r="D4172" s="24">
        <v>0</v>
      </c>
      <c r="E4172" s="24">
        <v>0</v>
      </c>
      <c r="F4172" t="s">
        <v>397</v>
      </c>
    </row>
    <row r="4173" spans="1:6">
      <c r="A4173" t="s">
        <v>8697</v>
      </c>
      <c r="B4173" s="29" t="s">
        <v>8698</v>
      </c>
      <c r="C4173" s="24">
        <v>0</v>
      </c>
      <c r="D4173" s="24">
        <v>0</v>
      </c>
      <c r="E4173" s="24">
        <v>0</v>
      </c>
      <c r="F4173" t="s">
        <v>397</v>
      </c>
    </row>
    <row r="4174" spans="1:6">
      <c r="A4174" t="s">
        <v>8699</v>
      </c>
      <c r="B4174" s="29" t="s">
        <v>8700</v>
      </c>
      <c r="C4174" s="24">
        <v>0</v>
      </c>
      <c r="D4174" s="24">
        <v>0</v>
      </c>
      <c r="E4174" s="24">
        <v>0</v>
      </c>
      <c r="F4174" t="s">
        <v>397</v>
      </c>
    </row>
    <row r="4175" spans="1:6">
      <c r="A4175" t="s">
        <v>8701</v>
      </c>
      <c r="B4175" s="29" t="s">
        <v>8702</v>
      </c>
      <c r="C4175" s="24">
        <v>0</v>
      </c>
      <c r="D4175" s="24">
        <v>0</v>
      </c>
      <c r="E4175" s="24">
        <v>0</v>
      </c>
      <c r="F4175" t="s">
        <v>397</v>
      </c>
    </row>
    <row r="4176" spans="1:6">
      <c r="A4176" t="s">
        <v>8703</v>
      </c>
      <c r="B4176" s="29" t="s">
        <v>8704</v>
      </c>
      <c r="C4176" s="24">
        <v>0</v>
      </c>
      <c r="D4176" s="24">
        <v>0</v>
      </c>
      <c r="E4176" s="24">
        <v>0</v>
      </c>
      <c r="F4176" t="s">
        <v>397</v>
      </c>
    </row>
    <row r="4177" spans="1:6">
      <c r="A4177" t="s">
        <v>8705</v>
      </c>
      <c r="B4177" s="29" t="s">
        <v>8706</v>
      </c>
      <c r="C4177" s="24">
        <v>0</v>
      </c>
      <c r="D4177" s="24">
        <v>0</v>
      </c>
      <c r="E4177" s="24">
        <v>0</v>
      </c>
      <c r="F4177" t="s">
        <v>397</v>
      </c>
    </row>
    <row r="4178" spans="1:6">
      <c r="A4178" t="s">
        <v>8707</v>
      </c>
      <c r="B4178" s="29" t="s">
        <v>8708</v>
      </c>
      <c r="C4178" s="24">
        <v>0</v>
      </c>
      <c r="D4178" s="24">
        <v>0</v>
      </c>
      <c r="E4178" s="24">
        <v>0</v>
      </c>
      <c r="F4178" t="s">
        <v>397</v>
      </c>
    </row>
    <row r="4179" spans="1:6">
      <c r="A4179" t="s">
        <v>8709</v>
      </c>
      <c r="B4179" s="29" t="s">
        <v>8710</v>
      </c>
      <c r="C4179" s="24">
        <v>15</v>
      </c>
      <c r="D4179" s="24">
        <v>0</v>
      </c>
      <c r="E4179" s="24">
        <v>0</v>
      </c>
      <c r="F4179" t="s">
        <v>397</v>
      </c>
    </row>
    <row r="4180" spans="1:6">
      <c r="A4180" t="s">
        <v>8711</v>
      </c>
      <c r="B4180" s="29" t="s">
        <v>8712</v>
      </c>
      <c r="C4180" s="24">
        <v>0</v>
      </c>
      <c r="D4180" s="24">
        <v>0</v>
      </c>
      <c r="E4180" s="24">
        <v>0</v>
      </c>
      <c r="F4180" t="s">
        <v>397</v>
      </c>
    </row>
    <row r="4181" spans="1:6">
      <c r="A4181" t="s">
        <v>8713</v>
      </c>
      <c r="B4181" s="29" t="s">
        <v>8714</v>
      </c>
      <c r="C4181" s="24">
        <v>988</v>
      </c>
      <c r="D4181" s="24">
        <v>0</v>
      </c>
      <c r="E4181" s="24">
        <v>0</v>
      </c>
      <c r="F4181" t="s">
        <v>397</v>
      </c>
    </row>
    <row r="4182" spans="1:6">
      <c r="A4182" t="s">
        <v>8715</v>
      </c>
      <c r="B4182" s="29" t="s">
        <v>8716</v>
      </c>
      <c r="C4182" s="24">
        <v>1434</v>
      </c>
      <c r="D4182" s="24">
        <v>0</v>
      </c>
      <c r="E4182" s="24">
        <v>0</v>
      </c>
      <c r="F4182" t="s">
        <v>397</v>
      </c>
    </row>
    <row r="4183" spans="1:6">
      <c r="A4183" t="s">
        <v>8717</v>
      </c>
      <c r="B4183" s="29" t="s">
        <v>8718</v>
      </c>
      <c r="C4183" s="24">
        <v>4</v>
      </c>
      <c r="D4183" s="24">
        <v>0</v>
      </c>
      <c r="E4183" s="24">
        <v>0</v>
      </c>
      <c r="F4183" t="s">
        <v>397</v>
      </c>
    </row>
    <row r="4184" spans="1:6">
      <c r="A4184" t="s">
        <v>8719</v>
      </c>
      <c r="B4184" s="29" t="s">
        <v>8720</v>
      </c>
      <c r="C4184" s="24">
        <v>0</v>
      </c>
      <c r="D4184" s="24">
        <v>0</v>
      </c>
      <c r="E4184" s="24">
        <v>0</v>
      </c>
      <c r="F4184" t="s">
        <v>397</v>
      </c>
    </row>
    <row r="4185" spans="1:6">
      <c r="A4185" t="s">
        <v>8721</v>
      </c>
      <c r="B4185" s="29" t="s">
        <v>8722</v>
      </c>
      <c r="C4185" s="24">
        <v>0</v>
      </c>
      <c r="D4185" s="24">
        <v>0</v>
      </c>
      <c r="E4185" s="24">
        <v>0</v>
      </c>
      <c r="F4185" t="s">
        <v>397</v>
      </c>
    </row>
    <row r="4186" spans="1:6">
      <c r="A4186" t="s">
        <v>8723</v>
      </c>
      <c r="B4186" s="29" t="s">
        <v>8724</v>
      </c>
      <c r="C4186" s="24">
        <v>4</v>
      </c>
      <c r="D4186" s="24">
        <v>0</v>
      </c>
      <c r="E4186" s="24">
        <v>0</v>
      </c>
      <c r="F4186" t="s">
        <v>397</v>
      </c>
    </row>
    <row r="4187" spans="1:6">
      <c r="A4187" t="s">
        <v>8725</v>
      </c>
      <c r="B4187" s="29" t="s">
        <v>8726</v>
      </c>
      <c r="C4187" s="24">
        <v>0</v>
      </c>
      <c r="D4187" s="24">
        <v>0</v>
      </c>
      <c r="E4187" s="24">
        <v>0</v>
      </c>
      <c r="F4187" t="s">
        <v>397</v>
      </c>
    </row>
    <row r="4188" spans="1:6">
      <c r="A4188" t="s">
        <v>8727</v>
      </c>
      <c r="B4188" s="29" t="s">
        <v>8728</v>
      </c>
      <c r="C4188" s="24">
        <v>3</v>
      </c>
      <c r="D4188" s="24">
        <v>0</v>
      </c>
      <c r="E4188" s="24">
        <v>0</v>
      </c>
      <c r="F4188" t="s">
        <v>397</v>
      </c>
    </row>
    <row r="4189" spans="1:6">
      <c r="A4189" t="s">
        <v>8729</v>
      </c>
      <c r="B4189" s="29" t="s">
        <v>8730</v>
      </c>
      <c r="C4189" s="24">
        <v>1</v>
      </c>
      <c r="D4189" s="24">
        <v>0</v>
      </c>
      <c r="E4189" s="24">
        <v>0</v>
      </c>
      <c r="F4189" t="s">
        <v>397</v>
      </c>
    </row>
    <row r="4190" spans="1:6">
      <c r="A4190" t="s">
        <v>8731</v>
      </c>
      <c r="B4190" s="29" t="s">
        <v>8732</v>
      </c>
      <c r="C4190" s="24">
        <v>1</v>
      </c>
      <c r="D4190" s="24">
        <v>0</v>
      </c>
      <c r="E4190" s="24">
        <v>0</v>
      </c>
      <c r="F4190" t="s">
        <v>397</v>
      </c>
    </row>
    <row r="4191" spans="1:6">
      <c r="A4191" t="s">
        <v>8733</v>
      </c>
      <c r="B4191" s="29" t="s">
        <v>8734</v>
      </c>
      <c r="C4191" s="24">
        <v>16</v>
      </c>
      <c r="D4191" s="24">
        <v>0</v>
      </c>
      <c r="E4191" s="24">
        <v>0</v>
      </c>
      <c r="F4191" t="s">
        <v>397</v>
      </c>
    </row>
    <row r="4192" spans="1:6">
      <c r="A4192" t="s">
        <v>8735</v>
      </c>
      <c r="B4192" s="29" t="s">
        <v>8736</v>
      </c>
      <c r="C4192" s="24">
        <v>0</v>
      </c>
      <c r="D4192" s="24">
        <v>0</v>
      </c>
      <c r="E4192" s="24">
        <v>0</v>
      </c>
      <c r="F4192" t="s">
        <v>397</v>
      </c>
    </row>
    <row r="4193" spans="1:6">
      <c r="A4193" t="s">
        <v>8737</v>
      </c>
      <c r="B4193" s="29" t="s">
        <v>8738</v>
      </c>
      <c r="C4193" s="24">
        <v>0</v>
      </c>
      <c r="D4193" s="24">
        <v>0</v>
      </c>
      <c r="E4193" s="24">
        <v>0</v>
      </c>
      <c r="F4193" t="s">
        <v>397</v>
      </c>
    </row>
    <row r="4194" spans="1:6">
      <c r="A4194" t="s">
        <v>8739</v>
      </c>
      <c r="B4194" s="29" t="s">
        <v>8740</v>
      </c>
      <c r="C4194" s="24">
        <v>0</v>
      </c>
      <c r="D4194" s="24">
        <v>0</v>
      </c>
      <c r="E4194" s="24">
        <v>0</v>
      </c>
      <c r="F4194" t="s">
        <v>397</v>
      </c>
    </row>
    <row r="4195" spans="1:6">
      <c r="A4195" t="s">
        <v>8741</v>
      </c>
      <c r="B4195" s="29" t="s">
        <v>8742</v>
      </c>
      <c r="C4195" s="24">
        <v>0</v>
      </c>
      <c r="D4195" s="24">
        <v>0</v>
      </c>
      <c r="E4195" s="24">
        <v>0</v>
      </c>
      <c r="F4195" t="s">
        <v>397</v>
      </c>
    </row>
    <row r="4196" spans="1:6">
      <c r="A4196" t="s">
        <v>8743</v>
      </c>
      <c r="B4196" s="29" t="s">
        <v>8744</v>
      </c>
      <c r="C4196" s="24">
        <v>0</v>
      </c>
      <c r="D4196" s="24">
        <v>0</v>
      </c>
      <c r="E4196" s="24">
        <v>0</v>
      </c>
      <c r="F4196" t="s">
        <v>397</v>
      </c>
    </row>
    <row r="4197" spans="1:6">
      <c r="A4197" t="s">
        <v>8745</v>
      </c>
      <c r="B4197" s="29" t="s">
        <v>8746</v>
      </c>
      <c r="C4197" s="24">
        <v>0</v>
      </c>
      <c r="D4197" s="24">
        <v>0</v>
      </c>
      <c r="E4197" s="24">
        <v>0</v>
      </c>
      <c r="F4197" t="s">
        <v>397</v>
      </c>
    </row>
    <row r="4198" spans="1:6">
      <c r="A4198" t="s">
        <v>8747</v>
      </c>
      <c r="B4198" s="29" t="s">
        <v>8748</v>
      </c>
      <c r="C4198" s="24">
        <v>2581</v>
      </c>
      <c r="D4198" s="24">
        <v>0</v>
      </c>
      <c r="E4198" s="24">
        <v>0</v>
      </c>
      <c r="F4198" t="s">
        <v>397</v>
      </c>
    </row>
    <row r="4199" spans="1:6">
      <c r="A4199" t="s">
        <v>8749</v>
      </c>
      <c r="B4199" s="29" t="s">
        <v>8750</v>
      </c>
      <c r="C4199" s="24">
        <v>1905</v>
      </c>
      <c r="D4199" s="24">
        <v>0</v>
      </c>
      <c r="E4199" s="24">
        <v>0</v>
      </c>
      <c r="F4199" t="s">
        <v>397</v>
      </c>
    </row>
    <row r="4200" spans="1:6">
      <c r="A4200" t="s">
        <v>8751</v>
      </c>
      <c r="B4200" s="29" t="s">
        <v>8752</v>
      </c>
      <c r="C4200" s="24">
        <v>25</v>
      </c>
      <c r="D4200" s="24">
        <v>0</v>
      </c>
      <c r="E4200" s="24">
        <v>0</v>
      </c>
      <c r="F4200" t="s">
        <v>397</v>
      </c>
    </row>
    <row r="4201" spans="1:6">
      <c r="A4201" t="s">
        <v>8753</v>
      </c>
      <c r="B4201" s="29" t="s">
        <v>8754</v>
      </c>
      <c r="C4201" s="24">
        <v>0</v>
      </c>
      <c r="D4201" s="24">
        <v>0</v>
      </c>
      <c r="E4201" s="24">
        <v>0</v>
      </c>
      <c r="F4201" t="s">
        <v>397</v>
      </c>
    </row>
    <row r="4202" spans="1:6">
      <c r="A4202" t="s">
        <v>8755</v>
      </c>
      <c r="B4202" s="29" t="s">
        <v>8756</v>
      </c>
      <c r="C4202" s="24">
        <v>116</v>
      </c>
      <c r="D4202" s="24">
        <v>0</v>
      </c>
      <c r="E4202" s="24">
        <v>0</v>
      </c>
      <c r="F4202" t="s">
        <v>397</v>
      </c>
    </row>
    <row r="4203" spans="1:6">
      <c r="A4203" t="s">
        <v>8757</v>
      </c>
      <c r="B4203" s="29" t="s">
        <v>8758</v>
      </c>
      <c r="C4203" s="24">
        <v>0</v>
      </c>
      <c r="D4203" s="24">
        <v>0</v>
      </c>
      <c r="E4203" s="24">
        <v>0</v>
      </c>
      <c r="F4203" t="s">
        <v>397</v>
      </c>
    </row>
    <row r="4204" spans="1:6">
      <c r="A4204" t="s">
        <v>8759</v>
      </c>
      <c r="B4204" s="29" t="s">
        <v>8760</v>
      </c>
      <c r="C4204" s="24">
        <v>0</v>
      </c>
      <c r="D4204" s="24">
        <v>0</v>
      </c>
      <c r="E4204" s="24">
        <v>0</v>
      </c>
      <c r="F4204" t="s">
        <v>397</v>
      </c>
    </row>
    <row r="4205" spans="1:6">
      <c r="A4205" t="s">
        <v>8761</v>
      </c>
      <c r="B4205" s="29" t="s">
        <v>8762</v>
      </c>
      <c r="C4205" s="24">
        <v>72</v>
      </c>
      <c r="D4205" s="24">
        <v>0</v>
      </c>
      <c r="E4205" s="24">
        <v>0</v>
      </c>
      <c r="F4205" t="s">
        <v>397</v>
      </c>
    </row>
    <row r="4206" spans="1:6">
      <c r="A4206" t="s">
        <v>8763</v>
      </c>
      <c r="B4206" s="29" t="s">
        <v>8764</v>
      </c>
      <c r="C4206" s="24">
        <v>61</v>
      </c>
      <c r="D4206" s="24">
        <v>0</v>
      </c>
      <c r="E4206" s="24">
        <v>0</v>
      </c>
      <c r="F4206" t="s">
        <v>397</v>
      </c>
    </row>
    <row r="4207" spans="1:6">
      <c r="A4207" t="s">
        <v>8765</v>
      </c>
      <c r="B4207" s="29" t="s">
        <v>8766</v>
      </c>
      <c r="C4207" s="24">
        <v>0</v>
      </c>
      <c r="D4207" s="24">
        <v>0</v>
      </c>
      <c r="E4207" s="24">
        <v>0</v>
      </c>
      <c r="F4207" t="s">
        <v>397</v>
      </c>
    </row>
    <row r="4208" spans="1:6">
      <c r="A4208" t="s">
        <v>8767</v>
      </c>
      <c r="B4208" s="29" t="s">
        <v>8768</v>
      </c>
      <c r="C4208" s="24">
        <v>0</v>
      </c>
      <c r="D4208" s="24">
        <v>0</v>
      </c>
      <c r="E4208" s="24">
        <v>0</v>
      </c>
      <c r="F4208" t="s">
        <v>397</v>
      </c>
    </row>
    <row r="4209" spans="1:6">
      <c r="A4209" t="s">
        <v>8769</v>
      </c>
      <c r="B4209" s="29" t="s">
        <v>8770</v>
      </c>
      <c r="C4209" s="24">
        <v>18</v>
      </c>
      <c r="D4209" s="24">
        <v>0</v>
      </c>
      <c r="E4209" s="24">
        <v>0</v>
      </c>
      <c r="F4209" t="s">
        <v>397</v>
      </c>
    </row>
    <row r="4210" spans="1:6">
      <c r="A4210" t="s">
        <v>8771</v>
      </c>
      <c r="B4210" s="29" t="s">
        <v>8772</v>
      </c>
      <c r="C4210" s="24">
        <v>0</v>
      </c>
      <c r="D4210" s="24">
        <v>0</v>
      </c>
      <c r="E4210" s="24">
        <v>0</v>
      </c>
      <c r="F4210" t="s">
        <v>397</v>
      </c>
    </row>
    <row r="4211" spans="1:6">
      <c r="A4211" t="s">
        <v>8773</v>
      </c>
      <c r="B4211" s="29" t="s">
        <v>8774</v>
      </c>
      <c r="C4211" s="24">
        <v>0</v>
      </c>
      <c r="D4211" s="24">
        <v>0</v>
      </c>
      <c r="E4211" s="24">
        <v>0</v>
      </c>
      <c r="F4211" t="s">
        <v>397</v>
      </c>
    </row>
    <row r="4212" spans="1:6">
      <c r="A4212" t="s">
        <v>8775</v>
      </c>
      <c r="B4212" s="29" t="s">
        <v>8776</v>
      </c>
      <c r="C4212" s="24">
        <v>0</v>
      </c>
      <c r="D4212" s="24">
        <v>0</v>
      </c>
      <c r="E4212" s="24">
        <v>0</v>
      </c>
      <c r="F4212" t="s">
        <v>397</v>
      </c>
    </row>
    <row r="4213" spans="1:6">
      <c r="A4213" t="s">
        <v>8777</v>
      </c>
      <c r="B4213" s="29" t="s">
        <v>8778</v>
      </c>
      <c r="C4213" s="24">
        <v>55</v>
      </c>
      <c r="D4213" s="24">
        <v>0</v>
      </c>
      <c r="E4213" s="24">
        <v>0</v>
      </c>
      <c r="F4213" t="s">
        <v>397</v>
      </c>
    </row>
    <row r="4214" spans="1:6">
      <c r="A4214" t="s">
        <v>8779</v>
      </c>
      <c r="B4214" s="29" t="s">
        <v>8780</v>
      </c>
      <c r="C4214" s="24">
        <v>359</v>
      </c>
      <c r="D4214" s="24">
        <v>0</v>
      </c>
      <c r="E4214" s="24">
        <v>0</v>
      </c>
      <c r="F4214" t="s">
        <v>397</v>
      </c>
    </row>
    <row r="4215" spans="1:6">
      <c r="A4215" t="s">
        <v>8781</v>
      </c>
      <c r="B4215" s="29" t="s">
        <v>8782</v>
      </c>
      <c r="C4215" s="24">
        <v>151</v>
      </c>
      <c r="D4215" s="24">
        <v>0</v>
      </c>
      <c r="E4215" s="24">
        <v>0</v>
      </c>
      <c r="F4215" t="s">
        <v>397</v>
      </c>
    </row>
    <row r="4216" spans="1:6">
      <c r="A4216" t="s">
        <v>8783</v>
      </c>
      <c r="B4216" s="29" t="s">
        <v>8784</v>
      </c>
      <c r="C4216" s="24">
        <v>159</v>
      </c>
      <c r="D4216" s="24">
        <v>0</v>
      </c>
      <c r="E4216" s="24">
        <v>0</v>
      </c>
      <c r="F4216" t="s">
        <v>397</v>
      </c>
    </row>
    <row r="4217" spans="1:6">
      <c r="A4217" t="s">
        <v>8785</v>
      </c>
      <c r="B4217" s="29" t="s">
        <v>8786</v>
      </c>
      <c r="C4217" s="24">
        <v>270</v>
      </c>
      <c r="D4217" s="24">
        <v>0</v>
      </c>
      <c r="E4217" s="24">
        <v>0</v>
      </c>
      <c r="F4217" t="s">
        <v>397</v>
      </c>
    </row>
    <row r="4218" spans="1:6">
      <c r="A4218" t="s">
        <v>8787</v>
      </c>
      <c r="B4218" s="29" t="s">
        <v>8788</v>
      </c>
      <c r="C4218" s="24">
        <v>51</v>
      </c>
      <c r="D4218" s="24">
        <v>0</v>
      </c>
      <c r="E4218" s="24">
        <v>0</v>
      </c>
      <c r="F4218" t="s">
        <v>397</v>
      </c>
    </row>
    <row r="4219" spans="1:6">
      <c r="A4219" t="s">
        <v>8789</v>
      </c>
      <c r="B4219" s="29" t="s">
        <v>8790</v>
      </c>
      <c r="C4219" s="24">
        <v>109</v>
      </c>
      <c r="D4219" s="24">
        <v>0</v>
      </c>
      <c r="E4219" s="24">
        <v>0</v>
      </c>
      <c r="F4219" t="s">
        <v>397</v>
      </c>
    </row>
    <row r="4220" spans="1:6">
      <c r="A4220" t="s">
        <v>8791</v>
      </c>
      <c r="B4220" s="29" t="s">
        <v>8792</v>
      </c>
      <c r="C4220" s="24">
        <v>0</v>
      </c>
      <c r="D4220" s="24">
        <v>0</v>
      </c>
      <c r="E4220" s="24">
        <v>0</v>
      </c>
      <c r="F4220" t="s">
        <v>397</v>
      </c>
    </row>
    <row r="4221" spans="1:6">
      <c r="A4221" t="s">
        <v>8793</v>
      </c>
      <c r="B4221" s="29" t="s">
        <v>8794</v>
      </c>
      <c r="C4221" s="24">
        <v>28</v>
      </c>
      <c r="D4221" s="24">
        <v>0</v>
      </c>
      <c r="E4221" s="24">
        <v>0</v>
      </c>
      <c r="F4221" t="s">
        <v>397</v>
      </c>
    </row>
    <row r="4222" spans="1:6">
      <c r="A4222" t="s">
        <v>8795</v>
      </c>
      <c r="B4222" s="29" t="s">
        <v>8796</v>
      </c>
      <c r="C4222" s="24">
        <v>144</v>
      </c>
      <c r="D4222" s="24">
        <v>0</v>
      </c>
      <c r="E4222" s="24">
        <v>0</v>
      </c>
      <c r="F4222" t="s">
        <v>397</v>
      </c>
    </row>
    <row r="4223" spans="1:6">
      <c r="A4223" t="s">
        <v>8797</v>
      </c>
      <c r="B4223" s="29" t="s">
        <v>8798</v>
      </c>
      <c r="C4223" s="24">
        <v>104</v>
      </c>
      <c r="D4223" s="24">
        <v>0</v>
      </c>
      <c r="E4223" s="24">
        <v>0</v>
      </c>
      <c r="F4223" t="s">
        <v>397</v>
      </c>
    </row>
    <row r="4224" spans="1:6">
      <c r="A4224" t="s">
        <v>8799</v>
      </c>
      <c r="B4224" s="29" t="s">
        <v>8800</v>
      </c>
      <c r="C4224" s="24">
        <v>30</v>
      </c>
      <c r="D4224" s="24">
        <v>0</v>
      </c>
      <c r="E4224" s="24">
        <v>0</v>
      </c>
      <c r="F4224" t="s">
        <v>397</v>
      </c>
    </row>
    <row r="4225" spans="1:7">
      <c r="A4225" t="s">
        <v>8801</v>
      </c>
      <c r="B4225" s="29" t="s">
        <v>8802</v>
      </c>
      <c r="C4225" s="24">
        <v>80</v>
      </c>
      <c r="D4225" s="24">
        <v>0</v>
      </c>
      <c r="E4225" s="24">
        <v>0</v>
      </c>
      <c r="F4225" t="s">
        <v>397</v>
      </c>
    </row>
    <row r="4226" spans="1:7">
      <c r="A4226" t="s">
        <v>8803</v>
      </c>
      <c r="B4226" s="29" t="s">
        <v>8804</v>
      </c>
      <c r="C4226" s="24">
        <v>3</v>
      </c>
      <c r="D4226" s="24">
        <v>0</v>
      </c>
      <c r="E4226" s="24">
        <v>0</v>
      </c>
      <c r="F4226" t="s">
        <v>397</v>
      </c>
    </row>
    <row r="4227" spans="1:7">
      <c r="A4227" t="s">
        <v>8805</v>
      </c>
      <c r="B4227" s="29" t="s">
        <v>8806</v>
      </c>
      <c r="C4227" s="24">
        <v>74</v>
      </c>
      <c r="D4227" s="24">
        <v>0</v>
      </c>
      <c r="E4227" s="24">
        <v>0</v>
      </c>
      <c r="F4227" t="s">
        <v>397</v>
      </c>
    </row>
    <row r="4228" spans="1:7">
      <c r="A4228" t="s">
        <v>8807</v>
      </c>
      <c r="B4228" s="29" t="s">
        <v>8808</v>
      </c>
      <c r="C4228" s="24">
        <v>51</v>
      </c>
      <c r="D4228" s="24">
        <v>0</v>
      </c>
      <c r="E4228" s="24">
        <v>0</v>
      </c>
      <c r="F4228" t="s">
        <v>397</v>
      </c>
    </row>
    <row r="4229" spans="1:7">
      <c r="A4229" t="s">
        <v>8809</v>
      </c>
      <c r="B4229" s="29" t="s">
        <v>8810</v>
      </c>
      <c r="C4229" s="24">
        <v>2</v>
      </c>
      <c r="D4229" s="24">
        <v>0</v>
      </c>
      <c r="E4229" s="24">
        <v>0</v>
      </c>
      <c r="F4229" t="s">
        <v>397</v>
      </c>
    </row>
    <row r="4230" spans="1:7">
      <c r="A4230" t="s">
        <v>8811</v>
      </c>
      <c r="B4230" s="29" t="s">
        <v>8812</v>
      </c>
      <c r="C4230" s="24">
        <v>73</v>
      </c>
      <c r="D4230" s="24">
        <v>0</v>
      </c>
      <c r="E4230" s="24">
        <v>0</v>
      </c>
      <c r="F4230" t="s">
        <v>397</v>
      </c>
    </row>
    <row r="4231" spans="1:7">
      <c r="A4231" t="s">
        <v>8813</v>
      </c>
      <c r="B4231" s="29" t="s">
        <v>8814</v>
      </c>
      <c r="C4231" s="24">
        <v>567</v>
      </c>
      <c r="D4231" s="24">
        <v>0</v>
      </c>
      <c r="E4231" s="24">
        <v>0</v>
      </c>
      <c r="F4231" t="s">
        <v>397</v>
      </c>
    </row>
    <row r="4232" spans="1:7">
      <c r="A4232" t="s">
        <v>8815</v>
      </c>
      <c r="B4232" s="29" t="s">
        <v>8816</v>
      </c>
      <c r="C4232" s="24">
        <v>2980</v>
      </c>
      <c r="D4232" s="24">
        <v>0</v>
      </c>
      <c r="E4232" s="24">
        <v>0</v>
      </c>
      <c r="F4232" t="s">
        <v>397</v>
      </c>
    </row>
    <row r="4233" spans="1:7">
      <c r="A4233" t="s">
        <v>8817</v>
      </c>
      <c r="B4233" s="29" t="s">
        <v>8818</v>
      </c>
      <c r="C4233" s="24">
        <v>150</v>
      </c>
      <c r="D4233" s="24">
        <v>0</v>
      </c>
      <c r="E4233" s="24">
        <v>0</v>
      </c>
      <c r="F4233" t="s">
        <v>397</v>
      </c>
    </row>
    <row r="4234" spans="1:7">
      <c r="A4234" t="s">
        <v>8819</v>
      </c>
      <c r="B4234" s="29" t="s">
        <v>8820</v>
      </c>
      <c r="C4234" s="24">
        <v>48</v>
      </c>
      <c r="D4234" s="24">
        <v>0</v>
      </c>
      <c r="E4234" s="24">
        <v>0</v>
      </c>
      <c r="F4234" t="s">
        <v>397</v>
      </c>
    </row>
    <row r="4235" spans="1:7">
      <c r="A4235" t="s">
        <v>8821</v>
      </c>
      <c r="B4235" s="29" t="s">
        <v>8822</v>
      </c>
      <c r="C4235" s="24">
        <v>2</v>
      </c>
      <c r="D4235" s="24">
        <v>0</v>
      </c>
      <c r="E4235" s="24">
        <v>0</v>
      </c>
      <c r="F4235" t="s">
        <v>397</v>
      </c>
    </row>
    <row r="4236" spans="1:7">
      <c r="A4236" t="s">
        <v>8823</v>
      </c>
      <c r="B4236" s="29" t="s">
        <v>8824</v>
      </c>
      <c r="C4236" s="24">
        <v>177</v>
      </c>
      <c r="D4236" s="24">
        <v>0</v>
      </c>
      <c r="E4236" s="24">
        <v>0</v>
      </c>
      <c r="F4236" t="s">
        <v>397</v>
      </c>
    </row>
    <row r="4237" spans="1:7">
      <c r="A4237" t="s">
        <v>8825</v>
      </c>
      <c r="B4237" s="29" t="s">
        <v>8826</v>
      </c>
      <c r="C4237" s="24">
        <v>196</v>
      </c>
      <c r="D4237" s="24">
        <v>0</v>
      </c>
      <c r="E4237" s="24">
        <v>0</v>
      </c>
      <c r="F4237" t="s">
        <v>397</v>
      </c>
    </row>
    <row r="4238" spans="1:7">
      <c r="A4238" t="s">
        <v>8827</v>
      </c>
      <c r="B4238" s="29" t="s">
        <v>8828</v>
      </c>
      <c r="C4238" s="24">
        <v>1</v>
      </c>
      <c r="D4238" s="24">
        <v>0</v>
      </c>
      <c r="E4238" s="24">
        <v>0</v>
      </c>
      <c r="F4238" t="s">
        <v>397</v>
      </c>
      <c r="G4238" s="37"/>
    </row>
    <row r="4239" spans="1:7">
      <c r="A4239" t="s">
        <v>8829</v>
      </c>
      <c r="B4239" s="29" t="s">
        <v>8830</v>
      </c>
      <c r="C4239" s="24">
        <v>1</v>
      </c>
      <c r="D4239" s="24">
        <v>0</v>
      </c>
      <c r="E4239" s="24">
        <v>0</v>
      </c>
      <c r="F4239" t="s">
        <v>397</v>
      </c>
    </row>
    <row r="4240" spans="1:7">
      <c r="A4240" t="s">
        <v>8831</v>
      </c>
      <c r="B4240" s="29" t="s">
        <v>8832</v>
      </c>
      <c r="C4240" s="24">
        <v>0</v>
      </c>
      <c r="D4240" s="24">
        <v>0</v>
      </c>
      <c r="E4240" s="24">
        <v>0</v>
      </c>
      <c r="F4240" t="s">
        <v>397</v>
      </c>
    </row>
    <row r="4241" spans="1:6">
      <c r="A4241" t="s">
        <v>8833</v>
      </c>
      <c r="B4241" s="29" t="s">
        <v>8834</v>
      </c>
      <c r="C4241" s="24">
        <v>0</v>
      </c>
      <c r="D4241" s="24">
        <v>0</v>
      </c>
      <c r="E4241" s="24">
        <v>0</v>
      </c>
      <c r="F4241" t="s">
        <v>397</v>
      </c>
    </row>
    <row r="4242" spans="1:6">
      <c r="A4242" t="s">
        <v>8835</v>
      </c>
      <c r="B4242" s="29" t="s">
        <v>8836</v>
      </c>
      <c r="C4242" s="24">
        <v>0</v>
      </c>
      <c r="D4242" s="24">
        <v>0</v>
      </c>
      <c r="E4242" s="24">
        <v>0</v>
      </c>
      <c r="F4242" t="s">
        <v>397</v>
      </c>
    </row>
    <row r="4243" spans="1:6">
      <c r="A4243" t="s">
        <v>8837</v>
      </c>
      <c r="B4243" s="29" t="s">
        <v>8838</v>
      </c>
      <c r="C4243" s="24">
        <v>0</v>
      </c>
      <c r="D4243" s="24">
        <v>0</v>
      </c>
      <c r="E4243" s="24">
        <v>0</v>
      </c>
      <c r="F4243" t="s">
        <v>397</v>
      </c>
    </row>
    <row r="4244" spans="1:6">
      <c r="A4244" t="s">
        <v>8839</v>
      </c>
      <c r="B4244" s="29" t="s">
        <v>8840</v>
      </c>
      <c r="C4244" s="24">
        <v>0</v>
      </c>
      <c r="D4244" s="24">
        <v>0</v>
      </c>
      <c r="E4244" s="24">
        <v>0</v>
      </c>
      <c r="F4244" t="s">
        <v>397</v>
      </c>
    </row>
    <row r="4245" spans="1:6">
      <c r="A4245" t="s">
        <v>129</v>
      </c>
      <c r="B4245" s="29" t="s">
        <v>128</v>
      </c>
      <c r="C4245" s="24">
        <v>288</v>
      </c>
      <c r="D4245" s="24">
        <v>50</v>
      </c>
      <c r="E4245" s="24">
        <v>3</v>
      </c>
      <c r="F4245" t="s">
        <v>397</v>
      </c>
    </row>
    <row r="4246" spans="1:6">
      <c r="A4246" t="s">
        <v>8841</v>
      </c>
      <c r="B4246" s="29" t="s">
        <v>8842</v>
      </c>
      <c r="C4246" s="24">
        <v>0</v>
      </c>
      <c r="D4246" s="24">
        <v>0</v>
      </c>
      <c r="E4246" s="24">
        <v>0</v>
      </c>
      <c r="F4246" t="s">
        <v>397</v>
      </c>
    </row>
    <row r="4247" spans="1:6">
      <c r="A4247" t="s">
        <v>8843</v>
      </c>
      <c r="B4247" s="29" t="s">
        <v>8844</v>
      </c>
      <c r="C4247" s="24">
        <v>1</v>
      </c>
      <c r="D4247" s="24">
        <v>0</v>
      </c>
      <c r="E4247" s="24">
        <v>0</v>
      </c>
      <c r="F4247" t="s">
        <v>397</v>
      </c>
    </row>
    <row r="4248" spans="1:6">
      <c r="A4248" t="s">
        <v>8845</v>
      </c>
      <c r="B4248" s="29" t="s">
        <v>8846</v>
      </c>
      <c r="C4248" s="24">
        <v>0</v>
      </c>
      <c r="D4248" s="24">
        <v>0</v>
      </c>
      <c r="E4248" s="24">
        <v>0</v>
      </c>
      <c r="F4248" t="s">
        <v>397</v>
      </c>
    </row>
    <row r="4249" spans="1:6">
      <c r="A4249" t="s">
        <v>8847</v>
      </c>
      <c r="B4249" s="29" t="s">
        <v>8848</v>
      </c>
      <c r="C4249" s="24">
        <v>0</v>
      </c>
      <c r="D4249" s="24">
        <v>0</v>
      </c>
      <c r="E4249" s="24">
        <v>0</v>
      </c>
      <c r="F4249" t="s">
        <v>397</v>
      </c>
    </row>
    <row r="4250" spans="1:6">
      <c r="A4250" t="s">
        <v>8849</v>
      </c>
      <c r="B4250" s="29" t="s">
        <v>8850</v>
      </c>
      <c r="C4250" s="24">
        <v>0</v>
      </c>
      <c r="D4250" s="24">
        <v>0</v>
      </c>
      <c r="E4250" s="24">
        <v>0</v>
      </c>
      <c r="F4250" t="s">
        <v>397</v>
      </c>
    </row>
    <row r="4251" spans="1:6">
      <c r="A4251" t="s">
        <v>8851</v>
      </c>
      <c r="B4251" s="29" t="s">
        <v>8852</v>
      </c>
      <c r="C4251" s="24">
        <v>0</v>
      </c>
      <c r="D4251" s="24">
        <v>0</v>
      </c>
      <c r="E4251" s="24">
        <v>0</v>
      </c>
      <c r="F4251" t="s">
        <v>397</v>
      </c>
    </row>
    <row r="4252" spans="1:6">
      <c r="A4252" t="s">
        <v>8853</v>
      </c>
      <c r="B4252" s="29" t="s">
        <v>8854</v>
      </c>
      <c r="C4252" s="24">
        <v>0</v>
      </c>
      <c r="D4252" s="24">
        <v>0</v>
      </c>
      <c r="E4252" s="24">
        <v>0</v>
      </c>
      <c r="F4252" t="s">
        <v>397</v>
      </c>
    </row>
    <row r="4253" spans="1:6">
      <c r="A4253" t="s">
        <v>8855</v>
      </c>
      <c r="B4253" s="29" t="s">
        <v>8856</v>
      </c>
      <c r="C4253" s="24">
        <v>0</v>
      </c>
      <c r="D4253" s="24">
        <v>0</v>
      </c>
      <c r="E4253" s="24">
        <v>0</v>
      </c>
      <c r="F4253" t="s">
        <v>397</v>
      </c>
    </row>
    <row r="4254" spans="1:6">
      <c r="A4254" t="s">
        <v>8857</v>
      </c>
      <c r="B4254" s="29" t="s">
        <v>8858</v>
      </c>
      <c r="C4254" s="24">
        <v>0</v>
      </c>
      <c r="D4254" s="24">
        <v>0</v>
      </c>
      <c r="E4254" s="24">
        <v>0</v>
      </c>
      <c r="F4254" t="s">
        <v>397</v>
      </c>
    </row>
    <row r="4255" spans="1:6">
      <c r="A4255" t="s">
        <v>8859</v>
      </c>
      <c r="B4255" s="29" t="s">
        <v>8860</v>
      </c>
      <c r="C4255" s="24">
        <v>0</v>
      </c>
      <c r="D4255" s="24">
        <v>0</v>
      </c>
      <c r="E4255" s="24">
        <v>0</v>
      </c>
      <c r="F4255" t="s">
        <v>397</v>
      </c>
    </row>
    <row r="4256" spans="1:6">
      <c r="A4256" t="s">
        <v>8861</v>
      </c>
      <c r="B4256" s="29" t="s">
        <v>8862</v>
      </c>
      <c r="C4256" s="24">
        <v>0</v>
      </c>
      <c r="D4256" s="24">
        <v>0</v>
      </c>
      <c r="E4256" s="24">
        <v>0</v>
      </c>
      <c r="F4256" t="s">
        <v>397</v>
      </c>
    </row>
    <row r="4257" spans="1:6">
      <c r="A4257" t="s">
        <v>8863</v>
      </c>
      <c r="B4257" s="29" t="s">
        <v>8864</v>
      </c>
      <c r="C4257" s="24">
        <v>0</v>
      </c>
      <c r="D4257" s="24">
        <v>0</v>
      </c>
      <c r="E4257" s="24">
        <v>0</v>
      </c>
      <c r="F4257" t="s">
        <v>397</v>
      </c>
    </row>
    <row r="4258" spans="1:6">
      <c r="A4258" t="s">
        <v>8865</v>
      </c>
      <c r="B4258" s="29" t="s">
        <v>8866</v>
      </c>
      <c r="C4258" s="24">
        <v>0</v>
      </c>
      <c r="D4258" s="24">
        <v>0</v>
      </c>
      <c r="E4258" s="24">
        <v>0</v>
      </c>
      <c r="F4258" t="s">
        <v>397</v>
      </c>
    </row>
    <row r="4259" spans="1:6">
      <c r="A4259" t="s">
        <v>8867</v>
      </c>
      <c r="B4259" s="29" t="s">
        <v>8868</v>
      </c>
      <c r="C4259" s="24">
        <v>0</v>
      </c>
      <c r="D4259" s="24">
        <v>0</v>
      </c>
      <c r="E4259" s="24">
        <v>0</v>
      </c>
      <c r="F4259" t="s">
        <v>397</v>
      </c>
    </row>
    <row r="4260" spans="1:6">
      <c r="A4260" t="s">
        <v>8869</v>
      </c>
      <c r="B4260" s="29" t="s">
        <v>8870</v>
      </c>
      <c r="C4260" s="24">
        <v>0</v>
      </c>
      <c r="D4260" s="24">
        <v>0</v>
      </c>
      <c r="E4260" s="24">
        <v>0</v>
      </c>
      <c r="F4260" t="s">
        <v>397</v>
      </c>
    </row>
    <row r="4261" spans="1:6">
      <c r="A4261" t="s">
        <v>8871</v>
      </c>
      <c r="B4261" s="29" t="s">
        <v>8872</v>
      </c>
      <c r="C4261" s="24">
        <v>0</v>
      </c>
      <c r="D4261" s="24">
        <v>0</v>
      </c>
      <c r="E4261" s="24">
        <v>0</v>
      </c>
      <c r="F4261" t="s">
        <v>397</v>
      </c>
    </row>
    <row r="4262" spans="1:6">
      <c r="A4262" t="s">
        <v>8873</v>
      </c>
      <c r="B4262" s="29" t="s">
        <v>8874</v>
      </c>
      <c r="C4262" s="24">
        <v>0</v>
      </c>
      <c r="D4262" s="24">
        <v>0</v>
      </c>
      <c r="E4262" s="24">
        <v>0</v>
      </c>
      <c r="F4262" t="s">
        <v>397</v>
      </c>
    </row>
    <row r="4263" spans="1:6">
      <c r="A4263" t="s">
        <v>8875</v>
      </c>
      <c r="B4263" s="29" t="s">
        <v>8876</v>
      </c>
      <c r="C4263" s="24">
        <v>0</v>
      </c>
      <c r="D4263" s="24">
        <v>0</v>
      </c>
      <c r="E4263" s="24">
        <v>0</v>
      </c>
      <c r="F4263" t="s">
        <v>397</v>
      </c>
    </row>
    <row r="4264" spans="1:6">
      <c r="A4264" t="s">
        <v>8877</v>
      </c>
      <c r="B4264" s="29" t="s">
        <v>8878</v>
      </c>
      <c r="C4264" s="24">
        <v>2</v>
      </c>
      <c r="D4264" s="24">
        <v>0</v>
      </c>
      <c r="E4264" s="24">
        <v>0</v>
      </c>
      <c r="F4264" t="s">
        <v>397</v>
      </c>
    </row>
    <row r="4265" spans="1:6">
      <c r="A4265" t="s">
        <v>8879</v>
      </c>
      <c r="B4265" s="29" t="s">
        <v>8880</v>
      </c>
      <c r="C4265" s="24">
        <v>0</v>
      </c>
      <c r="D4265" s="24">
        <v>0</v>
      </c>
      <c r="E4265" s="24">
        <v>0</v>
      </c>
      <c r="F4265" t="s">
        <v>397</v>
      </c>
    </row>
    <row r="4266" spans="1:6">
      <c r="A4266" t="s">
        <v>8881</v>
      </c>
      <c r="B4266" s="29" t="s">
        <v>8882</v>
      </c>
      <c r="C4266" s="24">
        <v>0</v>
      </c>
      <c r="D4266" s="24">
        <v>0</v>
      </c>
      <c r="E4266" s="24">
        <v>0</v>
      </c>
      <c r="F4266" t="s">
        <v>397</v>
      </c>
    </row>
    <row r="4267" spans="1:6">
      <c r="A4267" t="s">
        <v>8883</v>
      </c>
      <c r="B4267" s="29" t="s">
        <v>8884</v>
      </c>
      <c r="C4267" s="24">
        <v>0</v>
      </c>
      <c r="D4267" s="24">
        <v>0</v>
      </c>
      <c r="E4267" s="24">
        <v>0</v>
      </c>
      <c r="F4267" t="s">
        <v>397</v>
      </c>
    </row>
    <row r="4268" spans="1:6">
      <c r="A4268" t="s">
        <v>8885</v>
      </c>
      <c r="B4268" s="29" t="s">
        <v>8886</v>
      </c>
      <c r="C4268" s="24">
        <v>0</v>
      </c>
      <c r="D4268" s="24">
        <v>0</v>
      </c>
      <c r="E4268" s="24">
        <v>0</v>
      </c>
      <c r="F4268" t="s">
        <v>397</v>
      </c>
    </row>
    <row r="4269" spans="1:6">
      <c r="A4269" t="s">
        <v>8887</v>
      </c>
      <c r="B4269" s="29" t="s">
        <v>8888</v>
      </c>
      <c r="C4269" s="24">
        <v>1</v>
      </c>
      <c r="D4269" s="24">
        <v>0</v>
      </c>
      <c r="E4269" s="24">
        <v>0</v>
      </c>
      <c r="F4269" t="s">
        <v>397</v>
      </c>
    </row>
    <row r="4270" spans="1:6">
      <c r="A4270" t="s">
        <v>8889</v>
      </c>
      <c r="B4270" s="29" t="s">
        <v>8890</v>
      </c>
      <c r="C4270" s="24">
        <v>0</v>
      </c>
      <c r="D4270" s="24">
        <v>0</v>
      </c>
      <c r="E4270" s="24">
        <v>0</v>
      </c>
      <c r="F4270" t="s">
        <v>397</v>
      </c>
    </row>
    <row r="4271" spans="1:6">
      <c r="A4271" t="s">
        <v>8891</v>
      </c>
      <c r="B4271" s="29" t="s">
        <v>8892</v>
      </c>
      <c r="C4271" s="24">
        <v>0</v>
      </c>
      <c r="D4271" s="24">
        <v>0</v>
      </c>
      <c r="E4271" s="24">
        <v>0</v>
      </c>
      <c r="F4271" t="s">
        <v>397</v>
      </c>
    </row>
    <row r="4272" spans="1:6">
      <c r="A4272" t="s">
        <v>8893</v>
      </c>
      <c r="B4272" s="29" t="s">
        <v>8894</v>
      </c>
      <c r="C4272" s="24">
        <v>0</v>
      </c>
      <c r="D4272" s="24">
        <v>0</v>
      </c>
      <c r="E4272" s="24">
        <v>0</v>
      </c>
      <c r="F4272" t="s">
        <v>397</v>
      </c>
    </row>
    <row r="4273" spans="1:6">
      <c r="A4273" t="s">
        <v>8895</v>
      </c>
      <c r="B4273" s="29" t="s">
        <v>8896</v>
      </c>
      <c r="C4273" s="24">
        <v>0</v>
      </c>
      <c r="D4273" s="24">
        <v>0</v>
      </c>
      <c r="E4273" s="24">
        <v>0</v>
      </c>
      <c r="F4273" t="s">
        <v>397</v>
      </c>
    </row>
    <row r="4274" spans="1:6">
      <c r="A4274" t="s">
        <v>8897</v>
      </c>
      <c r="B4274" s="29" t="s">
        <v>8898</v>
      </c>
      <c r="C4274" s="24">
        <v>0</v>
      </c>
      <c r="D4274" s="24">
        <v>0</v>
      </c>
      <c r="E4274" s="24">
        <v>0</v>
      </c>
      <c r="F4274" t="s">
        <v>397</v>
      </c>
    </row>
    <row r="4275" spans="1:6">
      <c r="A4275" t="s">
        <v>8899</v>
      </c>
      <c r="B4275" s="29" t="s">
        <v>8900</v>
      </c>
      <c r="C4275" s="24">
        <v>0</v>
      </c>
      <c r="D4275" s="24">
        <v>0</v>
      </c>
      <c r="E4275" s="24">
        <v>0</v>
      </c>
      <c r="F4275" t="s">
        <v>397</v>
      </c>
    </row>
    <row r="4276" spans="1:6">
      <c r="A4276" t="s">
        <v>8901</v>
      </c>
      <c r="B4276" s="29" t="s">
        <v>8902</v>
      </c>
      <c r="C4276" s="24">
        <v>0</v>
      </c>
      <c r="D4276" s="24">
        <v>0</v>
      </c>
      <c r="E4276" s="24">
        <v>0</v>
      </c>
      <c r="F4276" t="s">
        <v>397</v>
      </c>
    </row>
    <row r="4277" spans="1:6">
      <c r="A4277" t="s">
        <v>8903</v>
      </c>
      <c r="B4277" s="29" t="s">
        <v>8904</v>
      </c>
      <c r="C4277" s="24">
        <v>0</v>
      </c>
      <c r="D4277" s="24">
        <v>0</v>
      </c>
      <c r="E4277" s="24">
        <v>0</v>
      </c>
      <c r="F4277" t="s">
        <v>397</v>
      </c>
    </row>
    <row r="4278" spans="1:6">
      <c r="A4278" t="s">
        <v>8905</v>
      </c>
      <c r="B4278" s="29" t="s">
        <v>8906</v>
      </c>
      <c r="C4278" s="24">
        <v>0</v>
      </c>
      <c r="D4278" s="24">
        <v>0</v>
      </c>
      <c r="E4278" s="24">
        <v>0</v>
      </c>
      <c r="F4278" t="s">
        <v>397</v>
      </c>
    </row>
    <row r="4279" spans="1:6">
      <c r="A4279" t="s">
        <v>8907</v>
      </c>
      <c r="B4279" s="29" t="s">
        <v>8908</v>
      </c>
      <c r="C4279" s="24">
        <v>0</v>
      </c>
      <c r="D4279" s="24">
        <v>0</v>
      </c>
      <c r="E4279" s="24">
        <v>0</v>
      </c>
      <c r="F4279" t="s">
        <v>397</v>
      </c>
    </row>
    <row r="4280" spans="1:6">
      <c r="A4280" t="s">
        <v>8909</v>
      </c>
      <c r="B4280" s="29" t="s">
        <v>8910</v>
      </c>
      <c r="C4280" s="24">
        <v>0</v>
      </c>
      <c r="D4280" s="24">
        <v>0</v>
      </c>
      <c r="E4280" s="24">
        <v>0</v>
      </c>
      <c r="F4280" t="s">
        <v>397</v>
      </c>
    </row>
    <row r="4281" spans="1:6">
      <c r="A4281" t="s">
        <v>8911</v>
      </c>
      <c r="B4281" s="29" t="s">
        <v>8912</v>
      </c>
      <c r="C4281" s="24">
        <v>0</v>
      </c>
      <c r="D4281" s="24">
        <v>0</v>
      </c>
      <c r="E4281" s="24">
        <v>0</v>
      </c>
      <c r="F4281" t="s">
        <v>397</v>
      </c>
    </row>
    <row r="4282" spans="1:6">
      <c r="A4282" t="s">
        <v>8913</v>
      </c>
      <c r="B4282" s="29" t="s">
        <v>8914</v>
      </c>
      <c r="C4282" s="24">
        <v>0</v>
      </c>
      <c r="D4282" s="24">
        <v>0</v>
      </c>
      <c r="E4282" s="24">
        <v>0</v>
      </c>
      <c r="F4282" t="s">
        <v>397</v>
      </c>
    </row>
    <row r="4283" spans="1:6">
      <c r="A4283" t="s">
        <v>8915</v>
      </c>
      <c r="B4283" s="29" t="s">
        <v>8916</v>
      </c>
      <c r="C4283" s="24">
        <v>0</v>
      </c>
      <c r="D4283" s="24">
        <v>0</v>
      </c>
      <c r="E4283" s="24">
        <v>0</v>
      </c>
      <c r="F4283" t="s">
        <v>397</v>
      </c>
    </row>
    <row r="4284" spans="1:6">
      <c r="A4284" t="s">
        <v>8917</v>
      </c>
      <c r="B4284" s="29" t="s">
        <v>8918</v>
      </c>
      <c r="C4284" s="24">
        <v>0</v>
      </c>
      <c r="D4284" s="24">
        <v>0</v>
      </c>
      <c r="E4284" s="24">
        <v>0</v>
      </c>
      <c r="F4284" t="s">
        <v>397</v>
      </c>
    </row>
    <row r="4285" spans="1:6">
      <c r="A4285" t="s">
        <v>8919</v>
      </c>
      <c r="B4285" s="29" t="s">
        <v>8920</v>
      </c>
      <c r="C4285" s="24">
        <v>0</v>
      </c>
      <c r="D4285" s="24">
        <v>2</v>
      </c>
      <c r="E4285" s="24">
        <v>0</v>
      </c>
      <c r="F4285" t="s">
        <v>397</v>
      </c>
    </row>
    <row r="4286" spans="1:6">
      <c r="A4286" t="s">
        <v>8921</v>
      </c>
      <c r="B4286" s="29" t="s">
        <v>8922</v>
      </c>
      <c r="C4286" s="24">
        <v>0</v>
      </c>
      <c r="D4286" s="24">
        <v>0</v>
      </c>
      <c r="E4286" s="24">
        <v>0</v>
      </c>
      <c r="F4286" t="s">
        <v>397</v>
      </c>
    </row>
    <row r="4287" spans="1:6">
      <c r="A4287" t="s">
        <v>8923</v>
      </c>
      <c r="B4287" s="29" t="s">
        <v>8924</v>
      </c>
      <c r="C4287" s="24">
        <v>0</v>
      </c>
      <c r="D4287" s="24">
        <v>0</v>
      </c>
      <c r="E4287" s="24">
        <v>0</v>
      </c>
      <c r="F4287" t="s">
        <v>397</v>
      </c>
    </row>
    <row r="4288" spans="1:6">
      <c r="A4288" t="s">
        <v>8925</v>
      </c>
      <c r="B4288" s="29" t="s">
        <v>8926</v>
      </c>
      <c r="C4288" s="24">
        <v>0</v>
      </c>
      <c r="D4288" s="24">
        <v>0</v>
      </c>
      <c r="E4288" s="24">
        <v>0</v>
      </c>
      <c r="F4288" t="s">
        <v>397</v>
      </c>
    </row>
    <row r="4289" spans="1:6">
      <c r="A4289" t="s">
        <v>8927</v>
      </c>
      <c r="B4289" s="29" t="s">
        <v>8928</v>
      </c>
      <c r="C4289" s="24">
        <v>0</v>
      </c>
      <c r="D4289" s="24">
        <v>0</v>
      </c>
      <c r="E4289" s="24">
        <v>0</v>
      </c>
      <c r="F4289" t="s">
        <v>397</v>
      </c>
    </row>
    <row r="4290" spans="1:6">
      <c r="A4290" t="s">
        <v>8929</v>
      </c>
      <c r="B4290" s="29" t="s">
        <v>8930</v>
      </c>
      <c r="C4290" s="24">
        <v>0</v>
      </c>
      <c r="D4290" s="24">
        <v>0</v>
      </c>
      <c r="E4290" s="24">
        <v>0</v>
      </c>
      <c r="F4290" t="s">
        <v>397</v>
      </c>
    </row>
    <row r="4291" spans="1:6">
      <c r="A4291" t="s">
        <v>8931</v>
      </c>
      <c r="B4291" s="29" t="s">
        <v>8932</v>
      </c>
      <c r="C4291" s="24">
        <v>0</v>
      </c>
      <c r="D4291" s="24">
        <v>0</v>
      </c>
      <c r="E4291" s="24">
        <v>0</v>
      </c>
      <c r="F4291" t="s">
        <v>397</v>
      </c>
    </row>
    <row r="4292" spans="1:6">
      <c r="A4292" t="s">
        <v>8933</v>
      </c>
      <c r="B4292" s="29" t="s">
        <v>8934</v>
      </c>
      <c r="C4292" s="24">
        <v>0</v>
      </c>
      <c r="D4292" s="24">
        <v>0</v>
      </c>
      <c r="E4292" s="24">
        <v>0</v>
      </c>
      <c r="F4292" t="s">
        <v>397</v>
      </c>
    </row>
    <row r="4293" spans="1:6">
      <c r="A4293" t="s">
        <v>8935</v>
      </c>
      <c r="B4293" s="29" t="s">
        <v>8936</v>
      </c>
      <c r="C4293" s="24">
        <v>0</v>
      </c>
      <c r="D4293" s="24">
        <v>0</v>
      </c>
      <c r="E4293" s="24">
        <v>0</v>
      </c>
      <c r="F4293" t="s">
        <v>397</v>
      </c>
    </row>
    <row r="4294" spans="1:6">
      <c r="A4294" t="s">
        <v>8937</v>
      </c>
      <c r="B4294" s="29" t="s">
        <v>8938</v>
      </c>
      <c r="C4294" s="24">
        <v>0</v>
      </c>
      <c r="D4294" s="24">
        <v>0</v>
      </c>
      <c r="E4294" s="24">
        <v>0</v>
      </c>
      <c r="F4294" t="s">
        <v>397</v>
      </c>
    </row>
    <row r="4295" spans="1:6">
      <c r="A4295" t="s">
        <v>8939</v>
      </c>
      <c r="B4295" s="29" t="s">
        <v>8940</v>
      </c>
      <c r="C4295" s="24">
        <v>0</v>
      </c>
      <c r="D4295" s="24">
        <v>0</v>
      </c>
      <c r="E4295" s="24">
        <v>0</v>
      </c>
      <c r="F4295" t="s">
        <v>397</v>
      </c>
    </row>
    <row r="4296" spans="1:6">
      <c r="A4296" t="s">
        <v>8941</v>
      </c>
      <c r="B4296" s="29" t="s">
        <v>8942</v>
      </c>
      <c r="C4296" s="24">
        <v>0</v>
      </c>
      <c r="D4296" s="24">
        <v>0</v>
      </c>
      <c r="E4296" s="24">
        <v>0</v>
      </c>
      <c r="F4296" t="s">
        <v>397</v>
      </c>
    </row>
    <row r="4297" spans="1:6">
      <c r="A4297" t="s">
        <v>8943</v>
      </c>
      <c r="B4297" s="29" t="s">
        <v>8944</v>
      </c>
      <c r="C4297" s="24">
        <v>0</v>
      </c>
      <c r="D4297" s="24">
        <v>0</v>
      </c>
      <c r="E4297" s="24">
        <v>0</v>
      </c>
      <c r="F4297" t="s">
        <v>397</v>
      </c>
    </row>
    <row r="4298" spans="1:6">
      <c r="A4298" t="s">
        <v>8945</v>
      </c>
      <c r="B4298" s="29" t="s">
        <v>8946</v>
      </c>
      <c r="C4298" s="24">
        <v>0</v>
      </c>
      <c r="D4298" s="24">
        <v>0</v>
      </c>
      <c r="E4298" s="24">
        <v>0</v>
      </c>
      <c r="F4298" t="s">
        <v>397</v>
      </c>
    </row>
    <row r="4299" spans="1:6">
      <c r="A4299" t="s">
        <v>8947</v>
      </c>
      <c r="B4299" s="29" t="s">
        <v>8948</v>
      </c>
      <c r="C4299" s="24">
        <v>0</v>
      </c>
      <c r="D4299" s="24">
        <v>0</v>
      </c>
      <c r="E4299" s="24">
        <v>0</v>
      </c>
      <c r="F4299" t="s">
        <v>397</v>
      </c>
    </row>
    <row r="4300" spans="1:6">
      <c r="A4300" t="s">
        <v>8949</v>
      </c>
      <c r="B4300" s="29" t="s">
        <v>8950</v>
      </c>
      <c r="C4300" s="24">
        <v>0</v>
      </c>
      <c r="D4300" s="24">
        <v>0</v>
      </c>
      <c r="E4300" s="24">
        <v>0</v>
      </c>
      <c r="F4300" t="s">
        <v>397</v>
      </c>
    </row>
    <row r="4301" spans="1:6">
      <c r="A4301" t="s">
        <v>8951</v>
      </c>
      <c r="B4301" s="29" t="s">
        <v>8952</v>
      </c>
      <c r="C4301" s="24">
        <v>0</v>
      </c>
      <c r="D4301" s="24">
        <v>0</v>
      </c>
      <c r="E4301" s="24">
        <v>0</v>
      </c>
      <c r="F4301" t="s">
        <v>397</v>
      </c>
    </row>
    <row r="4302" spans="1:6">
      <c r="A4302" t="s">
        <v>8953</v>
      </c>
      <c r="B4302" s="29" t="s">
        <v>8954</v>
      </c>
      <c r="C4302" s="24">
        <v>0</v>
      </c>
      <c r="D4302" s="24">
        <v>0</v>
      </c>
      <c r="E4302" s="24">
        <v>0</v>
      </c>
      <c r="F4302" t="s">
        <v>397</v>
      </c>
    </row>
    <row r="4303" spans="1:6">
      <c r="A4303" t="s">
        <v>8955</v>
      </c>
      <c r="B4303" s="29" t="s">
        <v>8956</v>
      </c>
      <c r="C4303" s="24">
        <v>0</v>
      </c>
      <c r="D4303" s="24">
        <v>0</v>
      </c>
      <c r="E4303" s="24">
        <v>0</v>
      </c>
      <c r="F4303" t="s">
        <v>397</v>
      </c>
    </row>
    <row r="4304" spans="1:6">
      <c r="A4304" t="s">
        <v>8957</v>
      </c>
      <c r="B4304" s="29" t="s">
        <v>8958</v>
      </c>
      <c r="C4304" s="24">
        <v>0</v>
      </c>
      <c r="D4304" s="24">
        <v>0</v>
      </c>
      <c r="E4304" s="24">
        <v>0</v>
      </c>
      <c r="F4304" t="s">
        <v>397</v>
      </c>
    </row>
    <row r="4305" spans="1:6">
      <c r="A4305" t="s">
        <v>8959</v>
      </c>
      <c r="B4305" s="29" t="s">
        <v>8960</v>
      </c>
      <c r="C4305" s="24">
        <v>0</v>
      </c>
      <c r="D4305" s="24">
        <v>0</v>
      </c>
      <c r="E4305" s="24">
        <v>0</v>
      </c>
      <c r="F4305" t="s">
        <v>397</v>
      </c>
    </row>
    <row r="4306" spans="1:6">
      <c r="A4306" t="s">
        <v>8961</v>
      </c>
      <c r="B4306" s="29" t="s">
        <v>8962</v>
      </c>
      <c r="C4306" s="24">
        <v>0</v>
      </c>
      <c r="D4306" s="24">
        <v>0</v>
      </c>
      <c r="E4306" s="24">
        <v>0</v>
      </c>
      <c r="F4306" t="s">
        <v>397</v>
      </c>
    </row>
    <row r="4307" spans="1:6">
      <c r="A4307" t="s">
        <v>8963</v>
      </c>
      <c r="B4307" s="29" t="s">
        <v>8964</v>
      </c>
      <c r="C4307" s="24">
        <v>0</v>
      </c>
      <c r="D4307" s="24">
        <v>0</v>
      </c>
      <c r="E4307" s="24">
        <v>0</v>
      </c>
      <c r="F4307" t="s">
        <v>397</v>
      </c>
    </row>
    <row r="4308" spans="1:6">
      <c r="A4308" t="s">
        <v>8965</v>
      </c>
      <c r="B4308" s="29" t="s">
        <v>8966</v>
      </c>
      <c r="C4308" s="24">
        <v>0</v>
      </c>
      <c r="D4308" s="24">
        <v>0</v>
      </c>
      <c r="E4308" s="24">
        <v>0</v>
      </c>
      <c r="F4308" t="s">
        <v>397</v>
      </c>
    </row>
    <row r="4309" spans="1:6">
      <c r="A4309" t="s">
        <v>8967</v>
      </c>
      <c r="B4309" s="29" t="s">
        <v>8968</v>
      </c>
      <c r="C4309" s="24">
        <v>0</v>
      </c>
      <c r="D4309" s="24">
        <v>0</v>
      </c>
      <c r="E4309" s="24">
        <v>0</v>
      </c>
      <c r="F4309" t="s">
        <v>397</v>
      </c>
    </row>
    <row r="4310" spans="1:6">
      <c r="A4310" t="s">
        <v>8969</v>
      </c>
      <c r="B4310" s="29" t="s">
        <v>8970</v>
      </c>
      <c r="C4310" s="24">
        <v>0</v>
      </c>
      <c r="D4310" s="24">
        <v>0</v>
      </c>
      <c r="E4310" s="24">
        <v>0</v>
      </c>
      <c r="F4310" t="s">
        <v>397</v>
      </c>
    </row>
    <row r="4311" spans="1:6">
      <c r="A4311" t="s">
        <v>8971</v>
      </c>
      <c r="B4311" s="29" t="s">
        <v>8972</v>
      </c>
      <c r="C4311" s="24">
        <v>0</v>
      </c>
      <c r="D4311" s="24">
        <v>0</v>
      </c>
      <c r="E4311" s="24">
        <v>0</v>
      </c>
      <c r="F4311" t="s">
        <v>397</v>
      </c>
    </row>
    <row r="4312" spans="1:6">
      <c r="A4312" t="s">
        <v>8973</v>
      </c>
      <c r="B4312" s="29" t="s">
        <v>8974</v>
      </c>
      <c r="C4312" s="24">
        <v>0</v>
      </c>
      <c r="D4312" s="24">
        <v>0</v>
      </c>
      <c r="E4312" s="24">
        <v>0</v>
      </c>
      <c r="F4312" t="s">
        <v>397</v>
      </c>
    </row>
    <row r="4313" spans="1:6">
      <c r="A4313" t="s">
        <v>8975</v>
      </c>
      <c r="B4313" s="29" t="s">
        <v>8976</v>
      </c>
      <c r="C4313" s="24">
        <v>0</v>
      </c>
      <c r="D4313" s="24">
        <v>0</v>
      </c>
      <c r="E4313" s="24">
        <v>0</v>
      </c>
      <c r="F4313" t="s">
        <v>397</v>
      </c>
    </row>
    <row r="4314" spans="1:6">
      <c r="A4314" t="s">
        <v>8977</v>
      </c>
      <c r="B4314" s="29" t="s">
        <v>8978</v>
      </c>
      <c r="C4314" s="24">
        <v>0</v>
      </c>
      <c r="D4314" s="24">
        <v>0</v>
      </c>
      <c r="E4314" s="24">
        <v>0</v>
      </c>
      <c r="F4314" t="s">
        <v>397</v>
      </c>
    </row>
    <row r="4315" spans="1:6">
      <c r="A4315" t="s">
        <v>8979</v>
      </c>
      <c r="B4315" s="29" t="s">
        <v>8980</v>
      </c>
      <c r="C4315" s="24">
        <v>0</v>
      </c>
      <c r="D4315" s="24">
        <v>0</v>
      </c>
      <c r="E4315" s="24">
        <v>0</v>
      </c>
      <c r="F4315" t="s">
        <v>397</v>
      </c>
    </row>
    <row r="4316" spans="1:6">
      <c r="A4316" t="s">
        <v>8981</v>
      </c>
      <c r="B4316" s="29" t="s">
        <v>8982</v>
      </c>
      <c r="C4316" s="24">
        <v>0</v>
      </c>
      <c r="D4316" s="24">
        <v>0</v>
      </c>
      <c r="E4316" s="24">
        <v>0</v>
      </c>
      <c r="F4316" t="s">
        <v>397</v>
      </c>
    </row>
    <row r="4317" spans="1:6">
      <c r="A4317" t="s">
        <v>8983</v>
      </c>
      <c r="B4317" s="29" t="s">
        <v>8984</v>
      </c>
      <c r="C4317" s="24">
        <v>0</v>
      </c>
      <c r="D4317" s="24">
        <v>0</v>
      </c>
      <c r="E4317" s="24">
        <v>0</v>
      </c>
      <c r="F4317" t="s">
        <v>397</v>
      </c>
    </row>
    <row r="4318" spans="1:6">
      <c r="A4318" t="s">
        <v>8985</v>
      </c>
      <c r="B4318" s="29" t="s">
        <v>8986</v>
      </c>
      <c r="C4318" s="24">
        <v>0</v>
      </c>
      <c r="D4318" s="24">
        <v>0</v>
      </c>
      <c r="E4318" s="24">
        <v>0</v>
      </c>
      <c r="F4318" t="s">
        <v>397</v>
      </c>
    </row>
    <row r="4319" spans="1:6">
      <c r="A4319" t="s">
        <v>8987</v>
      </c>
      <c r="B4319" s="29" t="s">
        <v>8988</v>
      </c>
      <c r="C4319" s="24">
        <v>0</v>
      </c>
      <c r="D4319" s="24">
        <v>0</v>
      </c>
      <c r="E4319" s="24">
        <v>0</v>
      </c>
      <c r="F4319" t="s">
        <v>397</v>
      </c>
    </row>
    <row r="4320" spans="1:6">
      <c r="A4320" t="s">
        <v>8989</v>
      </c>
      <c r="B4320" s="29" t="s">
        <v>8990</v>
      </c>
      <c r="C4320" s="24">
        <v>0</v>
      </c>
      <c r="D4320" s="24">
        <v>0</v>
      </c>
      <c r="E4320" s="24">
        <v>0</v>
      </c>
      <c r="F4320" t="s">
        <v>397</v>
      </c>
    </row>
    <row r="4321" spans="1:6">
      <c r="A4321" t="s">
        <v>8991</v>
      </c>
      <c r="B4321" s="29" t="s">
        <v>8992</v>
      </c>
      <c r="C4321" s="24">
        <v>0</v>
      </c>
      <c r="D4321" s="24">
        <v>0</v>
      </c>
      <c r="E4321" s="24">
        <v>0</v>
      </c>
      <c r="F4321" t="s">
        <v>397</v>
      </c>
    </row>
    <row r="4322" spans="1:6">
      <c r="A4322" t="s">
        <v>8993</v>
      </c>
      <c r="B4322" s="29" t="s">
        <v>8994</v>
      </c>
      <c r="C4322" s="24">
        <v>0</v>
      </c>
      <c r="D4322" s="24">
        <v>0</v>
      </c>
      <c r="E4322" s="24">
        <v>0</v>
      </c>
      <c r="F4322" t="s">
        <v>397</v>
      </c>
    </row>
    <row r="4323" spans="1:6">
      <c r="A4323" t="s">
        <v>8995</v>
      </c>
      <c r="B4323" s="29" t="s">
        <v>8996</v>
      </c>
      <c r="C4323" s="24">
        <v>0</v>
      </c>
      <c r="D4323" s="24">
        <v>0</v>
      </c>
      <c r="E4323" s="24">
        <v>0</v>
      </c>
      <c r="F4323" t="s">
        <v>397</v>
      </c>
    </row>
    <row r="4324" spans="1:6">
      <c r="A4324" t="s">
        <v>8997</v>
      </c>
      <c r="B4324" s="29" t="s">
        <v>8998</v>
      </c>
      <c r="C4324" s="24">
        <v>0</v>
      </c>
      <c r="D4324" s="24">
        <v>0</v>
      </c>
      <c r="E4324" s="24">
        <v>0</v>
      </c>
      <c r="F4324" t="s">
        <v>397</v>
      </c>
    </row>
    <row r="4325" spans="1:6">
      <c r="A4325" t="s">
        <v>8999</v>
      </c>
      <c r="B4325" s="29" t="s">
        <v>9000</v>
      </c>
      <c r="C4325" s="24">
        <v>0</v>
      </c>
      <c r="D4325" s="24">
        <v>0</v>
      </c>
      <c r="E4325" s="24">
        <v>0</v>
      </c>
      <c r="F4325" t="s">
        <v>397</v>
      </c>
    </row>
    <row r="4326" spans="1:6">
      <c r="A4326" t="s">
        <v>9001</v>
      </c>
      <c r="B4326" s="29" t="s">
        <v>9002</v>
      </c>
      <c r="C4326" s="24">
        <v>0</v>
      </c>
      <c r="D4326" s="24">
        <v>0</v>
      </c>
      <c r="E4326" s="24">
        <v>0</v>
      </c>
      <c r="F4326" t="s">
        <v>397</v>
      </c>
    </row>
    <row r="4327" spans="1:6">
      <c r="A4327" t="s">
        <v>9003</v>
      </c>
      <c r="B4327" s="29" t="s">
        <v>9004</v>
      </c>
      <c r="C4327" s="24">
        <v>0</v>
      </c>
      <c r="D4327" s="24">
        <v>0</v>
      </c>
      <c r="E4327" s="24">
        <v>0</v>
      </c>
      <c r="F4327" t="s">
        <v>397</v>
      </c>
    </row>
    <row r="4328" spans="1:6">
      <c r="A4328" t="s">
        <v>9005</v>
      </c>
      <c r="B4328" s="29" t="s">
        <v>9006</v>
      </c>
      <c r="C4328" s="24">
        <v>0</v>
      </c>
      <c r="D4328" s="24">
        <v>0</v>
      </c>
      <c r="E4328" s="24">
        <v>0</v>
      </c>
      <c r="F4328" t="s">
        <v>397</v>
      </c>
    </row>
    <row r="4329" spans="1:6">
      <c r="A4329" t="s">
        <v>9007</v>
      </c>
      <c r="B4329" s="29" t="s">
        <v>9008</v>
      </c>
      <c r="C4329" s="24">
        <v>0</v>
      </c>
      <c r="D4329" s="24">
        <v>0</v>
      </c>
      <c r="E4329" s="24">
        <v>0</v>
      </c>
      <c r="F4329" t="s">
        <v>397</v>
      </c>
    </row>
    <row r="4330" spans="1:6">
      <c r="A4330" t="s">
        <v>9009</v>
      </c>
      <c r="B4330" s="29" t="s">
        <v>9010</v>
      </c>
      <c r="C4330" s="24">
        <v>0</v>
      </c>
      <c r="D4330" s="24">
        <v>0</v>
      </c>
      <c r="E4330" s="24">
        <v>0</v>
      </c>
      <c r="F4330" t="s">
        <v>397</v>
      </c>
    </row>
    <row r="4331" spans="1:6">
      <c r="A4331" t="s">
        <v>9011</v>
      </c>
      <c r="B4331" s="29" t="s">
        <v>9012</v>
      </c>
      <c r="C4331" s="24">
        <v>0</v>
      </c>
      <c r="D4331" s="24">
        <v>0</v>
      </c>
      <c r="E4331" s="24">
        <v>0</v>
      </c>
      <c r="F4331" t="s">
        <v>397</v>
      </c>
    </row>
    <row r="4332" spans="1:6">
      <c r="A4332" t="s">
        <v>9013</v>
      </c>
      <c r="B4332" s="29" t="s">
        <v>9014</v>
      </c>
      <c r="C4332" s="24">
        <v>0</v>
      </c>
      <c r="D4332" s="24">
        <v>0</v>
      </c>
      <c r="E4332" s="24">
        <v>0</v>
      </c>
      <c r="F4332" t="s">
        <v>397</v>
      </c>
    </row>
    <row r="4333" spans="1:6">
      <c r="A4333" t="s">
        <v>9015</v>
      </c>
      <c r="B4333" s="29" t="s">
        <v>9016</v>
      </c>
      <c r="C4333" s="24">
        <v>0</v>
      </c>
      <c r="D4333" s="24">
        <v>0</v>
      </c>
      <c r="E4333" s="24">
        <v>0</v>
      </c>
      <c r="F4333" t="s">
        <v>397</v>
      </c>
    </row>
    <row r="4334" spans="1:6">
      <c r="A4334" t="s">
        <v>9017</v>
      </c>
      <c r="B4334" s="29" t="s">
        <v>9018</v>
      </c>
      <c r="C4334" s="24">
        <v>0</v>
      </c>
      <c r="D4334" s="24">
        <v>0</v>
      </c>
      <c r="E4334" s="24">
        <v>0</v>
      </c>
      <c r="F4334" t="s">
        <v>397</v>
      </c>
    </row>
    <row r="4335" spans="1:6">
      <c r="A4335" t="s">
        <v>9019</v>
      </c>
      <c r="B4335" s="29" t="s">
        <v>9020</v>
      </c>
      <c r="C4335" s="24">
        <v>0</v>
      </c>
      <c r="D4335" s="24">
        <v>0</v>
      </c>
      <c r="E4335" s="24">
        <v>0</v>
      </c>
      <c r="F4335" t="s">
        <v>397</v>
      </c>
    </row>
    <row r="4336" spans="1:6">
      <c r="A4336" t="s">
        <v>9021</v>
      </c>
      <c r="B4336" s="29" t="s">
        <v>9022</v>
      </c>
      <c r="C4336" s="24">
        <v>0</v>
      </c>
      <c r="D4336" s="24">
        <v>0</v>
      </c>
      <c r="E4336" s="24">
        <v>0</v>
      </c>
      <c r="F4336" t="s">
        <v>397</v>
      </c>
    </row>
    <row r="4337" spans="1:6">
      <c r="A4337" t="s">
        <v>9023</v>
      </c>
      <c r="B4337" s="29" t="s">
        <v>9024</v>
      </c>
      <c r="C4337" s="24">
        <v>0</v>
      </c>
      <c r="D4337" s="24">
        <v>0</v>
      </c>
      <c r="E4337" s="24">
        <v>0</v>
      </c>
      <c r="F4337" t="s">
        <v>397</v>
      </c>
    </row>
    <row r="4338" spans="1:6">
      <c r="A4338" t="s">
        <v>9025</v>
      </c>
      <c r="B4338" s="29" t="s">
        <v>9026</v>
      </c>
      <c r="C4338" s="24">
        <v>0</v>
      </c>
      <c r="D4338" s="24">
        <v>0</v>
      </c>
      <c r="E4338" s="24">
        <v>0</v>
      </c>
      <c r="F4338" t="s">
        <v>397</v>
      </c>
    </row>
    <row r="4339" spans="1:6">
      <c r="A4339" t="s">
        <v>9027</v>
      </c>
      <c r="B4339" s="29" t="s">
        <v>9028</v>
      </c>
      <c r="C4339" s="24">
        <v>0</v>
      </c>
      <c r="D4339" s="24">
        <v>0</v>
      </c>
      <c r="E4339" s="24">
        <v>0</v>
      </c>
      <c r="F4339" t="s">
        <v>397</v>
      </c>
    </row>
    <row r="4340" spans="1:6">
      <c r="A4340" t="s">
        <v>9029</v>
      </c>
      <c r="B4340" s="29" t="s">
        <v>9030</v>
      </c>
      <c r="C4340" s="24">
        <v>0</v>
      </c>
      <c r="D4340" s="24">
        <v>0</v>
      </c>
      <c r="E4340" s="24">
        <v>0</v>
      </c>
      <c r="F4340" t="s">
        <v>397</v>
      </c>
    </row>
    <row r="4341" spans="1:6">
      <c r="A4341" t="s">
        <v>9031</v>
      </c>
      <c r="B4341" s="29" t="s">
        <v>9032</v>
      </c>
      <c r="C4341" s="24">
        <v>0</v>
      </c>
      <c r="D4341" s="24">
        <v>0</v>
      </c>
      <c r="E4341" s="24">
        <v>0</v>
      </c>
      <c r="F4341" t="s">
        <v>397</v>
      </c>
    </row>
    <row r="4342" spans="1:6">
      <c r="A4342" t="s">
        <v>9033</v>
      </c>
      <c r="B4342" s="29" t="s">
        <v>9034</v>
      </c>
      <c r="C4342" s="24">
        <v>0</v>
      </c>
      <c r="D4342" s="24">
        <v>0</v>
      </c>
      <c r="E4342" s="24">
        <v>0</v>
      </c>
      <c r="F4342" t="s">
        <v>397</v>
      </c>
    </row>
    <row r="4343" spans="1:6">
      <c r="A4343" t="s">
        <v>9035</v>
      </c>
      <c r="B4343" s="29" t="s">
        <v>9036</v>
      </c>
      <c r="C4343" s="24">
        <v>0</v>
      </c>
      <c r="D4343" s="24">
        <v>0</v>
      </c>
      <c r="E4343" s="24">
        <v>0</v>
      </c>
      <c r="F4343" t="s">
        <v>397</v>
      </c>
    </row>
    <row r="4344" spans="1:6">
      <c r="A4344" t="s">
        <v>9037</v>
      </c>
      <c r="B4344" s="29" t="s">
        <v>9038</v>
      </c>
      <c r="C4344" s="24">
        <v>0</v>
      </c>
      <c r="D4344" s="24">
        <v>0</v>
      </c>
      <c r="E4344" s="24">
        <v>0</v>
      </c>
      <c r="F4344" t="s">
        <v>397</v>
      </c>
    </row>
    <row r="4345" spans="1:6">
      <c r="A4345" t="s">
        <v>9039</v>
      </c>
      <c r="B4345" s="29" t="s">
        <v>9040</v>
      </c>
      <c r="C4345" s="24">
        <v>0</v>
      </c>
      <c r="D4345" s="24">
        <v>0</v>
      </c>
      <c r="E4345" s="24">
        <v>0</v>
      </c>
      <c r="F4345" t="s">
        <v>397</v>
      </c>
    </row>
    <row r="4346" spans="1:6">
      <c r="A4346" t="s">
        <v>9041</v>
      </c>
      <c r="B4346" s="29" t="s">
        <v>9042</v>
      </c>
      <c r="C4346" s="24">
        <v>0</v>
      </c>
      <c r="D4346" s="24">
        <v>0</v>
      </c>
      <c r="E4346" s="24">
        <v>0</v>
      </c>
      <c r="F4346" t="s">
        <v>397</v>
      </c>
    </row>
    <row r="4347" spans="1:6">
      <c r="A4347" t="s">
        <v>9043</v>
      </c>
      <c r="B4347" s="29" t="s">
        <v>9044</v>
      </c>
      <c r="C4347" s="24">
        <v>1</v>
      </c>
      <c r="D4347" s="24">
        <v>0</v>
      </c>
      <c r="E4347" s="24">
        <v>0</v>
      </c>
      <c r="F4347" t="s">
        <v>397</v>
      </c>
    </row>
    <row r="4348" spans="1:6">
      <c r="A4348" t="s">
        <v>9045</v>
      </c>
      <c r="B4348" s="29" t="s">
        <v>9046</v>
      </c>
      <c r="C4348" s="24">
        <v>0</v>
      </c>
      <c r="D4348" s="24">
        <v>0</v>
      </c>
      <c r="E4348" s="24">
        <v>0</v>
      </c>
      <c r="F4348" t="s">
        <v>397</v>
      </c>
    </row>
    <row r="4349" spans="1:6">
      <c r="A4349" t="s">
        <v>9047</v>
      </c>
      <c r="B4349" s="29" t="s">
        <v>9048</v>
      </c>
      <c r="C4349" s="24">
        <v>1</v>
      </c>
      <c r="D4349" s="24">
        <v>0</v>
      </c>
      <c r="E4349" s="24">
        <v>0</v>
      </c>
      <c r="F4349" t="s">
        <v>397</v>
      </c>
    </row>
    <row r="4350" spans="1:6">
      <c r="A4350" t="s">
        <v>9049</v>
      </c>
      <c r="B4350" s="29" t="s">
        <v>9050</v>
      </c>
      <c r="C4350" s="24">
        <v>0</v>
      </c>
      <c r="D4350" s="24">
        <v>0</v>
      </c>
      <c r="E4350" s="24">
        <v>0</v>
      </c>
      <c r="F4350" t="s">
        <v>397</v>
      </c>
    </row>
    <row r="4351" spans="1:6">
      <c r="A4351" t="s">
        <v>9051</v>
      </c>
      <c r="B4351" s="29" t="s">
        <v>9052</v>
      </c>
      <c r="C4351" s="24">
        <v>1</v>
      </c>
      <c r="D4351" s="24">
        <v>0</v>
      </c>
      <c r="E4351" s="24">
        <v>0</v>
      </c>
      <c r="F4351" t="s">
        <v>397</v>
      </c>
    </row>
    <row r="4352" spans="1:6">
      <c r="A4352" t="s">
        <v>9053</v>
      </c>
      <c r="B4352" s="29" t="s">
        <v>9054</v>
      </c>
      <c r="C4352" s="24">
        <v>0</v>
      </c>
      <c r="D4352" s="24">
        <v>0</v>
      </c>
      <c r="E4352" s="24">
        <v>0</v>
      </c>
      <c r="F4352" t="s">
        <v>397</v>
      </c>
    </row>
    <row r="4353" spans="1:6">
      <c r="A4353" t="s">
        <v>9055</v>
      </c>
      <c r="B4353" s="29" t="s">
        <v>9056</v>
      </c>
      <c r="C4353" s="24">
        <v>0</v>
      </c>
      <c r="D4353" s="24">
        <v>0</v>
      </c>
      <c r="E4353" s="24">
        <v>0</v>
      </c>
      <c r="F4353" t="s">
        <v>397</v>
      </c>
    </row>
    <row r="4354" spans="1:6">
      <c r="A4354" t="s">
        <v>9057</v>
      </c>
      <c r="B4354" s="29" t="s">
        <v>9058</v>
      </c>
      <c r="C4354" s="24">
        <v>2</v>
      </c>
      <c r="D4354" s="24">
        <v>0</v>
      </c>
      <c r="E4354" s="24">
        <v>0</v>
      </c>
      <c r="F4354" t="s">
        <v>397</v>
      </c>
    </row>
    <row r="4355" spans="1:6">
      <c r="A4355" t="s">
        <v>9059</v>
      </c>
      <c r="B4355" s="29" t="s">
        <v>9060</v>
      </c>
      <c r="C4355" s="24">
        <v>0</v>
      </c>
      <c r="D4355" s="24">
        <v>0</v>
      </c>
      <c r="E4355" s="24">
        <v>0</v>
      </c>
      <c r="F4355" t="s">
        <v>397</v>
      </c>
    </row>
    <row r="4356" spans="1:6">
      <c r="A4356" t="s">
        <v>9061</v>
      </c>
      <c r="B4356" s="29" t="s">
        <v>9062</v>
      </c>
      <c r="C4356" s="24">
        <v>0</v>
      </c>
      <c r="D4356" s="24">
        <v>0</v>
      </c>
      <c r="E4356" s="24">
        <v>0</v>
      </c>
      <c r="F4356" t="s">
        <v>397</v>
      </c>
    </row>
    <row r="4357" spans="1:6">
      <c r="A4357" t="s">
        <v>9063</v>
      </c>
      <c r="B4357" s="29" t="s">
        <v>9064</v>
      </c>
      <c r="C4357" s="24">
        <v>0</v>
      </c>
      <c r="D4357" s="24">
        <v>0</v>
      </c>
      <c r="E4357" s="24">
        <v>0</v>
      </c>
      <c r="F4357" t="s">
        <v>397</v>
      </c>
    </row>
    <row r="4358" spans="1:6">
      <c r="A4358" t="s">
        <v>9065</v>
      </c>
      <c r="B4358" s="29" t="s">
        <v>9066</v>
      </c>
      <c r="C4358" s="24">
        <v>0</v>
      </c>
      <c r="D4358" s="24">
        <v>0</v>
      </c>
      <c r="E4358" s="24">
        <v>0</v>
      </c>
      <c r="F4358" t="s">
        <v>397</v>
      </c>
    </row>
    <row r="4359" spans="1:6">
      <c r="A4359" t="s">
        <v>9067</v>
      </c>
      <c r="B4359" s="29" t="s">
        <v>9068</v>
      </c>
      <c r="C4359" s="24">
        <v>0</v>
      </c>
      <c r="D4359" s="24">
        <v>0</v>
      </c>
      <c r="E4359" s="24">
        <v>0</v>
      </c>
      <c r="F4359" t="s">
        <v>397</v>
      </c>
    </row>
    <row r="4360" spans="1:6">
      <c r="A4360" t="s">
        <v>9069</v>
      </c>
      <c r="B4360" s="29" t="s">
        <v>9070</v>
      </c>
      <c r="C4360" s="24">
        <v>0</v>
      </c>
      <c r="D4360" s="24">
        <v>0</v>
      </c>
      <c r="E4360" s="24">
        <v>0</v>
      </c>
      <c r="F4360" t="s">
        <v>397</v>
      </c>
    </row>
    <row r="4361" spans="1:6">
      <c r="A4361" t="s">
        <v>9071</v>
      </c>
      <c r="B4361" s="29" t="s">
        <v>9072</v>
      </c>
      <c r="C4361" s="24">
        <v>1</v>
      </c>
      <c r="D4361" s="24">
        <v>0</v>
      </c>
      <c r="E4361" s="24">
        <v>0</v>
      </c>
      <c r="F4361" t="s">
        <v>397</v>
      </c>
    </row>
    <row r="4362" spans="1:6">
      <c r="A4362" t="s">
        <v>9073</v>
      </c>
      <c r="B4362" s="29" t="s">
        <v>9074</v>
      </c>
      <c r="C4362" s="24">
        <v>1</v>
      </c>
      <c r="D4362" s="24">
        <v>0</v>
      </c>
      <c r="E4362" s="24">
        <v>0</v>
      </c>
      <c r="F4362" t="s">
        <v>397</v>
      </c>
    </row>
    <row r="4363" spans="1:6">
      <c r="A4363" t="s">
        <v>9075</v>
      </c>
      <c r="B4363" s="29" t="s">
        <v>9076</v>
      </c>
      <c r="C4363" s="24">
        <v>0</v>
      </c>
      <c r="D4363" s="24">
        <v>0</v>
      </c>
      <c r="E4363" s="24">
        <v>0</v>
      </c>
      <c r="F4363" t="s">
        <v>397</v>
      </c>
    </row>
    <row r="4364" spans="1:6">
      <c r="A4364" t="s">
        <v>9077</v>
      </c>
      <c r="B4364" s="29" t="s">
        <v>9078</v>
      </c>
      <c r="C4364" s="24">
        <v>0</v>
      </c>
      <c r="D4364" s="24">
        <v>0</v>
      </c>
      <c r="E4364" s="24">
        <v>0</v>
      </c>
      <c r="F4364" t="s">
        <v>397</v>
      </c>
    </row>
    <row r="4365" spans="1:6">
      <c r="A4365" t="s">
        <v>9079</v>
      </c>
      <c r="B4365" s="29" t="s">
        <v>9080</v>
      </c>
      <c r="C4365" s="24">
        <v>0</v>
      </c>
      <c r="D4365" s="24">
        <v>0</v>
      </c>
      <c r="E4365" s="24">
        <v>0</v>
      </c>
      <c r="F4365" t="s">
        <v>397</v>
      </c>
    </row>
    <row r="4366" spans="1:6">
      <c r="A4366" t="s">
        <v>9081</v>
      </c>
      <c r="B4366" s="29" t="s">
        <v>9082</v>
      </c>
      <c r="C4366" s="24">
        <v>0</v>
      </c>
      <c r="D4366" s="24">
        <v>0</v>
      </c>
      <c r="E4366" s="24">
        <v>0</v>
      </c>
      <c r="F4366" t="s">
        <v>397</v>
      </c>
    </row>
    <row r="4367" spans="1:6">
      <c r="A4367" t="s">
        <v>9083</v>
      </c>
      <c r="B4367" s="29" t="s">
        <v>9084</v>
      </c>
      <c r="C4367" s="24">
        <v>0</v>
      </c>
      <c r="D4367" s="24">
        <v>0</v>
      </c>
      <c r="E4367" s="24">
        <v>0</v>
      </c>
      <c r="F4367" t="s">
        <v>397</v>
      </c>
    </row>
    <row r="4368" spans="1:6">
      <c r="A4368" t="s">
        <v>9085</v>
      </c>
      <c r="B4368" s="29" t="s">
        <v>9086</v>
      </c>
      <c r="C4368" s="24">
        <v>0</v>
      </c>
      <c r="D4368" s="24">
        <v>0</v>
      </c>
      <c r="E4368" s="24">
        <v>0</v>
      </c>
      <c r="F4368" t="s">
        <v>397</v>
      </c>
    </row>
    <row r="4369" spans="1:6">
      <c r="A4369" t="s">
        <v>9087</v>
      </c>
      <c r="B4369" s="29" t="s">
        <v>9088</v>
      </c>
      <c r="C4369" s="24">
        <v>0</v>
      </c>
      <c r="D4369" s="24">
        <v>0</v>
      </c>
      <c r="E4369" s="24">
        <v>0</v>
      </c>
      <c r="F4369" t="s">
        <v>397</v>
      </c>
    </row>
    <row r="4370" spans="1:6">
      <c r="A4370" t="s">
        <v>9089</v>
      </c>
      <c r="B4370" s="29" t="s">
        <v>9090</v>
      </c>
      <c r="C4370" s="24">
        <v>0</v>
      </c>
      <c r="D4370" s="24">
        <v>0</v>
      </c>
      <c r="E4370" s="24">
        <v>0</v>
      </c>
      <c r="F4370" t="s">
        <v>397</v>
      </c>
    </row>
    <row r="4371" spans="1:6">
      <c r="A4371" t="s">
        <v>9091</v>
      </c>
      <c r="B4371" s="29" t="s">
        <v>9092</v>
      </c>
      <c r="C4371" s="24">
        <v>0</v>
      </c>
      <c r="D4371" s="24">
        <v>0</v>
      </c>
      <c r="E4371" s="24">
        <v>0</v>
      </c>
      <c r="F4371" t="s">
        <v>397</v>
      </c>
    </row>
    <row r="4372" spans="1:6">
      <c r="A4372" t="s">
        <v>9093</v>
      </c>
      <c r="B4372" s="29" t="s">
        <v>9094</v>
      </c>
      <c r="C4372" s="24">
        <v>0</v>
      </c>
      <c r="D4372" s="24">
        <v>0</v>
      </c>
      <c r="E4372" s="24">
        <v>0</v>
      </c>
      <c r="F4372" t="s">
        <v>397</v>
      </c>
    </row>
    <row r="4373" spans="1:6">
      <c r="A4373" t="s">
        <v>9095</v>
      </c>
      <c r="B4373" s="29" t="s">
        <v>9096</v>
      </c>
      <c r="C4373" s="24">
        <v>0</v>
      </c>
      <c r="D4373" s="24">
        <v>0</v>
      </c>
      <c r="E4373" s="24">
        <v>0</v>
      </c>
      <c r="F4373" t="s">
        <v>397</v>
      </c>
    </row>
    <row r="4374" spans="1:6">
      <c r="A4374" t="s">
        <v>9097</v>
      </c>
      <c r="B4374" s="29" t="s">
        <v>9098</v>
      </c>
      <c r="C4374" s="24">
        <v>0</v>
      </c>
      <c r="D4374" s="24">
        <v>0</v>
      </c>
      <c r="E4374" s="24">
        <v>0</v>
      </c>
      <c r="F4374" t="s">
        <v>397</v>
      </c>
    </row>
    <row r="4375" spans="1:6">
      <c r="A4375" t="s">
        <v>9099</v>
      </c>
      <c r="B4375" s="29" t="s">
        <v>9100</v>
      </c>
      <c r="C4375" s="24">
        <v>0</v>
      </c>
      <c r="D4375" s="24">
        <v>0</v>
      </c>
      <c r="E4375" s="24">
        <v>0</v>
      </c>
      <c r="F4375" t="s">
        <v>397</v>
      </c>
    </row>
    <row r="4376" spans="1:6">
      <c r="A4376" t="s">
        <v>9101</v>
      </c>
      <c r="B4376" s="29" t="s">
        <v>9102</v>
      </c>
      <c r="C4376" s="24">
        <v>0</v>
      </c>
      <c r="D4376" s="24">
        <v>0</v>
      </c>
      <c r="E4376" s="24">
        <v>0</v>
      </c>
      <c r="F4376" t="s">
        <v>397</v>
      </c>
    </row>
    <row r="4377" spans="1:6">
      <c r="A4377" t="s">
        <v>9103</v>
      </c>
      <c r="B4377" s="29" t="s">
        <v>9104</v>
      </c>
      <c r="C4377" s="24">
        <v>0</v>
      </c>
      <c r="D4377" s="24">
        <v>0</v>
      </c>
      <c r="E4377" s="24">
        <v>0</v>
      </c>
      <c r="F4377" t="s">
        <v>397</v>
      </c>
    </row>
    <row r="4378" spans="1:6">
      <c r="A4378" t="s">
        <v>9105</v>
      </c>
      <c r="B4378" s="29" t="s">
        <v>9106</v>
      </c>
      <c r="C4378" s="24">
        <v>0</v>
      </c>
      <c r="D4378" s="24">
        <v>0</v>
      </c>
      <c r="E4378" s="24">
        <v>0</v>
      </c>
      <c r="F4378" t="s">
        <v>397</v>
      </c>
    </row>
    <row r="4379" spans="1:6">
      <c r="A4379" t="s">
        <v>9107</v>
      </c>
      <c r="B4379" s="29" t="s">
        <v>9108</v>
      </c>
      <c r="C4379" s="24">
        <v>0</v>
      </c>
      <c r="D4379" s="24">
        <v>0</v>
      </c>
      <c r="E4379" s="24">
        <v>0</v>
      </c>
      <c r="F4379" t="s">
        <v>397</v>
      </c>
    </row>
    <row r="4380" spans="1:6">
      <c r="A4380" t="s">
        <v>9109</v>
      </c>
      <c r="B4380" s="29" t="s">
        <v>9110</v>
      </c>
      <c r="C4380" s="24">
        <v>0</v>
      </c>
      <c r="D4380" s="24">
        <v>0</v>
      </c>
      <c r="E4380" s="24">
        <v>0</v>
      </c>
      <c r="F4380" t="s">
        <v>397</v>
      </c>
    </row>
    <row r="4381" spans="1:6">
      <c r="A4381" t="s">
        <v>9111</v>
      </c>
      <c r="B4381" s="29" t="s">
        <v>9112</v>
      </c>
      <c r="C4381" s="24">
        <v>0</v>
      </c>
      <c r="D4381" s="24">
        <v>0</v>
      </c>
      <c r="E4381" s="24">
        <v>0</v>
      </c>
      <c r="F4381" t="s">
        <v>397</v>
      </c>
    </row>
    <row r="4382" spans="1:6">
      <c r="A4382" t="s">
        <v>9113</v>
      </c>
      <c r="B4382" s="29" t="s">
        <v>9114</v>
      </c>
      <c r="C4382" s="24">
        <v>0</v>
      </c>
      <c r="D4382" s="24">
        <v>0</v>
      </c>
      <c r="E4382" s="24">
        <v>0</v>
      </c>
      <c r="F4382" t="s">
        <v>397</v>
      </c>
    </row>
    <row r="4383" spans="1:6">
      <c r="A4383" t="s">
        <v>9115</v>
      </c>
      <c r="B4383" s="29" t="s">
        <v>9116</v>
      </c>
      <c r="C4383" s="24">
        <v>0</v>
      </c>
      <c r="D4383" s="24">
        <v>0</v>
      </c>
      <c r="E4383" s="24">
        <v>0</v>
      </c>
      <c r="F4383" t="s">
        <v>397</v>
      </c>
    </row>
    <row r="4384" spans="1:6">
      <c r="A4384" t="s">
        <v>9117</v>
      </c>
      <c r="B4384" s="29" t="s">
        <v>9118</v>
      </c>
      <c r="C4384" s="24">
        <v>0</v>
      </c>
      <c r="D4384" s="24">
        <v>0</v>
      </c>
      <c r="E4384" s="24">
        <v>0</v>
      </c>
      <c r="F4384" t="s">
        <v>397</v>
      </c>
    </row>
    <row r="4385" spans="1:6">
      <c r="A4385" t="s">
        <v>9119</v>
      </c>
      <c r="B4385" s="29" t="s">
        <v>9120</v>
      </c>
      <c r="C4385" s="24">
        <v>0</v>
      </c>
      <c r="D4385" s="24">
        <v>0</v>
      </c>
      <c r="E4385" s="24">
        <v>0</v>
      </c>
      <c r="F4385" t="s">
        <v>397</v>
      </c>
    </row>
    <row r="4386" spans="1:6">
      <c r="A4386" t="s">
        <v>9121</v>
      </c>
      <c r="B4386" s="29" t="s">
        <v>9122</v>
      </c>
      <c r="C4386" s="24">
        <v>0</v>
      </c>
      <c r="D4386" s="24">
        <v>0</v>
      </c>
      <c r="E4386" s="24">
        <v>0</v>
      </c>
      <c r="F4386" t="s">
        <v>397</v>
      </c>
    </row>
    <row r="4387" spans="1:6">
      <c r="A4387" t="s">
        <v>9123</v>
      </c>
      <c r="B4387" s="29" t="s">
        <v>9124</v>
      </c>
      <c r="C4387" s="24">
        <v>0</v>
      </c>
      <c r="D4387" s="24">
        <v>0</v>
      </c>
      <c r="E4387" s="24">
        <v>0</v>
      </c>
      <c r="F4387" t="s">
        <v>397</v>
      </c>
    </row>
    <row r="4388" spans="1:6">
      <c r="A4388" t="s">
        <v>9125</v>
      </c>
      <c r="B4388" s="29" t="s">
        <v>9126</v>
      </c>
      <c r="C4388" s="24">
        <v>0</v>
      </c>
      <c r="D4388" s="24">
        <v>0</v>
      </c>
      <c r="E4388" s="24">
        <v>0</v>
      </c>
      <c r="F4388" t="s">
        <v>397</v>
      </c>
    </row>
    <row r="4389" spans="1:6">
      <c r="A4389" t="s">
        <v>9127</v>
      </c>
      <c r="B4389" s="29" t="s">
        <v>9128</v>
      </c>
      <c r="C4389" s="24">
        <v>0</v>
      </c>
      <c r="D4389" s="24">
        <v>0</v>
      </c>
      <c r="E4389" s="24">
        <v>0</v>
      </c>
      <c r="F4389" t="s">
        <v>397</v>
      </c>
    </row>
    <row r="4390" spans="1:6">
      <c r="A4390" t="s">
        <v>9129</v>
      </c>
      <c r="B4390" s="29" t="s">
        <v>9130</v>
      </c>
      <c r="C4390" s="24">
        <v>0</v>
      </c>
      <c r="D4390" s="24">
        <v>0</v>
      </c>
      <c r="E4390" s="24">
        <v>0</v>
      </c>
      <c r="F4390" t="s">
        <v>397</v>
      </c>
    </row>
    <row r="4391" spans="1:6">
      <c r="A4391" t="s">
        <v>9131</v>
      </c>
      <c r="B4391" s="29" t="s">
        <v>9132</v>
      </c>
      <c r="C4391" s="24">
        <v>0</v>
      </c>
      <c r="D4391" s="24">
        <v>0</v>
      </c>
      <c r="E4391" s="24">
        <v>0</v>
      </c>
      <c r="F4391" t="s">
        <v>397</v>
      </c>
    </row>
    <row r="4392" spans="1:6">
      <c r="A4392" t="s">
        <v>9133</v>
      </c>
      <c r="B4392" s="29" t="s">
        <v>9134</v>
      </c>
      <c r="C4392" s="24">
        <v>0</v>
      </c>
      <c r="D4392" s="24">
        <v>0</v>
      </c>
      <c r="E4392" s="24">
        <v>0</v>
      </c>
      <c r="F4392" t="s">
        <v>397</v>
      </c>
    </row>
    <row r="4393" spans="1:6">
      <c r="A4393" t="s">
        <v>9135</v>
      </c>
      <c r="B4393" s="29" t="s">
        <v>9136</v>
      </c>
      <c r="C4393" s="24">
        <v>0</v>
      </c>
      <c r="D4393" s="24">
        <v>0</v>
      </c>
      <c r="E4393" s="24">
        <v>0</v>
      </c>
      <c r="F4393" t="s">
        <v>397</v>
      </c>
    </row>
    <row r="4394" spans="1:6">
      <c r="A4394" t="s">
        <v>9137</v>
      </c>
      <c r="B4394" s="29" t="s">
        <v>9138</v>
      </c>
      <c r="C4394" s="24">
        <v>0</v>
      </c>
      <c r="D4394" s="24">
        <v>0</v>
      </c>
      <c r="E4394" s="24">
        <v>0</v>
      </c>
      <c r="F4394" t="s">
        <v>397</v>
      </c>
    </row>
    <row r="4395" spans="1:6">
      <c r="A4395" t="s">
        <v>9139</v>
      </c>
      <c r="B4395" s="29" t="s">
        <v>9140</v>
      </c>
      <c r="C4395" s="24">
        <v>0</v>
      </c>
      <c r="D4395" s="24">
        <v>0</v>
      </c>
      <c r="E4395" s="24">
        <v>0</v>
      </c>
      <c r="F4395" t="s">
        <v>397</v>
      </c>
    </row>
    <row r="4396" spans="1:6">
      <c r="A4396" t="s">
        <v>9141</v>
      </c>
      <c r="B4396" s="29" t="s">
        <v>9142</v>
      </c>
      <c r="C4396" s="24">
        <v>0</v>
      </c>
      <c r="D4396" s="24">
        <v>0</v>
      </c>
      <c r="E4396" s="24">
        <v>0</v>
      </c>
      <c r="F4396" t="s">
        <v>397</v>
      </c>
    </row>
    <row r="4397" spans="1:6">
      <c r="A4397" t="s">
        <v>9143</v>
      </c>
      <c r="B4397" s="29" t="s">
        <v>9144</v>
      </c>
      <c r="C4397" s="24">
        <v>0</v>
      </c>
      <c r="D4397" s="24">
        <v>0</v>
      </c>
      <c r="E4397" s="24">
        <v>0</v>
      </c>
      <c r="F4397" t="s">
        <v>397</v>
      </c>
    </row>
    <row r="4398" spans="1:6">
      <c r="A4398" t="s">
        <v>9145</v>
      </c>
      <c r="B4398" s="29" t="s">
        <v>9146</v>
      </c>
      <c r="C4398" s="24">
        <v>0</v>
      </c>
      <c r="D4398" s="24">
        <v>0</v>
      </c>
      <c r="E4398" s="24">
        <v>0</v>
      </c>
      <c r="F4398" t="s">
        <v>397</v>
      </c>
    </row>
    <row r="4399" spans="1:6">
      <c r="A4399" t="s">
        <v>9147</v>
      </c>
      <c r="B4399" s="29" t="s">
        <v>9148</v>
      </c>
      <c r="C4399" s="24">
        <v>0</v>
      </c>
      <c r="D4399" s="24">
        <v>0</v>
      </c>
      <c r="E4399" s="24">
        <v>0</v>
      </c>
      <c r="F4399" t="s">
        <v>397</v>
      </c>
    </row>
    <row r="4400" spans="1:6">
      <c r="A4400" t="s">
        <v>9149</v>
      </c>
      <c r="B4400" s="29" t="s">
        <v>9150</v>
      </c>
      <c r="C4400" s="24">
        <v>0</v>
      </c>
      <c r="D4400" s="24">
        <v>0</v>
      </c>
      <c r="E4400" s="24">
        <v>0</v>
      </c>
      <c r="F4400" t="s">
        <v>397</v>
      </c>
    </row>
    <row r="4401" spans="1:6">
      <c r="A4401" t="s">
        <v>9151</v>
      </c>
      <c r="B4401" s="29" t="s">
        <v>9152</v>
      </c>
      <c r="C4401" s="24">
        <v>0</v>
      </c>
      <c r="D4401" s="24">
        <v>0</v>
      </c>
      <c r="E4401" s="24">
        <v>0</v>
      </c>
      <c r="F4401" t="s">
        <v>397</v>
      </c>
    </row>
    <row r="4402" spans="1:6">
      <c r="A4402" t="s">
        <v>9153</v>
      </c>
      <c r="B4402" s="29" t="s">
        <v>9154</v>
      </c>
      <c r="C4402" s="24">
        <v>0</v>
      </c>
      <c r="D4402" s="24">
        <v>0</v>
      </c>
      <c r="E4402" s="24">
        <v>0</v>
      </c>
      <c r="F4402" t="s">
        <v>397</v>
      </c>
    </row>
    <row r="4403" spans="1:6">
      <c r="A4403" t="s">
        <v>9155</v>
      </c>
      <c r="B4403" s="29" t="s">
        <v>9156</v>
      </c>
      <c r="C4403" s="24">
        <v>0</v>
      </c>
      <c r="D4403" s="24">
        <v>0</v>
      </c>
      <c r="E4403" s="24">
        <v>0</v>
      </c>
      <c r="F4403" t="s">
        <v>397</v>
      </c>
    </row>
    <row r="4404" spans="1:6">
      <c r="A4404" t="s">
        <v>9157</v>
      </c>
      <c r="B4404" s="29" t="s">
        <v>9158</v>
      </c>
      <c r="C4404" s="24">
        <v>0</v>
      </c>
      <c r="D4404" s="24">
        <v>0</v>
      </c>
      <c r="E4404" s="24">
        <v>0</v>
      </c>
      <c r="F4404" t="s">
        <v>397</v>
      </c>
    </row>
    <row r="4405" spans="1:6">
      <c r="A4405" t="s">
        <v>9159</v>
      </c>
      <c r="B4405" s="29" t="s">
        <v>9160</v>
      </c>
      <c r="C4405" s="24">
        <v>0</v>
      </c>
      <c r="D4405" s="24">
        <v>0</v>
      </c>
      <c r="E4405" s="24">
        <v>0</v>
      </c>
      <c r="F4405" t="s">
        <v>397</v>
      </c>
    </row>
    <row r="4406" spans="1:6">
      <c r="A4406" t="s">
        <v>9161</v>
      </c>
      <c r="B4406" s="29" t="s">
        <v>9162</v>
      </c>
      <c r="C4406" s="24">
        <v>0</v>
      </c>
      <c r="D4406" s="24">
        <v>0</v>
      </c>
      <c r="E4406" s="24">
        <v>0</v>
      </c>
      <c r="F4406" t="s">
        <v>397</v>
      </c>
    </row>
    <row r="4407" spans="1:6">
      <c r="A4407" t="s">
        <v>9163</v>
      </c>
      <c r="B4407" s="29" t="s">
        <v>9164</v>
      </c>
      <c r="C4407" s="24">
        <v>0</v>
      </c>
      <c r="D4407" s="24">
        <v>0</v>
      </c>
      <c r="E4407" s="24">
        <v>0</v>
      </c>
      <c r="F4407" t="s">
        <v>397</v>
      </c>
    </row>
    <row r="4408" spans="1:6">
      <c r="A4408" t="s">
        <v>9165</v>
      </c>
      <c r="B4408" s="29" t="s">
        <v>9166</v>
      </c>
      <c r="C4408" s="24">
        <v>0</v>
      </c>
      <c r="D4408" s="24">
        <v>0</v>
      </c>
      <c r="E4408" s="24">
        <v>0</v>
      </c>
      <c r="F4408" t="s">
        <v>397</v>
      </c>
    </row>
    <row r="4409" spans="1:6">
      <c r="A4409" t="s">
        <v>9167</v>
      </c>
      <c r="B4409" s="29" t="s">
        <v>9168</v>
      </c>
      <c r="C4409" s="24">
        <v>0</v>
      </c>
      <c r="D4409" s="24">
        <v>0</v>
      </c>
      <c r="E4409" s="24">
        <v>0</v>
      </c>
      <c r="F4409" t="s">
        <v>397</v>
      </c>
    </row>
    <row r="4410" spans="1:6">
      <c r="A4410" t="s">
        <v>9169</v>
      </c>
      <c r="B4410" s="29" t="s">
        <v>9170</v>
      </c>
      <c r="C4410" s="24">
        <v>0</v>
      </c>
      <c r="D4410" s="24">
        <v>0</v>
      </c>
      <c r="E4410" s="24">
        <v>0</v>
      </c>
      <c r="F4410" t="s">
        <v>397</v>
      </c>
    </row>
    <row r="4411" spans="1:6">
      <c r="A4411" t="s">
        <v>9171</v>
      </c>
      <c r="B4411" s="29" t="s">
        <v>9172</v>
      </c>
      <c r="C4411" s="24">
        <v>0</v>
      </c>
      <c r="D4411" s="24">
        <v>0</v>
      </c>
      <c r="E4411" s="24">
        <v>0</v>
      </c>
      <c r="F4411" t="s">
        <v>397</v>
      </c>
    </row>
    <row r="4412" spans="1:6">
      <c r="A4412" t="s">
        <v>9173</v>
      </c>
      <c r="B4412" s="29" t="s">
        <v>9174</v>
      </c>
      <c r="C4412" s="24">
        <v>0</v>
      </c>
      <c r="D4412" s="24">
        <v>0</v>
      </c>
      <c r="E4412" s="24">
        <v>0</v>
      </c>
      <c r="F4412" t="s">
        <v>397</v>
      </c>
    </row>
    <row r="4413" spans="1:6">
      <c r="A4413" t="s">
        <v>9175</v>
      </c>
      <c r="B4413" s="29" t="s">
        <v>9176</v>
      </c>
      <c r="C4413" s="24">
        <v>0</v>
      </c>
      <c r="D4413" s="24">
        <v>0</v>
      </c>
      <c r="E4413" s="24">
        <v>0</v>
      </c>
      <c r="F4413" t="s">
        <v>397</v>
      </c>
    </row>
    <row r="4414" spans="1:6">
      <c r="A4414" t="s">
        <v>9177</v>
      </c>
      <c r="B4414" s="29" t="s">
        <v>9178</v>
      </c>
      <c r="C4414" s="24">
        <v>0</v>
      </c>
      <c r="D4414" s="24">
        <v>0</v>
      </c>
      <c r="E4414" s="24">
        <v>0</v>
      </c>
      <c r="F4414" t="s">
        <v>397</v>
      </c>
    </row>
    <row r="4415" spans="1:6">
      <c r="A4415" t="s">
        <v>9179</v>
      </c>
      <c r="B4415" s="29" t="s">
        <v>9180</v>
      </c>
      <c r="C4415" s="24">
        <v>0</v>
      </c>
      <c r="D4415" s="24">
        <v>0</v>
      </c>
      <c r="E4415" s="24">
        <v>0</v>
      </c>
      <c r="F4415" t="s">
        <v>397</v>
      </c>
    </row>
    <row r="4416" spans="1:6">
      <c r="A4416" t="s">
        <v>9181</v>
      </c>
      <c r="B4416" s="29" t="s">
        <v>9182</v>
      </c>
      <c r="C4416" s="24">
        <v>0</v>
      </c>
      <c r="D4416" s="24">
        <v>0</v>
      </c>
      <c r="E4416" s="24">
        <v>0</v>
      </c>
      <c r="F4416" t="s">
        <v>397</v>
      </c>
    </row>
    <row r="4417" spans="1:6">
      <c r="A4417" t="s">
        <v>9183</v>
      </c>
      <c r="B4417" s="29" t="s">
        <v>9184</v>
      </c>
      <c r="C4417" s="24">
        <v>0</v>
      </c>
      <c r="D4417" s="24">
        <v>0</v>
      </c>
      <c r="E4417" s="24">
        <v>0</v>
      </c>
      <c r="F4417" t="s">
        <v>397</v>
      </c>
    </row>
    <row r="4418" spans="1:6">
      <c r="A4418" t="s">
        <v>9185</v>
      </c>
      <c r="B4418" s="29" t="s">
        <v>9186</v>
      </c>
      <c r="C4418" s="24">
        <v>0</v>
      </c>
      <c r="D4418" s="24">
        <v>0</v>
      </c>
      <c r="E4418" s="24">
        <v>0</v>
      </c>
      <c r="F4418" t="s">
        <v>397</v>
      </c>
    </row>
    <row r="4419" spans="1:6">
      <c r="A4419" t="s">
        <v>9187</v>
      </c>
      <c r="B4419" s="29" t="s">
        <v>9188</v>
      </c>
      <c r="C4419" s="24">
        <v>0</v>
      </c>
      <c r="D4419" s="24">
        <v>0</v>
      </c>
      <c r="E4419" s="24">
        <v>0</v>
      </c>
      <c r="F4419" t="s">
        <v>397</v>
      </c>
    </row>
    <row r="4420" spans="1:6">
      <c r="A4420" t="s">
        <v>9189</v>
      </c>
      <c r="B4420" s="29" t="s">
        <v>9190</v>
      </c>
      <c r="C4420" s="24">
        <v>0</v>
      </c>
      <c r="D4420" s="24">
        <v>0</v>
      </c>
      <c r="E4420" s="24">
        <v>0</v>
      </c>
      <c r="F4420" t="s">
        <v>397</v>
      </c>
    </row>
    <row r="4421" spans="1:6">
      <c r="A4421" t="s">
        <v>9191</v>
      </c>
      <c r="B4421" s="29" t="s">
        <v>9192</v>
      </c>
      <c r="C4421" s="24">
        <v>0</v>
      </c>
      <c r="D4421" s="24">
        <v>0</v>
      </c>
      <c r="E4421" s="24">
        <v>0</v>
      </c>
      <c r="F4421" t="s">
        <v>397</v>
      </c>
    </row>
    <row r="4422" spans="1:6">
      <c r="A4422" t="s">
        <v>9193</v>
      </c>
      <c r="B4422" s="29" t="s">
        <v>9194</v>
      </c>
      <c r="C4422" s="24">
        <v>0</v>
      </c>
      <c r="D4422" s="24">
        <v>0</v>
      </c>
      <c r="E4422" s="24">
        <v>0</v>
      </c>
      <c r="F4422" t="s">
        <v>397</v>
      </c>
    </row>
    <row r="4423" spans="1:6">
      <c r="A4423" t="s">
        <v>9195</v>
      </c>
      <c r="B4423" s="29" t="s">
        <v>9196</v>
      </c>
      <c r="C4423" s="24">
        <v>0</v>
      </c>
      <c r="D4423" s="24">
        <v>0</v>
      </c>
      <c r="E4423" s="24">
        <v>0</v>
      </c>
      <c r="F4423" t="s">
        <v>397</v>
      </c>
    </row>
    <row r="4424" spans="1:6">
      <c r="A4424" t="s">
        <v>9197</v>
      </c>
      <c r="B4424" s="29" t="s">
        <v>9198</v>
      </c>
      <c r="C4424" s="24">
        <v>0</v>
      </c>
      <c r="D4424" s="24">
        <v>0</v>
      </c>
      <c r="E4424" s="24">
        <v>0</v>
      </c>
      <c r="F4424" t="s">
        <v>397</v>
      </c>
    </row>
    <row r="4425" spans="1:6">
      <c r="A4425" t="s">
        <v>9199</v>
      </c>
      <c r="B4425" s="29" t="s">
        <v>9200</v>
      </c>
      <c r="C4425" s="24">
        <v>0</v>
      </c>
      <c r="D4425" s="24">
        <v>0</v>
      </c>
      <c r="E4425" s="24">
        <v>0</v>
      </c>
      <c r="F4425" t="s">
        <v>397</v>
      </c>
    </row>
    <row r="4426" spans="1:6">
      <c r="A4426" t="s">
        <v>9201</v>
      </c>
      <c r="B4426" s="29" t="s">
        <v>9202</v>
      </c>
      <c r="C4426" s="24">
        <v>1</v>
      </c>
      <c r="D4426" s="24">
        <v>0</v>
      </c>
      <c r="E4426" s="24">
        <v>0</v>
      </c>
      <c r="F4426" t="s">
        <v>397</v>
      </c>
    </row>
    <row r="4427" spans="1:6">
      <c r="A4427" t="s">
        <v>9203</v>
      </c>
      <c r="B4427" s="29" t="s">
        <v>9204</v>
      </c>
      <c r="C4427" s="24">
        <v>0</v>
      </c>
      <c r="D4427" s="24">
        <v>0</v>
      </c>
      <c r="E4427" s="24">
        <v>0</v>
      </c>
      <c r="F4427" t="s">
        <v>397</v>
      </c>
    </row>
    <row r="4428" spans="1:6">
      <c r="A4428" t="s">
        <v>9205</v>
      </c>
      <c r="B4428" s="29" t="s">
        <v>9206</v>
      </c>
      <c r="C4428" s="24">
        <v>1</v>
      </c>
      <c r="D4428" s="24">
        <v>0</v>
      </c>
      <c r="E4428" s="24">
        <v>0</v>
      </c>
      <c r="F4428" t="s">
        <v>397</v>
      </c>
    </row>
    <row r="4429" spans="1:6">
      <c r="A4429" t="s">
        <v>9207</v>
      </c>
      <c r="B4429" s="29" t="s">
        <v>9208</v>
      </c>
      <c r="C4429" s="24">
        <v>0</v>
      </c>
      <c r="D4429" s="24">
        <v>0</v>
      </c>
      <c r="E4429" s="24">
        <v>0</v>
      </c>
      <c r="F4429" t="s">
        <v>397</v>
      </c>
    </row>
    <row r="4430" spans="1:6">
      <c r="A4430" t="s">
        <v>9209</v>
      </c>
      <c r="B4430" s="29" t="s">
        <v>9210</v>
      </c>
      <c r="C4430" s="24">
        <v>0</v>
      </c>
      <c r="D4430" s="24">
        <v>0</v>
      </c>
      <c r="E4430" s="24">
        <v>0</v>
      </c>
      <c r="F4430" t="s">
        <v>397</v>
      </c>
    </row>
    <row r="4431" spans="1:6">
      <c r="A4431" t="s">
        <v>9211</v>
      </c>
      <c r="B4431" s="29" t="s">
        <v>9212</v>
      </c>
      <c r="C4431" s="24">
        <v>0</v>
      </c>
      <c r="D4431" s="24">
        <v>0</v>
      </c>
      <c r="E4431" s="24">
        <v>0</v>
      </c>
      <c r="F4431" t="s">
        <v>397</v>
      </c>
    </row>
    <row r="4432" spans="1:6">
      <c r="A4432" t="s">
        <v>9213</v>
      </c>
      <c r="B4432" s="29" t="s">
        <v>9214</v>
      </c>
      <c r="C4432" s="24">
        <v>0</v>
      </c>
      <c r="D4432" s="24">
        <v>0</v>
      </c>
      <c r="E4432" s="24">
        <v>0</v>
      </c>
      <c r="F4432" t="s">
        <v>397</v>
      </c>
    </row>
    <row r="4433" spans="1:6">
      <c r="A4433" t="s">
        <v>9215</v>
      </c>
      <c r="B4433" s="29" t="s">
        <v>9216</v>
      </c>
      <c r="C4433" s="24">
        <v>0</v>
      </c>
      <c r="D4433" s="24">
        <v>0</v>
      </c>
      <c r="E4433" s="24">
        <v>0</v>
      </c>
      <c r="F4433" t="s">
        <v>397</v>
      </c>
    </row>
    <row r="4434" spans="1:6">
      <c r="A4434" t="s">
        <v>9217</v>
      </c>
      <c r="B4434" s="29" t="s">
        <v>9218</v>
      </c>
      <c r="C4434" s="24">
        <v>0</v>
      </c>
      <c r="D4434" s="24">
        <v>0</v>
      </c>
      <c r="E4434" s="24">
        <v>0</v>
      </c>
      <c r="F4434" t="s">
        <v>397</v>
      </c>
    </row>
    <row r="4435" spans="1:6">
      <c r="A4435" t="s">
        <v>9219</v>
      </c>
      <c r="B4435" s="29" t="s">
        <v>9220</v>
      </c>
      <c r="C4435" s="24">
        <v>0</v>
      </c>
      <c r="D4435" s="24">
        <v>0</v>
      </c>
      <c r="E4435" s="24">
        <v>0</v>
      </c>
      <c r="F4435" t="s">
        <v>397</v>
      </c>
    </row>
    <row r="4436" spans="1:6">
      <c r="A4436" t="s">
        <v>9221</v>
      </c>
      <c r="B4436" s="29" t="s">
        <v>9222</v>
      </c>
      <c r="C4436" s="24">
        <v>0</v>
      </c>
      <c r="D4436" s="24">
        <v>0</v>
      </c>
      <c r="E4436" s="24">
        <v>0</v>
      </c>
      <c r="F4436" t="s">
        <v>397</v>
      </c>
    </row>
    <row r="4437" spans="1:6">
      <c r="A4437" t="s">
        <v>9223</v>
      </c>
      <c r="B4437" s="29" t="s">
        <v>9224</v>
      </c>
      <c r="C4437" s="24">
        <v>0</v>
      </c>
      <c r="D4437" s="24">
        <v>0</v>
      </c>
      <c r="E4437" s="24">
        <v>0</v>
      </c>
      <c r="F4437" t="s">
        <v>397</v>
      </c>
    </row>
    <row r="4438" spans="1:6">
      <c r="A4438" t="s">
        <v>9225</v>
      </c>
      <c r="B4438" s="29" t="s">
        <v>9226</v>
      </c>
      <c r="C4438" s="24">
        <v>0</v>
      </c>
      <c r="D4438" s="24">
        <v>0</v>
      </c>
      <c r="E4438" s="24">
        <v>0</v>
      </c>
      <c r="F4438" t="s">
        <v>397</v>
      </c>
    </row>
    <row r="4439" spans="1:6">
      <c r="A4439" t="s">
        <v>9227</v>
      </c>
      <c r="B4439" s="29" t="s">
        <v>9228</v>
      </c>
      <c r="C4439" s="24">
        <v>1</v>
      </c>
      <c r="D4439" s="24">
        <v>0</v>
      </c>
      <c r="E4439" s="24">
        <v>0</v>
      </c>
      <c r="F4439" t="s">
        <v>397</v>
      </c>
    </row>
    <row r="4440" spans="1:6">
      <c r="A4440" t="s">
        <v>9229</v>
      </c>
      <c r="B4440" s="29" t="s">
        <v>9230</v>
      </c>
      <c r="C4440" s="24">
        <v>0</v>
      </c>
      <c r="D4440" s="24">
        <v>0</v>
      </c>
      <c r="E4440" s="24">
        <v>0</v>
      </c>
      <c r="F4440" t="s">
        <v>397</v>
      </c>
    </row>
    <row r="4441" spans="1:6">
      <c r="A4441" t="s">
        <v>9231</v>
      </c>
      <c r="B4441" s="29" t="s">
        <v>9232</v>
      </c>
      <c r="C4441" s="24">
        <v>0</v>
      </c>
      <c r="D4441" s="24">
        <v>0</v>
      </c>
      <c r="E4441" s="24">
        <v>0</v>
      </c>
      <c r="F4441" t="s">
        <v>397</v>
      </c>
    </row>
    <row r="4442" spans="1:6">
      <c r="A4442" t="s">
        <v>9233</v>
      </c>
      <c r="B4442" s="29" t="s">
        <v>9234</v>
      </c>
      <c r="C4442" s="24">
        <v>0</v>
      </c>
      <c r="D4442" s="24">
        <v>0</v>
      </c>
      <c r="E4442" s="24">
        <v>0</v>
      </c>
      <c r="F4442" t="s">
        <v>397</v>
      </c>
    </row>
    <row r="4443" spans="1:6">
      <c r="A4443" t="s">
        <v>9235</v>
      </c>
      <c r="B4443" s="29" t="s">
        <v>9236</v>
      </c>
      <c r="C4443" s="24">
        <v>0</v>
      </c>
      <c r="D4443" s="24">
        <v>0</v>
      </c>
      <c r="E4443" s="24">
        <v>0</v>
      </c>
      <c r="F4443" t="s">
        <v>397</v>
      </c>
    </row>
    <row r="4444" spans="1:6">
      <c r="A4444" t="s">
        <v>9237</v>
      </c>
      <c r="B4444" s="29" t="s">
        <v>9238</v>
      </c>
      <c r="C4444" s="24">
        <v>0</v>
      </c>
      <c r="D4444" s="24">
        <v>0</v>
      </c>
      <c r="E4444" s="24">
        <v>0</v>
      </c>
      <c r="F4444" t="s">
        <v>397</v>
      </c>
    </row>
    <row r="4445" spans="1:6">
      <c r="A4445" t="s">
        <v>9239</v>
      </c>
      <c r="B4445" s="29" t="s">
        <v>9240</v>
      </c>
      <c r="C4445" s="24">
        <v>0</v>
      </c>
      <c r="D4445" s="24">
        <v>0</v>
      </c>
      <c r="E4445" s="24">
        <v>0</v>
      </c>
      <c r="F4445" t="s">
        <v>397</v>
      </c>
    </row>
    <row r="4446" spans="1:6">
      <c r="A4446" t="s">
        <v>9241</v>
      </c>
      <c r="B4446" s="29" t="s">
        <v>9242</v>
      </c>
      <c r="C4446" s="24">
        <v>0</v>
      </c>
      <c r="D4446" s="24">
        <v>0</v>
      </c>
      <c r="E4446" s="24">
        <v>0</v>
      </c>
      <c r="F4446" t="s">
        <v>397</v>
      </c>
    </row>
    <row r="4447" spans="1:6">
      <c r="A4447" t="s">
        <v>9243</v>
      </c>
      <c r="B4447" s="29" t="s">
        <v>9244</v>
      </c>
      <c r="C4447" s="24">
        <v>0</v>
      </c>
      <c r="D4447" s="24">
        <v>0</v>
      </c>
      <c r="E4447" s="24">
        <v>0</v>
      </c>
      <c r="F4447" t="s">
        <v>397</v>
      </c>
    </row>
    <row r="4448" spans="1:6">
      <c r="A4448" t="s">
        <v>9245</v>
      </c>
      <c r="B4448" s="29" t="s">
        <v>9246</v>
      </c>
      <c r="C4448" s="24">
        <v>0</v>
      </c>
      <c r="D4448" s="24">
        <v>0</v>
      </c>
      <c r="E4448" s="24">
        <v>0</v>
      </c>
      <c r="F4448" t="s">
        <v>397</v>
      </c>
    </row>
    <row r="4449" spans="1:6">
      <c r="A4449" t="s">
        <v>9247</v>
      </c>
      <c r="B4449" s="29" t="s">
        <v>9248</v>
      </c>
      <c r="C4449" s="24">
        <v>0</v>
      </c>
      <c r="D4449" s="24">
        <v>0</v>
      </c>
      <c r="E4449" s="24">
        <v>0</v>
      </c>
      <c r="F4449" t="s">
        <v>397</v>
      </c>
    </row>
    <row r="4450" spans="1:6">
      <c r="A4450" t="s">
        <v>9249</v>
      </c>
      <c r="B4450" s="29" t="s">
        <v>9250</v>
      </c>
      <c r="C4450" s="24">
        <v>0</v>
      </c>
      <c r="D4450" s="24">
        <v>0</v>
      </c>
      <c r="E4450" s="24">
        <v>0</v>
      </c>
      <c r="F4450" t="s">
        <v>397</v>
      </c>
    </row>
    <row r="4451" spans="1:6">
      <c r="A4451" t="s">
        <v>9251</v>
      </c>
      <c r="B4451" s="29" t="s">
        <v>9252</v>
      </c>
      <c r="C4451" s="24">
        <v>0</v>
      </c>
      <c r="D4451" s="24">
        <v>0</v>
      </c>
      <c r="E4451" s="24">
        <v>0</v>
      </c>
      <c r="F4451" t="s">
        <v>397</v>
      </c>
    </row>
    <row r="4452" spans="1:6">
      <c r="A4452" t="s">
        <v>9253</v>
      </c>
      <c r="B4452" s="29" t="s">
        <v>9254</v>
      </c>
      <c r="C4452" s="24">
        <v>0</v>
      </c>
      <c r="D4452" s="24">
        <v>0</v>
      </c>
      <c r="E4452" s="24">
        <v>0</v>
      </c>
      <c r="F4452" t="s">
        <v>397</v>
      </c>
    </row>
    <row r="4453" spans="1:6">
      <c r="A4453" t="s">
        <v>9255</v>
      </c>
      <c r="B4453" s="29" t="s">
        <v>9256</v>
      </c>
      <c r="C4453" s="24">
        <v>0</v>
      </c>
      <c r="D4453" s="24">
        <v>0</v>
      </c>
      <c r="E4453" s="24">
        <v>0</v>
      </c>
      <c r="F4453" t="s">
        <v>397</v>
      </c>
    </row>
    <row r="4454" spans="1:6">
      <c r="A4454" t="s">
        <v>9257</v>
      </c>
      <c r="B4454" s="29" t="s">
        <v>9258</v>
      </c>
      <c r="C4454" s="24">
        <v>0</v>
      </c>
      <c r="D4454" s="24">
        <v>0</v>
      </c>
      <c r="E4454" s="24">
        <v>0</v>
      </c>
      <c r="F4454" t="s">
        <v>397</v>
      </c>
    </row>
    <row r="4455" spans="1:6">
      <c r="A4455" t="s">
        <v>9259</v>
      </c>
      <c r="B4455" s="29" t="s">
        <v>9260</v>
      </c>
      <c r="C4455" s="24">
        <v>0</v>
      </c>
      <c r="D4455" s="24">
        <v>0</v>
      </c>
      <c r="E4455" s="24">
        <v>0</v>
      </c>
      <c r="F4455" t="s">
        <v>397</v>
      </c>
    </row>
    <row r="4456" spans="1:6">
      <c r="A4456" t="s">
        <v>9261</v>
      </c>
      <c r="B4456" s="29" t="s">
        <v>9262</v>
      </c>
      <c r="C4456" s="24">
        <v>0</v>
      </c>
      <c r="D4456" s="24">
        <v>0</v>
      </c>
      <c r="E4456" s="24">
        <v>0</v>
      </c>
      <c r="F4456" t="s">
        <v>397</v>
      </c>
    </row>
    <row r="4457" spans="1:6">
      <c r="A4457" t="s">
        <v>9263</v>
      </c>
      <c r="B4457" s="29" t="s">
        <v>9264</v>
      </c>
      <c r="C4457" s="24">
        <v>0</v>
      </c>
      <c r="D4457" s="24">
        <v>0</v>
      </c>
      <c r="E4457" s="24">
        <v>0</v>
      </c>
      <c r="F4457" t="s">
        <v>397</v>
      </c>
    </row>
    <row r="4458" spans="1:6">
      <c r="A4458" t="s">
        <v>9265</v>
      </c>
      <c r="B4458" s="29" t="s">
        <v>9266</v>
      </c>
      <c r="C4458" s="24">
        <v>1</v>
      </c>
      <c r="D4458" s="24">
        <v>0</v>
      </c>
      <c r="E4458" s="24">
        <v>0</v>
      </c>
      <c r="F4458" t="s">
        <v>397</v>
      </c>
    </row>
    <row r="4459" spans="1:6">
      <c r="A4459" t="s">
        <v>9267</v>
      </c>
      <c r="B4459" s="29" t="s">
        <v>9268</v>
      </c>
      <c r="C4459" s="24">
        <v>0</v>
      </c>
      <c r="D4459" s="24">
        <v>0</v>
      </c>
      <c r="E4459" s="24">
        <v>0</v>
      </c>
      <c r="F4459" t="s">
        <v>397</v>
      </c>
    </row>
    <row r="4460" spans="1:6">
      <c r="A4460" t="s">
        <v>9269</v>
      </c>
      <c r="B4460" s="29" t="s">
        <v>9270</v>
      </c>
      <c r="C4460" s="24">
        <v>0</v>
      </c>
      <c r="D4460" s="24">
        <v>0</v>
      </c>
      <c r="E4460" s="24">
        <v>0</v>
      </c>
      <c r="F4460" t="s">
        <v>397</v>
      </c>
    </row>
    <row r="4461" spans="1:6">
      <c r="A4461" t="s">
        <v>9271</v>
      </c>
      <c r="B4461" s="29" t="s">
        <v>9272</v>
      </c>
      <c r="C4461" s="24">
        <v>1</v>
      </c>
      <c r="D4461" s="24">
        <v>0</v>
      </c>
      <c r="E4461" s="24">
        <v>0</v>
      </c>
      <c r="F4461" t="s">
        <v>397</v>
      </c>
    </row>
    <row r="4462" spans="1:6">
      <c r="A4462" t="s">
        <v>9273</v>
      </c>
      <c r="B4462" s="29" t="s">
        <v>9274</v>
      </c>
      <c r="C4462" s="24">
        <v>0</v>
      </c>
      <c r="D4462" s="24">
        <v>0</v>
      </c>
      <c r="E4462" s="24">
        <v>0</v>
      </c>
      <c r="F4462" t="s">
        <v>397</v>
      </c>
    </row>
    <row r="4463" spans="1:6">
      <c r="A4463" t="s">
        <v>9275</v>
      </c>
      <c r="B4463" s="29" t="s">
        <v>9276</v>
      </c>
      <c r="C4463" s="24">
        <v>0</v>
      </c>
      <c r="D4463" s="24">
        <v>0</v>
      </c>
      <c r="E4463" s="24">
        <v>0</v>
      </c>
      <c r="F4463" t="s">
        <v>397</v>
      </c>
    </row>
    <row r="4464" spans="1:6">
      <c r="A4464" t="s">
        <v>9277</v>
      </c>
      <c r="B4464" s="29" t="s">
        <v>9278</v>
      </c>
      <c r="C4464" s="24">
        <v>0</v>
      </c>
      <c r="D4464" s="24">
        <v>0</v>
      </c>
      <c r="E4464" s="24">
        <v>0</v>
      </c>
      <c r="F4464" t="s">
        <v>397</v>
      </c>
    </row>
    <row r="4465" spans="1:6">
      <c r="A4465" t="s">
        <v>9279</v>
      </c>
      <c r="B4465" s="29" t="s">
        <v>9280</v>
      </c>
      <c r="C4465" s="24">
        <v>0</v>
      </c>
      <c r="D4465" s="24">
        <v>0</v>
      </c>
      <c r="E4465" s="24">
        <v>0</v>
      </c>
      <c r="F4465" t="s">
        <v>397</v>
      </c>
    </row>
    <row r="4466" spans="1:6">
      <c r="A4466" t="s">
        <v>9281</v>
      </c>
      <c r="B4466" s="29" t="s">
        <v>9282</v>
      </c>
      <c r="C4466" s="24">
        <v>0</v>
      </c>
      <c r="D4466" s="24">
        <v>0</v>
      </c>
      <c r="E4466" s="24">
        <v>0</v>
      </c>
      <c r="F4466" t="s">
        <v>397</v>
      </c>
    </row>
    <row r="4467" spans="1:6">
      <c r="A4467" t="s">
        <v>9283</v>
      </c>
      <c r="B4467" s="29" t="s">
        <v>9284</v>
      </c>
      <c r="C4467" s="24">
        <v>0</v>
      </c>
      <c r="D4467" s="24">
        <v>0</v>
      </c>
      <c r="E4467" s="24">
        <v>0</v>
      </c>
      <c r="F4467" t="s">
        <v>397</v>
      </c>
    </row>
    <row r="4468" spans="1:6">
      <c r="A4468" t="s">
        <v>9285</v>
      </c>
      <c r="B4468" s="29" t="s">
        <v>9286</v>
      </c>
      <c r="C4468" s="24">
        <v>0</v>
      </c>
      <c r="D4468" s="24">
        <v>0</v>
      </c>
      <c r="E4468" s="24">
        <v>0</v>
      </c>
      <c r="F4468" t="s">
        <v>397</v>
      </c>
    </row>
    <row r="4469" spans="1:6">
      <c r="A4469" t="s">
        <v>9287</v>
      </c>
      <c r="B4469" s="29" t="s">
        <v>9288</v>
      </c>
      <c r="C4469" s="24">
        <v>0</v>
      </c>
      <c r="D4469" s="24">
        <v>0</v>
      </c>
      <c r="E4469" s="24">
        <v>0</v>
      </c>
      <c r="F4469" t="s">
        <v>397</v>
      </c>
    </row>
    <row r="4470" spans="1:6">
      <c r="A4470" t="s">
        <v>9289</v>
      </c>
      <c r="B4470" s="29" t="s">
        <v>9290</v>
      </c>
      <c r="C4470" s="24">
        <v>0</v>
      </c>
      <c r="D4470" s="24">
        <v>0</v>
      </c>
      <c r="E4470" s="24">
        <v>0</v>
      </c>
      <c r="F4470" t="s">
        <v>397</v>
      </c>
    </row>
    <row r="4471" spans="1:6">
      <c r="A4471" t="s">
        <v>9291</v>
      </c>
      <c r="B4471" s="29" t="s">
        <v>9292</v>
      </c>
      <c r="C4471" s="24">
        <v>0</v>
      </c>
      <c r="D4471" s="24">
        <v>0</v>
      </c>
      <c r="E4471" s="24">
        <v>0</v>
      </c>
      <c r="F4471" t="s">
        <v>397</v>
      </c>
    </row>
    <row r="4472" spans="1:6">
      <c r="A4472" t="s">
        <v>9293</v>
      </c>
      <c r="B4472" s="29" t="s">
        <v>9294</v>
      </c>
      <c r="C4472" s="24">
        <v>0</v>
      </c>
      <c r="D4472" s="24">
        <v>0</v>
      </c>
      <c r="E4472" s="24">
        <v>0</v>
      </c>
      <c r="F4472" t="s">
        <v>397</v>
      </c>
    </row>
    <row r="4473" spans="1:6">
      <c r="A4473" t="s">
        <v>9295</v>
      </c>
      <c r="B4473" s="29" t="s">
        <v>9296</v>
      </c>
      <c r="C4473" s="24">
        <v>0</v>
      </c>
      <c r="D4473" s="24">
        <v>0</v>
      </c>
      <c r="E4473" s="24">
        <v>0</v>
      </c>
      <c r="F4473" t="s">
        <v>397</v>
      </c>
    </row>
    <row r="4474" spans="1:6">
      <c r="A4474" t="s">
        <v>9297</v>
      </c>
      <c r="B4474" s="29" t="s">
        <v>9298</v>
      </c>
      <c r="C4474" s="24">
        <v>0</v>
      </c>
      <c r="D4474" s="24">
        <v>0</v>
      </c>
      <c r="E4474" s="24">
        <v>0</v>
      </c>
      <c r="F4474" t="s">
        <v>397</v>
      </c>
    </row>
    <row r="4475" spans="1:6">
      <c r="A4475" t="s">
        <v>9299</v>
      </c>
      <c r="B4475" s="29" t="s">
        <v>9300</v>
      </c>
      <c r="C4475" s="24">
        <v>0</v>
      </c>
      <c r="D4475" s="24">
        <v>0</v>
      </c>
      <c r="E4475" s="24">
        <v>0</v>
      </c>
      <c r="F4475" t="s">
        <v>397</v>
      </c>
    </row>
    <row r="4476" spans="1:6">
      <c r="A4476" t="s">
        <v>9301</v>
      </c>
      <c r="B4476" s="29" t="s">
        <v>9302</v>
      </c>
      <c r="C4476" s="24">
        <v>0</v>
      </c>
      <c r="D4476" s="24">
        <v>0</v>
      </c>
      <c r="E4476" s="24">
        <v>0</v>
      </c>
      <c r="F4476" t="s">
        <v>397</v>
      </c>
    </row>
    <row r="4477" spans="1:6">
      <c r="A4477" t="s">
        <v>9303</v>
      </c>
      <c r="B4477" s="29" t="s">
        <v>9304</v>
      </c>
      <c r="C4477" s="24">
        <v>0</v>
      </c>
      <c r="D4477" s="24">
        <v>0</v>
      </c>
      <c r="E4477" s="24">
        <v>0</v>
      </c>
      <c r="F4477" t="s">
        <v>397</v>
      </c>
    </row>
    <row r="4478" spans="1:6">
      <c r="A4478" t="s">
        <v>9305</v>
      </c>
      <c r="B4478" s="29" t="s">
        <v>9306</v>
      </c>
      <c r="C4478" s="24">
        <v>0</v>
      </c>
      <c r="D4478" s="24">
        <v>0</v>
      </c>
      <c r="E4478" s="24">
        <v>0</v>
      </c>
      <c r="F4478" t="s">
        <v>397</v>
      </c>
    </row>
    <row r="4479" spans="1:6">
      <c r="A4479" t="s">
        <v>9307</v>
      </c>
      <c r="B4479" s="29" t="s">
        <v>9308</v>
      </c>
      <c r="C4479" s="24">
        <v>0</v>
      </c>
      <c r="D4479" s="24">
        <v>0</v>
      </c>
      <c r="E4479" s="24">
        <v>0</v>
      </c>
      <c r="F4479" t="s">
        <v>397</v>
      </c>
    </row>
    <row r="4480" spans="1:6">
      <c r="A4480" t="s">
        <v>9309</v>
      </c>
      <c r="B4480" s="29" t="s">
        <v>9310</v>
      </c>
      <c r="C4480" s="24">
        <v>0</v>
      </c>
      <c r="D4480" s="24">
        <v>0</v>
      </c>
      <c r="E4480" s="24">
        <v>0</v>
      </c>
      <c r="F4480" t="s">
        <v>397</v>
      </c>
    </row>
    <row r="4481" spans="1:6">
      <c r="A4481" t="s">
        <v>9311</v>
      </c>
      <c r="B4481" s="29" t="s">
        <v>9312</v>
      </c>
      <c r="C4481" s="24">
        <v>0</v>
      </c>
      <c r="D4481" s="24">
        <v>0</v>
      </c>
      <c r="E4481" s="24">
        <v>0</v>
      </c>
      <c r="F4481" t="s">
        <v>397</v>
      </c>
    </row>
    <row r="4482" spans="1:6">
      <c r="A4482" t="s">
        <v>9313</v>
      </c>
      <c r="B4482" s="29" t="s">
        <v>9314</v>
      </c>
      <c r="C4482" s="24">
        <v>0</v>
      </c>
      <c r="D4482" s="24">
        <v>0</v>
      </c>
      <c r="E4482" s="24">
        <v>0</v>
      </c>
      <c r="F4482" t="s">
        <v>397</v>
      </c>
    </row>
    <row r="4483" spans="1:6">
      <c r="A4483" t="s">
        <v>9315</v>
      </c>
      <c r="B4483" s="29" t="s">
        <v>9316</v>
      </c>
      <c r="C4483" s="24">
        <v>0</v>
      </c>
      <c r="D4483" s="24">
        <v>0</v>
      </c>
      <c r="E4483" s="24">
        <v>0</v>
      </c>
      <c r="F4483" t="s">
        <v>397</v>
      </c>
    </row>
    <row r="4484" spans="1:6">
      <c r="A4484" t="s">
        <v>9317</v>
      </c>
      <c r="B4484" s="29" t="s">
        <v>9318</v>
      </c>
      <c r="C4484" s="24">
        <v>0</v>
      </c>
      <c r="D4484" s="24">
        <v>0</v>
      </c>
      <c r="E4484" s="24">
        <v>0</v>
      </c>
      <c r="F4484" t="s">
        <v>397</v>
      </c>
    </row>
    <row r="4485" spans="1:6">
      <c r="A4485" t="s">
        <v>9319</v>
      </c>
      <c r="B4485" s="29" t="s">
        <v>9320</v>
      </c>
      <c r="C4485" s="24">
        <v>0</v>
      </c>
      <c r="D4485" s="24">
        <v>0</v>
      </c>
      <c r="E4485" s="24">
        <v>0</v>
      </c>
      <c r="F4485" t="s">
        <v>397</v>
      </c>
    </row>
    <row r="4486" spans="1:6">
      <c r="A4486" t="s">
        <v>9321</v>
      </c>
      <c r="B4486" s="29" t="s">
        <v>9322</v>
      </c>
      <c r="C4486" s="24">
        <v>0</v>
      </c>
      <c r="D4486" s="24">
        <v>0</v>
      </c>
      <c r="E4486" s="24">
        <v>0</v>
      </c>
      <c r="F4486" t="s">
        <v>397</v>
      </c>
    </row>
    <row r="4487" spans="1:6">
      <c r="A4487" t="s">
        <v>9323</v>
      </c>
      <c r="B4487" s="29" t="s">
        <v>9324</v>
      </c>
      <c r="C4487" s="24">
        <v>0</v>
      </c>
      <c r="D4487" s="24">
        <v>0</v>
      </c>
      <c r="E4487" s="24">
        <v>0</v>
      </c>
      <c r="F4487" t="s">
        <v>397</v>
      </c>
    </row>
    <row r="4488" spans="1:6">
      <c r="A4488" t="s">
        <v>9325</v>
      </c>
      <c r="B4488" s="29" t="s">
        <v>9326</v>
      </c>
      <c r="C4488" s="24">
        <v>0</v>
      </c>
      <c r="D4488" s="24">
        <v>0</v>
      </c>
      <c r="E4488" s="24">
        <v>0</v>
      </c>
      <c r="F4488" t="s">
        <v>397</v>
      </c>
    </row>
    <row r="4489" spans="1:6">
      <c r="A4489" t="s">
        <v>9327</v>
      </c>
      <c r="B4489" s="29" t="s">
        <v>9328</v>
      </c>
      <c r="C4489" s="24">
        <v>0</v>
      </c>
      <c r="D4489" s="24">
        <v>0</v>
      </c>
      <c r="E4489" s="24">
        <v>0</v>
      </c>
      <c r="F4489" t="s">
        <v>397</v>
      </c>
    </row>
    <row r="4490" spans="1:6">
      <c r="A4490" t="s">
        <v>9329</v>
      </c>
      <c r="B4490" s="29" t="s">
        <v>9330</v>
      </c>
      <c r="C4490" s="24">
        <v>0</v>
      </c>
      <c r="D4490" s="24">
        <v>0</v>
      </c>
      <c r="E4490" s="24">
        <v>0</v>
      </c>
      <c r="F4490" t="s">
        <v>397</v>
      </c>
    </row>
    <row r="4491" spans="1:6">
      <c r="A4491" t="s">
        <v>9331</v>
      </c>
      <c r="B4491" s="29" t="s">
        <v>9332</v>
      </c>
      <c r="C4491" s="24">
        <v>0</v>
      </c>
      <c r="D4491" s="24">
        <v>0</v>
      </c>
      <c r="E4491" s="24">
        <v>0</v>
      </c>
      <c r="F4491" t="s">
        <v>397</v>
      </c>
    </row>
    <row r="4492" spans="1:6">
      <c r="A4492" t="s">
        <v>9333</v>
      </c>
      <c r="B4492" s="29" t="s">
        <v>9334</v>
      </c>
      <c r="C4492" s="24">
        <v>0</v>
      </c>
      <c r="D4492" s="24">
        <v>0</v>
      </c>
      <c r="E4492" s="24">
        <v>0</v>
      </c>
      <c r="F4492" t="s">
        <v>397</v>
      </c>
    </row>
    <row r="4493" spans="1:6">
      <c r="A4493" t="s">
        <v>9335</v>
      </c>
      <c r="B4493" s="29" t="s">
        <v>9336</v>
      </c>
      <c r="C4493" s="24">
        <v>0</v>
      </c>
      <c r="D4493" s="24">
        <v>0</v>
      </c>
      <c r="E4493" s="24">
        <v>0</v>
      </c>
      <c r="F4493" t="s">
        <v>397</v>
      </c>
    </row>
    <row r="4494" spans="1:6">
      <c r="A4494" t="s">
        <v>9337</v>
      </c>
      <c r="B4494" s="29" t="s">
        <v>9338</v>
      </c>
      <c r="C4494" s="24">
        <v>0</v>
      </c>
      <c r="D4494" s="24">
        <v>0</v>
      </c>
      <c r="E4494" s="24">
        <v>0</v>
      </c>
      <c r="F4494" t="s">
        <v>397</v>
      </c>
    </row>
    <row r="4495" spans="1:6">
      <c r="A4495" t="s">
        <v>9339</v>
      </c>
      <c r="B4495" s="29" t="s">
        <v>9340</v>
      </c>
      <c r="C4495" s="24">
        <v>0</v>
      </c>
      <c r="D4495" s="24">
        <v>0</v>
      </c>
      <c r="E4495" s="24">
        <v>0</v>
      </c>
      <c r="F4495" t="s">
        <v>397</v>
      </c>
    </row>
    <row r="4496" spans="1:6">
      <c r="A4496" t="s">
        <v>9341</v>
      </c>
      <c r="B4496" s="29" t="s">
        <v>9342</v>
      </c>
      <c r="C4496" s="24">
        <v>0</v>
      </c>
      <c r="D4496" s="24">
        <v>0</v>
      </c>
      <c r="E4496" s="24">
        <v>0</v>
      </c>
      <c r="F4496" t="s">
        <v>397</v>
      </c>
    </row>
    <row r="4497" spans="1:6">
      <c r="A4497" t="s">
        <v>9343</v>
      </c>
      <c r="B4497" s="29" t="s">
        <v>9344</v>
      </c>
      <c r="C4497" s="24">
        <v>0</v>
      </c>
      <c r="D4497" s="24">
        <v>0</v>
      </c>
      <c r="E4497" s="24">
        <v>0</v>
      </c>
      <c r="F4497" t="s">
        <v>397</v>
      </c>
    </row>
    <row r="4498" spans="1:6">
      <c r="A4498" t="s">
        <v>9345</v>
      </c>
      <c r="B4498" s="29" t="s">
        <v>9346</v>
      </c>
      <c r="C4498" s="24">
        <v>0</v>
      </c>
      <c r="D4498" s="24">
        <v>0</v>
      </c>
      <c r="E4498" s="24">
        <v>0</v>
      </c>
      <c r="F4498" t="s">
        <v>397</v>
      </c>
    </row>
    <row r="4499" spans="1:6">
      <c r="A4499" t="s">
        <v>9347</v>
      </c>
      <c r="B4499" s="29" t="s">
        <v>9348</v>
      </c>
      <c r="C4499" s="24">
        <v>0</v>
      </c>
      <c r="D4499" s="24">
        <v>0</v>
      </c>
      <c r="E4499" s="24">
        <v>0</v>
      </c>
      <c r="F4499" t="s">
        <v>397</v>
      </c>
    </row>
    <row r="4500" spans="1:6">
      <c r="A4500" t="s">
        <v>9349</v>
      </c>
      <c r="B4500" s="29" t="s">
        <v>9350</v>
      </c>
      <c r="C4500" s="24">
        <v>0</v>
      </c>
      <c r="D4500" s="24">
        <v>0</v>
      </c>
      <c r="E4500" s="24">
        <v>0</v>
      </c>
      <c r="F4500" t="s">
        <v>397</v>
      </c>
    </row>
    <row r="4501" spans="1:6">
      <c r="A4501" t="s">
        <v>9351</v>
      </c>
      <c r="B4501" s="29" t="s">
        <v>9352</v>
      </c>
      <c r="C4501" s="24">
        <v>0</v>
      </c>
      <c r="D4501" s="24">
        <v>0</v>
      </c>
      <c r="E4501" s="24">
        <v>0</v>
      </c>
      <c r="F4501" t="s">
        <v>397</v>
      </c>
    </row>
    <row r="4502" spans="1:6">
      <c r="A4502" t="s">
        <v>9353</v>
      </c>
      <c r="B4502" s="29" t="s">
        <v>9354</v>
      </c>
      <c r="C4502" s="24">
        <v>0</v>
      </c>
      <c r="D4502" s="24">
        <v>0</v>
      </c>
      <c r="E4502" s="24">
        <v>0</v>
      </c>
      <c r="F4502" t="s">
        <v>397</v>
      </c>
    </row>
    <row r="4503" spans="1:6">
      <c r="A4503" t="s">
        <v>9355</v>
      </c>
      <c r="B4503" s="29" t="s">
        <v>9356</v>
      </c>
      <c r="C4503" s="24">
        <v>0</v>
      </c>
      <c r="D4503" s="24">
        <v>0</v>
      </c>
      <c r="E4503" s="24">
        <v>0</v>
      </c>
      <c r="F4503" t="s">
        <v>397</v>
      </c>
    </row>
    <row r="4504" spans="1:6">
      <c r="A4504" t="s">
        <v>9357</v>
      </c>
      <c r="B4504" s="29" t="s">
        <v>9358</v>
      </c>
      <c r="C4504" s="24">
        <v>0</v>
      </c>
      <c r="D4504" s="24">
        <v>0</v>
      </c>
      <c r="E4504" s="24">
        <v>0</v>
      </c>
      <c r="F4504" t="s">
        <v>397</v>
      </c>
    </row>
    <row r="4505" spans="1:6">
      <c r="A4505" t="s">
        <v>9359</v>
      </c>
      <c r="B4505" s="29" t="s">
        <v>9360</v>
      </c>
      <c r="C4505" s="24">
        <v>0</v>
      </c>
      <c r="D4505" s="24">
        <v>0</v>
      </c>
      <c r="E4505" s="24">
        <v>0</v>
      </c>
      <c r="F4505" t="s">
        <v>397</v>
      </c>
    </row>
    <row r="4506" spans="1:6">
      <c r="A4506" t="s">
        <v>9361</v>
      </c>
      <c r="B4506" s="29" t="s">
        <v>9362</v>
      </c>
      <c r="C4506" s="24">
        <v>3</v>
      </c>
      <c r="D4506" s="24">
        <v>0</v>
      </c>
      <c r="E4506" s="24">
        <v>0</v>
      </c>
      <c r="F4506" t="s">
        <v>397</v>
      </c>
    </row>
    <row r="4507" spans="1:6">
      <c r="A4507" t="s">
        <v>9363</v>
      </c>
      <c r="B4507" s="29" t="s">
        <v>9364</v>
      </c>
      <c r="C4507" s="24">
        <v>0</v>
      </c>
      <c r="D4507" s="24">
        <v>0</v>
      </c>
      <c r="E4507" s="24">
        <v>0</v>
      </c>
      <c r="F4507" t="s">
        <v>397</v>
      </c>
    </row>
    <row r="4508" spans="1:6">
      <c r="A4508" t="s">
        <v>9365</v>
      </c>
      <c r="B4508" s="29" t="s">
        <v>9366</v>
      </c>
      <c r="C4508" s="24">
        <v>0</v>
      </c>
      <c r="D4508" s="24">
        <v>0</v>
      </c>
      <c r="E4508" s="24">
        <v>0</v>
      </c>
      <c r="F4508" t="s">
        <v>397</v>
      </c>
    </row>
    <row r="4509" spans="1:6">
      <c r="A4509" t="s">
        <v>9367</v>
      </c>
      <c r="B4509" s="29" t="s">
        <v>9368</v>
      </c>
      <c r="C4509" s="24">
        <v>0</v>
      </c>
      <c r="D4509" s="24">
        <v>0</v>
      </c>
      <c r="E4509" s="24">
        <v>0</v>
      </c>
      <c r="F4509" t="s">
        <v>397</v>
      </c>
    </row>
    <row r="4510" spans="1:6">
      <c r="A4510" t="s">
        <v>9369</v>
      </c>
      <c r="B4510" s="29" t="s">
        <v>9370</v>
      </c>
      <c r="C4510" s="24">
        <v>0</v>
      </c>
      <c r="D4510" s="24">
        <v>0</v>
      </c>
      <c r="E4510" s="24">
        <v>0</v>
      </c>
      <c r="F4510" t="s">
        <v>397</v>
      </c>
    </row>
    <row r="4511" spans="1:6">
      <c r="A4511" t="s">
        <v>9371</v>
      </c>
      <c r="B4511" s="29" t="s">
        <v>9372</v>
      </c>
      <c r="C4511" s="24">
        <v>0</v>
      </c>
      <c r="D4511" s="24">
        <v>0</v>
      </c>
      <c r="E4511" s="24">
        <v>0</v>
      </c>
      <c r="F4511" t="s">
        <v>397</v>
      </c>
    </row>
    <row r="4512" spans="1:6">
      <c r="A4512" t="s">
        <v>9373</v>
      </c>
      <c r="B4512" s="29" t="s">
        <v>9374</v>
      </c>
      <c r="C4512" s="24">
        <v>0</v>
      </c>
      <c r="D4512" s="24">
        <v>0</v>
      </c>
      <c r="E4512" s="24">
        <v>0</v>
      </c>
      <c r="F4512" t="s">
        <v>397</v>
      </c>
    </row>
    <row r="4513" spans="1:6">
      <c r="A4513" t="s">
        <v>9375</v>
      </c>
      <c r="B4513" s="29" t="s">
        <v>9376</v>
      </c>
      <c r="C4513" s="24">
        <v>0</v>
      </c>
      <c r="D4513" s="24">
        <v>0</v>
      </c>
      <c r="E4513" s="24">
        <v>0</v>
      </c>
      <c r="F4513" t="s">
        <v>397</v>
      </c>
    </row>
    <row r="4514" spans="1:6">
      <c r="A4514" t="s">
        <v>9377</v>
      </c>
      <c r="B4514" s="29" t="s">
        <v>9378</v>
      </c>
      <c r="C4514" s="24">
        <v>0</v>
      </c>
      <c r="D4514" s="24">
        <v>0</v>
      </c>
      <c r="E4514" s="24">
        <v>0</v>
      </c>
      <c r="F4514" t="s">
        <v>397</v>
      </c>
    </row>
    <row r="4515" spans="1:6">
      <c r="A4515" t="s">
        <v>9379</v>
      </c>
      <c r="B4515" s="29" t="s">
        <v>9380</v>
      </c>
      <c r="C4515" s="24">
        <v>0</v>
      </c>
      <c r="D4515" s="24">
        <v>0</v>
      </c>
      <c r="E4515" s="24">
        <v>0</v>
      </c>
      <c r="F4515" t="s">
        <v>397</v>
      </c>
    </row>
    <row r="4516" spans="1:6">
      <c r="A4516" t="s">
        <v>9381</v>
      </c>
      <c r="B4516" s="29" t="s">
        <v>9382</v>
      </c>
      <c r="C4516" s="24">
        <v>0</v>
      </c>
      <c r="D4516" s="24">
        <v>0</v>
      </c>
      <c r="E4516" s="24">
        <v>0</v>
      </c>
      <c r="F4516" t="s">
        <v>397</v>
      </c>
    </row>
    <row r="4517" spans="1:6">
      <c r="A4517" t="s">
        <v>9383</v>
      </c>
      <c r="B4517" s="29" t="s">
        <v>9384</v>
      </c>
      <c r="C4517" s="24">
        <v>0</v>
      </c>
      <c r="D4517" s="24">
        <v>0</v>
      </c>
      <c r="E4517" s="24">
        <v>0</v>
      </c>
      <c r="F4517" t="s">
        <v>397</v>
      </c>
    </row>
    <row r="4518" spans="1:6">
      <c r="A4518" t="s">
        <v>9385</v>
      </c>
      <c r="B4518" s="29" t="s">
        <v>9386</v>
      </c>
      <c r="C4518" s="24">
        <v>0</v>
      </c>
      <c r="D4518" s="24">
        <v>0</v>
      </c>
      <c r="E4518" s="24">
        <v>0</v>
      </c>
      <c r="F4518" t="s">
        <v>397</v>
      </c>
    </row>
    <row r="4519" spans="1:6">
      <c r="A4519" t="s">
        <v>9387</v>
      </c>
      <c r="B4519" s="29" t="s">
        <v>9388</v>
      </c>
      <c r="C4519" s="24">
        <v>0</v>
      </c>
      <c r="D4519" s="24">
        <v>0</v>
      </c>
      <c r="E4519" s="24">
        <v>0</v>
      </c>
      <c r="F4519" t="s">
        <v>397</v>
      </c>
    </row>
    <row r="4520" spans="1:6">
      <c r="A4520" t="s">
        <v>9389</v>
      </c>
      <c r="B4520" s="29" t="s">
        <v>9390</v>
      </c>
      <c r="C4520" s="24">
        <v>0</v>
      </c>
      <c r="D4520" s="24">
        <v>0</v>
      </c>
      <c r="E4520" s="24">
        <v>0</v>
      </c>
      <c r="F4520" t="s">
        <v>397</v>
      </c>
    </row>
    <row r="4521" spans="1:6">
      <c r="A4521" t="s">
        <v>9391</v>
      </c>
      <c r="B4521" s="29" t="s">
        <v>9392</v>
      </c>
      <c r="C4521" s="24">
        <v>0</v>
      </c>
      <c r="D4521" s="24">
        <v>0</v>
      </c>
      <c r="E4521" s="24">
        <v>0</v>
      </c>
      <c r="F4521" t="s">
        <v>397</v>
      </c>
    </row>
    <row r="4522" spans="1:6">
      <c r="A4522" t="s">
        <v>9393</v>
      </c>
      <c r="B4522" s="29" t="s">
        <v>9394</v>
      </c>
      <c r="C4522" s="24">
        <v>0</v>
      </c>
      <c r="D4522" s="24">
        <v>0</v>
      </c>
      <c r="E4522" s="24">
        <v>0</v>
      </c>
      <c r="F4522" t="s">
        <v>397</v>
      </c>
    </row>
    <row r="4523" spans="1:6">
      <c r="A4523" t="s">
        <v>9395</v>
      </c>
      <c r="B4523" s="29" t="s">
        <v>9396</v>
      </c>
      <c r="C4523" s="24">
        <v>0</v>
      </c>
      <c r="D4523" s="24">
        <v>0</v>
      </c>
      <c r="E4523" s="24">
        <v>0</v>
      </c>
      <c r="F4523" t="s">
        <v>397</v>
      </c>
    </row>
    <row r="4524" spans="1:6">
      <c r="A4524" t="s">
        <v>9397</v>
      </c>
      <c r="B4524" s="29" t="s">
        <v>9398</v>
      </c>
      <c r="C4524" s="24">
        <v>0</v>
      </c>
      <c r="D4524" s="24">
        <v>0</v>
      </c>
      <c r="E4524" s="24">
        <v>0</v>
      </c>
      <c r="F4524" t="s">
        <v>397</v>
      </c>
    </row>
    <row r="4525" spans="1:6">
      <c r="A4525" t="s">
        <v>9399</v>
      </c>
      <c r="B4525" s="29" t="s">
        <v>9400</v>
      </c>
      <c r="C4525" s="24">
        <v>0</v>
      </c>
      <c r="D4525" s="24">
        <v>0</v>
      </c>
      <c r="E4525" s="24">
        <v>0</v>
      </c>
      <c r="F4525" t="s">
        <v>397</v>
      </c>
    </row>
    <row r="4526" spans="1:6">
      <c r="A4526" t="s">
        <v>9401</v>
      </c>
      <c r="B4526" s="29" t="s">
        <v>9402</v>
      </c>
      <c r="C4526" s="24">
        <v>0</v>
      </c>
      <c r="D4526" s="24">
        <v>0</v>
      </c>
      <c r="E4526" s="24">
        <v>0</v>
      </c>
      <c r="F4526" t="s">
        <v>397</v>
      </c>
    </row>
    <row r="4527" spans="1:6">
      <c r="A4527" t="s">
        <v>9403</v>
      </c>
      <c r="B4527" s="29" t="s">
        <v>9404</v>
      </c>
      <c r="C4527" s="24">
        <v>0</v>
      </c>
      <c r="D4527" s="24">
        <v>0</v>
      </c>
      <c r="E4527" s="24">
        <v>0</v>
      </c>
      <c r="F4527" t="s">
        <v>397</v>
      </c>
    </row>
    <row r="4528" spans="1:6">
      <c r="A4528" t="s">
        <v>9405</v>
      </c>
      <c r="B4528" s="29" t="s">
        <v>9406</v>
      </c>
      <c r="C4528" s="24">
        <v>0</v>
      </c>
      <c r="D4528" s="24">
        <v>0</v>
      </c>
      <c r="E4528" s="24">
        <v>0</v>
      </c>
      <c r="F4528" t="s">
        <v>397</v>
      </c>
    </row>
    <row r="4529" spans="1:6">
      <c r="A4529" t="s">
        <v>9407</v>
      </c>
      <c r="B4529" s="29" t="s">
        <v>9408</v>
      </c>
      <c r="C4529" s="24">
        <v>0</v>
      </c>
      <c r="D4529" s="24">
        <v>0</v>
      </c>
      <c r="E4529" s="24">
        <v>0</v>
      </c>
      <c r="F4529" t="s">
        <v>397</v>
      </c>
    </row>
    <row r="4530" spans="1:6">
      <c r="A4530" t="s">
        <v>9409</v>
      </c>
      <c r="B4530" s="29" t="s">
        <v>9410</v>
      </c>
      <c r="C4530" s="24">
        <v>0</v>
      </c>
      <c r="D4530" s="24">
        <v>0</v>
      </c>
      <c r="E4530" s="24">
        <v>0</v>
      </c>
      <c r="F4530" t="s">
        <v>397</v>
      </c>
    </row>
    <row r="4531" spans="1:6">
      <c r="A4531" t="s">
        <v>9411</v>
      </c>
      <c r="B4531" s="29" t="s">
        <v>9412</v>
      </c>
      <c r="C4531" s="24">
        <v>0</v>
      </c>
      <c r="D4531" s="24">
        <v>0</v>
      </c>
      <c r="E4531" s="24">
        <v>0</v>
      </c>
      <c r="F4531" t="s">
        <v>397</v>
      </c>
    </row>
    <row r="4532" spans="1:6">
      <c r="A4532" t="s">
        <v>9413</v>
      </c>
      <c r="B4532" s="29" t="s">
        <v>9414</v>
      </c>
      <c r="C4532" s="24">
        <v>0</v>
      </c>
      <c r="D4532" s="24">
        <v>0</v>
      </c>
      <c r="E4532" s="24">
        <v>0</v>
      </c>
      <c r="F4532" t="s">
        <v>397</v>
      </c>
    </row>
    <row r="4533" spans="1:6">
      <c r="A4533" t="s">
        <v>119</v>
      </c>
      <c r="B4533" s="29" t="s">
        <v>118</v>
      </c>
      <c r="C4533" s="24">
        <v>496</v>
      </c>
      <c r="D4533" s="24">
        <v>0</v>
      </c>
      <c r="E4533" s="24">
        <v>6</v>
      </c>
      <c r="F4533" t="s">
        <v>397</v>
      </c>
    </row>
    <row r="4534" spans="1:6">
      <c r="A4534" t="s">
        <v>9415</v>
      </c>
      <c r="B4534" s="29" t="s">
        <v>9416</v>
      </c>
      <c r="C4534" s="24">
        <v>0</v>
      </c>
      <c r="D4534" s="24">
        <v>0</v>
      </c>
      <c r="E4534" s="24">
        <v>0</v>
      </c>
      <c r="F4534" t="s">
        <v>397</v>
      </c>
    </row>
    <row r="4535" spans="1:6">
      <c r="A4535" t="s">
        <v>9417</v>
      </c>
      <c r="B4535" s="29" t="s">
        <v>9418</v>
      </c>
      <c r="C4535" s="24">
        <v>0</v>
      </c>
      <c r="D4535" s="24">
        <v>0</v>
      </c>
      <c r="E4535" s="24">
        <v>0</v>
      </c>
      <c r="F4535" t="s">
        <v>397</v>
      </c>
    </row>
    <row r="4536" spans="1:6">
      <c r="A4536" t="s">
        <v>9419</v>
      </c>
      <c r="B4536" s="29" t="s">
        <v>9420</v>
      </c>
      <c r="C4536" s="24">
        <v>0</v>
      </c>
      <c r="D4536" s="24">
        <v>0</v>
      </c>
      <c r="E4536" s="24">
        <v>0</v>
      </c>
      <c r="F4536" t="s">
        <v>397</v>
      </c>
    </row>
    <row r="4537" spans="1:6">
      <c r="A4537" t="s">
        <v>9421</v>
      </c>
      <c r="B4537" s="29" t="s">
        <v>9422</v>
      </c>
      <c r="C4537" s="24">
        <v>0</v>
      </c>
      <c r="D4537" s="24">
        <v>0</v>
      </c>
      <c r="E4537" s="24">
        <v>0</v>
      </c>
      <c r="F4537" t="s">
        <v>397</v>
      </c>
    </row>
    <row r="4538" spans="1:6">
      <c r="A4538" t="s">
        <v>9423</v>
      </c>
      <c r="B4538" s="29" t="s">
        <v>9424</v>
      </c>
      <c r="C4538" s="24">
        <v>0</v>
      </c>
      <c r="D4538" s="24">
        <v>0</v>
      </c>
      <c r="E4538" s="24">
        <v>0</v>
      </c>
      <c r="F4538" t="s">
        <v>397</v>
      </c>
    </row>
    <row r="4539" spans="1:6">
      <c r="A4539" t="s">
        <v>9425</v>
      </c>
      <c r="B4539" s="29" t="s">
        <v>9426</v>
      </c>
      <c r="C4539" s="24">
        <v>0</v>
      </c>
      <c r="D4539" s="24">
        <v>0</v>
      </c>
      <c r="E4539" s="24">
        <v>0</v>
      </c>
      <c r="F4539" t="s">
        <v>397</v>
      </c>
    </row>
    <row r="4540" spans="1:6">
      <c r="A4540" t="s">
        <v>9427</v>
      </c>
      <c r="B4540" s="29" t="s">
        <v>9428</v>
      </c>
      <c r="C4540" s="24">
        <v>0</v>
      </c>
      <c r="D4540" s="24">
        <v>0</v>
      </c>
      <c r="E4540" s="24">
        <v>0</v>
      </c>
      <c r="F4540" t="s">
        <v>397</v>
      </c>
    </row>
    <row r="4541" spans="1:6">
      <c r="A4541" t="s">
        <v>9429</v>
      </c>
      <c r="B4541" s="29" t="s">
        <v>9430</v>
      </c>
      <c r="C4541" s="24">
        <v>2</v>
      </c>
      <c r="D4541" s="24">
        <v>0</v>
      </c>
      <c r="E4541" s="24">
        <v>0</v>
      </c>
      <c r="F4541" t="s">
        <v>397</v>
      </c>
    </row>
    <row r="4542" spans="1:6">
      <c r="A4542" t="s">
        <v>9431</v>
      </c>
      <c r="B4542" s="29" t="s">
        <v>9432</v>
      </c>
      <c r="C4542" s="24">
        <v>0</v>
      </c>
      <c r="D4542" s="24">
        <v>0</v>
      </c>
      <c r="E4542" s="24">
        <v>0</v>
      </c>
      <c r="F4542" t="s">
        <v>397</v>
      </c>
    </row>
    <row r="4543" spans="1:6">
      <c r="A4543" t="s">
        <v>9433</v>
      </c>
      <c r="B4543" s="29" t="s">
        <v>9434</v>
      </c>
      <c r="C4543" s="24">
        <v>0</v>
      </c>
      <c r="D4543" s="24">
        <v>0</v>
      </c>
      <c r="E4543" s="24">
        <v>0</v>
      </c>
      <c r="F4543" t="s">
        <v>397</v>
      </c>
    </row>
    <row r="4544" spans="1:6">
      <c r="A4544" t="s">
        <v>9435</v>
      </c>
      <c r="B4544" s="29" t="s">
        <v>9436</v>
      </c>
      <c r="C4544" s="24">
        <v>0</v>
      </c>
      <c r="D4544" s="24">
        <v>0</v>
      </c>
      <c r="E4544" s="24">
        <v>0</v>
      </c>
      <c r="F4544" t="s">
        <v>397</v>
      </c>
    </row>
    <row r="4545" spans="1:6">
      <c r="A4545" t="s">
        <v>9437</v>
      </c>
      <c r="B4545" s="29" t="s">
        <v>9438</v>
      </c>
      <c r="C4545" s="24">
        <v>0</v>
      </c>
      <c r="D4545" s="24">
        <v>0</v>
      </c>
      <c r="E4545" s="24">
        <v>0</v>
      </c>
      <c r="F4545" t="s">
        <v>397</v>
      </c>
    </row>
    <row r="4546" spans="1:6">
      <c r="A4546" t="s">
        <v>9439</v>
      </c>
      <c r="B4546" s="29" t="s">
        <v>9440</v>
      </c>
      <c r="C4546" s="24">
        <v>50</v>
      </c>
      <c r="D4546" s="24">
        <v>0</v>
      </c>
      <c r="E4546" s="24">
        <v>0</v>
      </c>
      <c r="F4546" t="s">
        <v>397</v>
      </c>
    </row>
    <row r="4547" spans="1:6">
      <c r="A4547" t="s">
        <v>9441</v>
      </c>
      <c r="B4547" s="29" t="s">
        <v>9442</v>
      </c>
      <c r="C4547" s="24">
        <v>0</v>
      </c>
      <c r="D4547" s="24">
        <v>0</v>
      </c>
      <c r="E4547" s="24">
        <v>0</v>
      </c>
      <c r="F4547" t="s">
        <v>397</v>
      </c>
    </row>
    <row r="4548" spans="1:6">
      <c r="A4548" t="s">
        <v>9443</v>
      </c>
      <c r="B4548" s="29" t="s">
        <v>9444</v>
      </c>
      <c r="C4548" s="24">
        <v>0</v>
      </c>
      <c r="D4548" s="24">
        <v>0</v>
      </c>
      <c r="E4548" s="24">
        <v>0</v>
      </c>
      <c r="F4548" t="s">
        <v>397</v>
      </c>
    </row>
    <row r="4549" spans="1:6">
      <c r="A4549" t="s">
        <v>9445</v>
      </c>
      <c r="B4549" s="29" t="s">
        <v>9446</v>
      </c>
      <c r="C4549" s="24">
        <v>0</v>
      </c>
      <c r="D4549" s="24">
        <v>0</v>
      </c>
      <c r="E4549" s="24">
        <v>0</v>
      </c>
      <c r="F4549" t="s">
        <v>397</v>
      </c>
    </row>
    <row r="4550" spans="1:6">
      <c r="A4550" t="s">
        <v>9447</v>
      </c>
      <c r="B4550" s="29" t="s">
        <v>9448</v>
      </c>
      <c r="C4550" s="24">
        <v>0</v>
      </c>
      <c r="D4550" s="24">
        <v>0</v>
      </c>
      <c r="E4550" s="24">
        <v>0</v>
      </c>
      <c r="F4550" t="s">
        <v>397</v>
      </c>
    </row>
    <row r="4551" spans="1:6">
      <c r="A4551" t="s">
        <v>9449</v>
      </c>
      <c r="B4551" s="29" t="s">
        <v>9450</v>
      </c>
      <c r="C4551" s="24">
        <v>0</v>
      </c>
      <c r="D4551" s="24">
        <v>0</v>
      </c>
      <c r="E4551" s="24">
        <v>0</v>
      </c>
      <c r="F4551" t="s">
        <v>397</v>
      </c>
    </row>
    <row r="4552" spans="1:6">
      <c r="A4552" t="s">
        <v>9451</v>
      </c>
      <c r="B4552" s="29" t="s">
        <v>9452</v>
      </c>
      <c r="C4552" s="24">
        <v>0</v>
      </c>
      <c r="D4552" s="24">
        <v>0</v>
      </c>
      <c r="E4552" s="24">
        <v>0</v>
      </c>
      <c r="F4552" t="s">
        <v>397</v>
      </c>
    </row>
    <row r="4553" spans="1:6">
      <c r="A4553" t="s">
        <v>9453</v>
      </c>
      <c r="B4553" s="29" t="s">
        <v>9454</v>
      </c>
      <c r="C4553" s="24">
        <v>0</v>
      </c>
      <c r="D4553" s="24">
        <v>0</v>
      </c>
      <c r="E4553" s="24">
        <v>0</v>
      </c>
      <c r="F4553" t="s">
        <v>397</v>
      </c>
    </row>
    <row r="4554" spans="1:6">
      <c r="A4554" t="s">
        <v>9455</v>
      </c>
      <c r="B4554" s="29" t="s">
        <v>9456</v>
      </c>
      <c r="C4554" s="24">
        <v>0</v>
      </c>
      <c r="D4554" s="24">
        <v>0</v>
      </c>
      <c r="E4554" s="24">
        <v>0</v>
      </c>
      <c r="F4554" t="s">
        <v>397</v>
      </c>
    </row>
    <row r="4555" spans="1:6">
      <c r="A4555" t="s">
        <v>9457</v>
      </c>
      <c r="B4555" s="29" t="s">
        <v>9458</v>
      </c>
      <c r="C4555" s="24">
        <v>0</v>
      </c>
      <c r="D4555" s="24">
        <v>0</v>
      </c>
      <c r="E4555" s="24">
        <v>0</v>
      </c>
      <c r="F4555" t="s">
        <v>397</v>
      </c>
    </row>
    <row r="4556" spans="1:6">
      <c r="A4556" t="s">
        <v>9459</v>
      </c>
      <c r="B4556" s="29" t="s">
        <v>9460</v>
      </c>
      <c r="C4556" s="24">
        <v>0</v>
      </c>
      <c r="D4556" s="24">
        <v>0</v>
      </c>
      <c r="E4556" s="24">
        <v>0</v>
      </c>
      <c r="F4556" t="s">
        <v>397</v>
      </c>
    </row>
    <row r="4557" spans="1:6">
      <c r="A4557" t="s">
        <v>9461</v>
      </c>
      <c r="B4557" s="29" t="s">
        <v>9462</v>
      </c>
      <c r="C4557" s="24">
        <v>0</v>
      </c>
      <c r="D4557" s="24">
        <v>0</v>
      </c>
      <c r="E4557" s="24">
        <v>0</v>
      </c>
      <c r="F4557" t="s">
        <v>397</v>
      </c>
    </row>
    <row r="4558" spans="1:6">
      <c r="A4558" t="s">
        <v>9463</v>
      </c>
      <c r="B4558" s="29" t="s">
        <v>9464</v>
      </c>
      <c r="C4558" s="24">
        <v>0</v>
      </c>
      <c r="D4558" s="24">
        <v>0</v>
      </c>
      <c r="E4558" s="24">
        <v>0</v>
      </c>
      <c r="F4558" t="s">
        <v>397</v>
      </c>
    </row>
    <row r="4559" spans="1:6">
      <c r="A4559" t="s">
        <v>9465</v>
      </c>
      <c r="B4559" s="29" t="s">
        <v>9466</v>
      </c>
      <c r="C4559" s="24">
        <v>0</v>
      </c>
      <c r="D4559" s="24">
        <v>0</v>
      </c>
      <c r="E4559" s="24">
        <v>0</v>
      </c>
      <c r="F4559" t="s">
        <v>397</v>
      </c>
    </row>
    <row r="4560" spans="1:6">
      <c r="A4560" t="s">
        <v>9467</v>
      </c>
      <c r="B4560" s="29" t="s">
        <v>9468</v>
      </c>
      <c r="C4560" s="24">
        <v>0</v>
      </c>
      <c r="D4560" s="24">
        <v>0</v>
      </c>
      <c r="E4560" s="24">
        <v>0</v>
      </c>
      <c r="F4560" t="s">
        <v>397</v>
      </c>
    </row>
    <row r="4561" spans="1:6">
      <c r="A4561" t="s">
        <v>9469</v>
      </c>
      <c r="B4561" s="29" t="s">
        <v>9470</v>
      </c>
      <c r="C4561" s="24">
        <v>0</v>
      </c>
      <c r="D4561" s="24">
        <v>0</v>
      </c>
      <c r="E4561" s="24">
        <v>0</v>
      </c>
      <c r="F4561" t="s">
        <v>397</v>
      </c>
    </row>
    <row r="4562" spans="1:6">
      <c r="A4562" t="s">
        <v>9471</v>
      </c>
      <c r="B4562" s="29" t="s">
        <v>9472</v>
      </c>
      <c r="C4562" s="24">
        <v>0</v>
      </c>
      <c r="D4562" s="24">
        <v>0</v>
      </c>
      <c r="E4562" s="24">
        <v>0</v>
      </c>
      <c r="F4562" t="s">
        <v>397</v>
      </c>
    </row>
    <row r="4563" spans="1:6">
      <c r="A4563" t="s">
        <v>9473</v>
      </c>
      <c r="B4563" s="29" t="s">
        <v>9474</v>
      </c>
      <c r="C4563" s="24">
        <v>0</v>
      </c>
      <c r="D4563" s="24">
        <v>0</v>
      </c>
      <c r="E4563" s="24">
        <v>0</v>
      </c>
      <c r="F4563" t="s">
        <v>397</v>
      </c>
    </row>
    <row r="4564" spans="1:6">
      <c r="A4564" t="s">
        <v>9475</v>
      </c>
      <c r="B4564" s="29" t="s">
        <v>9476</v>
      </c>
      <c r="C4564" s="24">
        <v>0</v>
      </c>
      <c r="D4564" s="24">
        <v>0</v>
      </c>
      <c r="E4564" s="24">
        <v>0</v>
      </c>
      <c r="F4564" t="s">
        <v>397</v>
      </c>
    </row>
    <row r="4565" spans="1:6">
      <c r="A4565" t="s">
        <v>9477</v>
      </c>
      <c r="B4565" s="29" t="s">
        <v>9478</v>
      </c>
      <c r="C4565" s="24">
        <v>0</v>
      </c>
      <c r="D4565" s="24">
        <v>0</v>
      </c>
      <c r="E4565" s="24">
        <v>0</v>
      </c>
      <c r="F4565" t="s">
        <v>397</v>
      </c>
    </row>
    <row r="4566" spans="1:6">
      <c r="A4566" t="s">
        <v>9479</v>
      </c>
      <c r="B4566" s="29" t="s">
        <v>9480</v>
      </c>
      <c r="C4566" s="24">
        <v>0</v>
      </c>
      <c r="D4566" s="24">
        <v>0</v>
      </c>
      <c r="E4566" s="24">
        <v>0</v>
      </c>
      <c r="F4566" t="s">
        <v>397</v>
      </c>
    </row>
    <row r="4567" spans="1:6">
      <c r="A4567" t="s">
        <v>9481</v>
      </c>
      <c r="B4567" s="29" t="s">
        <v>9482</v>
      </c>
      <c r="C4567" s="24">
        <v>0</v>
      </c>
      <c r="D4567" s="24">
        <v>0</v>
      </c>
      <c r="E4567" s="24">
        <v>0</v>
      </c>
      <c r="F4567" t="s">
        <v>397</v>
      </c>
    </row>
    <row r="4568" spans="1:6">
      <c r="A4568" t="s">
        <v>9483</v>
      </c>
      <c r="B4568" s="29" t="s">
        <v>9484</v>
      </c>
      <c r="C4568" s="24">
        <v>0</v>
      </c>
      <c r="D4568" s="24">
        <v>0</v>
      </c>
      <c r="E4568" s="24">
        <v>0</v>
      </c>
      <c r="F4568" t="s">
        <v>397</v>
      </c>
    </row>
    <row r="4569" spans="1:6">
      <c r="A4569" t="s">
        <v>9485</v>
      </c>
      <c r="B4569" s="29" t="s">
        <v>9486</v>
      </c>
      <c r="C4569" s="24">
        <v>0</v>
      </c>
      <c r="D4569" s="24">
        <v>0</v>
      </c>
      <c r="E4569" s="24">
        <v>0</v>
      </c>
      <c r="F4569" t="s">
        <v>397</v>
      </c>
    </row>
    <row r="4570" spans="1:6">
      <c r="A4570" t="s">
        <v>9487</v>
      </c>
      <c r="B4570" s="29" t="s">
        <v>9488</v>
      </c>
      <c r="C4570" s="24">
        <v>0</v>
      </c>
      <c r="D4570" s="24">
        <v>0</v>
      </c>
      <c r="E4570" s="24">
        <v>0</v>
      </c>
      <c r="F4570" t="s">
        <v>397</v>
      </c>
    </row>
    <row r="4571" spans="1:6">
      <c r="A4571" t="s">
        <v>9489</v>
      </c>
      <c r="B4571" s="29" t="s">
        <v>9490</v>
      </c>
      <c r="C4571" s="24">
        <v>0</v>
      </c>
      <c r="D4571" s="24">
        <v>0</v>
      </c>
      <c r="E4571" s="24">
        <v>0</v>
      </c>
      <c r="F4571" t="s">
        <v>397</v>
      </c>
    </row>
    <row r="4572" spans="1:6">
      <c r="A4572" t="s">
        <v>9491</v>
      </c>
      <c r="B4572" s="29" t="s">
        <v>9492</v>
      </c>
      <c r="C4572" s="24">
        <v>0</v>
      </c>
      <c r="D4572" s="24">
        <v>0</v>
      </c>
      <c r="E4572" s="24">
        <v>0</v>
      </c>
      <c r="F4572" t="s">
        <v>397</v>
      </c>
    </row>
    <row r="4573" spans="1:6">
      <c r="A4573" t="s">
        <v>9493</v>
      </c>
      <c r="B4573" s="29" t="s">
        <v>9494</v>
      </c>
      <c r="C4573" s="24">
        <v>0</v>
      </c>
      <c r="D4573" s="24">
        <v>0</v>
      </c>
      <c r="E4573" s="24">
        <v>0</v>
      </c>
      <c r="F4573" t="s">
        <v>397</v>
      </c>
    </row>
    <row r="4574" spans="1:6">
      <c r="A4574" t="s">
        <v>9495</v>
      </c>
      <c r="B4574" s="29" t="s">
        <v>9496</v>
      </c>
      <c r="C4574" s="24">
        <v>0</v>
      </c>
      <c r="D4574" s="24">
        <v>0</v>
      </c>
      <c r="E4574" s="24">
        <v>0</v>
      </c>
      <c r="F4574" t="s">
        <v>397</v>
      </c>
    </row>
    <row r="4575" spans="1:6">
      <c r="A4575" t="s">
        <v>9497</v>
      </c>
      <c r="B4575" s="29" t="s">
        <v>9498</v>
      </c>
      <c r="C4575" s="24">
        <v>0</v>
      </c>
      <c r="D4575" s="24">
        <v>0</v>
      </c>
      <c r="E4575" s="24">
        <v>0</v>
      </c>
      <c r="F4575" t="s">
        <v>397</v>
      </c>
    </row>
    <row r="4576" spans="1:6">
      <c r="A4576" t="s">
        <v>9499</v>
      </c>
      <c r="B4576" s="29" t="s">
        <v>9500</v>
      </c>
      <c r="C4576" s="24">
        <v>0</v>
      </c>
      <c r="D4576" s="24">
        <v>0</v>
      </c>
      <c r="E4576" s="24">
        <v>0</v>
      </c>
      <c r="F4576" t="s">
        <v>397</v>
      </c>
    </row>
    <row r="4577" spans="1:6">
      <c r="A4577" t="s">
        <v>9501</v>
      </c>
      <c r="B4577" s="29" t="s">
        <v>9502</v>
      </c>
      <c r="C4577" s="24">
        <v>0</v>
      </c>
      <c r="D4577" s="24">
        <v>0</v>
      </c>
      <c r="E4577" s="24">
        <v>0</v>
      </c>
      <c r="F4577" t="s">
        <v>397</v>
      </c>
    </row>
    <row r="4578" spans="1:6">
      <c r="A4578" t="s">
        <v>9503</v>
      </c>
      <c r="B4578" s="29" t="s">
        <v>9504</v>
      </c>
      <c r="C4578" s="24">
        <v>0</v>
      </c>
      <c r="D4578" s="24">
        <v>0</v>
      </c>
      <c r="E4578" s="24">
        <v>0</v>
      </c>
      <c r="F4578" t="s">
        <v>397</v>
      </c>
    </row>
    <row r="4579" spans="1:6">
      <c r="A4579" t="s">
        <v>9505</v>
      </c>
      <c r="B4579" s="29" t="s">
        <v>9506</v>
      </c>
      <c r="C4579" s="24">
        <v>0</v>
      </c>
      <c r="D4579" s="24">
        <v>0</v>
      </c>
      <c r="E4579" s="24">
        <v>0</v>
      </c>
      <c r="F4579" t="s">
        <v>397</v>
      </c>
    </row>
    <row r="4580" spans="1:6">
      <c r="A4580" t="s">
        <v>9507</v>
      </c>
      <c r="B4580" s="29" t="s">
        <v>9508</v>
      </c>
      <c r="C4580" s="24">
        <v>0</v>
      </c>
      <c r="D4580" s="24">
        <v>0</v>
      </c>
      <c r="E4580" s="24">
        <v>0</v>
      </c>
      <c r="F4580" t="s">
        <v>397</v>
      </c>
    </row>
    <row r="4581" spans="1:6">
      <c r="A4581" t="s">
        <v>9509</v>
      </c>
      <c r="B4581" s="29" t="s">
        <v>9510</v>
      </c>
      <c r="C4581" s="24">
        <v>0</v>
      </c>
      <c r="D4581" s="24">
        <v>0</v>
      </c>
      <c r="E4581" s="24">
        <v>0</v>
      </c>
      <c r="F4581" t="s">
        <v>397</v>
      </c>
    </row>
    <row r="4582" spans="1:6">
      <c r="A4582" t="s">
        <v>9511</v>
      </c>
      <c r="B4582" s="29" t="s">
        <v>9512</v>
      </c>
      <c r="C4582" s="24">
        <v>0</v>
      </c>
      <c r="D4582" s="24">
        <v>0</v>
      </c>
      <c r="E4582" s="24">
        <v>0</v>
      </c>
      <c r="F4582" t="s">
        <v>397</v>
      </c>
    </row>
    <row r="4583" spans="1:6">
      <c r="A4583" t="s">
        <v>9513</v>
      </c>
      <c r="B4583" s="29" t="s">
        <v>9514</v>
      </c>
      <c r="C4583" s="24">
        <v>0</v>
      </c>
      <c r="D4583" s="24">
        <v>0</v>
      </c>
      <c r="E4583" s="24">
        <v>0</v>
      </c>
      <c r="F4583" t="s">
        <v>397</v>
      </c>
    </row>
    <row r="4584" spans="1:6">
      <c r="A4584" t="s">
        <v>9515</v>
      </c>
      <c r="B4584" s="29" t="s">
        <v>9516</v>
      </c>
      <c r="C4584" s="24">
        <v>0</v>
      </c>
      <c r="D4584" s="24">
        <v>0</v>
      </c>
      <c r="E4584" s="24">
        <v>0</v>
      </c>
      <c r="F4584" t="s">
        <v>397</v>
      </c>
    </row>
    <row r="4585" spans="1:6">
      <c r="A4585" t="s">
        <v>9517</v>
      </c>
      <c r="B4585" s="29" t="s">
        <v>9518</v>
      </c>
      <c r="C4585" s="24">
        <v>0</v>
      </c>
      <c r="D4585" s="24">
        <v>0</v>
      </c>
      <c r="E4585" s="24">
        <v>0</v>
      </c>
      <c r="F4585" t="s">
        <v>397</v>
      </c>
    </row>
    <row r="4586" spans="1:6">
      <c r="A4586" t="s">
        <v>9519</v>
      </c>
      <c r="B4586" s="29" t="s">
        <v>9520</v>
      </c>
      <c r="C4586" s="24">
        <v>0</v>
      </c>
      <c r="D4586" s="24">
        <v>0</v>
      </c>
      <c r="E4586" s="24">
        <v>0</v>
      </c>
      <c r="F4586" t="s">
        <v>397</v>
      </c>
    </row>
    <row r="4587" spans="1:6">
      <c r="A4587" t="s">
        <v>9521</v>
      </c>
      <c r="B4587" s="29" t="s">
        <v>9522</v>
      </c>
      <c r="C4587" s="24">
        <v>0</v>
      </c>
      <c r="D4587" s="24">
        <v>0</v>
      </c>
      <c r="E4587" s="24">
        <v>0</v>
      </c>
      <c r="F4587" t="s">
        <v>397</v>
      </c>
    </row>
    <row r="4588" spans="1:6">
      <c r="A4588" t="s">
        <v>9523</v>
      </c>
      <c r="B4588" s="29" t="s">
        <v>9524</v>
      </c>
      <c r="C4588" s="24">
        <v>6</v>
      </c>
      <c r="D4588" s="24">
        <v>0</v>
      </c>
      <c r="E4588" s="24">
        <v>0</v>
      </c>
      <c r="F4588" t="s">
        <v>397</v>
      </c>
    </row>
    <row r="4589" spans="1:6">
      <c r="A4589" t="s">
        <v>9525</v>
      </c>
      <c r="B4589" s="29" t="s">
        <v>9526</v>
      </c>
      <c r="C4589" s="24">
        <v>16</v>
      </c>
      <c r="D4589" s="24">
        <v>0</v>
      </c>
      <c r="E4589" s="24">
        <v>0</v>
      </c>
      <c r="F4589" t="s">
        <v>397</v>
      </c>
    </row>
    <row r="4590" spans="1:6">
      <c r="A4590" t="s">
        <v>9527</v>
      </c>
      <c r="B4590" s="29" t="s">
        <v>9528</v>
      </c>
      <c r="C4590" s="24">
        <v>0</v>
      </c>
      <c r="D4590" s="24">
        <v>0</v>
      </c>
      <c r="E4590" s="24">
        <v>0</v>
      </c>
      <c r="F4590" t="s">
        <v>397</v>
      </c>
    </row>
    <row r="4591" spans="1:6">
      <c r="A4591" t="s">
        <v>9529</v>
      </c>
      <c r="B4591" s="29" t="s">
        <v>9530</v>
      </c>
      <c r="C4591" s="24">
        <v>0</v>
      </c>
      <c r="D4591" s="24">
        <v>0</v>
      </c>
      <c r="E4591" s="24">
        <v>0</v>
      </c>
      <c r="F4591" t="s">
        <v>397</v>
      </c>
    </row>
    <row r="4592" spans="1:6">
      <c r="A4592" t="s">
        <v>9531</v>
      </c>
      <c r="B4592" s="29" t="s">
        <v>9532</v>
      </c>
      <c r="C4592" s="24">
        <v>0</v>
      </c>
      <c r="D4592" s="24">
        <v>0</v>
      </c>
      <c r="E4592" s="24">
        <v>0</v>
      </c>
      <c r="F4592" t="s">
        <v>397</v>
      </c>
    </row>
    <row r="4593" spans="1:6">
      <c r="A4593" t="s">
        <v>9533</v>
      </c>
      <c r="B4593" s="29" t="s">
        <v>9534</v>
      </c>
      <c r="C4593" s="24">
        <v>0</v>
      </c>
      <c r="D4593" s="24">
        <v>0</v>
      </c>
      <c r="E4593" s="24">
        <v>0</v>
      </c>
      <c r="F4593" t="s">
        <v>397</v>
      </c>
    </row>
    <row r="4594" spans="1:6">
      <c r="A4594" t="s">
        <v>9535</v>
      </c>
      <c r="B4594" s="29" t="s">
        <v>9536</v>
      </c>
      <c r="C4594" s="24">
        <v>0</v>
      </c>
      <c r="D4594" s="24">
        <v>0</v>
      </c>
      <c r="E4594" s="24">
        <v>0</v>
      </c>
      <c r="F4594" t="s">
        <v>397</v>
      </c>
    </row>
    <row r="4595" spans="1:6">
      <c r="A4595" t="s">
        <v>9537</v>
      </c>
      <c r="B4595" s="29" t="s">
        <v>9538</v>
      </c>
      <c r="C4595" s="24">
        <v>0</v>
      </c>
      <c r="D4595" s="24">
        <v>0</v>
      </c>
      <c r="E4595" s="24">
        <v>0</v>
      </c>
      <c r="F4595" t="s">
        <v>397</v>
      </c>
    </row>
    <row r="4596" spans="1:6">
      <c r="A4596" t="s">
        <v>9539</v>
      </c>
      <c r="B4596" s="29" t="s">
        <v>9540</v>
      </c>
      <c r="C4596" s="24">
        <v>0</v>
      </c>
      <c r="D4596" s="24">
        <v>0</v>
      </c>
      <c r="E4596" s="24">
        <v>0</v>
      </c>
      <c r="F4596" t="s">
        <v>397</v>
      </c>
    </row>
    <row r="4597" spans="1:6">
      <c r="A4597" t="s">
        <v>9541</v>
      </c>
      <c r="B4597" s="29" t="s">
        <v>9542</v>
      </c>
      <c r="C4597" s="24">
        <v>0</v>
      </c>
      <c r="D4597" s="24">
        <v>0</v>
      </c>
      <c r="E4597" s="24">
        <v>0</v>
      </c>
      <c r="F4597" t="s">
        <v>397</v>
      </c>
    </row>
    <row r="4598" spans="1:6">
      <c r="A4598" t="s">
        <v>9543</v>
      </c>
      <c r="B4598" s="29" t="s">
        <v>9544</v>
      </c>
      <c r="C4598" s="24">
        <v>0</v>
      </c>
      <c r="D4598" s="24">
        <v>0</v>
      </c>
      <c r="E4598" s="24">
        <v>0</v>
      </c>
      <c r="F4598" t="s">
        <v>397</v>
      </c>
    </row>
    <row r="4599" spans="1:6">
      <c r="A4599" t="s">
        <v>9545</v>
      </c>
      <c r="B4599" s="29" t="s">
        <v>9546</v>
      </c>
      <c r="C4599" s="24">
        <v>0</v>
      </c>
      <c r="D4599" s="24">
        <v>0</v>
      </c>
      <c r="E4599" s="24">
        <v>0</v>
      </c>
      <c r="F4599" t="s">
        <v>397</v>
      </c>
    </row>
    <row r="4600" spans="1:6">
      <c r="A4600" t="s">
        <v>9547</v>
      </c>
      <c r="B4600" s="29" t="s">
        <v>9548</v>
      </c>
      <c r="C4600" s="24">
        <v>0</v>
      </c>
      <c r="D4600" s="24">
        <v>0</v>
      </c>
      <c r="E4600" s="24">
        <v>0</v>
      </c>
      <c r="F4600" t="s">
        <v>397</v>
      </c>
    </row>
    <row r="4601" spans="1:6">
      <c r="A4601" t="s">
        <v>9549</v>
      </c>
      <c r="B4601" s="29" t="s">
        <v>9550</v>
      </c>
      <c r="C4601" s="24">
        <v>0</v>
      </c>
      <c r="D4601" s="24">
        <v>0</v>
      </c>
      <c r="E4601" s="24">
        <v>0</v>
      </c>
      <c r="F4601" t="s">
        <v>397</v>
      </c>
    </row>
    <row r="4602" spans="1:6">
      <c r="A4602" t="s">
        <v>9551</v>
      </c>
      <c r="B4602" s="29" t="s">
        <v>9552</v>
      </c>
      <c r="C4602" s="24">
        <v>1</v>
      </c>
      <c r="D4602" s="24">
        <v>0</v>
      </c>
      <c r="E4602" s="24">
        <v>0</v>
      </c>
      <c r="F4602" t="s">
        <v>397</v>
      </c>
    </row>
    <row r="4603" spans="1:6">
      <c r="A4603" t="s">
        <v>9553</v>
      </c>
      <c r="B4603" s="29" t="s">
        <v>9554</v>
      </c>
      <c r="C4603" s="24">
        <v>0</v>
      </c>
      <c r="D4603" s="24">
        <v>0</v>
      </c>
      <c r="E4603" s="24">
        <v>0</v>
      </c>
      <c r="F4603" t="s">
        <v>397</v>
      </c>
    </row>
    <row r="4604" spans="1:6">
      <c r="A4604" t="s">
        <v>9555</v>
      </c>
      <c r="B4604" s="29" t="s">
        <v>9556</v>
      </c>
      <c r="C4604" s="24">
        <v>0</v>
      </c>
      <c r="D4604" s="24">
        <v>0</v>
      </c>
      <c r="E4604" s="24">
        <v>0</v>
      </c>
      <c r="F4604" t="s">
        <v>397</v>
      </c>
    </row>
    <row r="4605" spans="1:6">
      <c r="A4605" t="s">
        <v>9557</v>
      </c>
      <c r="B4605" s="29" t="s">
        <v>9558</v>
      </c>
      <c r="C4605" s="24">
        <v>0</v>
      </c>
      <c r="D4605" s="24">
        <v>0</v>
      </c>
      <c r="E4605" s="24">
        <v>0</v>
      </c>
      <c r="F4605" t="s">
        <v>397</v>
      </c>
    </row>
    <row r="4606" spans="1:6">
      <c r="A4606" t="s">
        <v>9559</v>
      </c>
      <c r="B4606" s="29" t="s">
        <v>9560</v>
      </c>
      <c r="C4606" s="24">
        <v>0</v>
      </c>
      <c r="D4606" s="24">
        <v>0</v>
      </c>
      <c r="E4606" s="24">
        <v>0</v>
      </c>
      <c r="F4606" t="s">
        <v>397</v>
      </c>
    </row>
    <row r="4607" spans="1:6">
      <c r="A4607" t="s">
        <v>9561</v>
      </c>
      <c r="B4607" s="29" t="s">
        <v>9562</v>
      </c>
      <c r="C4607" s="24">
        <v>0</v>
      </c>
      <c r="D4607" s="24">
        <v>0</v>
      </c>
      <c r="E4607" s="24">
        <v>0</v>
      </c>
      <c r="F4607" t="s">
        <v>397</v>
      </c>
    </row>
    <row r="4608" spans="1:6">
      <c r="A4608" t="s">
        <v>9563</v>
      </c>
      <c r="B4608" s="29" t="s">
        <v>9564</v>
      </c>
      <c r="C4608" s="24">
        <v>0</v>
      </c>
      <c r="D4608" s="24">
        <v>0</v>
      </c>
      <c r="E4608" s="24">
        <v>0</v>
      </c>
      <c r="F4608" t="s">
        <v>397</v>
      </c>
    </row>
    <row r="4609" spans="1:6">
      <c r="A4609" t="s">
        <v>9565</v>
      </c>
      <c r="B4609" s="29" t="s">
        <v>9566</v>
      </c>
      <c r="C4609" s="24">
        <v>0</v>
      </c>
      <c r="D4609" s="24">
        <v>0</v>
      </c>
      <c r="E4609" s="24">
        <v>0</v>
      </c>
      <c r="F4609" t="s">
        <v>397</v>
      </c>
    </row>
    <row r="4610" spans="1:6">
      <c r="A4610" t="s">
        <v>9567</v>
      </c>
      <c r="B4610" s="29" t="s">
        <v>9568</v>
      </c>
      <c r="C4610" s="24">
        <v>0</v>
      </c>
      <c r="D4610" s="24">
        <v>0</v>
      </c>
      <c r="E4610" s="24">
        <v>0</v>
      </c>
      <c r="F4610" t="s">
        <v>397</v>
      </c>
    </row>
    <row r="4611" spans="1:6">
      <c r="A4611" t="s">
        <v>9569</v>
      </c>
      <c r="B4611" s="29" t="s">
        <v>9570</v>
      </c>
      <c r="C4611" s="24">
        <v>0</v>
      </c>
      <c r="D4611" s="24">
        <v>0</v>
      </c>
      <c r="E4611" s="24">
        <v>0</v>
      </c>
      <c r="F4611" t="s">
        <v>397</v>
      </c>
    </row>
    <row r="4612" spans="1:6">
      <c r="A4612" t="s">
        <v>9571</v>
      </c>
      <c r="B4612" s="29" t="s">
        <v>9572</v>
      </c>
      <c r="C4612" s="24">
        <v>0</v>
      </c>
      <c r="D4612" s="24">
        <v>0</v>
      </c>
      <c r="E4612" s="24">
        <v>0</v>
      </c>
      <c r="F4612" t="s">
        <v>397</v>
      </c>
    </row>
    <row r="4613" spans="1:6">
      <c r="A4613" t="s">
        <v>9573</v>
      </c>
      <c r="B4613" s="29" t="s">
        <v>9574</v>
      </c>
      <c r="C4613" s="24">
        <v>0</v>
      </c>
      <c r="D4613" s="24">
        <v>0</v>
      </c>
      <c r="E4613" s="24">
        <v>0</v>
      </c>
      <c r="F4613" t="s">
        <v>397</v>
      </c>
    </row>
    <row r="4614" spans="1:6">
      <c r="A4614" t="s">
        <v>9575</v>
      </c>
      <c r="B4614" s="29" t="s">
        <v>9576</v>
      </c>
      <c r="C4614" s="24">
        <v>0</v>
      </c>
      <c r="D4614" s="24">
        <v>0</v>
      </c>
      <c r="E4614" s="24">
        <v>0</v>
      </c>
      <c r="F4614" t="s">
        <v>397</v>
      </c>
    </row>
    <row r="4615" spans="1:6">
      <c r="A4615" t="s">
        <v>9577</v>
      </c>
      <c r="B4615" s="29" t="s">
        <v>9578</v>
      </c>
      <c r="C4615" s="24">
        <v>0</v>
      </c>
      <c r="D4615" s="24">
        <v>0</v>
      </c>
      <c r="E4615" s="24">
        <v>0</v>
      </c>
      <c r="F4615" t="s">
        <v>397</v>
      </c>
    </row>
    <row r="4616" spans="1:6">
      <c r="A4616" t="s">
        <v>9579</v>
      </c>
      <c r="B4616" s="29" t="s">
        <v>9580</v>
      </c>
      <c r="C4616" s="24">
        <v>0</v>
      </c>
      <c r="D4616" s="24">
        <v>0</v>
      </c>
      <c r="E4616" s="24">
        <v>0</v>
      </c>
      <c r="F4616" t="s">
        <v>397</v>
      </c>
    </row>
    <row r="4617" spans="1:6">
      <c r="A4617" t="s">
        <v>9581</v>
      </c>
      <c r="B4617" s="29" t="s">
        <v>9582</v>
      </c>
      <c r="C4617" s="24">
        <v>0</v>
      </c>
      <c r="D4617" s="24">
        <v>0</v>
      </c>
      <c r="E4617" s="24">
        <v>0</v>
      </c>
      <c r="F4617" t="s">
        <v>397</v>
      </c>
    </row>
    <row r="4618" spans="1:6">
      <c r="A4618" t="s">
        <v>9583</v>
      </c>
      <c r="B4618" s="29" t="s">
        <v>9584</v>
      </c>
      <c r="C4618" s="24">
        <v>0</v>
      </c>
      <c r="D4618" s="24">
        <v>0</v>
      </c>
      <c r="E4618" s="24">
        <v>0</v>
      </c>
      <c r="F4618" t="s">
        <v>397</v>
      </c>
    </row>
    <row r="4619" spans="1:6">
      <c r="A4619" t="s">
        <v>9585</v>
      </c>
      <c r="B4619" s="29" t="s">
        <v>9586</v>
      </c>
      <c r="C4619" s="24">
        <v>0</v>
      </c>
      <c r="D4619" s="24">
        <v>0</v>
      </c>
      <c r="E4619" s="24">
        <v>0</v>
      </c>
      <c r="F4619" t="s">
        <v>397</v>
      </c>
    </row>
    <row r="4620" spans="1:6">
      <c r="A4620" t="s">
        <v>9587</v>
      </c>
      <c r="B4620" s="29" t="s">
        <v>9588</v>
      </c>
      <c r="C4620" s="24">
        <v>0</v>
      </c>
      <c r="D4620" s="24">
        <v>0</v>
      </c>
      <c r="E4620" s="24">
        <v>0</v>
      </c>
      <c r="F4620" t="s">
        <v>397</v>
      </c>
    </row>
    <row r="4621" spans="1:6">
      <c r="A4621" t="s">
        <v>9589</v>
      </c>
      <c r="B4621" s="29" t="s">
        <v>9590</v>
      </c>
      <c r="C4621" s="24">
        <v>0</v>
      </c>
      <c r="D4621" s="24">
        <v>0</v>
      </c>
      <c r="E4621" s="24">
        <v>0</v>
      </c>
      <c r="F4621" t="s">
        <v>397</v>
      </c>
    </row>
    <row r="4622" spans="1:6">
      <c r="A4622" t="s">
        <v>9591</v>
      </c>
      <c r="B4622" s="29" t="s">
        <v>9592</v>
      </c>
      <c r="C4622" s="24">
        <v>0</v>
      </c>
      <c r="D4622" s="24">
        <v>0</v>
      </c>
      <c r="E4622" s="24">
        <v>0</v>
      </c>
      <c r="F4622" t="s">
        <v>397</v>
      </c>
    </row>
    <row r="4623" spans="1:6">
      <c r="A4623" t="s">
        <v>9593</v>
      </c>
      <c r="B4623" s="29" t="s">
        <v>9594</v>
      </c>
      <c r="C4623" s="24">
        <v>0</v>
      </c>
      <c r="D4623" s="24">
        <v>0</v>
      </c>
      <c r="E4623" s="24">
        <v>0</v>
      </c>
      <c r="F4623" t="s">
        <v>397</v>
      </c>
    </row>
    <row r="4624" spans="1:6">
      <c r="A4624" t="s">
        <v>9595</v>
      </c>
      <c r="B4624" s="29" t="s">
        <v>9596</v>
      </c>
      <c r="C4624" s="24">
        <v>0</v>
      </c>
      <c r="D4624" s="24">
        <v>0</v>
      </c>
      <c r="E4624" s="24">
        <v>0</v>
      </c>
      <c r="F4624" t="s">
        <v>397</v>
      </c>
    </row>
    <row r="4625" spans="1:6">
      <c r="A4625" t="s">
        <v>9597</v>
      </c>
      <c r="B4625" s="29" t="s">
        <v>9598</v>
      </c>
      <c r="C4625" s="24">
        <v>0</v>
      </c>
      <c r="D4625" s="24">
        <v>0</v>
      </c>
      <c r="E4625" s="24">
        <v>0</v>
      </c>
      <c r="F4625" t="s">
        <v>397</v>
      </c>
    </row>
    <row r="4626" spans="1:6">
      <c r="A4626" t="s">
        <v>9599</v>
      </c>
      <c r="B4626" s="29" t="s">
        <v>9600</v>
      </c>
      <c r="C4626" s="24">
        <v>0</v>
      </c>
      <c r="D4626" s="24">
        <v>0</v>
      </c>
      <c r="E4626" s="24">
        <v>0</v>
      </c>
      <c r="F4626" t="s">
        <v>397</v>
      </c>
    </row>
    <row r="4627" spans="1:6">
      <c r="A4627" t="s">
        <v>9601</v>
      </c>
      <c r="B4627" s="29" t="s">
        <v>9602</v>
      </c>
      <c r="C4627" s="24">
        <v>0</v>
      </c>
      <c r="D4627" s="24">
        <v>0</v>
      </c>
      <c r="E4627" s="24">
        <v>0</v>
      </c>
      <c r="F4627" t="s">
        <v>397</v>
      </c>
    </row>
    <row r="4628" spans="1:6">
      <c r="A4628" t="s">
        <v>9603</v>
      </c>
      <c r="B4628" s="29" t="s">
        <v>9604</v>
      </c>
      <c r="C4628" s="24">
        <v>0</v>
      </c>
      <c r="D4628" s="24">
        <v>0</v>
      </c>
      <c r="E4628" s="24">
        <v>0</v>
      </c>
      <c r="F4628" t="s">
        <v>397</v>
      </c>
    </row>
    <row r="4629" spans="1:6">
      <c r="A4629" t="s">
        <v>9605</v>
      </c>
      <c r="B4629" s="29" t="s">
        <v>9606</v>
      </c>
      <c r="C4629" s="24">
        <v>0</v>
      </c>
      <c r="D4629" s="24">
        <v>0</v>
      </c>
      <c r="E4629" s="24">
        <v>0</v>
      </c>
      <c r="F4629" t="s">
        <v>397</v>
      </c>
    </row>
    <row r="4630" spans="1:6">
      <c r="A4630" t="s">
        <v>9607</v>
      </c>
      <c r="B4630" s="29" t="s">
        <v>9608</v>
      </c>
      <c r="C4630" s="24">
        <v>0</v>
      </c>
      <c r="D4630" s="24">
        <v>0</v>
      </c>
      <c r="E4630" s="24">
        <v>0</v>
      </c>
      <c r="F4630" t="s">
        <v>397</v>
      </c>
    </row>
    <row r="4631" spans="1:6">
      <c r="A4631" t="s">
        <v>9609</v>
      </c>
      <c r="B4631" s="29" t="s">
        <v>9610</v>
      </c>
      <c r="C4631" s="24">
        <v>0</v>
      </c>
      <c r="D4631" s="24">
        <v>0</v>
      </c>
      <c r="E4631" s="24">
        <v>0</v>
      </c>
      <c r="F4631" t="s">
        <v>397</v>
      </c>
    </row>
    <row r="4632" spans="1:6">
      <c r="A4632" t="s">
        <v>9611</v>
      </c>
      <c r="B4632" s="29" t="s">
        <v>9612</v>
      </c>
      <c r="C4632" s="24">
        <v>2</v>
      </c>
      <c r="D4632" s="24">
        <v>0</v>
      </c>
      <c r="E4632" s="24">
        <v>0</v>
      </c>
      <c r="F4632" t="s">
        <v>397</v>
      </c>
    </row>
    <row r="4633" spans="1:6">
      <c r="A4633" t="s">
        <v>9613</v>
      </c>
      <c r="B4633" s="29" t="s">
        <v>9614</v>
      </c>
      <c r="C4633" s="24">
        <v>0</v>
      </c>
      <c r="D4633" s="24">
        <v>0</v>
      </c>
      <c r="E4633" s="24">
        <v>0</v>
      </c>
      <c r="F4633" t="s">
        <v>397</v>
      </c>
    </row>
    <row r="4634" spans="1:6">
      <c r="A4634" t="s">
        <v>9615</v>
      </c>
      <c r="B4634" s="29" t="s">
        <v>9616</v>
      </c>
      <c r="C4634" s="24">
        <v>0</v>
      </c>
      <c r="D4634" s="24">
        <v>0</v>
      </c>
      <c r="E4634" s="24">
        <v>0</v>
      </c>
      <c r="F4634" t="s">
        <v>397</v>
      </c>
    </row>
    <row r="4635" spans="1:6">
      <c r="A4635" t="s">
        <v>9617</v>
      </c>
      <c r="B4635" s="29" t="s">
        <v>9618</v>
      </c>
      <c r="C4635" s="24">
        <v>0</v>
      </c>
      <c r="D4635" s="24">
        <v>0</v>
      </c>
      <c r="E4635" s="24">
        <v>0</v>
      </c>
      <c r="F4635" t="s">
        <v>397</v>
      </c>
    </row>
    <row r="4636" spans="1:6">
      <c r="A4636" t="s">
        <v>9619</v>
      </c>
      <c r="B4636" s="29" t="s">
        <v>9620</v>
      </c>
      <c r="C4636" s="24">
        <v>0</v>
      </c>
      <c r="D4636" s="24">
        <v>0</v>
      </c>
      <c r="E4636" s="24">
        <v>0</v>
      </c>
      <c r="F4636" t="s">
        <v>397</v>
      </c>
    </row>
    <row r="4637" spans="1:6">
      <c r="A4637" t="s">
        <v>9621</v>
      </c>
      <c r="B4637" s="29" t="s">
        <v>9622</v>
      </c>
      <c r="C4637" s="24">
        <v>0</v>
      </c>
      <c r="D4637" s="24">
        <v>0</v>
      </c>
      <c r="E4637" s="24">
        <v>0</v>
      </c>
      <c r="F4637" t="s">
        <v>397</v>
      </c>
    </row>
    <row r="4638" spans="1:6">
      <c r="A4638" t="s">
        <v>9623</v>
      </c>
      <c r="B4638" s="29" t="s">
        <v>9624</v>
      </c>
      <c r="C4638" s="24">
        <v>0</v>
      </c>
      <c r="D4638" s="24">
        <v>0</v>
      </c>
      <c r="E4638" s="24">
        <v>0</v>
      </c>
      <c r="F4638" t="s">
        <v>397</v>
      </c>
    </row>
    <row r="4639" spans="1:6">
      <c r="A4639" t="s">
        <v>9625</v>
      </c>
      <c r="B4639" s="29" t="s">
        <v>9626</v>
      </c>
      <c r="C4639" s="24">
        <v>0</v>
      </c>
      <c r="D4639" s="24">
        <v>0</v>
      </c>
      <c r="E4639" s="24">
        <v>0</v>
      </c>
      <c r="F4639" t="s">
        <v>397</v>
      </c>
    </row>
    <row r="4640" spans="1:6">
      <c r="A4640" t="s">
        <v>9627</v>
      </c>
      <c r="B4640" s="29" t="s">
        <v>9628</v>
      </c>
      <c r="C4640" s="24">
        <v>0</v>
      </c>
      <c r="D4640" s="24">
        <v>0</v>
      </c>
      <c r="E4640" s="24">
        <v>0</v>
      </c>
      <c r="F4640" t="s">
        <v>397</v>
      </c>
    </row>
    <row r="4641" spans="1:6">
      <c r="A4641" t="s">
        <v>9629</v>
      </c>
      <c r="B4641" s="29" t="s">
        <v>9630</v>
      </c>
      <c r="C4641" s="24">
        <v>0</v>
      </c>
      <c r="D4641" s="24">
        <v>0</v>
      </c>
      <c r="E4641" s="24">
        <v>0</v>
      </c>
      <c r="F4641" t="s">
        <v>397</v>
      </c>
    </row>
    <row r="4642" spans="1:6">
      <c r="A4642" t="s">
        <v>9631</v>
      </c>
      <c r="B4642" s="29" t="s">
        <v>9632</v>
      </c>
      <c r="C4642" s="24">
        <v>0</v>
      </c>
      <c r="D4642" s="24">
        <v>0</v>
      </c>
      <c r="E4642" s="24">
        <v>0</v>
      </c>
      <c r="F4642" t="s">
        <v>397</v>
      </c>
    </row>
    <row r="4643" spans="1:6">
      <c r="A4643" t="s">
        <v>9633</v>
      </c>
      <c r="B4643" s="29" t="s">
        <v>9634</v>
      </c>
      <c r="C4643" s="24">
        <v>0</v>
      </c>
      <c r="D4643" s="24">
        <v>0</v>
      </c>
      <c r="E4643" s="24">
        <v>0</v>
      </c>
      <c r="F4643" t="s">
        <v>397</v>
      </c>
    </row>
    <row r="4644" spans="1:6">
      <c r="A4644" t="s">
        <v>9635</v>
      </c>
      <c r="B4644" s="29" t="s">
        <v>9636</v>
      </c>
      <c r="C4644" s="24">
        <v>1</v>
      </c>
      <c r="D4644" s="24">
        <v>0</v>
      </c>
      <c r="E4644" s="24">
        <v>0</v>
      </c>
      <c r="F4644" t="s">
        <v>397</v>
      </c>
    </row>
    <row r="4645" spans="1:6">
      <c r="A4645" t="s">
        <v>9637</v>
      </c>
      <c r="B4645" s="29" t="s">
        <v>9638</v>
      </c>
      <c r="C4645" s="24">
        <v>0</v>
      </c>
      <c r="D4645" s="24">
        <v>0</v>
      </c>
      <c r="E4645" s="24">
        <v>0</v>
      </c>
      <c r="F4645" t="s">
        <v>397</v>
      </c>
    </row>
    <row r="4646" spans="1:6">
      <c r="A4646" t="s">
        <v>9639</v>
      </c>
      <c r="B4646" s="29" t="s">
        <v>9640</v>
      </c>
      <c r="C4646" s="24">
        <v>0</v>
      </c>
      <c r="D4646" s="24">
        <v>0</v>
      </c>
      <c r="E4646" s="24">
        <v>0</v>
      </c>
      <c r="F4646" t="s">
        <v>397</v>
      </c>
    </row>
    <row r="4647" spans="1:6">
      <c r="A4647" t="s">
        <v>9641</v>
      </c>
      <c r="B4647" s="29" t="s">
        <v>9642</v>
      </c>
      <c r="C4647" s="24">
        <v>0</v>
      </c>
      <c r="D4647" s="24">
        <v>0</v>
      </c>
      <c r="E4647" s="24">
        <v>0</v>
      </c>
      <c r="F4647" t="s">
        <v>397</v>
      </c>
    </row>
    <row r="4648" spans="1:6">
      <c r="A4648" t="s">
        <v>9643</v>
      </c>
      <c r="B4648" s="29" t="s">
        <v>9644</v>
      </c>
      <c r="C4648" s="24">
        <v>0</v>
      </c>
      <c r="D4648" s="24">
        <v>0</v>
      </c>
      <c r="E4648" s="24">
        <v>0</v>
      </c>
      <c r="F4648" t="s">
        <v>397</v>
      </c>
    </row>
    <row r="4649" spans="1:6">
      <c r="A4649" t="s">
        <v>9645</v>
      </c>
      <c r="B4649" s="29" t="s">
        <v>9646</v>
      </c>
      <c r="C4649" s="24">
        <v>0</v>
      </c>
      <c r="D4649" s="24">
        <v>0</v>
      </c>
      <c r="E4649" s="24">
        <v>0</v>
      </c>
      <c r="F4649" t="s">
        <v>397</v>
      </c>
    </row>
    <row r="4650" spans="1:6">
      <c r="A4650" t="s">
        <v>9647</v>
      </c>
      <c r="B4650" s="29" t="s">
        <v>9648</v>
      </c>
      <c r="C4650" s="24">
        <v>0</v>
      </c>
      <c r="D4650" s="24">
        <v>0</v>
      </c>
      <c r="E4650" s="24">
        <v>0</v>
      </c>
      <c r="F4650" t="s">
        <v>397</v>
      </c>
    </row>
    <row r="4651" spans="1:6">
      <c r="A4651" t="s">
        <v>9649</v>
      </c>
      <c r="B4651" s="29" t="s">
        <v>9650</v>
      </c>
      <c r="C4651" s="24">
        <v>0</v>
      </c>
      <c r="D4651" s="24">
        <v>0</v>
      </c>
      <c r="E4651" s="24">
        <v>0</v>
      </c>
      <c r="F4651" t="s">
        <v>397</v>
      </c>
    </row>
    <row r="4652" spans="1:6">
      <c r="A4652" t="s">
        <v>9651</v>
      </c>
      <c r="B4652" s="29" t="s">
        <v>9652</v>
      </c>
      <c r="C4652" s="24">
        <v>0</v>
      </c>
      <c r="D4652" s="24">
        <v>0</v>
      </c>
      <c r="E4652" s="24">
        <v>0</v>
      </c>
      <c r="F4652" t="s">
        <v>397</v>
      </c>
    </row>
    <row r="4653" spans="1:6">
      <c r="A4653" t="s">
        <v>9653</v>
      </c>
      <c r="B4653" s="29" t="s">
        <v>9654</v>
      </c>
      <c r="C4653" s="24">
        <v>0</v>
      </c>
      <c r="D4653" s="24">
        <v>0</v>
      </c>
      <c r="E4653" s="24">
        <v>0</v>
      </c>
      <c r="F4653" t="s">
        <v>397</v>
      </c>
    </row>
    <row r="4654" spans="1:6">
      <c r="A4654" t="s">
        <v>9655</v>
      </c>
      <c r="B4654" s="29" t="s">
        <v>9656</v>
      </c>
      <c r="C4654" s="24">
        <v>0</v>
      </c>
      <c r="D4654" s="24">
        <v>0</v>
      </c>
      <c r="E4654" s="24">
        <v>0</v>
      </c>
      <c r="F4654" t="s">
        <v>397</v>
      </c>
    </row>
    <row r="4655" spans="1:6">
      <c r="A4655" t="s">
        <v>9657</v>
      </c>
      <c r="B4655" s="29" t="s">
        <v>9658</v>
      </c>
      <c r="C4655" s="24">
        <v>0</v>
      </c>
      <c r="D4655" s="24">
        <v>0</v>
      </c>
      <c r="E4655" s="24">
        <v>0</v>
      </c>
      <c r="F4655" t="s">
        <v>397</v>
      </c>
    </row>
    <row r="4656" spans="1:6">
      <c r="A4656" t="s">
        <v>9659</v>
      </c>
      <c r="B4656" s="29" t="s">
        <v>9660</v>
      </c>
      <c r="C4656" s="24">
        <v>1</v>
      </c>
      <c r="D4656" s="24">
        <v>0</v>
      </c>
      <c r="E4656" s="24">
        <v>0</v>
      </c>
      <c r="F4656" t="s">
        <v>397</v>
      </c>
    </row>
    <row r="4657" spans="1:6">
      <c r="A4657" t="s">
        <v>9661</v>
      </c>
      <c r="B4657" s="29" t="s">
        <v>9662</v>
      </c>
      <c r="C4657" s="24">
        <v>0</v>
      </c>
      <c r="D4657" s="24">
        <v>0</v>
      </c>
      <c r="E4657" s="24">
        <v>0</v>
      </c>
      <c r="F4657" t="s">
        <v>397</v>
      </c>
    </row>
    <row r="4658" spans="1:6">
      <c r="A4658" t="s">
        <v>9663</v>
      </c>
      <c r="B4658" s="29" t="s">
        <v>9664</v>
      </c>
      <c r="C4658" s="24">
        <v>1</v>
      </c>
      <c r="D4658" s="24">
        <v>0</v>
      </c>
      <c r="E4658" s="24">
        <v>0</v>
      </c>
      <c r="F4658" t="s">
        <v>397</v>
      </c>
    </row>
    <row r="4659" spans="1:6">
      <c r="A4659" t="s">
        <v>9665</v>
      </c>
      <c r="B4659" s="29" t="s">
        <v>9666</v>
      </c>
      <c r="C4659" s="24">
        <v>0</v>
      </c>
      <c r="D4659" s="24">
        <v>0</v>
      </c>
      <c r="E4659" s="24">
        <v>0</v>
      </c>
      <c r="F4659" t="s">
        <v>397</v>
      </c>
    </row>
    <row r="4660" spans="1:6">
      <c r="A4660" t="s">
        <v>9667</v>
      </c>
      <c r="B4660" s="29" t="s">
        <v>9668</v>
      </c>
      <c r="C4660" s="24">
        <v>1</v>
      </c>
      <c r="D4660" s="24">
        <v>0</v>
      </c>
      <c r="E4660" s="24">
        <v>0</v>
      </c>
      <c r="F4660" t="s">
        <v>397</v>
      </c>
    </row>
    <row r="4661" spans="1:6">
      <c r="A4661" t="s">
        <v>9669</v>
      </c>
      <c r="B4661" s="29" t="s">
        <v>9670</v>
      </c>
      <c r="C4661" s="24">
        <v>0</v>
      </c>
      <c r="D4661" s="24">
        <v>0</v>
      </c>
      <c r="E4661" s="24">
        <v>0</v>
      </c>
      <c r="F4661" t="s">
        <v>397</v>
      </c>
    </row>
    <row r="4662" spans="1:6">
      <c r="A4662" t="s">
        <v>9671</v>
      </c>
      <c r="B4662" s="29" t="s">
        <v>9672</v>
      </c>
      <c r="C4662" s="24">
        <v>0</v>
      </c>
      <c r="D4662" s="24">
        <v>0</v>
      </c>
      <c r="E4662" s="24">
        <v>0</v>
      </c>
      <c r="F4662" t="s">
        <v>397</v>
      </c>
    </row>
    <row r="4663" spans="1:6">
      <c r="A4663" t="s">
        <v>9673</v>
      </c>
      <c r="B4663" s="29" t="s">
        <v>9674</v>
      </c>
      <c r="C4663" s="24">
        <v>1</v>
      </c>
      <c r="D4663" s="24">
        <v>0</v>
      </c>
      <c r="E4663" s="24">
        <v>0</v>
      </c>
      <c r="F4663" t="s">
        <v>397</v>
      </c>
    </row>
    <row r="4664" spans="1:6">
      <c r="A4664" t="s">
        <v>9675</v>
      </c>
      <c r="B4664" s="29" t="s">
        <v>9676</v>
      </c>
      <c r="C4664" s="24">
        <v>0</v>
      </c>
      <c r="D4664" s="24">
        <v>0</v>
      </c>
      <c r="E4664" s="24">
        <v>0</v>
      </c>
      <c r="F4664" t="s">
        <v>397</v>
      </c>
    </row>
    <row r="4665" spans="1:6">
      <c r="A4665" t="s">
        <v>9677</v>
      </c>
      <c r="B4665" s="29" t="s">
        <v>9678</v>
      </c>
      <c r="C4665" s="24">
        <v>0</v>
      </c>
      <c r="D4665" s="24">
        <v>0</v>
      </c>
      <c r="E4665" s="24">
        <v>0</v>
      </c>
      <c r="F4665" t="s">
        <v>397</v>
      </c>
    </row>
    <row r="4666" spans="1:6">
      <c r="A4666" t="s">
        <v>9679</v>
      </c>
      <c r="B4666" s="29" t="s">
        <v>9680</v>
      </c>
      <c r="C4666" s="24">
        <v>0</v>
      </c>
      <c r="D4666" s="24">
        <v>0</v>
      </c>
      <c r="E4666" s="24">
        <v>0</v>
      </c>
      <c r="F4666" t="s">
        <v>397</v>
      </c>
    </row>
    <row r="4667" spans="1:6">
      <c r="A4667" t="s">
        <v>9681</v>
      </c>
      <c r="B4667" s="29" t="s">
        <v>9682</v>
      </c>
      <c r="C4667" s="24">
        <v>0</v>
      </c>
      <c r="D4667" s="24">
        <v>0</v>
      </c>
      <c r="E4667" s="24">
        <v>0</v>
      </c>
      <c r="F4667" t="s">
        <v>397</v>
      </c>
    </row>
    <row r="4668" spans="1:6">
      <c r="A4668" t="s">
        <v>9683</v>
      </c>
      <c r="B4668" s="29" t="s">
        <v>9684</v>
      </c>
      <c r="C4668" s="24">
        <v>0</v>
      </c>
      <c r="D4668" s="24">
        <v>0</v>
      </c>
      <c r="E4668" s="24">
        <v>0</v>
      </c>
      <c r="F4668" t="s">
        <v>397</v>
      </c>
    </row>
    <row r="4669" spans="1:6">
      <c r="A4669" t="s">
        <v>9685</v>
      </c>
      <c r="B4669" s="29" t="s">
        <v>9686</v>
      </c>
      <c r="C4669" s="24">
        <v>0</v>
      </c>
      <c r="D4669" s="24">
        <v>0</v>
      </c>
      <c r="E4669" s="24">
        <v>0</v>
      </c>
      <c r="F4669" t="s">
        <v>397</v>
      </c>
    </row>
    <row r="4670" spans="1:6">
      <c r="A4670" t="s">
        <v>9687</v>
      </c>
      <c r="B4670" s="29" t="s">
        <v>9688</v>
      </c>
      <c r="C4670" s="24">
        <v>0</v>
      </c>
      <c r="D4670" s="24">
        <v>0</v>
      </c>
      <c r="E4670" s="24">
        <v>0</v>
      </c>
      <c r="F4670" t="s">
        <v>397</v>
      </c>
    </row>
    <row r="4671" spans="1:6">
      <c r="A4671" t="s">
        <v>9689</v>
      </c>
      <c r="B4671" s="29" t="s">
        <v>9690</v>
      </c>
      <c r="C4671" s="24">
        <v>0</v>
      </c>
      <c r="D4671" s="24">
        <v>0</v>
      </c>
      <c r="E4671" s="24">
        <v>0</v>
      </c>
      <c r="F4671" t="s">
        <v>397</v>
      </c>
    </row>
    <row r="4672" spans="1:6">
      <c r="A4672" t="s">
        <v>9691</v>
      </c>
      <c r="B4672" s="29" t="s">
        <v>9692</v>
      </c>
      <c r="C4672" s="24">
        <v>0</v>
      </c>
      <c r="D4672" s="24">
        <v>0</v>
      </c>
      <c r="E4672" s="24">
        <v>0</v>
      </c>
      <c r="F4672" t="s">
        <v>397</v>
      </c>
    </row>
    <row r="4673" spans="1:6">
      <c r="A4673" t="s">
        <v>9693</v>
      </c>
      <c r="B4673" s="29" t="s">
        <v>9694</v>
      </c>
      <c r="C4673" s="24">
        <v>0</v>
      </c>
      <c r="D4673" s="24">
        <v>0</v>
      </c>
      <c r="E4673" s="24">
        <v>0</v>
      </c>
      <c r="F4673" t="s">
        <v>397</v>
      </c>
    </row>
    <row r="4674" spans="1:6">
      <c r="A4674" t="s">
        <v>9695</v>
      </c>
      <c r="B4674" s="29" t="s">
        <v>9696</v>
      </c>
      <c r="C4674" s="24">
        <v>0</v>
      </c>
      <c r="D4674" s="24">
        <v>0</v>
      </c>
      <c r="E4674" s="24">
        <v>0</v>
      </c>
      <c r="F4674" t="s">
        <v>397</v>
      </c>
    </row>
    <row r="4675" spans="1:6">
      <c r="A4675" t="s">
        <v>9697</v>
      </c>
      <c r="B4675" s="29" t="s">
        <v>9698</v>
      </c>
      <c r="C4675" s="24">
        <v>0</v>
      </c>
      <c r="D4675" s="24">
        <v>0</v>
      </c>
      <c r="E4675" s="24">
        <v>0</v>
      </c>
      <c r="F4675" t="s">
        <v>397</v>
      </c>
    </row>
    <row r="4676" spans="1:6">
      <c r="A4676" t="s">
        <v>9699</v>
      </c>
      <c r="B4676" s="29" t="s">
        <v>9700</v>
      </c>
      <c r="C4676" s="24">
        <v>0</v>
      </c>
      <c r="D4676" s="24">
        <v>0</v>
      </c>
      <c r="E4676" s="24">
        <v>0</v>
      </c>
      <c r="F4676" t="s">
        <v>397</v>
      </c>
    </row>
    <row r="4677" spans="1:6">
      <c r="A4677" t="s">
        <v>9701</v>
      </c>
      <c r="B4677" s="29" t="s">
        <v>9702</v>
      </c>
      <c r="C4677" s="24">
        <v>0</v>
      </c>
      <c r="D4677" s="24">
        <v>0</v>
      </c>
      <c r="E4677" s="24">
        <v>0</v>
      </c>
      <c r="F4677" t="s">
        <v>397</v>
      </c>
    </row>
    <row r="4678" spans="1:6">
      <c r="A4678" t="s">
        <v>9703</v>
      </c>
      <c r="B4678" s="29" t="s">
        <v>9704</v>
      </c>
      <c r="C4678" s="24">
        <v>0</v>
      </c>
      <c r="D4678" s="24">
        <v>0</v>
      </c>
      <c r="E4678" s="24">
        <v>0</v>
      </c>
      <c r="F4678" t="s">
        <v>397</v>
      </c>
    </row>
    <row r="4679" spans="1:6">
      <c r="A4679" t="s">
        <v>9705</v>
      </c>
      <c r="B4679" s="29" t="s">
        <v>9706</v>
      </c>
      <c r="C4679" s="24">
        <v>0</v>
      </c>
      <c r="D4679" s="24">
        <v>0</v>
      </c>
      <c r="E4679" s="24">
        <v>0</v>
      </c>
      <c r="F4679" t="s">
        <v>397</v>
      </c>
    </row>
    <row r="4680" spans="1:6">
      <c r="A4680" t="s">
        <v>9707</v>
      </c>
      <c r="B4680" s="29" t="s">
        <v>9708</v>
      </c>
      <c r="C4680" s="24">
        <v>0</v>
      </c>
      <c r="D4680" s="24">
        <v>0</v>
      </c>
      <c r="E4680" s="24">
        <v>0</v>
      </c>
      <c r="F4680" t="s">
        <v>397</v>
      </c>
    </row>
    <row r="4681" spans="1:6">
      <c r="A4681" t="s">
        <v>9709</v>
      </c>
      <c r="B4681" s="29" t="s">
        <v>9710</v>
      </c>
      <c r="C4681" s="24">
        <v>0</v>
      </c>
      <c r="D4681" s="24">
        <v>0</v>
      </c>
      <c r="E4681" s="24">
        <v>0</v>
      </c>
      <c r="F4681" t="s">
        <v>397</v>
      </c>
    </row>
    <row r="4682" spans="1:6">
      <c r="A4682" t="s">
        <v>9711</v>
      </c>
      <c r="B4682" s="29" t="s">
        <v>9712</v>
      </c>
      <c r="C4682" s="24">
        <v>0</v>
      </c>
      <c r="D4682" s="24">
        <v>0</v>
      </c>
      <c r="E4682" s="24">
        <v>0</v>
      </c>
      <c r="F4682" t="s">
        <v>397</v>
      </c>
    </row>
    <row r="4683" spans="1:6">
      <c r="A4683" t="s">
        <v>9713</v>
      </c>
      <c r="B4683" s="29" t="s">
        <v>9714</v>
      </c>
      <c r="C4683" s="24">
        <v>0</v>
      </c>
      <c r="D4683" s="24">
        <v>0</v>
      </c>
      <c r="E4683" s="24">
        <v>0</v>
      </c>
      <c r="F4683" t="s">
        <v>397</v>
      </c>
    </row>
    <row r="4684" spans="1:6">
      <c r="A4684" t="s">
        <v>9715</v>
      </c>
      <c r="B4684" s="29" t="s">
        <v>9716</v>
      </c>
      <c r="C4684" s="24">
        <v>0</v>
      </c>
      <c r="D4684" s="24">
        <v>0</v>
      </c>
      <c r="E4684" s="24">
        <v>0</v>
      </c>
      <c r="F4684" t="s">
        <v>397</v>
      </c>
    </row>
    <row r="4685" spans="1:6">
      <c r="A4685" t="s">
        <v>9717</v>
      </c>
      <c r="B4685" s="29" t="s">
        <v>9718</v>
      </c>
      <c r="C4685" s="24">
        <v>0</v>
      </c>
      <c r="D4685" s="24">
        <v>0</v>
      </c>
      <c r="E4685" s="24">
        <v>0</v>
      </c>
      <c r="F4685" t="s">
        <v>397</v>
      </c>
    </row>
    <row r="4686" spans="1:6">
      <c r="A4686" t="s">
        <v>9719</v>
      </c>
      <c r="B4686" s="29" t="s">
        <v>9720</v>
      </c>
      <c r="C4686" s="24">
        <v>0</v>
      </c>
      <c r="D4686" s="24">
        <v>0</v>
      </c>
      <c r="E4686" s="24">
        <v>0</v>
      </c>
      <c r="F4686" t="s">
        <v>397</v>
      </c>
    </row>
    <row r="4687" spans="1:6">
      <c r="A4687" t="s">
        <v>9721</v>
      </c>
      <c r="B4687" s="29" t="s">
        <v>9722</v>
      </c>
      <c r="C4687" s="24">
        <v>0</v>
      </c>
      <c r="D4687" s="24">
        <v>0</v>
      </c>
      <c r="E4687" s="24">
        <v>0</v>
      </c>
      <c r="F4687" t="s">
        <v>397</v>
      </c>
    </row>
    <row r="4688" spans="1:6">
      <c r="A4688" t="s">
        <v>9723</v>
      </c>
      <c r="B4688" s="29" t="s">
        <v>9724</v>
      </c>
      <c r="C4688" s="24">
        <v>0</v>
      </c>
      <c r="D4688" s="24">
        <v>0</v>
      </c>
      <c r="E4688" s="24">
        <v>0</v>
      </c>
      <c r="F4688" t="s">
        <v>397</v>
      </c>
    </row>
    <row r="4689" spans="1:6">
      <c r="A4689" t="s">
        <v>9725</v>
      </c>
      <c r="B4689" s="29" t="s">
        <v>9726</v>
      </c>
      <c r="C4689" s="24">
        <v>0</v>
      </c>
      <c r="D4689" s="24">
        <v>0</v>
      </c>
      <c r="E4689" s="24">
        <v>0</v>
      </c>
      <c r="F4689" t="s">
        <v>397</v>
      </c>
    </row>
    <row r="4690" spans="1:6">
      <c r="A4690" t="s">
        <v>9727</v>
      </c>
      <c r="B4690" s="29" t="s">
        <v>9728</v>
      </c>
      <c r="C4690" s="24">
        <v>0</v>
      </c>
      <c r="D4690" s="24">
        <v>0</v>
      </c>
      <c r="E4690" s="24">
        <v>0</v>
      </c>
      <c r="F4690" t="s">
        <v>397</v>
      </c>
    </row>
    <row r="4691" spans="1:6">
      <c r="A4691" t="s">
        <v>9729</v>
      </c>
      <c r="B4691" s="29" t="s">
        <v>9730</v>
      </c>
      <c r="C4691" s="24">
        <v>0</v>
      </c>
      <c r="D4691" s="24">
        <v>0</v>
      </c>
      <c r="E4691" s="24">
        <v>0</v>
      </c>
      <c r="F4691" t="s">
        <v>397</v>
      </c>
    </row>
    <row r="4692" spans="1:6">
      <c r="A4692" t="s">
        <v>9731</v>
      </c>
      <c r="B4692" s="29" t="s">
        <v>9732</v>
      </c>
      <c r="C4692" s="24">
        <v>0</v>
      </c>
      <c r="D4692" s="24">
        <v>0</v>
      </c>
      <c r="E4692" s="24">
        <v>0</v>
      </c>
      <c r="F4692" t="s">
        <v>397</v>
      </c>
    </row>
    <row r="4693" spans="1:6">
      <c r="A4693" t="s">
        <v>9733</v>
      </c>
      <c r="B4693" s="29" t="s">
        <v>9734</v>
      </c>
      <c r="C4693" s="24">
        <v>0</v>
      </c>
      <c r="D4693" s="24">
        <v>0</v>
      </c>
      <c r="E4693" s="24">
        <v>0</v>
      </c>
      <c r="F4693" t="s">
        <v>397</v>
      </c>
    </row>
    <row r="4694" spans="1:6">
      <c r="A4694" t="s">
        <v>9735</v>
      </c>
      <c r="B4694" s="29" t="s">
        <v>9736</v>
      </c>
      <c r="C4694" s="24">
        <v>8</v>
      </c>
      <c r="D4694" s="24">
        <v>0</v>
      </c>
      <c r="E4694" s="24">
        <v>10</v>
      </c>
      <c r="F4694" t="s">
        <v>397</v>
      </c>
    </row>
    <row r="4695" spans="1:6">
      <c r="A4695" t="s">
        <v>9737</v>
      </c>
      <c r="B4695" s="29" t="s">
        <v>9738</v>
      </c>
      <c r="C4695" s="24">
        <v>0</v>
      </c>
      <c r="D4695" s="24">
        <v>0</v>
      </c>
      <c r="E4695" s="24">
        <v>0</v>
      </c>
      <c r="F4695" t="s">
        <v>397</v>
      </c>
    </row>
    <row r="4696" spans="1:6">
      <c r="A4696" t="s">
        <v>9739</v>
      </c>
      <c r="B4696" s="29" t="s">
        <v>9740</v>
      </c>
      <c r="C4696" s="24">
        <v>0</v>
      </c>
      <c r="D4696" s="24">
        <v>0</v>
      </c>
      <c r="E4696" s="24">
        <v>0</v>
      </c>
      <c r="F4696" t="s">
        <v>397</v>
      </c>
    </row>
    <row r="4697" spans="1:6">
      <c r="A4697" t="s">
        <v>9741</v>
      </c>
      <c r="B4697" s="29" t="s">
        <v>9742</v>
      </c>
      <c r="C4697" s="24">
        <v>0</v>
      </c>
      <c r="D4697" s="24">
        <v>0</v>
      </c>
      <c r="E4697" s="24">
        <v>0</v>
      </c>
      <c r="F4697" t="s">
        <v>397</v>
      </c>
    </row>
    <row r="4698" spans="1:6">
      <c r="A4698" t="s">
        <v>9743</v>
      </c>
      <c r="B4698" s="29" t="s">
        <v>9744</v>
      </c>
      <c r="C4698" s="24">
        <v>0</v>
      </c>
      <c r="D4698" s="24">
        <v>0</v>
      </c>
      <c r="E4698" s="24">
        <v>0</v>
      </c>
      <c r="F4698" t="s">
        <v>397</v>
      </c>
    </row>
    <row r="4699" spans="1:6">
      <c r="A4699" t="s">
        <v>9745</v>
      </c>
      <c r="B4699" s="29" t="s">
        <v>9746</v>
      </c>
      <c r="C4699" s="24">
        <v>0</v>
      </c>
      <c r="D4699" s="24">
        <v>0</v>
      </c>
      <c r="E4699" s="24">
        <v>0</v>
      </c>
      <c r="F4699" t="s">
        <v>397</v>
      </c>
    </row>
    <row r="4700" spans="1:6">
      <c r="A4700" t="s">
        <v>9747</v>
      </c>
      <c r="B4700" s="29" t="s">
        <v>9748</v>
      </c>
      <c r="C4700" s="24">
        <v>0</v>
      </c>
      <c r="D4700" s="24">
        <v>0</v>
      </c>
      <c r="E4700" s="24">
        <v>0</v>
      </c>
      <c r="F4700" t="s">
        <v>397</v>
      </c>
    </row>
    <row r="4701" spans="1:6">
      <c r="A4701" t="s">
        <v>9749</v>
      </c>
      <c r="B4701" s="29" t="s">
        <v>9750</v>
      </c>
      <c r="C4701" s="24">
        <v>0</v>
      </c>
      <c r="D4701" s="24">
        <v>0</v>
      </c>
      <c r="E4701" s="24">
        <v>0</v>
      </c>
      <c r="F4701" t="s">
        <v>397</v>
      </c>
    </row>
    <row r="4702" spans="1:6">
      <c r="A4702" t="s">
        <v>9751</v>
      </c>
      <c r="B4702" s="29" t="s">
        <v>9752</v>
      </c>
      <c r="C4702" s="24">
        <v>0</v>
      </c>
      <c r="D4702" s="24">
        <v>0</v>
      </c>
      <c r="E4702" s="24">
        <v>0</v>
      </c>
      <c r="F4702" t="s">
        <v>397</v>
      </c>
    </row>
    <row r="4703" spans="1:6">
      <c r="A4703" t="s">
        <v>9753</v>
      </c>
      <c r="B4703" s="29" t="s">
        <v>9754</v>
      </c>
      <c r="C4703" s="24">
        <v>0</v>
      </c>
      <c r="D4703" s="24">
        <v>0</v>
      </c>
      <c r="E4703" s="24">
        <v>0</v>
      </c>
      <c r="F4703" t="s">
        <v>397</v>
      </c>
    </row>
    <row r="4704" spans="1:6">
      <c r="A4704" t="s">
        <v>9755</v>
      </c>
      <c r="B4704" s="29" t="s">
        <v>9756</v>
      </c>
      <c r="C4704" s="24">
        <v>0</v>
      </c>
      <c r="D4704" s="24">
        <v>0</v>
      </c>
      <c r="E4704" s="24">
        <v>0</v>
      </c>
      <c r="F4704" t="s">
        <v>397</v>
      </c>
    </row>
    <row r="4705" spans="1:6">
      <c r="A4705" t="s">
        <v>9757</v>
      </c>
      <c r="B4705" s="29" t="s">
        <v>9758</v>
      </c>
      <c r="C4705" s="24">
        <v>0</v>
      </c>
      <c r="D4705" s="24">
        <v>0</v>
      </c>
      <c r="E4705" s="24">
        <v>0</v>
      </c>
      <c r="F4705" t="s">
        <v>397</v>
      </c>
    </row>
    <row r="4706" spans="1:6">
      <c r="A4706" t="s">
        <v>9759</v>
      </c>
      <c r="B4706" s="29" t="s">
        <v>9760</v>
      </c>
      <c r="C4706" s="24">
        <v>0</v>
      </c>
      <c r="D4706" s="24">
        <v>0</v>
      </c>
      <c r="E4706" s="24">
        <v>0</v>
      </c>
      <c r="F4706" t="s">
        <v>397</v>
      </c>
    </row>
    <row r="4707" spans="1:6">
      <c r="A4707" t="s">
        <v>9761</v>
      </c>
      <c r="B4707" s="29" t="s">
        <v>9762</v>
      </c>
      <c r="C4707" s="24">
        <v>0</v>
      </c>
      <c r="D4707" s="24">
        <v>0</v>
      </c>
      <c r="E4707" s="24">
        <v>0</v>
      </c>
      <c r="F4707" t="s">
        <v>397</v>
      </c>
    </row>
    <row r="4708" spans="1:6">
      <c r="A4708" t="s">
        <v>9763</v>
      </c>
      <c r="B4708" s="29" t="s">
        <v>9764</v>
      </c>
      <c r="C4708" s="24">
        <v>0</v>
      </c>
      <c r="D4708" s="24">
        <v>0</v>
      </c>
      <c r="E4708" s="24">
        <v>0</v>
      </c>
      <c r="F4708" t="s">
        <v>397</v>
      </c>
    </row>
    <row r="4709" spans="1:6">
      <c r="A4709" t="s">
        <v>9765</v>
      </c>
      <c r="B4709" s="29" t="s">
        <v>9766</v>
      </c>
      <c r="C4709" s="24">
        <v>0</v>
      </c>
      <c r="D4709" s="24">
        <v>0</v>
      </c>
      <c r="E4709" s="24">
        <v>0</v>
      </c>
      <c r="F4709" t="s">
        <v>397</v>
      </c>
    </row>
    <row r="4710" spans="1:6">
      <c r="A4710" t="s">
        <v>9767</v>
      </c>
      <c r="B4710" s="29" t="s">
        <v>9768</v>
      </c>
      <c r="C4710" s="24">
        <v>0</v>
      </c>
      <c r="D4710" s="24">
        <v>0</v>
      </c>
      <c r="E4710" s="24">
        <v>0</v>
      </c>
      <c r="F4710" t="s">
        <v>397</v>
      </c>
    </row>
    <row r="4711" spans="1:6">
      <c r="A4711" t="s">
        <v>9769</v>
      </c>
      <c r="B4711" s="29" t="s">
        <v>9770</v>
      </c>
      <c r="C4711" s="24">
        <v>0</v>
      </c>
      <c r="D4711" s="24">
        <v>0</v>
      </c>
      <c r="E4711" s="24">
        <v>0</v>
      </c>
      <c r="F4711" t="s">
        <v>397</v>
      </c>
    </row>
    <row r="4712" spans="1:6">
      <c r="A4712" t="s">
        <v>9771</v>
      </c>
      <c r="B4712" s="29" t="s">
        <v>9772</v>
      </c>
      <c r="C4712" s="24">
        <v>0</v>
      </c>
      <c r="D4712" s="24">
        <v>0</v>
      </c>
      <c r="E4712" s="24">
        <v>0</v>
      </c>
      <c r="F4712" t="s">
        <v>397</v>
      </c>
    </row>
    <row r="4713" spans="1:6">
      <c r="A4713" t="s">
        <v>9773</v>
      </c>
      <c r="B4713" s="29" t="s">
        <v>9774</v>
      </c>
      <c r="C4713" s="24">
        <v>0</v>
      </c>
      <c r="D4713" s="24">
        <v>0</v>
      </c>
      <c r="E4713" s="24">
        <v>0</v>
      </c>
      <c r="F4713" t="s">
        <v>397</v>
      </c>
    </row>
    <row r="4714" spans="1:6">
      <c r="A4714" t="s">
        <v>9775</v>
      </c>
      <c r="B4714" s="29" t="s">
        <v>9776</v>
      </c>
      <c r="C4714" s="24">
        <v>0</v>
      </c>
      <c r="D4714" s="24">
        <v>0</v>
      </c>
      <c r="E4714" s="24">
        <v>0</v>
      </c>
      <c r="F4714" t="s">
        <v>397</v>
      </c>
    </row>
    <row r="4715" spans="1:6">
      <c r="A4715" t="s">
        <v>9777</v>
      </c>
      <c r="B4715" s="29" t="s">
        <v>9778</v>
      </c>
      <c r="C4715" s="24">
        <v>0</v>
      </c>
      <c r="D4715" s="24">
        <v>0</v>
      </c>
      <c r="E4715" s="24">
        <v>0</v>
      </c>
      <c r="F4715" t="s">
        <v>397</v>
      </c>
    </row>
    <row r="4716" spans="1:6">
      <c r="A4716" t="s">
        <v>9779</v>
      </c>
      <c r="B4716" s="29" t="s">
        <v>9780</v>
      </c>
      <c r="C4716" s="24">
        <v>0</v>
      </c>
      <c r="D4716" s="24">
        <v>0</v>
      </c>
      <c r="E4716" s="24">
        <v>0</v>
      </c>
      <c r="F4716" t="s">
        <v>397</v>
      </c>
    </row>
    <row r="4717" spans="1:6">
      <c r="A4717" t="s">
        <v>9781</v>
      </c>
      <c r="B4717" s="29" t="s">
        <v>9782</v>
      </c>
      <c r="C4717" s="24">
        <v>0</v>
      </c>
      <c r="D4717" s="24">
        <v>0</v>
      </c>
      <c r="E4717" s="24">
        <v>0</v>
      </c>
      <c r="F4717" t="s">
        <v>397</v>
      </c>
    </row>
    <row r="4718" spans="1:6">
      <c r="A4718" t="s">
        <v>9783</v>
      </c>
      <c r="B4718" s="29" t="s">
        <v>9784</v>
      </c>
      <c r="C4718" s="24">
        <v>0</v>
      </c>
      <c r="D4718" s="24">
        <v>0</v>
      </c>
      <c r="E4718" s="24">
        <v>0</v>
      </c>
      <c r="F4718" t="s">
        <v>397</v>
      </c>
    </row>
    <row r="4719" spans="1:6">
      <c r="A4719" t="s">
        <v>9785</v>
      </c>
      <c r="B4719" s="29" t="s">
        <v>9786</v>
      </c>
      <c r="C4719" s="24">
        <v>0</v>
      </c>
      <c r="D4719" s="24">
        <v>0</v>
      </c>
      <c r="E4719" s="24">
        <v>0</v>
      </c>
      <c r="F4719" t="s">
        <v>397</v>
      </c>
    </row>
    <row r="4720" spans="1:6">
      <c r="A4720" t="s">
        <v>9787</v>
      </c>
      <c r="B4720" s="29" t="s">
        <v>9788</v>
      </c>
      <c r="C4720" s="24">
        <v>0</v>
      </c>
      <c r="D4720" s="24">
        <v>0</v>
      </c>
      <c r="E4720" s="24">
        <v>0</v>
      </c>
      <c r="F4720" t="s">
        <v>397</v>
      </c>
    </row>
    <row r="4721" spans="1:6">
      <c r="A4721" t="s">
        <v>9789</v>
      </c>
      <c r="B4721" s="29" t="s">
        <v>9790</v>
      </c>
      <c r="C4721" s="24">
        <v>0</v>
      </c>
      <c r="D4721" s="24">
        <v>0</v>
      </c>
      <c r="E4721" s="24">
        <v>0</v>
      </c>
      <c r="F4721" t="s">
        <v>397</v>
      </c>
    </row>
    <row r="4722" spans="1:6">
      <c r="A4722" t="s">
        <v>9791</v>
      </c>
      <c r="B4722" s="29" t="s">
        <v>9792</v>
      </c>
      <c r="C4722" s="24">
        <v>0</v>
      </c>
      <c r="D4722" s="24">
        <v>0</v>
      </c>
      <c r="E4722" s="24">
        <v>0</v>
      </c>
      <c r="F4722" t="s">
        <v>397</v>
      </c>
    </row>
    <row r="4723" spans="1:6">
      <c r="A4723" t="s">
        <v>9793</v>
      </c>
      <c r="B4723" s="29" t="s">
        <v>9794</v>
      </c>
      <c r="C4723" s="24">
        <v>0</v>
      </c>
      <c r="D4723" s="24">
        <v>0</v>
      </c>
      <c r="E4723" s="24">
        <v>0</v>
      </c>
      <c r="F4723" t="s">
        <v>397</v>
      </c>
    </row>
    <row r="4724" spans="1:6">
      <c r="A4724" t="s">
        <v>9795</v>
      </c>
      <c r="B4724" s="29" t="s">
        <v>9796</v>
      </c>
      <c r="C4724" s="24">
        <v>0</v>
      </c>
      <c r="D4724" s="24">
        <v>0</v>
      </c>
      <c r="E4724" s="24">
        <v>0</v>
      </c>
      <c r="F4724" t="s">
        <v>397</v>
      </c>
    </row>
    <row r="4725" spans="1:6">
      <c r="A4725" t="s">
        <v>9797</v>
      </c>
      <c r="B4725" s="29" t="s">
        <v>9798</v>
      </c>
      <c r="C4725" s="24">
        <v>0</v>
      </c>
      <c r="D4725" s="24">
        <v>0</v>
      </c>
      <c r="E4725" s="24">
        <v>0</v>
      </c>
      <c r="F4725" t="s">
        <v>397</v>
      </c>
    </row>
    <row r="4726" spans="1:6">
      <c r="A4726" t="s">
        <v>9799</v>
      </c>
      <c r="B4726" s="29" t="s">
        <v>9800</v>
      </c>
      <c r="C4726" s="24">
        <v>0</v>
      </c>
      <c r="D4726" s="24">
        <v>0</v>
      </c>
      <c r="E4726" s="24">
        <v>0</v>
      </c>
      <c r="F4726" t="s">
        <v>397</v>
      </c>
    </row>
    <row r="4727" spans="1:6">
      <c r="A4727" t="s">
        <v>9801</v>
      </c>
      <c r="B4727" s="29" t="s">
        <v>9802</v>
      </c>
      <c r="C4727" s="24">
        <v>0</v>
      </c>
      <c r="D4727" s="24">
        <v>0</v>
      </c>
      <c r="E4727" s="24">
        <v>0</v>
      </c>
      <c r="F4727" t="s">
        <v>397</v>
      </c>
    </row>
    <row r="4728" spans="1:6">
      <c r="A4728" t="s">
        <v>9803</v>
      </c>
      <c r="B4728" s="29" t="s">
        <v>9804</v>
      </c>
      <c r="C4728" s="24">
        <v>0</v>
      </c>
      <c r="D4728" s="24">
        <v>0</v>
      </c>
      <c r="E4728" s="24">
        <v>0</v>
      </c>
      <c r="F4728" t="s">
        <v>397</v>
      </c>
    </row>
    <row r="4729" spans="1:6">
      <c r="A4729" t="s">
        <v>9805</v>
      </c>
      <c r="B4729" s="29" t="s">
        <v>9806</v>
      </c>
      <c r="C4729" s="24">
        <v>0</v>
      </c>
      <c r="D4729" s="24">
        <v>0</v>
      </c>
      <c r="E4729" s="24">
        <v>0</v>
      </c>
      <c r="F4729" t="s">
        <v>397</v>
      </c>
    </row>
    <row r="4730" spans="1:6">
      <c r="A4730" t="s">
        <v>9807</v>
      </c>
      <c r="B4730" s="29" t="s">
        <v>9808</v>
      </c>
      <c r="C4730" s="24">
        <v>0</v>
      </c>
      <c r="D4730" s="24">
        <v>0</v>
      </c>
      <c r="E4730" s="24">
        <v>0</v>
      </c>
      <c r="F4730" t="s">
        <v>397</v>
      </c>
    </row>
    <row r="4731" spans="1:6">
      <c r="A4731" t="s">
        <v>9809</v>
      </c>
      <c r="B4731" s="29" t="s">
        <v>9810</v>
      </c>
      <c r="C4731" s="24">
        <v>0</v>
      </c>
      <c r="D4731" s="24">
        <v>0</v>
      </c>
      <c r="E4731" s="24">
        <v>0</v>
      </c>
      <c r="F4731" t="s">
        <v>397</v>
      </c>
    </row>
    <row r="4732" spans="1:6">
      <c r="A4732" t="s">
        <v>9811</v>
      </c>
      <c r="B4732" s="29" t="s">
        <v>9812</v>
      </c>
      <c r="C4732" s="24">
        <v>0</v>
      </c>
      <c r="D4732" s="24">
        <v>0</v>
      </c>
      <c r="E4732" s="24">
        <v>0</v>
      </c>
      <c r="F4732" t="s">
        <v>397</v>
      </c>
    </row>
    <row r="4733" spans="1:6">
      <c r="A4733" t="s">
        <v>9813</v>
      </c>
      <c r="B4733" s="29" t="s">
        <v>9814</v>
      </c>
      <c r="C4733" s="24">
        <v>0</v>
      </c>
      <c r="D4733" s="24">
        <v>0</v>
      </c>
      <c r="E4733" s="24">
        <v>0</v>
      </c>
      <c r="F4733" t="s">
        <v>397</v>
      </c>
    </row>
    <row r="4734" spans="1:6">
      <c r="A4734" t="s">
        <v>9815</v>
      </c>
      <c r="B4734" s="29" t="s">
        <v>9816</v>
      </c>
      <c r="C4734" s="24">
        <v>0</v>
      </c>
      <c r="D4734" s="24">
        <v>0</v>
      </c>
      <c r="E4734" s="24">
        <v>0</v>
      </c>
      <c r="F4734" t="s">
        <v>397</v>
      </c>
    </row>
    <row r="4735" spans="1:6">
      <c r="A4735" t="s">
        <v>9817</v>
      </c>
      <c r="B4735" s="29" t="s">
        <v>9818</v>
      </c>
      <c r="C4735" s="24">
        <v>0</v>
      </c>
      <c r="D4735" s="24">
        <v>0</v>
      </c>
      <c r="E4735" s="24">
        <v>0</v>
      </c>
      <c r="F4735" t="s">
        <v>397</v>
      </c>
    </row>
    <row r="4736" spans="1:6">
      <c r="A4736" t="s">
        <v>9819</v>
      </c>
      <c r="B4736" s="29" t="s">
        <v>9820</v>
      </c>
      <c r="C4736" s="24">
        <v>0</v>
      </c>
      <c r="D4736" s="24">
        <v>0</v>
      </c>
      <c r="E4736" s="24">
        <v>0</v>
      </c>
      <c r="F4736" t="s">
        <v>397</v>
      </c>
    </row>
    <row r="4737" spans="1:6">
      <c r="A4737" t="s">
        <v>9821</v>
      </c>
      <c r="B4737" s="29" t="s">
        <v>9822</v>
      </c>
      <c r="C4737" s="24">
        <v>0</v>
      </c>
      <c r="D4737" s="24">
        <v>0</v>
      </c>
      <c r="E4737" s="24">
        <v>0</v>
      </c>
      <c r="F4737" t="s">
        <v>397</v>
      </c>
    </row>
    <row r="4738" spans="1:6">
      <c r="A4738" t="s">
        <v>9823</v>
      </c>
      <c r="B4738" s="29" t="s">
        <v>9824</v>
      </c>
      <c r="C4738" s="24">
        <v>0</v>
      </c>
      <c r="D4738" s="24">
        <v>0</v>
      </c>
      <c r="E4738" s="24">
        <v>0</v>
      </c>
      <c r="F4738" t="s">
        <v>397</v>
      </c>
    </row>
    <row r="4739" spans="1:6">
      <c r="A4739" t="s">
        <v>9825</v>
      </c>
      <c r="B4739" s="29" t="s">
        <v>9826</v>
      </c>
      <c r="C4739" s="24">
        <v>0</v>
      </c>
      <c r="D4739" s="24">
        <v>0</v>
      </c>
      <c r="E4739" s="24">
        <v>0</v>
      </c>
      <c r="F4739" t="s">
        <v>397</v>
      </c>
    </row>
    <row r="4740" spans="1:6">
      <c r="A4740" t="s">
        <v>9827</v>
      </c>
      <c r="B4740" s="29" t="s">
        <v>9828</v>
      </c>
      <c r="C4740" s="24">
        <v>0</v>
      </c>
      <c r="D4740" s="24">
        <v>0</v>
      </c>
      <c r="E4740" s="24">
        <v>0</v>
      </c>
      <c r="F4740" t="s">
        <v>397</v>
      </c>
    </row>
    <row r="4741" spans="1:6">
      <c r="A4741" t="s">
        <v>9829</v>
      </c>
      <c r="B4741" s="29" t="s">
        <v>9830</v>
      </c>
      <c r="C4741" s="24">
        <v>0</v>
      </c>
      <c r="D4741" s="24">
        <v>0</v>
      </c>
      <c r="E4741" s="24">
        <v>0</v>
      </c>
      <c r="F4741" t="s">
        <v>397</v>
      </c>
    </row>
    <row r="4742" spans="1:6">
      <c r="A4742" t="s">
        <v>9831</v>
      </c>
      <c r="B4742" s="29" t="s">
        <v>9832</v>
      </c>
      <c r="C4742" s="24">
        <v>1</v>
      </c>
      <c r="D4742" s="24">
        <v>0</v>
      </c>
      <c r="E4742" s="24">
        <v>0</v>
      </c>
      <c r="F4742" t="s">
        <v>397</v>
      </c>
    </row>
    <row r="4743" spans="1:6">
      <c r="A4743" t="s">
        <v>9833</v>
      </c>
      <c r="B4743" s="29" t="s">
        <v>9834</v>
      </c>
      <c r="C4743" s="24">
        <v>0</v>
      </c>
      <c r="D4743" s="24">
        <v>0</v>
      </c>
      <c r="E4743" s="24">
        <v>0</v>
      </c>
      <c r="F4743" t="s">
        <v>397</v>
      </c>
    </row>
    <row r="4744" spans="1:6">
      <c r="A4744" t="s">
        <v>9835</v>
      </c>
      <c r="B4744" s="29" t="s">
        <v>9836</v>
      </c>
      <c r="C4744" s="24">
        <v>0</v>
      </c>
      <c r="D4744" s="24">
        <v>5</v>
      </c>
      <c r="E4744" s="24">
        <v>0</v>
      </c>
      <c r="F4744" t="s">
        <v>397</v>
      </c>
    </row>
    <row r="4745" spans="1:6">
      <c r="A4745" t="s">
        <v>9837</v>
      </c>
      <c r="B4745" s="29" t="s">
        <v>9838</v>
      </c>
      <c r="C4745" s="24">
        <v>0</v>
      </c>
      <c r="D4745" s="24">
        <v>0</v>
      </c>
      <c r="E4745" s="24">
        <v>0</v>
      </c>
      <c r="F4745" t="s">
        <v>397</v>
      </c>
    </row>
    <row r="4746" spans="1:6">
      <c r="A4746" t="s">
        <v>9839</v>
      </c>
      <c r="B4746" s="29" t="s">
        <v>9840</v>
      </c>
      <c r="C4746" s="24">
        <v>0</v>
      </c>
      <c r="D4746" s="24">
        <v>4</v>
      </c>
      <c r="E4746" s="24">
        <v>0</v>
      </c>
      <c r="F4746" t="s">
        <v>397</v>
      </c>
    </row>
    <row r="4747" spans="1:6">
      <c r="A4747" t="s">
        <v>9841</v>
      </c>
      <c r="B4747" s="29" t="s">
        <v>9842</v>
      </c>
      <c r="C4747" s="24">
        <v>0</v>
      </c>
      <c r="D4747" s="24">
        <v>0</v>
      </c>
      <c r="E4747" s="24">
        <v>0</v>
      </c>
      <c r="F4747" t="s">
        <v>397</v>
      </c>
    </row>
    <row r="4748" spans="1:6">
      <c r="A4748" t="s">
        <v>9843</v>
      </c>
      <c r="B4748" s="29" t="s">
        <v>9844</v>
      </c>
      <c r="C4748" s="24">
        <v>0</v>
      </c>
      <c r="D4748" s="24">
        <v>0</v>
      </c>
      <c r="E4748" s="24">
        <v>0</v>
      </c>
      <c r="F4748" t="s">
        <v>397</v>
      </c>
    </row>
    <row r="4749" spans="1:6">
      <c r="A4749" t="s">
        <v>9845</v>
      </c>
      <c r="B4749" s="29" t="s">
        <v>9846</v>
      </c>
      <c r="C4749" s="24">
        <v>0</v>
      </c>
      <c r="D4749" s="24">
        <v>0</v>
      </c>
      <c r="E4749" s="24">
        <v>0</v>
      </c>
      <c r="F4749" t="s">
        <v>397</v>
      </c>
    </row>
    <row r="4750" spans="1:6">
      <c r="A4750" t="s">
        <v>9847</v>
      </c>
      <c r="B4750" s="29" t="s">
        <v>9848</v>
      </c>
      <c r="C4750" s="24">
        <v>0</v>
      </c>
      <c r="D4750" s="24">
        <v>0</v>
      </c>
      <c r="E4750" s="24">
        <v>0</v>
      </c>
      <c r="F4750" t="s">
        <v>397</v>
      </c>
    </row>
    <row r="4751" spans="1:6">
      <c r="A4751" t="s">
        <v>9849</v>
      </c>
      <c r="B4751" s="29" t="s">
        <v>9850</v>
      </c>
      <c r="C4751" s="24">
        <v>0</v>
      </c>
      <c r="D4751" s="24">
        <v>0</v>
      </c>
      <c r="E4751" s="24">
        <v>0</v>
      </c>
      <c r="F4751" t="s">
        <v>397</v>
      </c>
    </row>
    <row r="4752" spans="1:6">
      <c r="A4752" t="s">
        <v>9851</v>
      </c>
      <c r="B4752" s="29" t="s">
        <v>9852</v>
      </c>
      <c r="C4752" s="24">
        <v>0</v>
      </c>
      <c r="D4752" s="24">
        <v>0</v>
      </c>
      <c r="E4752" s="24">
        <v>0</v>
      </c>
      <c r="F4752" t="s">
        <v>397</v>
      </c>
    </row>
    <row r="4753" spans="1:6">
      <c r="A4753" t="s">
        <v>9853</v>
      </c>
      <c r="B4753" s="29" t="s">
        <v>9854</v>
      </c>
      <c r="C4753" s="24">
        <v>0</v>
      </c>
      <c r="D4753" s="24">
        <v>0</v>
      </c>
      <c r="E4753" s="24">
        <v>0</v>
      </c>
      <c r="F4753" t="s">
        <v>397</v>
      </c>
    </row>
    <row r="4754" spans="1:6">
      <c r="A4754" t="s">
        <v>9855</v>
      </c>
      <c r="B4754" s="29" t="s">
        <v>9856</v>
      </c>
      <c r="C4754" s="24">
        <v>0</v>
      </c>
      <c r="D4754" s="24">
        <v>0</v>
      </c>
      <c r="E4754" s="24">
        <v>0</v>
      </c>
      <c r="F4754" t="s">
        <v>397</v>
      </c>
    </row>
    <row r="4755" spans="1:6">
      <c r="A4755" t="s">
        <v>9857</v>
      </c>
      <c r="B4755" s="29" t="s">
        <v>9858</v>
      </c>
      <c r="C4755" s="24">
        <v>0</v>
      </c>
      <c r="D4755" s="24">
        <v>0</v>
      </c>
      <c r="E4755" s="24">
        <v>0</v>
      </c>
      <c r="F4755" t="s">
        <v>397</v>
      </c>
    </row>
    <row r="4756" spans="1:6">
      <c r="A4756" t="s">
        <v>9859</v>
      </c>
      <c r="B4756" s="29" t="s">
        <v>9860</v>
      </c>
      <c r="C4756" s="24">
        <v>2</v>
      </c>
      <c r="D4756" s="24">
        <v>0</v>
      </c>
      <c r="E4756" s="24">
        <v>0</v>
      </c>
      <c r="F4756" t="s">
        <v>397</v>
      </c>
    </row>
    <row r="4757" spans="1:6">
      <c r="A4757" t="s">
        <v>9861</v>
      </c>
      <c r="B4757" s="29" t="s">
        <v>9862</v>
      </c>
      <c r="C4757" s="24">
        <v>0</v>
      </c>
      <c r="D4757" s="24">
        <v>0</v>
      </c>
      <c r="E4757" s="24">
        <v>0</v>
      </c>
      <c r="F4757" t="s">
        <v>397</v>
      </c>
    </row>
    <row r="4758" spans="1:6">
      <c r="A4758" t="s">
        <v>9863</v>
      </c>
      <c r="B4758" s="29" t="s">
        <v>9864</v>
      </c>
      <c r="C4758" s="24">
        <v>0</v>
      </c>
      <c r="D4758" s="24">
        <v>0</v>
      </c>
      <c r="E4758" s="24">
        <v>0</v>
      </c>
      <c r="F4758" t="s">
        <v>397</v>
      </c>
    </row>
    <row r="4759" spans="1:6">
      <c r="A4759" t="s">
        <v>9865</v>
      </c>
      <c r="B4759" s="29" t="s">
        <v>9866</v>
      </c>
      <c r="C4759" s="24">
        <v>0</v>
      </c>
      <c r="D4759" s="24">
        <v>0</v>
      </c>
      <c r="E4759" s="24">
        <v>0</v>
      </c>
      <c r="F4759" t="s">
        <v>397</v>
      </c>
    </row>
    <row r="4760" spans="1:6">
      <c r="A4760" t="s">
        <v>9867</v>
      </c>
      <c r="B4760" s="29" t="s">
        <v>9868</v>
      </c>
      <c r="C4760" s="24">
        <v>4</v>
      </c>
      <c r="D4760" s="24">
        <v>0</v>
      </c>
      <c r="E4760" s="24">
        <v>0</v>
      </c>
      <c r="F4760" t="s">
        <v>397</v>
      </c>
    </row>
    <row r="4761" spans="1:6">
      <c r="A4761" t="s">
        <v>9869</v>
      </c>
      <c r="B4761" s="29" t="s">
        <v>9870</v>
      </c>
      <c r="C4761" s="24">
        <v>0</v>
      </c>
      <c r="D4761" s="24">
        <v>0</v>
      </c>
      <c r="E4761" s="24">
        <v>0</v>
      </c>
      <c r="F4761" t="s">
        <v>397</v>
      </c>
    </row>
    <row r="4762" spans="1:6">
      <c r="A4762" t="s">
        <v>9871</v>
      </c>
      <c r="B4762" s="29" t="s">
        <v>9872</v>
      </c>
      <c r="C4762" s="24">
        <v>0</v>
      </c>
      <c r="D4762" s="24">
        <v>0</v>
      </c>
      <c r="E4762" s="24">
        <v>0</v>
      </c>
      <c r="F4762" t="s">
        <v>397</v>
      </c>
    </row>
    <row r="4763" spans="1:6">
      <c r="A4763" t="s">
        <v>9873</v>
      </c>
      <c r="B4763" s="29" t="s">
        <v>9874</v>
      </c>
      <c r="C4763" s="24">
        <v>0</v>
      </c>
      <c r="D4763" s="24">
        <v>0</v>
      </c>
      <c r="E4763" s="24">
        <v>0</v>
      </c>
      <c r="F4763" t="s">
        <v>397</v>
      </c>
    </row>
    <row r="4764" spans="1:6">
      <c r="A4764" t="s">
        <v>9875</v>
      </c>
      <c r="B4764" s="29" t="s">
        <v>9876</v>
      </c>
      <c r="C4764" s="24">
        <v>0</v>
      </c>
      <c r="D4764" s="24">
        <v>0</v>
      </c>
      <c r="E4764" s="24">
        <v>0</v>
      </c>
      <c r="F4764" t="s">
        <v>397</v>
      </c>
    </row>
    <row r="4765" spans="1:6">
      <c r="A4765" t="s">
        <v>9877</v>
      </c>
      <c r="B4765" s="29" t="s">
        <v>9878</v>
      </c>
      <c r="C4765" s="24">
        <v>0</v>
      </c>
      <c r="D4765" s="24">
        <v>0</v>
      </c>
      <c r="E4765" s="24">
        <v>0</v>
      </c>
      <c r="F4765" t="s">
        <v>397</v>
      </c>
    </row>
    <row r="4766" spans="1:6">
      <c r="A4766" t="s">
        <v>9879</v>
      </c>
      <c r="B4766" s="29" t="s">
        <v>9880</v>
      </c>
      <c r="C4766" s="24">
        <v>0</v>
      </c>
      <c r="D4766" s="24">
        <v>0</v>
      </c>
      <c r="E4766" s="24">
        <v>0</v>
      </c>
      <c r="F4766" t="s">
        <v>397</v>
      </c>
    </row>
    <row r="4767" spans="1:6">
      <c r="A4767" t="s">
        <v>9881</v>
      </c>
      <c r="B4767" s="29" t="s">
        <v>9882</v>
      </c>
      <c r="C4767" s="24">
        <v>0</v>
      </c>
      <c r="D4767" s="24">
        <v>0</v>
      </c>
      <c r="E4767" s="24">
        <v>0</v>
      </c>
      <c r="F4767" t="s">
        <v>397</v>
      </c>
    </row>
    <row r="4768" spans="1:6">
      <c r="A4768" t="s">
        <v>9883</v>
      </c>
      <c r="B4768" s="29" t="s">
        <v>9884</v>
      </c>
      <c r="C4768" s="24">
        <v>0</v>
      </c>
      <c r="D4768" s="24">
        <v>0</v>
      </c>
      <c r="E4768" s="24">
        <v>0</v>
      </c>
      <c r="F4768" t="s">
        <v>397</v>
      </c>
    </row>
    <row r="4769" spans="1:6">
      <c r="A4769" t="s">
        <v>9885</v>
      </c>
      <c r="B4769" s="29" t="s">
        <v>9886</v>
      </c>
      <c r="C4769" s="24">
        <v>0</v>
      </c>
      <c r="D4769" s="24">
        <v>0</v>
      </c>
      <c r="E4769" s="24">
        <v>0</v>
      </c>
      <c r="F4769" t="s">
        <v>397</v>
      </c>
    </row>
    <row r="4770" spans="1:6">
      <c r="A4770" t="s">
        <v>9887</v>
      </c>
      <c r="B4770" s="29" t="s">
        <v>9888</v>
      </c>
      <c r="C4770" s="24">
        <v>0</v>
      </c>
      <c r="D4770" s="24">
        <v>0</v>
      </c>
      <c r="E4770" s="24">
        <v>0</v>
      </c>
      <c r="F4770" t="s">
        <v>397</v>
      </c>
    </row>
    <row r="4771" spans="1:6">
      <c r="A4771" t="s">
        <v>9889</v>
      </c>
      <c r="B4771" s="29" t="s">
        <v>9890</v>
      </c>
      <c r="C4771" s="24">
        <v>0</v>
      </c>
      <c r="D4771" s="24">
        <v>0</v>
      </c>
      <c r="E4771" s="24">
        <v>0</v>
      </c>
      <c r="F4771" t="s">
        <v>397</v>
      </c>
    </row>
    <row r="4772" spans="1:6">
      <c r="A4772" t="s">
        <v>9891</v>
      </c>
      <c r="B4772" s="29" t="s">
        <v>9892</v>
      </c>
      <c r="C4772" s="24">
        <v>0</v>
      </c>
      <c r="D4772" s="24">
        <v>0</v>
      </c>
      <c r="E4772" s="24">
        <v>0</v>
      </c>
      <c r="F4772" t="s">
        <v>397</v>
      </c>
    </row>
    <row r="4773" spans="1:6">
      <c r="A4773" t="s">
        <v>9893</v>
      </c>
      <c r="B4773" s="29" t="s">
        <v>9894</v>
      </c>
      <c r="C4773" s="24">
        <v>0</v>
      </c>
      <c r="D4773" s="24">
        <v>0</v>
      </c>
      <c r="E4773" s="24">
        <v>0</v>
      </c>
      <c r="F4773" t="s">
        <v>397</v>
      </c>
    </row>
    <row r="4774" spans="1:6">
      <c r="A4774" t="s">
        <v>9895</v>
      </c>
      <c r="B4774" s="29" t="s">
        <v>9896</v>
      </c>
      <c r="C4774" s="24">
        <v>0</v>
      </c>
      <c r="D4774" s="24">
        <v>0</v>
      </c>
      <c r="E4774" s="24">
        <v>0</v>
      </c>
      <c r="F4774" t="s">
        <v>397</v>
      </c>
    </row>
    <row r="4775" spans="1:6">
      <c r="A4775" t="s">
        <v>9897</v>
      </c>
      <c r="B4775" s="29" t="s">
        <v>9898</v>
      </c>
      <c r="C4775" s="24">
        <v>0</v>
      </c>
      <c r="D4775" s="24">
        <v>0</v>
      </c>
      <c r="E4775" s="24">
        <v>0</v>
      </c>
      <c r="F4775" t="s">
        <v>397</v>
      </c>
    </row>
    <row r="4776" spans="1:6">
      <c r="A4776" t="s">
        <v>9899</v>
      </c>
      <c r="B4776" s="29" t="s">
        <v>9900</v>
      </c>
      <c r="C4776" s="24">
        <v>0</v>
      </c>
      <c r="D4776" s="24">
        <v>0</v>
      </c>
      <c r="E4776" s="24">
        <v>0</v>
      </c>
      <c r="F4776" t="s">
        <v>397</v>
      </c>
    </row>
    <row r="4777" spans="1:6">
      <c r="A4777" t="s">
        <v>9901</v>
      </c>
      <c r="B4777" s="29" t="s">
        <v>9902</v>
      </c>
      <c r="C4777" s="24">
        <v>0</v>
      </c>
      <c r="D4777" s="24">
        <v>0</v>
      </c>
      <c r="E4777" s="24">
        <v>0</v>
      </c>
      <c r="F4777" t="s">
        <v>397</v>
      </c>
    </row>
    <row r="4778" spans="1:6">
      <c r="A4778" t="s">
        <v>9903</v>
      </c>
      <c r="B4778" s="29" t="s">
        <v>9904</v>
      </c>
      <c r="C4778" s="24">
        <v>0</v>
      </c>
      <c r="D4778" s="24">
        <v>0</v>
      </c>
      <c r="E4778" s="24">
        <v>0</v>
      </c>
      <c r="F4778" t="s">
        <v>397</v>
      </c>
    </row>
    <row r="4779" spans="1:6">
      <c r="A4779" t="s">
        <v>9905</v>
      </c>
      <c r="B4779" s="29" t="s">
        <v>9906</v>
      </c>
      <c r="C4779" s="24">
        <v>0</v>
      </c>
      <c r="D4779" s="24">
        <v>0</v>
      </c>
      <c r="E4779" s="24">
        <v>0</v>
      </c>
      <c r="F4779" t="s">
        <v>397</v>
      </c>
    </row>
    <row r="4780" spans="1:6">
      <c r="A4780" t="s">
        <v>9907</v>
      </c>
      <c r="B4780" s="29" t="s">
        <v>9908</v>
      </c>
      <c r="C4780" s="24">
        <v>0</v>
      </c>
      <c r="D4780" s="24">
        <v>0</v>
      </c>
      <c r="E4780" s="24">
        <v>0</v>
      </c>
      <c r="F4780" t="s">
        <v>397</v>
      </c>
    </row>
    <row r="4781" spans="1:6">
      <c r="A4781" t="s">
        <v>9909</v>
      </c>
      <c r="B4781" s="29" t="s">
        <v>9910</v>
      </c>
      <c r="C4781" s="24">
        <v>0</v>
      </c>
      <c r="D4781" s="24">
        <v>0</v>
      </c>
      <c r="E4781" s="24">
        <v>0</v>
      </c>
      <c r="F4781" t="s">
        <v>397</v>
      </c>
    </row>
    <row r="4782" spans="1:6">
      <c r="A4782" t="s">
        <v>9911</v>
      </c>
      <c r="B4782" s="29" t="s">
        <v>9912</v>
      </c>
      <c r="C4782" s="24">
        <v>0</v>
      </c>
      <c r="D4782" s="24">
        <v>0</v>
      </c>
      <c r="E4782" s="24">
        <v>0</v>
      </c>
      <c r="F4782" t="s">
        <v>397</v>
      </c>
    </row>
    <row r="4783" spans="1:6">
      <c r="A4783" t="s">
        <v>9913</v>
      </c>
      <c r="B4783" s="29" t="s">
        <v>9914</v>
      </c>
      <c r="C4783" s="24">
        <v>0</v>
      </c>
      <c r="D4783" s="24">
        <v>0</v>
      </c>
      <c r="E4783" s="24">
        <v>0</v>
      </c>
      <c r="F4783" t="s">
        <v>397</v>
      </c>
    </row>
    <row r="4784" spans="1:6">
      <c r="A4784" t="s">
        <v>9915</v>
      </c>
      <c r="B4784" s="29" t="s">
        <v>9916</v>
      </c>
      <c r="C4784" s="24">
        <v>0</v>
      </c>
      <c r="D4784" s="24">
        <v>0</v>
      </c>
      <c r="E4784" s="24">
        <v>0</v>
      </c>
      <c r="F4784" t="s">
        <v>397</v>
      </c>
    </row>
    <row r="4785" spans="1:6">
      <c r="A4785" t="s">
        <v>9917</v>
      </c>
      <c r="B4785" s="29" t="s">
        <v>9918</v>
      </c>
      <c r="C4785" s="24">
        <v>0</v>
      </c>
      <c r="D4785" s="24">
        <v>0</v>
      </c>
      <c r="E4785" s="24">
        <v>0</v>
      </c>
      <c r="F4785" t="s">
        <v>397</v>
      </c>
    </row>
    <row r="4786" spans="1:6">
      <c r="A4786" t="s">
        <v>9919</v>
      </c>
      <c r="B4786" s="29" t="s">
        <v>9920</v>
      </c>
      <c r="C4786" s="24">
        <v>0</v>
      </c>
      <c r="D4786" s="24">
        <v>0</v>
      </c>
      <c r="E4786" s="24">
        <v>0</v>
      </c>
      <c r="F4786" t="s">
        <v>397</v>
      </c>
    </row>
    <row r="4787" spans="1:6">
      <c r="A4787" t="s">
        <v>9921</v>
      </c>
      <c r="B4787" s="29" t="s">
        <v>9922</v>
      </c>
      <c r="C4787" s="24">
        <v>0</v>
      </c>
      <c r="D4787" s="24">
        <v>0</v>
      </c>
      <c r="E4787" s="24">
        <v>0</v>
      </c>
      <c r="F4787" t="s">
        <v>397</v>
      </c>
    </row>
    <row r="4788" spans="1:6">
      <c r="A4788" t="s">
        <v>9923</v>
      </c>
      <c r="B4788" s="29" t="s">
        <v>9924</v>
      </c>
      <c r="C4788" s="24">
        <v>0</v>
      </c>
      <c r="D4788" s="24">
        <v>0</v>
      </c>
      <c r="E4788" s="24">
        <v>0</v>
      </c>
      <c r="F4788" t="s">
        <v>397</v>
      </c>
    </row>
    <row r="4789" spans="1:6">
      <c r="A4789" t="s">
        <v>9925</v>
      </c>
      <c r="B4789" s="29" t="s">
        <v>9926</v>
      </c>
      <c r="C4789" s="24">
        <v>0</v>
      </c>
      <c r="D4789" s="24">
        <v>0</v>
      </c>
      <c r="E4789" s="24">
        <v>0</v>
      </c>
      <c r="F4789" t="s">
        <v>397</v>
      </c>
    </row>
    <row r="4790" spans="1:6">
      <c r="A4790" t="s">
        <v>9927</v>
      </c>
      <c r="B4790" s="29" t="s">
        <v>9928</v>
      </c>
      <c r="C4790" s="24">
        <v>0</v>
      </c>
      <c r="D4790" s="24">
        <v>0</v>
      </c>
      <c r="E4790" s="24">
        <v>0</v>
      </c>
      <c r="F4790" t="s">
        <v>397</v>
      </c>
    </row>
    <row r="4791" spans="1:6">
      <c r="A4791" t="s">
        <v>9929</v>
      </c>
      <c r="B4791" s="29" t="s">
        <v>9930</v>
      </c>
      <c r="C4791" s="24">
        <v>0</v>
      </c>
      <c r="D4791" s="24">
        <v>0</v>
      </c>
      <c r="E4791" s="24">
        <v>0</v>
      </c>
      <c r="F4791" t="s">
        <v>397</v>
      </c>
    </row>
    <row r="4792" spans="1:6">
      <c r="A4792" t="s">
        <v>9931</v>
      </c>
      <c r="B4792" s="29" t="s">
        <v>9932</v>
      </c>
      <c r="C4792" s="24">
        <v>0</v>
      </c>
      <c r="D4792" s="24">
        <v>0</v>
      </c>
      <c r="E4792" s="24">
        <v>0</v>
      </c>
      <c r="F4792" t="s">
        <v>397</v>
      </c>
    </row>
    <row r="4793" spans="1:6">
      <c r="A4793" t="s">
        <v>9933</v>
      </c>
      <c r="B4793" s="29" t="s">
        <v>9934</v>
      </c>
      <c r="C4793" s="24">
        <v>0</v>
      </c>
      <c r="D4793" s="24">
        <v>0</v>
      </c>
      <c r="E4793" s="24">
        <v>0</v>
      </c>
      <c r="F4793" t="s">
        <v>397</v>
      </c>
    </row>
    <row r="4794" spans="1:6">
      <c r="A4794" t="s">
        <v>9935</v>
      </c>
      <c r="B4794" s="29" t="s">
        <v>9936</v>
      </c>
      <c r="C4794" s="24">
        <v>0</v>
      </c>
      <c r="D4794" s="24">
        <v>0</v>
      </c>
      <c r="E4794" s="24">
        <v>0</v>
      </c>
      <c r="F4794" t="s">
        <v>397</v>
      </c>
    </row>
    <row r="4795" spans="1:6">
      <c r="A4795" t="s">
        <v>9937</v>
      </c>
      <c r="B4795" s="29" t="s">
        <v>9938</v>
      </c>
      <c r="C4795" s="24">
        <v>0</v>
      </c>
      <c r="D4795" s="24">
        <v>0</v>
      </c>
      <c r="E4795" s="24">
        <v>0</v>
      </c>
      <c r="F4795" t="s">
        <v>397</v>
      </c>
    </row>
    <row r="4796" spans="1:6">
      <c r="A4796" t="s">
        <v>9939</v>
      </c>
      <c r="B4796" s="29" t="s">
        <v>9940</v>
      </c>
      <c r="C4796" s="24">
        <v>0</v>
      </c>
      <c r="D4796" s="24">
        <v>0</v>
      </c>
      <c r="E4796" s="24">
        <v>0</v>
      </c>
      <c r="F4796" t="s">
        <v>397</v>
      </c>
    </row>
    <row r="4797" spans="1:6">
      <c r="A4797" t="s">
        <v>9941</v>
      </c>
      <c r="B4797" s="29" t="s">
        <v>9942</v>
      </c>
      <c r="C4797" s="24">
        <v>0</v>
      </c>
      <c r="D4797" s="24">
        <v>0</v>
      </c>
      <c r="E4797" s="24">
        <v>0</v>
      </c>
      <c r="F4797" t="s">
        <v>397</v>
      </c>
    </row>
    <row r="4798" spans="1:6">
      <c r="A4798" t="s">
        <v>9943</v>
      </c>
      <c r="B4798" s="29" t="s">
        <v>9944</v>
      </c>
      <c r="C4798" s="24">
        <v>0</v>
      </c>
      <c r="D4798" s="24">
        <v>0</v>
      </c>
      <c r="E4798" s="24">
        <v>0</v>
      </c>
      <c r="F4798" t="s">
        <v>397</v>
      </c>
    </row>
    <row r="4799" spans="1:6">
      <c r="A4799" t="s">
        <v>9945</v>
      </c>
      <c r="B4799" s="29" t="s">
        <v>9946</v>
      </c>
      <c r="C4799" s="24">
        <v>0</v>
      </c>
      <c r="D4799" s="24">
        <v>0</v>
      </c>
      <c r="E4799" s="24">
        <v>0</v>
      </c>
      <c r="F4799" t="s">
        <v>397</v>
      </c>
    </row>
    <row r="4800" spans="1:6">
      <c r="A4800" t="s">
        <v>9947</v>
      </c>
      <c r="B4800" s="29" t="s">
        <v>9948</v>
      </c>
      <c r="C4800" s="24">
        <v>0</v>
      </c>
      <c r="D4800" s="24">
        <v>0</v>
      </c>
      <c r="E4800" s="24">
        <v>0</v>
      </c>
      <c r="F4800" t="s">
        <v>397</v>
      </c>
    </row>
    <row r="4801" spans="1:6">
      <c r="A4801" t="s">
        <v>9949</v>
      </c>
      <c r="B4801" s="29" t="s">
        <v>9950</v>
      </c>
      <c r="C4801" s="24">
        <v>0</v>
      </c>
      <c r="D4801" s="24">
        <v>0</v>
      </c>
      <c r="E4801" s="24">
        <v>0</v>
      </c>
      <c r="F4801" t="s">
        <v>397</v>
      </c>
    </row>
    <row r="4802" spans="1:6">
      <c r="A4802" t="s">
        <v>9951</v>
      </c>
      <c r="B4802" s="29" t="s">
        <v>9952</v>
      </c>
      <c r="C4802" s="24">
        <v>0</v>
      </c>
      <c r="D4802" s="24">
        <v>0</v>
      </c>
      <c r="E4802" s="24">
        <v>0</v>
      </c>
      <c r="F4802" t="s">
        <v>397</v>
      </c>
    </row>
    <row r="4803" spans="1:6">
      <c r="A4803" t="s">
        <v>9953</v>
      </c>
      <c r="B4803" s="29" t="s">
        <v>9954</v>
      </c>
      <c r="C4803" s="24">
        <v>0</v>
      </c>
      <c r="D4803" s="24">
        <v>0</v>
      </c>
      <c r="E4803" s="24">
        <v>0</v>
      </c>
      <c r="F4803" t="s">
        <v>397</v>
      </c>
    </row>
    <row r="4804" spans="1:6">
      <c r="A4804" t="s">
        <v>9955</v>
      </c>
      <c r="B4804" s="29" t="s">
        <v>9956</v>
      </c>
      <c r="C4804" s="24">
        <v>0</v>
      </c>
      <c r="D4804" s="24">
        <v>0</v>
      </c>
      <c r="E4804" s="24">
        <v>0</v>
      </c>
      <c r="F4804" t="s">
        <v>397</v>
      </c>
    </row>
    <row r="4805" spans="1:6">
      <c r="A4805" t="s">
        <v>9957</v>
      </c>
      <c r="B4805" s="29" t="s">
        <v>9958</v>
      </c>
      <c r="C4805" s="24">
        <v>0</v>
      </c>
      <c r="D4805" s="24">
        <v>0</v>
      </c>
      <c r="E4805" s="24">
        <v>0</v>
      </c>
      <c r="F4805" t="s">
        <v>397</v>
      </c>
    </row>
    <row r="4806" spans="1:6">
      <c r="A4806" t="s">
        <v>9959</v>
      </c>
      <c r="B4806" s="29" t="s">
        <v>9960</v>
      </c>
      <c r="C4806" s="24">
        <v>0</v>
      </c>
      <c r="D4806" s="24">
        <v>0</v>
      </c>
      <c r="E4806" s="24">
        <v>0</v>
      </c>
      <c r="F4806" t="s">
        <v>397</v>
      </c>
    </row>
    <row r="4807" spans="1:6">
      <c r="A4807" t="s">
        <v>9961</v>
      </c>
      <c r="B4807" s="29" t="s">
        <v>9962</v>
      </c>
      <c r="C4807" s="24">
        <v>0</v>
      </c>
      <c r="D4807" s="24">
        <v>0</v>
      </c>
      <c r="E4807" s="24">
        <v>0</v>
      </c>
      <c r="F4807" t="s">
        <v>397</v>
      </c>
    </row>
    <row r="4808" spans="1:6">
      <c r="A4808" t="s">
        <v>9963</v>
      </c>
      <c r="B4808" s="29" t="s">
        <v>9964</v>
      </c>
      <c r="C4808" s="24">
        <v>0</v>
      </c>
      <c r="D4808" s="24">
        <v>0</v>
      </c>
      <c r="E4808" s="24">
        <v>0</v>
      </c>
      <c r="F4808" t="s">
        <v>397</v>
      </c>
    </row>
    <row r="4809" spans="1:6">
      <c r="A4809" t="s">
        <v>9965</v>
      </c>
      <c r="B4809" s="29" t="s">
        <v>9966</v>
      </c>
      <c r="C4809" s="24">
        <v>0</v>
      </c>
      <c r="D4809" s="24">
        <v>0</v>
      </c>
      <c r="E4809" s="24">
        <v>0</v>
      </c>
      <c r="F4809" t="s">
        <v>397</v>
      </c>
    </row>
    <row r="4810" spans="1:6">
      <c r="A4810" t="s">
        <v>9967</v>
      </c>
      <c r="B4810" s="29" t="s">
        <v>9968</v>
      </c>
      <c r="C4810" s="24">
        <v>0</v>
      </c>
      <c r="D4810" s="24">
        <v>0</v>
      </c>
      <c r="E4810" s="24">
        <v>0</v>
      </c>
      <c r="F4810" t="s">
        <v>397</v>
      </c>
    </row>
    <row r="4811" spans="1:6">
      <c r="A4811" t="s">
        <v>9969</v>
      </c>
      <c r="B4811" s="29" t="s">
        <v>9970</v>
      </c>
      <c r="C4811" s="24">
        <v>0</v>
      </c>
      <c r="D4811" s="24">
        <v>0</v>
      </c>
      <c r="E4811" s="24">
        <v>0</v>
      </c>
      <c r="F4811" t="s">
        <v>397</v>
      </c>
    </row>
    <row r="4812" spans="1:6">
      <c r="A4812" t="s">
        <v>9971</v>
      </c>
      <c r="B4812" s="29" t="s">
        <v>9972</v>
      </c>
      <c r="C4812" s="24">
        <v>0</v>
      </c>
      <c r="D4812" s="24">
        <v>0</v>
      </c>
      <c r="E4812" s="24">
        <v>0</v>
      </c>
      <c r="F4812" t="s">
        <v>397</v>
      </c>
    </row>
    <row r="4813" spans="1:6">
      <c r="A4813" t="s">
        <v>9973</v>
      </c>
      <c r="B4813" s="29" t="s">
        <v>9974</v>
      </c>
      <c r="C4813" s="24">
        <v>0</v>
      </c>
      <c r="D4813" s="24">
        <v>0</v>
      </c>
      <c r="E4813" s="24">
        <v>0</v>
      </c>
      <c r="F4813" t="s">
        <v>397</v>
      </c>
    </row>
    <row r="4814" spans="1:6">
      <c r="A4814" t="s">
        <v>9975</v>
      </c>
      <c r="B4814" s="29" t="s">
        <v>9976</v>
      </c>
      <c r="C4814" s="24">
        <v>0</v>
      </c>
      <c r="D4814" s="24">
        <v>0</v>
      </c>
      <c r="E4814" s="24">
        <v>0</v>
      </c>
      <c r="F4814" t="s">
        <v>397</v>
      </c>
    </row>
    <row r="4815" spans="1:6">
      <c r="A4815" t="s">
        <v>9977</v>
      </c>
      <c r="B4815" s="29" t="s">
        <v>9978</v>
      </c>
      <c r="C4815" s="24">
        <v>0</v>
      </c>
      <c r="D4815" s="24">
        <v>0</v>
      </c>
      <c r="E4815" s="24">
        <v>0</v>
      </c>
      <c r="F4815" t="s">
        <v>397</v>
      </c>
    </row>
    <row r="4816" spans="1:6">
      <c r="A4816" t="s">
        <v>9979</v>
      </c>
      <c r="B4816" s="29" t="s">
        <v>9980</v>
      </c>
      <c r="C4816" s="24">
        <v>0</v>
      </c>
      <c r="D4816" s="24">
        <v>0</v>
      </c>
      <c r="E4816" s="24">
        <v>0</v>
      </c>
      <c r="F4816" t="s">
        <v>397</v>
      </c>
    </row>
    <row r="4817" spans="1:6">
      <c r="A4817" t="s">
        <v>9981</v>
      </c>
      <c r="B4817" s="29" t="s">
        <v>9982</v>
      </c>
      <c r="C4817" s="24">
        <v>0</v>
      </c>
      <c r="D4817" s="24">
        <v>0</v>
      </c>
      <c r="E4817" s="24">
        <v>0</v>
      </c>
      <c r="F4817" t="s">
        <v>397</v>
      </c>
    </row>
    <row r="4818" spans="1:6">
      <c r="A4818" t="s">
        <v>9983</v>
      </c>
      <c r="B4818" s="29" t="s">
        <v>9984</v>
      </c>
      <c r="C4818" s="24">
        <v>0</v>
      </c>
      <c r="D4818" s="24">
        <v>0</v>
      </c>
      <c r="E4818" s="24">
        <v>0</v>
      </c>
      <c r="F4818" t="s">
        <v>397</v>
      </c>
    </row>
    <row r="4819" spans="1:6">
      <c r="A4819" t="s">
        <v>9985</v>
      </c>
      <c r="B4819" s="29" t="s">
        <v>9986</v>
      </c>
      <c r="C4819" s="24">
        <v>0</v>
      </c>
      <c r="D4819" s="24">
        <v>0</v>
      </c>
      <c r="E4819" s="24">
        <v>0</v>
      </c>
      <c r="F4819" t="s">
        <v>397</v>
      </c>
    </row>
    <row r="4820" spans="1:6">
      <c r="A4820" t="s">
        <v>9987</v>
      </c>
      <c r="B4820" s="29" t="s">
        <v>9988</v>
      </c>
      <c r="C4820" s="24">
        <v>0</v>
      </c>
      <c r="D4820" s="24">
        <v>0</v>
      </c>
      <c r="E4820" s="24">
        <v>0</v>
      </c>
      <c r="F4820" t="s">
        <v>397</v>
      </c>
    </row>
    <row r="4821" spans="1:6">
      <c r="A4821" t="s">
        <v>9989</v>
      </c>
      <c r="B4821" s="29" t="s">
        <v>9990</v>
      </c>
      <c r="C4821" s="24">
        <v>0</v>
      </c>
      <c r="D4821" s="24">
        <v>0</v>
      </c>
      <c r="E4821" s="24">
        <v>0</v>
      </c>
      <c r="F4821" t="s">
        <v>397</v>
      </c>
    </row>
    <row r="4822" spans="1:6">
      <c r="A4822" t="s">
        <v>9991</v>
      </c>
      <c r="B4822" s="29" t="s">
        <v>9992</v>
      </c>
      <c r="C4822" s="24">
        <v>0</v>
      </c>
      <c r="D4822" s="24">
        <v>0</v>
      </c>
      <c r="E4822" s="24">
        <v>0</v>
      </c>
      <c r="F4822" t="s">
        <v>397</v>
      </c>
    </row>
    <row r="4823" spans="1:6">
      <c r="A4823" t="s">
        <v>9993</v>
      </c>
      <c r="B4823" s="29" t="s">
        <v>9994</v>
      </c>
      <c r="C4823" s="24">
        <v>0</v>
      </c>
      <c r="D4823" s="24">
        <v>0</v>
      </c>
      <c r="E4823" s="24">
        <v>0</v>
      </c>
      <c r="F4823" t="s">
        <v>397</v>
      </c>
    </row>
    <row r="4824" spans="1:6">
      <c r="A4824" t="s">
        <v>9995</v>
      </c>
      <c r="B4824" s="29" t="s">
        <v>9996</v>
      </c>
      <c r="C4824" s="24">
        <v>0</v>
      </c>
      <c r="D4824" s="24">
        <v>0</v>
      </c>
      <c r="E4824" s="24">
        <v>0</v>
      </c>
      <c r="F4824" t="s">
        <v>397</v>
      </c>
    </row>
    <row r="4825" spans="1:6">
      <c r="A4825" t="s">
        <v>9997</v>
      </c>
      <c r="B4825" s="29" t="s">
        <v>9998</v>
      </c>
      <c r="C4825" s="24">
        <v>0</v>
      </c>
      <c r="D4825" s="24">
        <v>0</v>
      </c>
      <c r="E4825" s="24">
        <v>0</v>
      </c>
      <c r="F4825" t="s">
        <v>397</v>
      </c>
    </row>
    <row r="4826" spans="1:6">
      <c r="A4826" t="s">
        <v>9999</v>
      </c>
      <c r="B4826" s="29" t="s">
        <v>10000</v>
      </c>
      <c r="C4826" s="24">
        <v>0</v>
      </c>
      <c r="D4826" s="24">
        <v>0</v>
      </c>
      <c r="E4826" s="24">
        <v>0</v>
      </c>
      <c r="F4826" t="s">
        <v>397</v>
      </c>
    </row>
    <row r="4827" spans="1:6">
      <c r="A4827" t="s">
        <v>10001</v>
      </c>
      <c r="B4827" s="29" t="s">
        <v>10002</v>
      </c>
      <c r="C4827" s="24">
        <v>0</v>
      </c>
      <c r="D4827" s="24">
        <v>0</v>
      </c>
      <c r="E4827" s="24">
        <v>0</v>
      </c>
      <c r="F4827" t="s">
        <v>397</v>
      </c>
    </row>
    <row r="4828" spans="1:6">
      <c r="A4828" t="s">
        <v>10003</v>
      </c>
      <c r="B4828" s="29" t="s">
        <v>10004</v>
      </c>
      <c r="C4828" s="24">
        <v>0</v>
      </c>
      <c r="D4828" s="24">
        <v>0</v>
      </c>
      <c r="E4828" s="24">
        <v>0</v>
      </c>
      <c r="F4828" t="s">
        <v>397</v>
      </c>
    </row>
    <row r="4829" spans="1:6">
      <c r="A4829" t="s">
        <v>10005</v>
      </c>
      <c r="B4829" s="29" t="s">
        <v>10006</v>
      </c>
      <c r="C4829" s="24">
        <v>0</v>
      </c>
      <c r="D4829" s="24">
        <v>0</v>
      </c>
      <c r="E4829" s="24">
        <v>0</v>
      </c>
      <c r="F4829" t="s">
        <v>397</v>
      </c>
    </row>
    <row r="4830" spans="1:6">
      <c r="A4830" t="s">
        <v>10007</v>
      </c>
      <c r="B4830" s="29" t="s">
        <v>10008</v>
      </c>
      <c r="C4830" s="24">
        <v>0</v>
      </c>
      <c r="D4830" s="24">
        <v>0</v>
      </c>
      <c r="E4830" s="24">
        <v>0</v>
      </c>
      <c r="F4830" t="s">
        <v>397</v>
      </c>
    </row>
    <row r="4831" spans="1:6">
      <c r="A4831" t="s">
        <v>10009</v>
      </c>
      <c r="B4831" s="29" t="s">
        <v>10010</v>
      </c>
      <c r="C4831" s="24">
        <v>0</v>
      </c>
      <c r="D4831" s="24">
        <v>0</v>
      </c>
      <c r="E4831" s="24">
        <v>0</v>
      </c>
      <c r="F4831" t="s">
        <v>397</v>
      </c>
    </row>
    <row r="4832" spans="1:6">
      <c r="A4832" t="s">
        <v>10011</v>
      </c>
      <c r="B4832" s="29" t="s">
        <v>10012</v>
      </c>
      <c r="C4832" s="24">
        <v>0</v>
      </c>
      <c r="D4832" s="24">
        <v>0</v>
      </c>
      <c r="E4832" s="24">
        <v>0</v>
      </c>
      <c r="F4832" t="s">
        <v>397</v>
      </c>
    </row>
    <row r="4833" spans="1:6">
      <c r="A4833" t="s">
        <v>10013</v>
      </c>
      <c r="B4833" s="29" t="s">
        <v>10014</v>
      </c>
      <c r="C4833" s="24">
        <v>0</v>
      </c>
      <c r="D4833" s="24">
        <v>0</v>
      </c>
      <c r="E4833" s="24">
        <v>0</v>
      </c>
      <c r="F4833" t="s">
        <v>397</v>
      </c>
    </row>
    <row r="4834" spans="1:6">
      <c r="A4834" t="s">
        <v>10015</v>
      </c>
      <c r="B4834" s="29" t="s">
        <v>10016</v>
      </c>
      <c r="C4834" s="24">
        <v>0</v>
      </c>
      <c r="D4834" s="24">
        <v>0</v>
      </c>
      <c r="E4834" s="24">
        <v>0</v>
      </c>
      <c r="F4834" t="s">
        <v>397</v>
      </c>
    </row>
    <row r="4835" spans="1:6">
      <c r="A4835" t="s">
        <v>10017</v>
      </c>
      <c r="B4835" s="29" t="s">
        <v>10018</v>
      </c>
      <c r="C4835" s="24">
        <v>0</v>
      </c>
      <c r="D4835" s="24">
        <v>0</v>
      </c>
      <c r="E4835" s="24">
        <v>0</v>
      </c>
      <c r="F4835" t="s">
        <v>397</v>
      </c>
    </row>
    <row r="4836" spans="1:6">
      <c r="A4836" t="s">
        <v>10019</v>
      </c>
      <c r="B4836" s="29" t="s">
        <v>10020</v>
      </c>
      <c r="C4836" s="24">
        <v>0</v>
      </c>
      <c r="D4836" s="24">
        <v>0</v>
      </c>
      <c r="E4836" s="24">
        <v>0</v>
      </c>
      <c r="F4836" t="s">
        <v>397</v>
      </c>
    </row>
    <row r="4837" spans="1:6">
      <c r="A4837" t="s">
        <v>10021</v>
      </c>
      <c r="B4837" s="29" t="s">
        <v>10022</v>
      </c>
      <c r="C4837" s="24">
        <v>0</v>
      </c>
      <c r="D4837" s="24">
        <v>0</v>
      </c>
      <c r="E4837" s="24">
        <v>0</v>
      </c>
      <c r="F4837" t="s">
        <v>397</v>
      </c>
    </row>
    <row r="4838" spans="1:6">
      <c r="A4838" t="s">
        <v>10023</v>
      </c>
      <c r="B4838" s="29" t="s">
        <v>10024</v>
      </c>
      <c r="C4838" s="24">
        <v>0</v>
      </c>
      <c r="D4838" s="24">
        <v>0</v>
      </c>
      <c r="E4838" s="24">
        <v>0</v>
      </c>
      <c r="F4838" t="s">
        <v>397</v>
      </c>
    </row>
    <row r="4839" spans="1:6">
      <c r="A4839" t="s">
        <v>10025</v>
      </c>
      <c r="B4839" s="29" t="s">
        <v>10026</v>
      </c>
      <c r="C4839" s="24">
        <v>0</v>
      </c>
      <c r="D4839" s="24">
        <v>0</v>
      </c>
      <c r="E4839" s="24">
        <v>0</v>
      </c>
      <c r="F4839" t="s">
        <v>397</v>
      </c>
    </row>
    <row r="4840" spans="1:6">
      <c r="A4840" t="s">
        <v>10027</v>
      </c>
      <c r="B4840" s="29" t="s">
        <v>10028</v>
      </c>
      <c r="C4840" s="24">
        <v>0</v>
      </c>
      <c r="D4840" s="24">
        <v>0</v>
      </c>
      <c r="E4840" s="24">
        <v>0</v>
      </c>
      <c r="F4840" t="s">
        <v>397</v>
      </c>
    </row>
    <row r="4841" spans="1:6">
      <c r="A4841" t="s">
        <v>10029</v>
      </c>
      <c r="B4841" s="29" t="s">
        <v>10030</v>
      </c>
      <c r="C4841" s="24">
        <v>0</v>
      </c>
      <c r="D4841" s="24">
        <v>0</v>
      </c>
      <c r="E4841" s="24">
        <v>0</v>
      </c>
      <c r="F4841" t="s">
        <v>397</v>
      </c>
    </row>
    <row r="4842" spans="1:6">
      <c r="A4842" t="s">
        <v>10031</v>
      </c>
      <c r="B4842" s="29" t="s">
        <v>10032</v>
      </c>
      <c r="C4842" s="24">
        <v>0</v>
      </c>
      <c r="D4842" s="24">
        <v>0</v>
      </c>
      <c r="E4842" s="24">
        <v>0</v>
      </c>
      <c r="F4842" t="s">
        <v>397</v>
      </c>
    </row>
    <row r="4843" spans="1:6">
      <c r="A4843" t="s">
        <v>10033</v>
      </c>
      <c r="B4843" s="29" t="s">
        <v>10034</v>
      </c>
      <c r="C4843" s="24">
        <v>0</v>
      </c>
      <c r="D4843" s="24">
        <v>0</v>
      </c>
      <c r="E4843" s="24">
        <v>0</v>
      </c>
      <c r="F4843" t="s">
        <v>397</v>
      </c>
    </row>
    <row r="4844" spans="1:6">
      <c r="A4844" t="s">
        <v>10035</v>
      </c>
      <c r="B4844" s="29" t="s">
        <v>10036</v>
      </c>
      <c r="C4844" s="24">
        <v>0</v>
      </c>
      <c r="D4844" s="24">
        <v>0</v>
      </c>
      <c r="E4844" s="24">
        <v>0</v>
      </c>
      <c r="F4844" t="s">
        <v>397</v>
      </c>
    </row>
    <row r="4845" spans="1:6">
      <c r="A4845" t="s">
        <v>10037</v>
      </c>
      <c r="B4845" s="29" t="s">
        <v>10038</v>
      </c>
      <c r="C4845" s="24">
        <v>0</v>
      </c>
      <c r="D4845" s="24">
        <v>0</v>
      </c>
      <c r="E4845" s="24">
        <v>0</v>
      </c>
      <c r="F4845" t="s">
        <v>397</v>
      </c>
    </row>
    <row r="4846" spans="1:6">
      <c r="A4846" t="s">
        <v>10039</v>
      </c>
      <c r="B4846" s="29" t="s">
        <v>10040</v>
      </c>
      <c r="C4846" s="24">
        <v>0</v>
      </c>
      <c r="D4846" s="24">
        <v>0</v>
      </c>
      <c r="E4846" s="24">
        <v>0</v>
      </c>
      <c r="F4846" t="s">
        <v>397</v>
      </c>
    </row>
    <row r="4847" spans="1:6">
      <c r="A4847" t="s">
        <v>10041</v>
      </c>
      <c r="B4847" s="29" t="s">
        <v>10042</v>
      </c>
      <c r="C4847" s="24">
        <v>2</v>
      </c>
      <c r="D4847" s="24">
        <v>0</v>
      </c>
      <c r="E4847" s="24">
        <v>0</v>
      </c>
      <c r="F4847" t="s">
        <v>397</v>
      </c>
    </row>
    <row r="4848" spans="1:6">
      <c r="A4848" t="s">
        <v>10043</v>
      </c>
      <c r="B4848" s="29" t="s">
        <v>10044</v>
      </c>
      <c r="C4848" s="24">
        <v>0</v>
      </c>
      <c r="D4848" s="24">
        <v>0</v>
      </c>
      <c r="E4848" s="24">
        <v>0</v>
      </c>
      <c r="F4848" t="s">
        <v>397</v>
      </c>
    </row>
    <row r="4849" spans="1:6">
      <c r="A4849" t="s">
        <v>10045</v>
      </c>
      <c r="B4849" s="29" t="s">
        <v>10046</v>
      </c>
      <c r="C4849" s="24">
        <v>0</v>
      </c>
      <c r="D4849" s="24">
        <v>0</v>
      </c>
      <c r="E4849" s="24">
        <v>0</v>
      </c>
      <c r="F4849" t="s">
        <v>397</v>
      </c>
    </row>
    <row r="4850" spans="1:6">
      <c r="A4850" t="s">
        <v>10047</v>
      </c>
      <c r="B4850" s="29" t="s">
        <v>10048</v>
      </c>
      <c r="C4850" s="24">
        <v>0</v>
      </c>
      <c r="D4850" s="24">
        <v>0</v>
      </c>
      <c r="E4850" s="24">
        <v>0</v>
      </c>
      <c r="F4850" t="s">
        <v>397</v>
      </c>
    </row>
    <row r="4851" spans="1:6">
      <c r="A4851" t="s">
        <v>10049</v>
      </c>
      <c r="B4851" s="29" t="s">
        <v>10050</v>
      </c>
      <c r="C4851" s="24">
        <v>0</v>
      </c>
      <c r="D4851" s="24">
        <v>0</v>
      </c>
      <c r="E4851" s="24">
        <v>0</v>
      </c>
      <c r="F4851" t="s">
        <v>397</v>
      </c>
    </row>
    <row r="4852" spans="1:6">
      <c r="A4852" t="s">
        <v>10051</v>
      </c>
      <c r="B4852" s="29" t="s">
        <v>10052</v>
      </c>
      <c r="C4852" s="24">
        <v>0</v>
      </c>
      <c r="D4852" s="24">
        <v>0</v>
      </c>
      <c r="E4852" s="24">
        <v>0</v>
      </c>
      <c r="F4852" t="s">
        <v>397</v>
      </c>
    </row>
    <row r="4853" spans="1:6">
      <c r="A4853" t="s">
        <v>10053</v>
      </c>
      <c r="B4853" s="29" t="s">
        <v>10054</v>
      </c>
      <c r="C4853" s="24">
        <v>0</v>
      </c>
      <c r="D4853" s="24">
        <v>0</v>
      </c>
      <c r="E4853" s="24">
        <v>0</v>
      </c>
      <c r="F4853" t="s">
        <v>397</v>
      </c>
    </row>
    <row r="4854" spans="1:6">
      <c r="A4854" t="s">
        <v>10055</v>
      </c>
      <c r="B4854" s="29" t="s">
        <v>10056</v>
      </c>
      <c r="C4854" s="24">
        <v>0</v>
      </c>
      <c r="D4854" s="24">
        <v>0</v>
      </c>
      <c r="E4854" s="24">
        <v>0</v>
      </c>
      <c r="F4854" t="s">
        <v>397</v>
      </c>
    </row>
    <row r="4855" spans="1:6">
      <c r="A4855" t="s">
        <v>10057</v>
      </c>
      <c r="B4855" s="29" t="s">
        <v>10058</v>
      </c>
      <c r="C4855" s="24">
        <v>0</v>
      </c>
      <c r="D4855" s="24">
        <v>0</v>
      </c>
      <c r="E4855" s="24">
        <v>0</v>
      </c>
      <c r="F4855" t="s">
        <v>397</v>
      </c>
    </row>
    <row r="4856" spans="1:6">
      <c r="A4856" t="s">
        <v>10059</v>
      </c>
      <c r="B4856" s="29" t="s">
        <v>10060</v>
      </c>
      <c r="C4856" s="24">
        <v>0</v>
      </c>
      <c r="D4856" s="24">
        <v>0</v>
      </c>
      <c r="E4856" s="24">
        <v>0</v>
      </c>
      <c r="F4856" t="s">
        <v>397</v>
      </c>
    </row>
    <row r="4857" spans="1:6">
      <c r="A4857" t="s">
        <v>10061</v>
      </c>
      <c r="B4857" s="29" t="s">
        <v>10062</v>
      </c>
      <c r="C4857" s="24">
        <v>0</v>
      </c>
      <c r="D4857" s="24">
        <v>0</v>
      </c>
      <c r="E4857" s="24">
        <v>0</v>
      </c>
      <c r="F4857" t="s">
        <v>397</v>
      </c>
    </row>
    <row r="4858" spans="1:6">
      <c r="A4858" t="s">
        <v>10063</v>
      </c>
      <c r="B4858" s="29" t="s">
        <v>10064</v>
      </c>
      <c r="C4858" s="24">
        <v>0</v>
      </c>
      <c r="D4858" s="24">
        <v>0</v>
      </c>
      <c r="E4858" s="24">
        <v>0</v>
      </c>
      <c r="F4858" t="s">
        <v>397</v>
      </c>
    </row>
    <row r="4859" spans="1:6">
      <c r="A4859" t="s">
        <v>10065</v>
      </c>
      <c r="B4859" s="29" t="s">
        <v>10066</v>
      </c>
      <c r="C4859" s="24">
        <v>0</v>
      </c>
      <c r="D4859" s="24">
        <v>0</v>
      </c>
      <c r="E4859" s="24">
        <v>0</v>
      </c>
      <c r="F4859" t="s">
        <v>397</v>
      </c>
    </row>
    <row r="4860" spans="1:6">
      <c r="A4860" t="s">
        <v>10067</v>
      </c>
      <c r="B4860" s="29" t="s">
        <v>10068</v>
      </c>
      <c r="C4860" s="24">
        <v>0</v>
      </c>
      <c r="D4860" s="24">
        <v>0</v>
      </c>
      <c r="E4860" s="24">
        <v>0</v>
      </c>
      <c r="F4860" t="s">
        <v>397</v>
      </c>
    </row>
    <row r="4861" spans="1:6">
      <c r="A4861" t="s">
        <v>10069</v>
      </c>
      <c r="B4861" s="29" t="s">
        <v>10070</v>
      </c>
      <c r="C4861" s="24">
        <v>0</v>
      </c>
      <c r="D4861" s="24">
        <v>0</v>
      </c>
      <c r="E4861" s="24">
        <v>0</v>
      </c>
      <c r="F4861" t="s">
        <v>397</v>
      </c>
    </row>
    <row r="4862" spans="1:6">
      <c r="A4862" t="s">
        <v>10071</v>
      </c>
      <c r="B4862" s="29" t="s">
        <v>10072</v>
      </c>
      <c r="C4862" s="24">
        <v>0</v>
      </c>
      <c r="D4862" s="24">
        <v>0</v>
      </c>
      <c r="E4862" s="24">
        <v>0</v>
      </c>
      <c r="F4862" t="s">
        <v>397</v>
      </c>
    </row>
    <row r="4863" spans="1:6">
      <c r="A4863" t="s">
        <v>10073</v>
      </c>
      <c r="B4863" s="29" t="s">
        <v>10074</v>
      </c>
      <c r="C4863" s="24">
        <v>0</v>
      </c>
      <c r="D4863" s="24">
        <v>0</v>
      </c>
      <c r="E4863" s="24">
        <v>0</v>
      </c>
      <c r="F4863" t="s">
        <v>397</v>
      </c>
    </row>
    <row r="4864" spans="1:6">
      <c r="A4864" t="s">
        <v>10075</v>
      </c>
      <c r="B4864" s="29" t="s">
        <v>10076</v>
      </c>
      <c r="C4864" s="24">
        <v>0</v>
      </c>
      <c r="D4864" s="24">
        <v>0</v>
      </c>
      <c r="E4864" s="24">
        <v>0</v>
      </c>
      <c r="F4864" t="s">
        <v>397</v>
      </c>
    </row>
    <row r="4865" spans="1:6">
      <c r="A4865" t="s">
        <v>10077</v>
      </c>
      <c r="B4865" s="29" t="s">
        <v>10078</v>
      </c>
      <c r="C4865" s="24">
        <v>0</v>
      </c>
      <c r="D4865" s="24">
        <v>0</v>
      </c>
      <c r="E4865" s="24">
        <v>0</v>
      </c>
      <c r="F4865" t="s">
        <v>397</v>
      </c>
    </row>
    <row r="4866" spans="1:6">
      <c r="A4866" t="s">
        <v>10079</v>
      </c>
      <c r="B4866" s="29" t="s">
        <v>10080</v>
      </c>
      <c r="C4866" s="24">
        <v>0</v>
      </c>
      <c r="D4866" s="24">
        <v>0</v>
      </c>
      <c r="E4866" s="24">
        <v>0</v>
      </c>
      <c r="F4866" t="s">
        <v>397</v>
      </c>
    </row>
    <row r="4867" spans="1:6">
      <c r="A4867" t="s">
        <v>10081</v>
      </c>
      <c r="B4867" s="29" t="s">
        <v>10082</v>
      </c>
      <c r="C4867" s="24">
        <v>0</v>
      </c>
      <c r="D4867" s="24">
        <v>0</v>
      </c>
      <c r="E4867" s="24">
        <v>0</v>
      </c>
      <c r="F4867" t="s">
        <v>397</v>
      </c>
    </row>
    <row r="4868" spans="1:6">
      <c r="A4868" t="s">
        <v>10083</v>
      </c>
      <c r="B4868" s="29" t="s">
        <v>10084</v>
      </c>
      <c r="C4868" s="24">
        <v>0</v>
      </c>
      <c r="D4868" s="24">
        <v>0</v>
      </c>
      <c r="E4868" s="24">
        <v>0</v>
      </c>
      <c r="F4868" t="s">
        <v>397</v>
      </c>
    </row>
    <row r="4869" spans="1:6">
      <c r="A4869" t="s">
        <v>10085</v>
      </c>
      <c r="B4869" s="29" t="s">
        <v>10086</v>
      </c>
      <c r="C4869" s="24">
        <v>0</v>
      </c>
      <c r="D4869" s="24">
        <v>0</v>
      </c>
      <c r="E4869" s="24">
        <v>0</v>
      </c>
      <c r="F4869" t="s">
        <v>397</v>
      </c>
    </row>
    <row r="4870" spans="1:6">
      <c r="A4870" t="s">
        <v>10087</v>
      </c>
      <c r="B4870" s="29" t="s">
        <v>10088</v>
      </c>
      <c r="C4870" s="24">
        <v>0</v>
      </c>
      <c r="D4870" s="24">
        <v>0</v>
      </c>
      <c r="E4870" s="24">
        <v>0</v>
      </c>
      <c r="F4870" t="s">
        <v>397</v>
      </c>
    </row>
    <row r="4871" spans="1:6">
      <c r="A4871" t="s">
        <v>10089</v>
      </c>
      <c r="B4871" s="29" t="s">
        <v>10090</v>
      </c>
      <c r="C4871" s="24">
        <v>0</v>
      </c>
      <c r="D4871" s="24">
        <v>0</v>
      </c>
      <c r="E4871" s="24">
        <v>0</v>
      </c>
      <c r="F4871" t="s">
        <v>397</v>
      </c>
    </row>
    <row r="4872" spans="1:6">
      <c r="A4872" t="s">
        <v>10091</v>
      </c>
      <c r="B4872" s="29" t="s">
        <v>10092</v>
      </c>
      <c r="C4872" s="24">
        <v>0</v>
      </c>
      <c r="D4872" s="24">
        <v>0</v>
      </c>
      <c r="E4872" s="24">
        <v>0</v>
      </c>
      <c r="F4872" t="s">
        <v>397</v>
      </c>
    </row>
    <row r="4873" spans="1:6">
      <c r="A4873" t="s">
        <v>10093</v>
      </c>
      <c r="B4873" s="29" t="s">
        <v>10094</v>
      </c>
      <c r="C4873" s="24">
        <v>0</v>
      </c>
      <c r="D4873" s="24">
        <v>0</v>
      </c>
      <c r="E4873" s="24">
        <v>0</v>
      </c>
      <c r="F4873" t="s">
        <v>397</v>
      </c>
    </row>
    <row r="4874" spans="1:6">
      <c r="A4874" t="s">
        <v>10095</v>
      </c>
      <c r="B4874" s="29" t="s">
        <v>10096</v>
      </c>
      <c r="C4874" s="24">
        <v>0</v>
      </c>
      <c r="D4874" s="24">
        <v>0</v>
      </c>
      <c r="E4874" s="24">
        <v>0</v>
      </c>
      <c r="F4874" t="s">
        <v>397</v>
      </c>
    </row>
    <row r="4875" spans="1:6">
      <c r="A4875" t="s">
        <v>10097</v>
      </c>
      <c r="B4875" s="29" t="s">
        <v>10098</v>
      </c>
      <c r="C4875" s="24">
        <v>0</v>
      </c>
      <c r="D4875" s="24">
        <v>0</v>
      </c>
      <c r="E4875" s="24">
        <v>0</v>
      </c>
      <c r="F4875" t="s">
        <v>397</v>
      </c>
    </row>
    <row r="4876" spans="1:6">
      <c r="A4876" t="s">
        <v>10099</v>
      </c>
      <c r="B4876" s="29" t="s">
        <v>10100</v>
      </c>
      <c r="C4876" s="24">
        <v>0</v>
      </c>
      <c r="D4876" s="24">
        <v>0</v>
      </c>
      <c r="E4876" s="24">
        <v>0</v>
      </c>
      <c r="F4876" t="s">
        <v>397</v>
      </c>
    </row>
    <row r="4877" spans="1:6">
      <c r="A4877" t="s">
        <v>10101</v>
      </c>
      <c r="B4877" s="29" t="s">
        <v>10102</v>
      </c>
      <c r="C4877" s="24">
        <v>0</v>
      </c>
      <c r="D4877" s="24">
        <v>0</v>
      </c>
      <c r="E4877" s="24">
        <v>0</v>
      </c>
      <c r="F4877" t="s">
        <v>397</v>
      </c>
    </row>
    <row r="4878" spans="1:6">
      <c r="A4878" t="s">
        <v>10103</v>
      </c>
      <c r="B4878" s="29" t="s">
        <v>10104</v>
      </c>
      <c r="C4878" s="24">
        <v>0</v>
      </c>
      <c r="D4878" s="24">
        <v>0</v>
      </c>
      <c r="E4878" s="24">
        <v>0</v>
      </c>
      <c r="F4878" t="s">
        <v>397</v>
      </c>
    </row>
    <row r="4879" spans="1:6">
      <c r="A4879" t="s">
        <v>10105</v>
      </c>
      <c r="B4879" s="29" t="s">
        <v>10106</v>
      </c>
      <c r="C4879" s="24">
        <v>0</v>
      </c>
      <c r="D4879" s="24">
        <v>0</v>
      </c>
      <c r="E4879" s="24">
        <v>0</v>
      </c>
      <c r="F4879" t="s">
        <v>397</v>
      </c>
    </row>
    <row r="4880" spans="1:6">
      <c r="A4880" t="s">
        <v>10107</v>
      </c>
      <c r="B4880" s="29" t="s">
        <v>10108</v>
      </c>
      <c r="C4880" s="24">
        <v>0</v>
      </c>
      <c r="D4880" s="24">
        <v>0</v>
      </c>
      <c r="E4880" s="24">
        <v>0</v>
      </c>
      <c r="F4880" t="s">
        <v>397</v>
      </c>
    </row>
    <row r="4881" spans="1:6">
      <c r="A4881" t="s">
        <v>10109</v>
      </c>
      <c r="B4881" s="29" t="s">
        <v>10110</v>
      </c>
      <c r="C4881" s="24">
        <v>0</v>
      </c>
      <c r="D4881" s="24">
        <v>0</v>
      </c>
      <c r="E4881" s="24">
        <v>0</v>
      </c>
      <c r="F4881" t="s">
        <v>397</v>
      </c>
    </row>
    <row r="4882" spans="1:6">
      <c r="A4882" t="s">
        <v>10111</v>
      </c>
      <c r="B4882" s="29" t="s">
        <v>10112</v>
      </c>
      <c r="C4882" s="24">
        <v>0</v>
      </c>
      <c r="D4882" s="24">
        <v>0</v>
      </c>
      <c r="E4882" s="24">
        <v>0</v>
      </c>
      <c r="F4882" t="s">
        <v>397</v>
      </c>
    </row>
    <row r="4883" spans="1:6">
      <c r="A4883" t="s">
        <v>10113</v>
      </c>
      <c r="B4883" s="29" t="s">
        <v>10114</v>
      </c>
      <c r="C4883" s="24">
        <v>0</v>
      </c>
      <c r="D4883" s="24">
        <v>0</v>
      </c>
      <c r="E4883" s="24">
        <v>0</v>
      </c>
      <c r="F4883" t="s">
        <v>397</v>
      </c>
    </row>
    <row r="4884" spans="1:6">
      <c r="A4884" t="s">
        <v>10115</v>
      </c>
      <c r="B4884" s="29" t="s">
        <v>10116</v>
      </c>
      <c r="C4884" s="24">
        <v>0</v>
      </c>
      <c r="D4884" s="24">
        <v>0</v>
      </c>
      <c r="E4884" s="24">
        <v>0</v>
      </c>
      <c r="F4884" t="s">
        <v>397</v>
      </c>
    </row>
    <row r="4885" spans="1:6">
      <c r="A4885" t="s">
        <v>10117</v>
      </c>
      <c r="B4885" s="29" t="s">
        <v>10118</v>
      </c>
      <c r="C4885" s="24">
        <v>0</v>
      </c>
      <c r="D4885" s="24">
        <v>0</v>
      </c>
      <c r="E4885" s="24">
        <v>0</v>
      </c>
      <c r="F4885" t="s">
        <v>397</v>
      </c>
    </row>
    <row r="4886" spans="1:6">
      <c r="A4886" t="s">
        <v>10119</v>
      </c>
      <c r="B4886" s="29" t="s">
        <v>10120</v>
      </c>
      <c r="C4886" s="24">
        <v>0</v>
      </c>
      <c r="D4886" s="24">
        <v>0</v>
      </c>
      <c r="E4886" s="24">
        <v>0</v>
      </c>
      <c r="F4886" t="s">
        <v>397</v>
      </c>
    </row>
    <row r="4887" spans="1:6">
      <c r="A4887" t="s">
        <v>10121</v>
      </c>
      <c r="B4887" s="29" t="s">
        <v>10122</v>
      </c>
      <c r="C4887" s="24">
        <v>0</v>
      </c>
      <c r="D4887" s="24">
        <v>0</v>
      </c>
      <c r="E4887" s="24">
        <v>0</v>
      </c>
      <c r="F4887" t="s">
        <v>397</v>
      </c>
    </row>
    <row r="4888" spans="1:6">
      <c r="A4888" t="s">
        <v>10123</v>
      </c>
      <c r="B4888" s="29" t="s">
        <v>10124</v>
      </c>
      <c r="C4888" s="24">
        <v>0</v>
      </c>
      <c r="D4888" s="24">
        <v>0</v>
      </c>
      <c r="E4888" s="24">
        <v>0</v>
      </c>
      <c r="F4888" t="s">
        <v>397</v>
      </c>
    </row>
    <row r="4889" spans="1:6">
      <c r="A4889" t="s">
        <v>10125</v>
      </c>
      <c r="B4889" s="29" t="s">
        <v>10126</v>
      </c>
      <c r="C4889" s="24">
        <v>0</v>
      </c>
      <c r="D4889" s="24">
        <v>0</v>
      </c>
      <c r="E4889" s="24">
        <v>0</v>
      </c>
      <c r="F4889" t="s">
        <v>397</v>
      </c>
    </row>
    <row r="4890" spans="1:6">
      <c r="A4890" t="s">
        <v>10127</v>
      </c>
      <c r="B4890" s="29" t="s">
        <v>10128</v>
      </c>
      <c r="C4890" s="24">
        <v>0</v>
      </c>
      <c r="D4890" s="24">
        <v>0</v>
      </c>
      <c r="E4890" s="24">
        <v>0</v>
      </c>
      <c r="F4890" t="s">
        <v>397</v>
      </c>
    </row>
    <row r="4891" spans="1:6">
      <c r="A4891" t="s">
        <v>10129</v>
      </c>
      <c r="B4891" s="29" t="s">
        <v>10130</v>
      </c>
      <c r="C4891" s="24">
        <v>0</v>
      </c>
      <c r="D4891" s="24">
        <v>0</v>
      </c>
      <c r="E4891" s="24">
        <v>0</v>
      </c>
      <c r="F4891" t="s">
        <v>397</v>
      </c>
    </row>
    <row r="4892" spans="1:6">
      <c r="A4892" t="s">
        <v>10131</v>
      </c>
      <c r="B4892" s="29" t="s">
        <v>10132</v>
      </c>
      <c r="C4892" s="24">
        <v>0</v>
      </c>
      <c r="D4892" s="24">
        <v>0</v>
      </c>
      <c r="E4892" s="24">
        <v>0</v>
      </c>
      <c r="F4892" t="s">
        <v>397</v>
      </c>
    </row>
    <row r="4893" spans="1:6">
      <c r="A4893" t="s">
        <v>10133</v>
      </c>
      <c r="B4893" s="29" t="s">
        <v>10134</v>
      </c>
      <c r="C4893" s="24">
        <v>0</v>
      </c>
      <c r="D4893" s="24">
        <v>0</v>
      </c>
      <c r="E4893" s="24">
        <v>0</v>
      </c>
      <c r="F4893" t="s">
        <v>397</v>
      </c>
    </row>
    <row r="4894" spans="1:6">
      <c r="A4894" t="s">
        <v>10135</v>
      </c>
      <c r="B4894" s="29" t="s">
        <v>10136</v>
      </c>
      <c r="C4894" s="24">
        <v>0</v>
      </c>
      <c r="D4894" s="24">
        <v>0</v>
      </c>
      <c r="E4894" s="24">
        <v>0</v>
      </c>
      <c r="F4894" t="s">
        <v>397</v>
      </c>
    </row>
    <row r="4895" spans="1:6">
      <c r="A4895" t="s">
        <v>10137</v>
      </c>
      <c r="B4895" s="29" t="s">
        <v>10138</v>
      </c>
      <c r="C4895" s="24">
        <v>0</v>
      </c>
      <c r="D4895" s="24">
        <v>0</v>
      </c>
      <c r="E4895" s="24">
        <v>0</v>
      </c>
      <c r="F4895" t="s">
        <v>397</v>
      </c>
    </row>
    <row r="4896" spans="1:6">
      <c r="A4896" t="s">
        <v>10139</v>
      </c>
      <c r="B4896" s="29" t="s">
        <v>10140</v>
      </c>
      <c r="C4896" s="24">
        <v>0</v>
      </c>
      <c r="D4896" s="24">
        <v>0</v>
      </c>
      <c r="E4896" s="24">
        <v>0</v>
      </c>
      <c r="F4896" t="s">
        <v>397</v>
      </c>
    </row>
    <row r="4897" spans="1:6">
      <c r="A4897" t="s">
        <v>10141</v>
      </c>
      <c r="B4897" s="29" t="s">
        <v>10142</v>
      </c>
      <c r="C4897" s="24">
        <v>0</v>
      </c>
      <c r="D4897" s="24">
        <v>0</v>
      </c>
      <c r="E4897" s="24">
        <v>0</v>
      </c>
      <c r="F4897" t="s">
        <v>397</v>
      </c>
    </row>
    <row r="4898" spans="1:6">
      <c r="A4898" t="s">
        <v>10143</v>
      </c>
      <c r="B4898" s="29" t="s">
        <v>10144</v>
      </c>
      <c r="C4898" s="24">
        <v>0</v>
      </c>
      <c r="D4898" s="24">
        <v>0</v>
      </c>
      <c r="E4898" s="24">
        <v>0</v>
      </c>
      <c r="F4898" t="s">
        <v>397</v>
      </c>
    </row>
    <row r="4899" spans="1:6">
      <c r="A4899" t="s">
        <v>10145</v>
      </c>
      <c r="B4899" s="29" t="s">
        <v>10146</v>
      </c>
      <c r="C4899" s="24">
        <v>0</v>
      </c>
      <c r="D4899" s="24">
        <v>0</v>
      </c>
      <c r="E4899" s="24">
        <v>0</v>
      </c>
      <c r="F4899" t="s">
        <v>397</v>
      </c>
    </row>
    <row r="4900" spans="1:6">
      <c r="A4900" t="s">
        <v>10147</v>
      </c>
      <c r="B4900" s="29" t="s">
        <v>10148</v>
      </c>
      <c r="C4900" s="24">
        <v>0</v>
      </c>
      <c r="D4900" s="24">
        <v>0</v>
      </c>
      <c r="E4900" s="24">
        <v>0</v>
      </c>
      <c r="F4900" t="s">
        <v>397</v>
      </c>
    </row>
    <row r="4901" spans="1:6">
      <c r="A4901" t="s">
        <v>10149</v>
      </c>
      <c r="B4901" s="29" t="s">
        <v>10150</v>
      </c>
      <c r="C4901" s="24">
        <v>0</v>
      </c>
      <c r="D4901" s="24">
        <v>0</v>
      </c>
      <c r="E4901" s="24">
        <v>0</v>
      </c>
      <c r="F4901" t="s">
        <v>397</v>
      </c>
    </row>
    <row r="4902" spans="1:6">
      <c r="A4902" t="s">
        <v>10151</v>
      </c>
      <c r="B4902" s="29" t="s">
        <v>10152</v>
      </c>
      <c r="C4902" s="24">
        <v>0</v>
      </c>
      <c r="D4902" s="24">
        <v>0</v>
      </c>
      <c r="E4902" s="24">
        <v>0</v>
      </c>
      <c r="F4902" t="s">
        <v>397</v>
      </c>
    </row>
    <row r="4903" spans="1:6">
      <c r="A4903" t="s">
        <v>10153</v>
      </c>
      <c r="B4903" s="29" t="s">
        <v>10154</v>
      </c>
      <c r="C4903" s="24">
        <v>0</v>
      </c>
      <c r="D4903" s="24">
        <v>0</v>
      </c>
      <c r="E4903" s="24">
        <v>0</v>
      </c>
      <c r="F4903" t="s">
        <v>397</v>
      </c>
    </row>
    <row r="4904" spans="1:6">
      <c r="A4904" t="s">
        <v>10155</v>
      </c>
      <c r="B4904" s="29" t="s">
        <v>10156</v>
      </c>
      <c r="C4904" s="24">
        <v>0</v>
      </c>
      <c r="D4904" s="24">
        <v>0</v>
      </c>
      <c r="E4904" s="24">
        <v>0</v>
      </c>
      <c r="F4904" t="s">
        <v>397</v>
      </c>
    </row>
    <row r="4905" spans="1:6">
      <c r="A4905" t="s">
        <v>10157</v>
      </c>
      <c r="B4905" s="29" t="s">
        <v>10158</v>
      </c>
      <c r="C4905" s="24">
        <v>0</v>
      </c>
      <c r="D4905" s="24">
        <v>0</v>
      </c>
      <c r="E4905" s="24">
        <v>0</v>
      </c>
      <c r="F4905" t="s">
        <v>397</v>
      </c>
    </row>
    <row r="4906" spans="1:6">
      <c r="A4906" t="s">
        <v>10159</v>
      </c>
      <c r="B4906" s="29" t="s">
        <v>10160</v>
      </c>
      <c r="C4906" s="24">
        <v>0</v>
      </c>
      <c r="D4906" s="24">
        <v>0</v>
      </c>
      <c r="E4906" s="24">
        <v>0</v>
      </c>
      <c r="F4906" t="s">
        <v>397</v>
      </c>
    </row>
    <row r="4907" spans="1:6">
      <c r="A4907" t="s">
        <v>10161</v>
      </c>
      <c r="B4907" s="29" t="s">
        <v>10162</v>
      </c>
      <c r="C4907" s="24">
        <v>0</v>
      </c>
      <c r="D4907" s="24">
        <v>0</v>
      </c>
      <c r="E4907" s="24">
        <v>0</v>
      </c>
      <c r="F4907" t="s">
        <v>397</v>
      </c>
    </row>
    <row r="4908" spans="1:6">
      <c r="A4908" t="s">
        <v>10163</v>
      </c>
      <c r="B4908" s="29" t="s">
        <v>10164</v>
      </c>
      <c r="C4908" s="24">
        <v>0</v>
      </c>
      <c r="D4908" s="24">
        <v>0</v>
      </c>
      <c r="E4908" s="24">
        <v>0</v>
      </c>
      <c r="F4908" t="s">
        <v>397</v>
      </c>
    </row>
    <row r="4909" spans="1:6">
      <c r="A4909" t="s">
        <v>10165</v>
      </c>
      <c r="B4909" s="29" t="s">
        <v>10166</v>
      </c>
      <c r="C4909" s="24">
        <v>0</v>
      </c>
      <c r="D4909" s="24">
        <v>0</v>
      </c>
      <c r="E4909" s="24">
        <v>0</v>
      </c>
      <c r="F4909" t="s">
        <v>397</v>
      </c>
    </row>
    <row r="4910" spans="1:6">
      <c r="A4910" t="s">
        <v>10167</v>
      </c>
      <c r="B4910" s="29" t="s">
        <v>10168</v>
      </c>
      <c r="C4910" s="24">
        <v>0</v>
      </c>
      <c r="D4910" s="24">
        <v>0</v>
      </c>
      <c r="E4910" s="24">
        <v>0</v>
      </c>
      <c r="F4910" t="s">
        <v>397</v>
      </c>
    </row>
    <row r="4911" spans="1:6">
      <c r="A4911" t="s">
        <v>10169</v>
      </c>
      <c r="B4911" s="29" t="s">
        <v>10170</v>
      </c>
      <c r="C4911" s="24">
        <v>0</v>
      </c>
      <c r="D4911" s="24">
        <v>0</v>
      </c>
      <c r="E4911" s="24">
        <v>0</v>
      </c>
      <c r="F4911" t="s">
        <v>397</v>
      </c>
    </row>
    <row r="4912" spans="1:6">
      <c r="A4912" t="s">
        <v>10171</v>
      </c>
      <c r="B4912" s="29" t="s">
        <v>10172</v>
      </c>
      <c r="C4912" s="24">
        <v>0</v>
      </c>
      <c r="D4912" s="24">
        <v>0</v>
      </c>
      <c r="E4912" s="24">
        <v>0</v>
      </c>
      <c r="F4912" t="s">
        <v>397</v>
      </c>
    </row>
    <row r="4913" spans="1:6">
      <c r="A4913" t="s">
        <v>10173</v>
      </c>
      <c r="B4913" s="29" t="s">
        <v>10174</v>
      </c>
      <c r="C4913" s="24">
        <v>0</v>
      </c>
      <c r="D4913" s="24">
        <v>0</v>
      </c>
      <c r="E4913" s="24">
        <v>0</v>
      </c>
      <c r="F4913" t="s">
        <v>397</v>
      </c>
    </row>
    <row r="4914" spans="1:6">
      <c r="A4914" t="s">
        <v>10175</v>
      </c>
      <c r="B4914" s="29" t="s">
        <v>10176</v>
      </c>
      <c r="C4914" s="24">
        <v>0</v>
      </c>
      <c r="D4914" s="24">
        <v>0</v>
      </c>
      <c r="E4914" s="24">
        <v>0</v>
      </c>
      <c r="F4914" t="s">
        <v>397</v>
      </c>
    </row>
    <row r="4915" spans="1:6">
      <c r="A4915" t="s">
        <v>10177</v>
      </c>
      <c r="B4915" s="29" t="s">
        <v>10178</v>
      </c>
      <c r="C4915" s="24">
        <v>0</v>
      </c>
      <c r="D4915" s="24">
        <v>0</v>
      </c>
      <c r="E4915" s="24">
        <v>0</v>
      </c>
      <c r="F4915" t="s">
        <v>397</v>
      </c>
    </row>
    <row r="4916" spans="1:6">
      <c r="A4916" t="s">
        <v>10179</v>
      </c>
      <c r="B4916" s="29" t="s">
        <v>10180</v>
      </c>
      <c r="C4916" s="24">
        <v>0</v>
      </c>
      <c r="D4916" s="24">
        <v>0</v>
      </c>
      <c r="E4916" s="24">
        <v>0</v>
      </c>
      <c r="F4916" t="s">
        <v>397</v>
      </c>
    </row>
    <row r="4917" spans="1:6">
      <c r="A4917" t="s">
        <v>10181</v>
      </c>
      <c r="B4917" s="29" t="s">
        <v>10182</v>
      </c>
      <c r="C4917" s="24">
        <v>0</v>
      </c>
      <c r="D4917" s="24">
        <v>0</v>
      </c>
      <c r="E4917" s="24">
        <v>0</v>
      </c>
      <c r="F4917" t="s">
        <v>397</v>
      </c>
    </row>
    <row r="4918" spans="1:6">
      <c r="A4918" t="s">
        <v>10183</v>
      </c>
      <c r="B4918" s="29" t="s">
        <v>10184</v>
      </c>
      <c r="C4918" s="24">
        <v>0</v>
      </c>
      <c r="D4918" s="24">
        <v>0</v>
      </c>
      <c r="E4918" s="24">
        <v>0</v>
      </c>
      <c r="F4918" t="s">
        <v>397</v>
      </c>
    </row>
    <row r="4919" spans="1:6">
      <c r="A4919" t="s">
        <v>10185</v>
      </c>
      <c r="B4919" s="29" t="s">
        <v>10186</v>
      </c>
      <c r="C4919" s="24">
        <v>0</v>
      </c>
      <c r="D4919" s="24">
        <v>0</v>
      </c>
      <c r="E4919" s="24">
        <v>0</v>
      </c>
      <c r="F4919" t="s">
        <v>397</v>
      </c>
    </row>
    <row r="4920" spans="1:6">
      <c r="A4920" t="s">
        <v>10187</v>
      </c>
      <c r="B4920" s="29" t="s">
        <v>10188</v>
      </c>
      <c r="C4920" s="24">
        <v>0</v>
      </c>
      <c r="D4920" s="24">
        <v>0</v>
      </c>
      <c r="E4920" s="24">
        <v>0</v>
      </c>
      <c r="F4920" t="s">
        <v>397</v>
      </c>
    </row>
    <row r="4921" spans="1:6">
      <c r="A4921" t="s">
        <v>10189</v>
      </c>
      <c r="B4921" s="29" t="s">
        <v>10190</v>
      </c>
      <c r="C4921" s="24">
        <v>0</v>
      </c>
      <c r="D4921" s="24">
        <v>0</v>
      </c>
      <c r="E4921" s="24">
        <v>0</v>
      </c>
      <c r="F4921" t="s">
        <v>397</v>
      </c>
    </row>
    <row r="4922" spans="1:6">
      <c r="A4922" t="s">
        <v>10191</v>
      </c>
      <c r="B4922" s="29" t="s">
        <v>10192</v>
      </c>
      <c r="C4922" s="24">
        <v>0</v>
      </c>
      <c r="D4922" s="24">
        <v>0</v>
      </c>
      <c r="E4922" s="24">
        <v>0</v>
      </c>
      <c r="F4922" t="s">
        <v>397</v>
      </c>
    </row>
    <row r="4923" spans="1:6">
      <c r="A4923" t="s">
        <v>10193</v>
      </c>
      <c r="B4923" s="29" t="s">
        <v>10194</v>
      </c>
      <c r="C4923" s="24">
        <v>0</v>
      </c>
      <c r="D4923" s="24">
        <v>0</v>
      </c>
      <c r="E4923" s="24">
        <v>0</v>
      </c>
      <c r="F4923" t="s">
        <v>397</v>
      </c>
    </row>
    <row r="4924" spans="1:6">
      <c r="A4924" t="s">
        <v>10195</v>
      </c>
      <c r="B4924" s="29" t="s">
        <v>10196</v>
      </c>
      <c r="C4924" s="24">
        <v>0</v>
      </c>
      <c r="D4924" s="24">
        <v>0</v>
      </c>
      <c r="E4924" s="24">
        <v>0</v>
      </c>
      <c r="F4924" t="s">
        <v>397</v>
      </c>
    </row>
    <row r="4925" spans="1:6">
      <c r="A4925" t="s">
        <v>10197</v>
      </c>
      <c r="B4925" s="29" t="s">
        <v>10198</v>
      </c>
      <c r="C4925" s="24">
        <v>0</v>
      </c>
      <c r="D4925" s="24">
        <v>0</v>
      </c>
      <c r="E4925" s="24">
        <v>0</v>
      </c>
      <c r="F4925" t="s">
        <v>397</v>
      </c>
    </row>
    <row r="4926" spans="1:6">
      <c r="A4926" t="s">
        <v>10199</v>
      </c>
      <c r="B4926" s="29" t="s">
        <v>10200</v>
      </c>
      <c r="C4926" s="24">
        <v>0</v>
      </c>
      <c r="D4926" s="24">
        <v>0</v>
      </c>
      <c r="E4926" s="24">
        <v>0</v>
      </c>
      <c r="F4926" t="s">
        <v>397</v>
      </c>
    </row>
    <row r="4927" spans="1:6">
      <c r="A4927" t="s">
        <v>10201</v>
      </c>
      <c r="B4927" s="29" t="s">
        <v>10202</v>
      </c>
      <c r="C4927" s="24">
        <v>0</v>
      </c>
      <c r="D4927" s="24">
        <v>0</v>
      </c>
      <c r="E4927" s="24">
        <v>0</v>
      </c>
      <c r="F4927" t="s">
        <v>397</v>
      </c>
    </row>
    <row r="4928" spans="1:6">
      <c r="A4928" t="s">
        <v>10203</v>
      </c>
      <c r="B4928" s="29" t="s">
        <v>10204</v>
      </c>
      <c r="C4928" s="24">
        <v>0</v>
      </c>
      <c r="D4928" s="24">
        <v>0</v>
      </c>
      <c r="E4928" s="24">
        <v>0</v>
      </c>
      <c r="F4928" t="s">
        <v>397</v>
      </c>
    </row>
    <row r="4929" spans="1:7">
      <c r="A4929" t="s">
        <v>10205</v>
      </c>
      <c r="B4929" s="29" t="s">
        <v>10206</v>
      </c>
      <c r="C4929" s="24">
        <v>0</v>
      </c>
      <c r="D4929" s="24">
        <v>0</v>
      </c>
      <c r="E4929" s="24">
        <v>0</v>
      </c>
      <c r="F4929" t="s">
        <v>397</v>
      </c>
    </row>
    <row r="4930" spans="1:7">
      <c r="A4930" t="s">
        <v>10207</v>
      </c>
      <c r="B4930" s="29" t="s">
        <v>10208</v>
      </c>
      <c r="C4930" s="24">
        <v>0</v>
      </c>
      <c r="D4930" s="24">
        <v>0</v>
      </c>
      <c r="E4930" s="24">
        <v>0</v>
      </c>
      <c r="F4930" t="s">
        <v>397</v>
      </c>
    </row>
    <row r="4931" spans="1:7">
      <c r="A4931" t="s">
        <v>10209</v>
      </c>
      <c r="B4931" s="29" t="s">
        <v>10210</v>
      </c>
      <c r="C4931" s="24">
        <v>0</v>
      </c>
      <c r="D4931" s="24">
        <v>0</v>
      </c>
      <c r="E4931" s="24">
        <v>0</v>
      </c>
      <c r="F4931" t="s">
        <v>397</v>
      </c>
    </row>
    <row r="4932" spans="1:7">
      <c r="A4932" t="s">
        <v>10211</v>
      </c>
      <c r="B4932" s="29" t="s">
        <v>10212</v>
      </c>
      <c r="C4932" s="24">
        <v>0</v>
      </c>
      <c r="D4932" s="24">
        <v>0</v>
      </c>
      <c r="E4932" s="24">
        <v>0</v>
      </c>
      <c r="F4932" t="s">
        <v>397</v>
      </c>
      <c r="G4932" s="37"/>
    </row>
    <row r="4933" spans="1:7">
      <c r="A4933" t="s">
        <v>10213</v>
      </c>
      <c r="B4933" s="29" t="s">
        <v>10214</v>
      </c>
      <c r="C4933" s="24">
        <v>0</v>
      </c>
      <c r="D4933" s="24">
        <v>0</v>
      </c>
      <c r="E4933" s="24">
        <v>0</v>
      </c>
      <c r="F4933" t="s">
        <v>397</v>
      </c>
      <c r="G4933" s="37"/>
    </row>
    <row r="4934" spans="1:7">
      <c r="A4934" t="s">
        <v>10215</v>
      </c>
      <c r="B4934" s="29" t="s">
        <v>10216</v>
      </c>
      <c r="C4934" s="24">
        <v>0</v>
      </c>
      <c r="D4934" s="24">
        <v>0</v>
      </c>
      <c r="E4934" s="24">
        <v>0</v>
      </c>
      <c r="F4934" t="s">
        <v>397</v>
      </c>
    </row>
    <row r="4935" spans="1:7">
      <c r="A4935" t="s">
        <v>10217</v>
      </c>
      <c r="B4935" s="29" t="s">
        <v>10218</v>
      </c>
      <c r="C4935" s="24">
        <v>0</v>
      </c>
      <c r="D4935" s="24">
        <v>0</v>
      </c>
      <c r="E4935" s="24">
        <v>0</v>
      </c>
      <c r="F4935" t="s">
        <v>397</v>
      </c>
    </row>
    <row r="4936" spans="1:7">
      <c r="A4936" t="s">
        <v>10219</v>
      </c>
      <c r="B4936" s="29" t="s">
        <v>10220</v>
      </c>
      <c r="C4936" s="24">
        <v>0</v>
      </c>
      <c r="D4936" s="24">
        <v>0</v>
      </c>
      <c r="E4936" s="24">
        <v>0</v>
      </c>
      <c r="F4936" t="s">
        <v>397</v>
      </c>
    </row>
    <row r="4937" spans="1:7">
      <c r="A4937" t="s">
        <v>10221</v>
      </c>
      <c r="B4937" s="29" t="s">
        <v>10222</v>
      </c>
      <c r="C4937" s="24">
        <v>0</v>
      </c>
      <c r="D4937" s="24">
        <v>0</v>
      </c>
      <c r="E4937" s="24">
        <v>0</v>
      </c>
      <c r="F4937" t="s">
        <v>397</v>
      </c>
    </row>
    <row r="4938" spans="1:7">
      <c r="A4938" t="s">
        <v>10223</v>
      </c>
      <c r="B4938" s="29" t="s">
        <v>10224</v>
      </c>
      <c r="C4938" s="24">
        <v>0</v>
      </c>
      <c r="D4938" s="24">
        <v>0</v>
      </c>
      <c r="E4938" s="24">
        <v>0</v>
      </c>
      <c r="F4938" t="s">
        <v>397</v>
      </c>
    </row>
    <row r="4939" spans="1:7">
      <c r="A4939" t="s">
        <v>10225</v>
      </c>
      <c r="B4939" s="29" t="s">
        <v>10226</v>
      </c>
      <c r="C4939" s="24">
        <v>0</v>
      </c>
      <c r="D4939" s="24">
        <v>0</v>
      </c>
      <c r="E4939" s="24">
        <v>0</v>
      </c>
      <c r="F4939" t="s">
        <v>397</v>
      </c>
    </row>
    <row r="4940" spans="1:7">
      <c r="A4940" t="s">
        <v>10227</v>
      </c>
      <c r="B4940" s="29" t="s">
        <v>10228</v>
      </c>
      <c r="C4940" s="24">
        <v>0</v>
      </c>
      <c r="D4940" s="24">
        <v>0</v>
      </c>
      <c r="E4940" s="24">
        <v>0</v>
      </c>
      <c r="F4940" t="s">
        <v>397</v>
      </c>
    </row>
    <row r="4941" spans="1:7">
      <c r="A4941" t="s">
        <v>10229</v>
      </c>
      <c r="B4941" s="29" t="s">
        <v>10230</v>
      </c>
      <c r="C4941" s="24">
        <v>0</v>
      </c>
      <c r="D4941" s="24">
        <v>0</v>
      </c>
      <c r="E4941" s="24">
        <v>0</v>
      </c>
      <c r="F4941" t="s">
        <v>397</v>
      </c>
    </row>
    <row r="4942" spans="1:7">
      <c r="A4942" t="s">
        <v>10231</v>
      </c>
      <c r="B4942" s="29" t="s">
        <v>10232</v>
      </c>
      <c r="C4942" s="24">
        <v>0</v>
      </c>
      <c r="D4942" s="24">
        <v>0</v>
      </c>
      <c r="E4942" s="24">
        <v>0</v>
      </c>
      <c r="F4942" t="s">
        <v>397</v>
      </c>
    </row>
    <row r="4943" spans="1:7">
      <c r="A4943" t="s">
        <v>10233</v>
      </c>
      <c r="B4943" s="29" t="s">
        <v>10234</v>
      </c>
      <c r="C4943" s="24">
        <v>0</v>
      </c>
      <c r="D4943" s="24">
        <v>0</v>
      </c>
      <c r="E4943" s="24">
        <v>0</v>
      </c>
      <c r="F4943" t="s">
        <v>397</v>
      </c>
    </row>
    <row r="4944" spans="1:7">
      <c r="A4944" t="s">
        <v>10235</v>
      </c>
      <c r="B4944" s="29" t="s">
        <v>10236</v>
      </c>
      <c r="C4944" s="24">
        <v>0</v>
      </c>
      <c r="D4944" s="24">
        <v>0</v>
      </c>
      <c r="E4944" s="24">
        <v>0</v>
      </c>
      <c r="F4944" t="s">
        <v>397</v>
      </c>
    </row>
    <row r="4945" spans="1:6">
      <c r="A4945" t="s">
        <v>10237</v>
      </c>
      <c r="B4945" s="29" t="s">
        <v>10238</v>
      </c>
      <c r="C4945" s="24">
        <v>0</v>
      </c>
      <c r="D4945" s="24">
        <v>0</v>
      </c>
      <c r="E4945" s="24">
        <v>0</v>
      </c>
      <c r="F4945" t="s">
        <v>397</v>
      </c>
    </row>
    <row r="4946" spans="1:6">
      <c r="A4946" t="s">
        <v>10239</v>
      </c>
      <c r="B4946" s="29" t="s">
        <v>10240</v>
      </c>
      <c r="C4946" s="24">
        <v>0</v>
      </c>
      <c r="D4946" s="24">
        <v>0</v>
      </c>
      <c r="E4946" s="24">
        <v>0</v>
      </c>
      <c r="F4946" t="s">
        <v>397</v>
      </c>
    </row>
    <row r="4947" spans="1:6">
      <c r="A4947" t="s">
        <v>10241</v>
      </c>
      <c r="B4947" s="29" t="s">
        <v>10242</v>
      </c>
      <c r="C4947" s="24">
        <v>0</v>
      </c>
      <c r="D4947" s="24">
        <v>0</v>
      </c>
      <c r="E4947" s="24">
        <v>0</v>
      </c>
      <c r="F4947" t="s">
        <v>397</v>
      </c>
    </row>
    <row r="4948" spans="1:6">
      <c r="A4948" t="s">
        <v>10243</v>
      </c>
      <c r="B4948" s="29" t="s">
        <v>10244</v>
      </c>
      <c r="C4948" s="24">
        <v>0</v>
      </c>
      <c r="D4948" s="24">
        <v>0</v>
      </c>
      <c r="E4948" s="24">
        <v>0</v>
      </c>
      <c r="F4948" t="s">
        <v>397</v>
      </c>
    </row>
    <row r="4949" spans="1:6">
      <c r="A4949" t="s">
        <v>10245</v>
      </c>
      <c r="B4949" s="29" t="s">
        <v>10246</v>
      </c>
      <c r="C4949" s="24">
        <v>0</v>
      </c>
      <c r="D4949" s="24">
        <v>0</v>
      </c>
      <c r="E4949" s="24">
        <v>0</v>
      </c>
      <c r="F4949" t="s">
        <v>397</v>
      </c>
    </row>
    <row r="4950" spans="1:6">
      <c r="A4950" t="s">
        <v>10247</v>
      </c>
      <c r="B4950" s="29" t="s">
        <v>10248</v>
      </c>
      <c r="C4950" s="24">
        <v>0</v>
      </c>
      <c r="D4950" s="24">
        <v>0</v>
      </c>
      <c r="E4950" s="24">
        <v>0</v>
      </c>
      <c r="F4950" t="s">
        <v>397</v>
      </c>
    </row>
    <row r="4951" spans="1:6">
      <c r="A4951" t="s">
        <v>10249</v>
      </c>
      <c r="B4951" s="29" t="s">
        <v>10250</v>
      </c>
      <c r="C4951" s="24">
        <v>0</v>
      </c>
      <c r="D4951" s="24">
        <v>0</v>
      </c>
      <c r="E4951" s="24">
        <v>0</v>
      </c>
      <c r="F4951" t="s">
        <v>397</v>
      </c>
    </row>
    <row r="4952" spans="1:6">
      <c r="A4952" t="s">
        <v>10251</v>
      </c>
      <c r="B4952" s="29" t="s">
        <v>10252</v>
      </c>
      <c r="C4952" s="24">
        <v>0</v>
      </c>
      <c r="D4952" s="24">
        <v>0</v>
      </c>
      <c r="E4952" s="24">
        <v>0</v>
      </c>
      <c r="F4952" t="s">
        <v>397</v>
      </c>
    </row>
    <row r="4953" spans="1:6">
      <c r="A4953" t="s">
        <v>10253</v>
      </c>
      <c r="B4953" s="29" t="s">
        <v>10254</v>
      </c>
      <c r="C4953" s="24">
        <v>0</v>
      </c>
      <c r="D4953" s="24">
        <v>0</v>
      </c>
      <c r="E4953" s="24">
        <v>0</v>
      </c>
      <c r="F4953" t="s">
        <v>397</v>
      </c>
    </row>
    <row r="4954" spans="1:6">
      <c r="A4954" t="s">
        <v>10255</v>
      </c>
      <c r="B4954" s="29" t="s">
        <v>10256</v>
      </c>
      <c r="C4954" s="24">
        <v>0</v>
      </c>
      <c r="D4954" s="24">
        <v>0</v>
      </c>
      <c r="E4954" s="24">
        <v>0</v>
      </c>
      <c r="F4954" t="s">
        <v>397</v>
      </c>
    </row>
    <row r="4955" spans="1:6">
      <c r="A4955" t="s">
        <v>10257</v>
      </c>
      <c r="B4955" s="29" t="s">
        <v>10258</v>
      </c>
      <c r="C4955" s="24">
        <v>1</v>
      </c>
      <c r="D4955" s="24">
        <v>0</v>
      </c>
      <c r="E4955" s="24">
        <v>0</v>
      </c>
      <c r="F4955" t="s">
        <v>397</v>
      </c>
    </row>
    <row r="4956" spans="1:6">
      <c r="A4956" t="s">
        <v>10259</v>
      </c>
      <c r="B4956" s="29" t="s">
        <v>10260</v>
      </c>
      <c r="C4956" s="24">
        <v>0</v>
      </c>
      <c r="D4956" s="24">
        <v>0</v>
      </c>
      <c r="E4956" s="24">
        <v>0</v>
      </c>
      <c r="F4956" t="s">
        <v>397</v>
      </c>
    </row>
    <row r="4957" spans="1:6">
      <c r="A4957" t="s">
        <v>10261</v>
      </c>
      <c r="B4957" s="29" t="s">
        <v>10262</v>
      </c>
      <c r="C4957" s="24">
        <v>0</v>
      </c>
      <c r="D4957" s="24">
        <v>0</v>
      </c>
      <c r="E4957" s="24">
        <v>0</v>
      </c>
      <c r="F4957" t="s">
        <v>397</v>
      </c>
    </row>
    <row r="4958" spans="1:6">
      <c r="A4958" t="s">
        <v>10263</v>
      </c>
      <c r="B4958" s="29" t="s">
        <v>10264</v>
      </c>
      <c r="C4958" s="24">
        <v>0</v>
      </c>
      <c r="D4958" s="24">
        <v>0</v>
      </c>
      <c r="E4958" s="24">
        <v>0</v>
      </c>
      <c r="F4958" t="s">
        <v>397</v>
      </c>
    </row>
    <row r="4959" spans="1:6">
      <c r="A4959" t="s">
        <v>10265</v>
      </c>
      <c r="B4959" s="29" t="s">
        <v>10266</v>
      </c>
      <c r="C4959" s="24">
        <v>0</v>
      </c>
      <c r="D4959" s="24">
        <v>0</v>
      </c>
      <c r="E4959" s="24">
        <v>0</v>
      </c>
      <c r="F4959" t="s">
        <v>397</v>
      </c>
    </row>
    <row r="4960" spans="1:6">
      <c r="A4960" t="s">
        <v>10267</v>
      </c>
      <c r="B4960" s="29" t="s">
        <v>10268</v>
      </c>
      <c r="C4960" s="24">
        <v>0</v>
      </c>
      <c r="D4960" s="24">
        <v>0</v>
      </c>
      <c r="E4960" s="24">
        <v>0</v>
      </c>
      <c r="F4960" t="s">
        <v>397</v>
      </c>
    </row>
    <row r="4961" spans="1:6">
      <c r="A4961" t="s">
        <v>10269</v>
      </c>
      <c r="B4961" s="29" t="s">
        <v>10270</v>
      </c>
      <c r="C4961" s="24">
        <v>0</v>
      </c>
      <c r="D4961" s="24">
        <v>0</v>
      </c>
      <c r="E4961" s="24">
        <v>0</v>
      </c>
      <c r="F4961" t="s">
        <v>397</v>
      </c>
    </row>
    <row r="4962" spans="1:6">
      <c r="A4962" t="s">
        <v>10271</v>
      </c>
      <c r="B4962" s="29" t="s">
        <v>10272</v>
      </c>
      <c r="C4962" s="24">
        <v>0</v>
      </c>
      <c r="D4962" s="24">
        <v>0</v>
      </c>
      <c r="E4962" s="24">
        <v>0</v>
      </c>
      <c r="F4962" t="s">
        <v>397</v>
      </c>
    </row>
    <row r="4963" spans="1:6">
      <c r="A4963" t="s">
        <v>10273</v>
      </c>
      <c r="B4963" s="29" t="s">
        <v>10274</v>
      </c>
      <c r="C4963" s="24">
        <v>0</v>
      </c>
      <c r="D4963" s="24">
        <v>0</v>
      </c>
      <c r="E4963" s="24">
        <v>0</v>
      </c>
      <c r="F4963" t="s">
        <v>397</v>
      </c>
    </row>
    <row r="4964" spans="1:6">
      <c r="A4964" t="s">
        <v>10275</v>
      </c>
      <c r="B4964" s="29" t="s">
        <v>10276</v>
      </c>
      <c r="C4964" s="24">
        <v>0</v>
      </c>
      <c r="D4964" s="24">
        <v>0</v>
      </c>
      <c r="E4964" s="24">
        <v>0</v>
      </c>
      <c r="F4964" t="s">
        <v>397</v>
      </c>
    </row>
    <row r="4965" spans="1:6">
      <c r="A4965" t="s">
        <v>10277</v>
      </c>
      <c r="B4965" s="29" t="s">
        <v>10278</v>
      </c>
      <c r="C4965" s="24">
        <v>0</v>
      </c>
      <c r="D4965" s="24">
        <v>0</v>
      </c>
      <c r="E4965" s="24">
        <v>0</v>
      </c>
      <c r="F4965" t="s">
        <v>397</v>
      </c>
    </row>
    <row r="4966" spans="1:6">
      <c r="A4966" t="s">
        <v>10279</v>
      </c>
      <c r="B4966" s="29" t="s">
        <v>10280</v>
      </c>
      <c r="C4966" s="24">
        <v>0</v>
      </c>
      <c r="D4966" s="24">
        <v>0</v>
      </c>
      <c r="E4966" s="24">
        <v>0</v>
      </c>
      <c r="F4966" t="s">
        <v>397</v>
      </c>
    </row>
    <row r="4967" spans="1:6">
      <c r="A4967" t="s">
        <v>10281</v>
      </c>
      <c r="B4967" s="29" t="s">
        <v>10282</v>
      </c>
      <c r="C4967" s="24">
        <v>0</v>
      </c>
      <c r="D4967" s="24">
        <v>0</v>
      </c>
      <c r="E4967" s="24">
        <v>0</v>
      </c>
      <c r="F4967" t="s">
        <v>397</v>
      </c>
    </row>
    <row r="4968" spans="1:6">
      <c r="A4968" t="s">
        <v>10283</v>
      </c>
      <c r="B4968" s="29" t="s">
        <v>10284</v>
      </c>
      <c r="C4968" s="24">
        <v>0</v>
      </c>
      <c r="D4968" s="24">
        <v>0</v>
      </c>
      <c r="E4968" s="24">
        <v>0</v>
      </c>
      <c r="F4968" t="s">
        <v>397</v>
      </c>
    </row>
    <row r="4969" spans="1:6">
      <c r="A4969" t="s">
        <v>10285</v>
      </c>
      <c r="B4969" s="29" t="s">
        <v>10286</v>
      </c>
      <c r="C4969" s="24">
        <v>0</v>
      </c>
      <c r="D4969" s="24">
        <v>0</v>
      </c>
      <c r="E4969" s="24">
        <v>0</v>
      </c>
      <c r="F4969" t="s">
        <v>397</v>
      </c>
    </row>
    <row r="4970" spans="1:6">
      <c r="A4970" t="s">
        <v>10287</v>
      </c>
      <c r="B4970" s="29" t="s">
        <v>10288</v>
      </c>
      <c r="C4970" s="24">
        <v>0</v>
      </c>
      <c r="D4970" s="24">
        <v>0</v>
      </c>
      <c r="E4970" s="24">
        <v>0</v>
      </c>
      <c r="F4970" t="s">
        <v>397</v>
      </c>
    </row>
    <row r="4971" spans="1:6">
      <c r="A4971" t="s">
        <v>10289</v>
      </c>
      <c r="B4971" s="29" t="s">
        <v>10290</v>
      </c>
      <c r="C4971" s="24">
        <v>0</v>
      </c>
      <c r="D4971" s="24">
        <v>0</v>
      </c>
      <c r="E4971" s="24">
        <v>0</v>
      </c>
      <c r="F4971" t="s">
        <v>397</v>
      </c>
    </row>
    <row r="4972" spans="1:6">
      <c r="A4972" t="s">
        <v>10291</v>
      </c>
      <c r="B4972" s="29" t="s">
        <v>10292</v>
      </c>
      <c r="C4972" s="24">
        <v>0</v>
      </c>
      <c r="D4972" s="24">
        <v>0</v>
      </c>
      <c r="E4972" s="24">
        <v>0</v>
      </c>
      <c r="F4972" t="s">
        <v>397</v>
      </c>
    </row>
    <row r="4973" spans="1:6">
      <c r="A4973" t="s">
        <v>10293</v>
      </c>
      <c r="B4973" s="29" t="s">
        <v>10294</v>
      </c>
      <c r="C4973" s="24">
        <v>0</v>
      </c>
      <c r="D4973" s="24">
        <v>0</v>
      </c>
      <c r="E4973" s="24">
        <v>0</v>
      </c>
      <c r="F4973" t="s">
        <v>397</v>
      </c>
    </row>
    <row r="4974" spans="1:6">
      <c r="A4974" t="s">
        <v>10295</v>
      </c>
      <c r="B4974" s="29" t="s">
        <v>10296</v>
      </c>
      <c r="C4974" s="24">
        <v>1</v>
      </c>
      <c r="D4974" s="24">
        <v>0</v>
      </c>
      <c r="E4974" s="24">
        <v>0</v>
      </c>
      <c r="F4974" t="s">
        <v>397</v>
      </c>
    </row>
    <row r="4975" spans="1:6">
      <c r="A4975" t="s">
        <v>10297</v>
      </c>
      <c r="B4975" s="29" t="s">
        <v>10298</v>
      </c>
      <c r="C4975" s="24">
        <v>0</v>
      </c>
      <c r="D4975" s="24">
        <v>0</v>
      </c>
      <c r="E4975" s="24">
        <v>0</v>
      </c>
      <c r="F4975" t="s">
        <v>397</v>
      </c>
    </row>
    <row r="4976" spans="1:6">
      <c r="A4976" t="s">
        <v>10299</v>
      </c>
      <c r="B4976" s="29" t="s">
        <v>10300</v>
      </c>
      <c r="C4976" s="24">
        <v>0</v>
      </c>
      <c r="D4976" s="24">
        <v>0</v>
      </c>
      <c r="E4976" s="24">
        <v>0</v>
      </c>
      <c r="F4976" t="s">
        <v>397</v>
      </c>
    </row>
    <row r="4977" spans="1:6">
      <c r="A4977" t="s">
        <v>10301</v>
      </c>
      <c r="B4977" s="29" t="s">
        <v>10302</v>
      </c>
      <c r="C4977" s="24">
        <v>0</v>
      </c>
      <c r="D4977" s="24">
        <v>0</v>
      </c>
      <c r="E4977" s="24">
        <v>0</v>
      </c>
      <c r="F4977" t="s">
        <v>397</v>
      </c>
    </row>
    <row r="4978" spans="1:6">
      <c r="A4978" t="s">
        <v>10303</v>
      </c>
      <c r="B4978" s="29" t="s">
        <v>10304</v>
      </c>
      <c r="C4978" s="24">
        <v>0</v>
      </c>
      <c r="D4978" s="24">
        <v>0</v>
      </c>
      <c r="E4978" s="24">
        <v>0</v>
      </c>
      <c r="F4978" t="s">
        <v>397</v>
      </c>
    </row>
    <row r="4979" spans="1:6">
      <c r="A4979" t="s">
        <v>10305</v>
      </c>
      <c r="B4979" s="29" t="s">
        <v>10306</v>
      </c>
      <c r="C4979" s="24">
        <v>0</v>
      </c>
      <c r="D4979" s="24">
        <v>0</v>
      </c>
      <c r="E4979" s="24">
        <v>0</v>
      </c>
      <c r="F4979" t="s">
        <v>397</v>
      </c>
    </row>
    <row r="4980" spans="1:6">
      <c r="A4980" t="s">
        <v>10307</v>
      </c>
      <c r="B4980" s="29" t="s">
        <v>10308</v>
      </c>
      <c r="C4980" s="24">
        <v>0</v>
      </c>
      <c r="D4980" s="24">
        <v>0</v>
      </c>
      <c r="E4980" s="24">
        <v>0</v>
      </c>
      <c r="F4980" t="s">
        <v>397</v>
      </c>
    </row>
    <row r="4981" spans="1:6">
      <c r="A4981" t="s">
        <v>10309</v>
      </c>
      <c r="B4981" s="29" t="s">
        <v>10310</v>
      </c>
      <c r="C4981" s="24">
        <v>0</v>
      </c>
      <c r="D4981" s="24">
        <v>0</v>
      </c>
      <c r="E4981" s="24">
        <v>0</v>
      </c>
      <c r="F4981" t="s">
        <v>397</v>
      </c>
    </row>
    <row r="4982" spans="1:6">
      <c r="A4982" t="s">
        <v>10311</v>
      </c>
      <c r="B4982" s="29" t="s">
        <v>10312</v>
      </c>
      <c r="C4982" s="24">
        <v>0</v>
      </c>
      <c r="D4982" s="24">
        <v>0</v>
      </c>
      <c r="E4982" s="24">
        <v>0</v>
      </c>
      <c r="F4982" t="s">
        <v>397</v>
      </c>
    </row>
    <row r="4983" spans="1:6">
      <c r="A4983" t="s">
        <v>10313</v>
      </c>
      <c r="B4983" s="29" t="s">
        <v>10314</v>
      </c>
      <c r="C4983" s="24">
        <v>0</v>
      </c>
      <c r="D4983" s="24">
        <v>0</v>
      </c>
      <c r="E4983" s="24">
        <v>0</v>
      </c>
      <c r="F4983" t="s">
        <v>397</v>
      </c>
    </row>
    <row r="4984" spans="1:6">
      <c r="A4984" t="s">
        <v>10315</v>
      </c>
      <c r="B4984" s="29" t="s">
        <v>10316</v>
      </c>
      <c r="C4984" s="24">
        <v>0</v>
      </c>
      <c r="D4984" s="24">
        <v>0</v>
      </c>
      <c r="E4984" s="24">
        <v>0</v>
      </c>
      <c r="F4984" t="s">
        <v>397</v>
      </c>
    </row>
    <row r="4985" spans="1:6">
      <c r="A4985" t="s">
        <v>10317</v>
      </c>
      <c r="B4985" s="29" t="s">
        <v>10318</v>
      </c>
      <c r="C4985" s="24">
        <v>0</v>
      </c>
      <c r="D4985" s="24">
        <v>0</v>
      </c>
      <c r="E4985" s="24">
        <v>0</v>
      </c>
      <c r="F4985" t="s">
        <v>397</v>
      </c>
    </row>
    <row r="4986" spans="1:6">
      <c r="A4986" t="s">
        <v>10319</v>
      </c>
      <c r="B4986" s="29" t="s">
        <v>10320</v>
      </c>
      <c r="C4986" s="24">
        <v>0</v>
      </c>
      <c r="D4986" s="24">
        <v>0</v>
      </c>
      <c r="E4986" s="24">
        <v>0</v>
      </c>
      <c r="F4986" t="s">
        <v>397</v>
      </c>
    </row>
    <row r="4987" spans="1:6">
      <c r="A4987" t="s">
        <v>10321</v>
      </c>
      <c r="B4987" s="29" t="s">
        <v>10322</v>
      </c>
      <c r="C4987" s="24">
        <v>0</v>
      </c>
      <c r="D4987" s="24">
        <v>0</v>
      </c>
      <c r="E4987" s="24">
        <v>0</v>
      </c>
      <c r="F4987" t="s">
        <v>397</v>
      </c>
    </row>
    <row r="4988" spans="1:6">
      <c r="A4988" t="s">
        <v>10323</v>
      </c>
      <c r="B4988" s="29" t="s">
        <v>10324</v>
      </c>
      <c r="C4988" s="24">
        <v>0</v>
      </c>
      <c r="D4988" s="24">
        <v>0</v>
      </c>
      <c r="E4988" s="24">
        <v>0</v>
      </c>
      <c r="F4988" t="s">
        <v>397</v>
      </c>
    </row>
    <row r="4989" spans="1:6">
      <c r="A4989" t="s">
        <v>10325</v>
      </c>
      <c r="B4989" s="29" t="s">
        <v>10326</v>
      </c>
      <c r="C4989" s="24">
        <v>0</v>
      </c>
      <c r="D4989" s="24">
        <v>0</v>
      </c>
      <c r="E4989" s="24">
        <v>0</v>
      </c>
      <c r="F4989" t="s">
        <v>397</v>
      </c>
    </row>
    <row r="4990" spans="1:6">
      <c r="A4990" t="s">
        <v>10327</v>
      </c>
      <c r="B4990" s="29" t="s">
        <v>10328</v>
      </c>
      <c r="C4990" s="24">
        <v>0</v>
      </c>
      <c r="D4990" s="24">
        <v>0</v>
      </c>
      <c r="E4990" s="24">
        <v>0</v>
      </c>
      <c r="F4990" t="s">
        <v>397</v>
      </c>
    </row>
    <row r="4991" spans="1:6">
      <c r="A4991" t="s">
        <v>10329</v>
      </c>
      <c r="B4991" s="29" t="s">
        <v>10330</v>
      </c>
      <c r="C4991" s="24">
        <v>0</v>
      </c>
      <c r="D4991" s="24">
        <v>0</v>
      </c>
      <c r="E4991" s="24">
        <v>0</v>
      </c>
      <c r="F4991" t="s">
        <v>397</v>
      </c>
    </row>
    <row r="4992" spans="1:6">
      <c r="A4992" t="s">
        <v>10331</v>
      </c>
      <c r="B4992" s="29" t="s">
        <v>10332</v>
      </c>
      <c r="C4992" s="24">
        <v>0</v>
      </c>
      <c r="D4992" s="24">
        <v>0</v>
      </c>
      <c r="E4992" s="24">
        <v>0</v>
      </c>
      <c r="F4992" t="s">
        <v>397</v>
      </c>
    </row>
    <row r="4993" spans="1:6">
      <c r="A4993" t="s">
        <v>10333</v>
      </c>
      <c r="B4993" s="29" t="s">
        <v>10334</v>
      </c>
      <c r="C4993" s="24">
        <v>0</v>
      </c>
      <c r="D4993" s="24">
        <v>0</v>
      </c>
      <c r="E4993" s="24">
        <v>0</v>
      </c>
      <c r="F4993" t="s">
        <v>397</v>
      </c>
    </row>
    <row r="4994" spans="1:6">
      <c r="A4994" t="s">
        <v>10335</v>
      </c>
      <c r="B4994" s="29" t="s">
        <v>10336</v>
      </c>
      <c r="C4994" s="24">
        <v>0</v>
      </c>
      <c r="D4994" s="24">
        <v>0</v>
      </c>
      <c r="E4994" s="24">
        <v>0</v>
      </c>
      <c r="F4994" t="s">
        <v>397</v>
      </c>
    </row>
    <row r="4995" spans="1:6">
      <c r="A4995" t="s">
        <v>10337</v>
      </c>
      <c r="B4995" s="29" t="s">
        <v>10338</v>
      </c>
      <c r="C4995" s="24">
        <v>0</v>
      </c>
      <c r="D4995" s="24">
        <v>0</v>
      </c>
      <c r="E4995" s="24">
        <v>0</v>
      </c>
      <c r="F4995" t="s">
        <v>397</v>
      </c>
    </row>
    <row r="4996" spans="1:6">
      <c r="A4996" t="s">
        <v>10339</v>
      </c>
      <c r="B4996" s="29" t="s">
        <v>10340</v>
      </c>
      <c r="C4996" s="24">
        <v>0</v>
      </c>
      <c r="D4996" s="24">
        <v>0</v>
      </c>
      <c r="E4996" s="24">
        <v>0</v>
      </c>
      <c r="F4996" t="s">
        <v>397</v>
      </c>
    </row>
    <row r="4997" spans="1:6">
      <c r="A4997" t="s">
        <v>10341</v>
      </c>
      <c r="B4997" s="29" t="s">
        <v>10342</v>
      </c>
      <c r="C4997" s="24">
        <v>0</v>
      </c>
      <c r="D4997" s="24">
        <v>0</v>
      </c>
      <c r="E4997" s="24">
        <v>0</v>
      </c>
      <c r="F4997" t="s">
        <v>397</v>
      </c>
    </row>
    <row r="4998" spans="1:6">
      <c r="A4998" t="s">
        <v>10343</v>
      </c>
      <c r="B4998" s="29" t="s">
        <v>10344</v>
      </c>
      <c r="C4998" s="24">
        <v>0</v>
      </c>
      <c r="D4998" s="24">
        <v>0</v>
      </c>
      <c r="E4998" s="24">
        <v>0</v>
      </c>
      <c r="F4998" t="s">
        <v>397</v>
      </c>
    </row>
    <row r="4999" spans="1:6">
      <c r="A4999" t="s">
        <v>10345</v>
      </c>
      <c r="B4999" s="29" t="s">
        <v>10346</v>
      </c>
      <c r="C4999" s="24">
        <v>0</v>
      </c>
      <c r="D4999" s="24">
        <v>0</v>
      </c>
      <c r="E4999" s="24">
        <v>0</v>
      </c>
      <c r="F4999" t="s">
        <v>397</v>
      </c>
    </row>
    <row r="5000" spans="1:6">
      <c r="A5000" t="s">
        <v>10347</v>
      </c>
      <c r="B5000" s="29" t="s">
        <v>10348</v>
      </c>
      <c r="C5000" s="24">
        <v>0</v>
      </c>
      <c r="D5000" s="24">
        <v>0</v>
      </c>
      <c r="E5000" s="24">
        <v>0</v>
      </c>
      <c r="F5000" t="s">
        <v>397</v>
      </c>
    </row>
    <row r="5001" spans="1:6">
      <c r="A5001" t="s">
        <v>10349</v>
      </c>
      <c r="B5001" s="29" t="s">
        <v>10350</v>
      </c>
      <c r="C5001" s="24">
        <v>0</v>
      </c>
      <c r="D5001" s="24">
        <v>0</v>
      </c>
      <c r="E5001" s="24">
        <v>0</v>
      </c>
      <c r="F5001" t="s">
        <v>397</v>
      </c>
    </row>
    <row r="5002" spans="1:6">
      <c r="A5002" t="s">
        <v>10351</v>
      </c>
      <c r="B5002" s="29" t="s">
        <v>10352</v>
      </c>
      <c r="C5002" s="24">
        <v>0</v>
      </c>
      <c r="D5002" s="24">
        <v>0</v>
      </c>
      <c r="E5002" s="24">
        <v>0</v>
      </c>
      <c r="F5002" t="s">
        <v>397</v>
      </c>
    </row>
    <row r="5003" spans="1:6">
      <c r="A5003" t="s">
        <v>10353</v>
      </c>
      <c r="B5003" s="29" t="s">
        <v>10354</v>
      </c>
      <c r="C5003" s="24">
        <v>0</v>
      </c>
      <c r="D5003" s="24">
        <v>0</v>
      </c>
      <c r="E5003" s="24">
        <v>0</v>
      </c>
      <c r="F5003" t="s">
        <v>397</v>
      </c>
    </row>
    <row r="5004" spans="1:6">
      <c r="A5004" t="s">
        <v>10355</v>
      </c>
      <c r="B5004" s="29" t="s">
        <v>10356</v>
      </c>
      <c r="C5004" s="24">
        <v>0</v>
      </c>
      <c r="D5004" s="24">
        <v>0</v>
      </c>
      <c r="E5004" s="24">
        <v>0</v>
      </c>
      <c r="F5004" t="s">
        <v>397</v>
      </c>
    </row>
    <row r="5005" spans="1:6">
      <c r="A5005" t="s">
        <v>10357</v>
      </c>
      <c r="B5005" s="29" t="s">
        <v>10358</v>
      </c>
      <c r="C5005" s="24">
        <v>0</v>
      </c>
      <c r="D5005" s="24">
        <v>0</v>
      </c>
      <c r="E5005" s="24">
        <v>0</v>
      </c>
      <c r="F5005" t="s">
        <v>397</v>
      </c>
    </row>
    <row r="5006" spans="1:6">
      <c r="A5006" t="s">
        <v>10359</v>
      </c>
      <c r="B5006" s="29" t="s">
        <v>10360</v>
      </c>
      <c r="C5006" s="24">
        <v>0</v>
      </c>
      <c r="D5006" s="24">
        <v>0</v>
      </c>
      <c r="E5006" s="24">
        <v>0</v>
      </c>
      <c r="F5006" t="s">
        <v>397</v>
      </c>
    </row>
    <row r="5007" spans="1:6">
      <c r="A5007" t="s">
        <v>10361</v>
      </c>
      <c r="B5007" s="29" t="s">
        <v>10362</v>
      </c>
      <c r="C5007" s="24">
        <v>0</v>
      </c>
      <c r="D5007" s="24">
        <v>0</v>
      </c>
      <c r="E5007" s="24">
        <v>0</v>
      </c>
      <c r="F5007" t="s">
        <v>397</v>
      </c>
    </row>
    <row r="5008" spans="1:6">
      <c r="A5008" t="s">
        <v>10363</v>
      </c>
      <c r="B5008" s="29" t="s">
        <v>10364</v>
      </c>
      <c r="C5008" s="24">
        <v>0</v>
      </c>
      <c r="D5008" s="24">
        <v>0</v>
      </c>
      <c r="E5008" s="24">
        <v>0</v>
      </c>
      <c r="F5008" t="s">
        <v>397</v>
      </c>
    </row>
    <row r="5009" spans="1:6">
      <c r="A5009" t="s">
        <v>10365</v>
      </c>
      <c r="B5009" s="29" t="s">
        <v>10366</v>
      </c>
      <c r="C5009" s="24">
        <v>0</v>
      </c>
      <c r="D5009" s="24">
        <v>0</v>
      </c>
      <c r="E5009" s="24">
        <v>0</v>
      </c>
      <c r="F5009" t="s">
        <v>397</v>
      </c>
    </row>
    <row r="5010" spans="1:6">
      <c r="A5010" t="s">
        <v>10367</v>
      </c>
      <c r="B5010" s="29" t="s">
        <v>10368</v>
      </c>
      <c r="C5010" s="24">
        <v>0</v>
      </c>
      <c r="D5010" s="24">
        <v>0</v>
      </c>
      <c r="E5010" s="24">
        <v>0</v>
      </c>
      <c r="F5010" t="s">
        <v>397</v>
      </c>
    </row>
    <row r="5011" spans="1:6">
      <c r="A5011" t="s">
        <v>10369</v>
      </c>
      <c r="B5011" s="29" t="s">
        <v>10370</v>
      </c>
      <c r="C5011" s="24">
        <v>0</v>
      </c>
      <c r="D5011" s="24">
        <v>0</v>
      </c>
      <c r="E5011" s="24">
        <v>0</v>
      </c>
      <c r="F5011" t="s">
        <v>397</v>
      </c>
    </row>
    <row r="5012" spans="1:6">
      <c r="A5012" t="s">
        <v>10371</v>
      </c>
      <c r="B5012" s="29" t="s">
        <v>10372</v>
      </c>
      <c r="C5012" s="24">
        <v>0</v>
      </c>
      <c r="D5012" s="24">
        <v>0</v>
      </c>
      <c r="E5012" s="24">
        <v>0</v>
      </c>
      <c r="F5012" t="s">
        <v>397</v>
      </c>
    </row>
    <row r="5013" spans="1:6">
      <c r="A5013" t="s">
        <v>10373</v>
      </c>
      <c r="B5013" s="29" t="s">
        <v>10374</v>
      </c>
      <c r="C5013" s="24">
        <v>0</v>
      </c>
      <c r="D5013" s="24">
        <v>0</v>
      </c>
      <c r="E5013" s="24">
        <v>0</v>
      </c>
      <c r="F5013" t="s">
        <v>397</v>
      </c>
    </row>
    <row r="5014" spans="1:6">
      <c r="A5014" t="s">
        <v>10375</v>
      </c>
      <c r="B5014" s="29" t="s">
        <v>10376</v>
      </c>
      <c r="C5014" s="24">
        <v>0</v>
      </c>
      <c r="D5014" s="24">
        <v>0</v>
      </c>
      <c r="E5014" s="24">
        <v>0</v>
      </c>
      <c r="F5014" t="s">
        <v>397</v>
      </c>
    </row>
    <row r="5015" spans="1:6">
      <c r="A5015" t="s">
        <v>10377</v>
      </c>
      <c r="B5015" s="29" t="s">
        <v>10378</v>
      </c>
      <c r="C5015" s="24">
        <v>0</v>
      </c>
      <c r="D5015" s="24">
        <v>0</v>
      </c>
      <c r="E5015" s="24">
        <v>0</v>
      </c>
      <c r="F5015" t="s">
        <v>397</v>
      </c>
    </row>
    <row r="5016" spans="1:6">
      <c r="A5016" t="s">
        <v>10379</v>
      </c>
      <c r="B5016" s="29" t="s">
        <v>10380</v>
      </c>
      <c r="C5016" s="24">
        <v>0</v>
      </c>
      <c r="D5016" s="24">
        <v>0</v>
      </c>
      <c r="E5016" s="24">
        <v>0</v>
      </c>
      <c r="F5016" t="s">
        <v>397</v>
      </c>
    </row>
    <row r="5017" spans="1:6">
      <c r="A5017" t="s">
        <v>10381</v>
      </c>
      <c r="B5017" s="29" t="s">
        <v>10382</v>
      </c>
      <c r="C5017" s="24">
        <v>0</v>
      </c>
      <c r="D5017" s="24">
        <v>0</v>
      </c>
      <c r="E5017" s="24">
        <v>0</v>
      </c>
      <c r="F5017" t="s">
        <v>397</v>
      </c>
    </row>
    <row r="5018" spans="1:6">
      <c r="A5018" t="s">
        <v>10383</v>
      </c>
      <c r="B5018" s="29" t="s">
        <v>10384</v>
      </c>
      <c r="C5018" s="24">
        <v>0</v>
      </c>
      <c r="D5018" s="24">
        <v>0</v>
      </c>
      <c r="E5018" s="24">
        <v>0</v>
      </c>
      <c r="F5018" t="s">
        <v>397</v>
      </c>
    </row>
    <row r="5019" spans="1:6">
      <c r="A5019" t="s">
        <v>10385</v>
      </c>
      <c r="B5019" s="29" t="s">
        <v>10386</v>
      </c>
      <c r="C5019" s="24">
        <v>0</v>
      </c>
      <c r="D5019" s="24">
        <v>0</v>
      </c>
      <c r="E5019" s="24">
        <v>0</v>
      </c>
      <c r="F5019" t="s">
        <v>397</v>
      </c>
    </row>
    <row r="5020" spans="1:6">
      <c r="A5020" t="s">
        <v>10387</v>
      </c>
      <c r="B5020" s="29" t="s">
        <v>10388</v>
      </c>
      <c r="C5020" s="24">
        <v>0</v>
      </c>
      <c r="D5020" s="24">
        <v>0</v>
      </c>
      <c r="E5020" s="24">
        <v>0</v>
      </c>
      <c r="F5020" t="s">
        <v>397</v>
      </c>
    </row>
    <row r="5021" spans="1:6">
      <c r="A5021" t="s">
        <v>10389</v>
      </c>
      <c r="B5021" s="29" t="s">
        <v>10390</v>
      </c>
      <c r="C5021" s="24">
        <v>0</v>
      </c>
      <c r="D5021" s="24">
        <v>0</v>
      </c>
      <c r="E5021" s="24">
        <v>0</v>
      </c>
      <c r="F5021" t="s">
        <v>397</v>
      </c>
    </row>
    <row r="5022" spans="1:6">
      <c r="A5022" t="s">
        <v>10391</v>
      </c>
      <c r="B5022" s="29" t="s">
        <v>10392</v>
      </c>
      <c r="C5022" s="24">
        <v>0</v>
      </c>
      <c r="D5022" s="24">
        <v>0</v>
      </c>
      <c r="E5022" s="24">
        <v>0</v>
      </c>
      <c r="F5022" t="s">
        <v>397</v>
      </c>
    </row>
    <row r="5023" spans="1:6">
      <c r="A5023" t="s">
        <v>10393</v>
      </c>
      <c r="B5023" s="29" t="s">
        <v>10394</v>
      </c>
      <c r="C5023" s="24">
        <v>0</v>
      </c>
      <c r="D5023" s="24">
        <v>0</v>
      </c>
      <c r="E5023" s="24">
        <v>0</v>
      </c>
      <c r="F5023" t="s">
        <v>397</v>
      </c>
    </row>
    <row r="5024" spans="1:6">
      <c r="A5024" t="s">
        <v>10395</v>
      </c>
      <c r="B5024" s="29" t="s">
        <v>10396</v>
      </c>
      <c r="C5024" s="24">
        <v>0</v>
      </c>
      <c r="D5024" s="24">
        <v>0</v>
      </c>
      <c r="E5024" s="24">
        <v>0</v>
      </c>
      <c r="F5024" t="s">
        <v>397</v>
      </c>
    </row>
    <row r="5025" spans="1:6">
      <c r="A5025" t="s">
        <v>10397</v>
      </c>
      <c r="B5025" s="29" t="s">
        <v>10398</v>
      </c>
      <c r="C5025" s="24">
        <v>0</v>
      </c>
      <c r="D5025" s="24">
        <v>0</v>
      </c>
      <c r="E5025" s="24">
        <v>0</v>
      </c>
      <c r="F5025" t="s">
        <v>397</v>
      </c>
    </row>
    <row r="5026" spans="1:6">
      <c r="A5026" t="s">
        <v>10399</v>
      </c>
      <c r="B5026" s="29" t="s">
        <v>10400</v>
      </c>
      <c r="C5026" s="24">
        <v>0</v>
      </c>
      <c r="D5026" s="24">
        <v>0</v>
      </c>
      <c r="E5026" s="24">
        <v>0</v>
      </c>
      <c r="F5026" t="s">
        <v>397</v>
      </c>
    </row>
    <row r="5027" spans="1:6">
      <c r="A5027" t="s">
        <v>10401</v>
      </c>
      <c r="B5027" s="29" t="s">
        <v>10402</v>
      </c>
      <c r="C5027" s="24">
        <v>0</v>
      </c>
      <c r="D5027" s="24">
        <v>0</v>
      </c>
      <c r="E5027" s="24">
        <v>0</v>
      </c>
      <c r="F5027" t="s">
        <v>397</v>
      </c>
    </row>
    <row r="5028" spans="1:6">
      <c r="A5028" t="s">
        <v>10403</v>
      </c>
      <c r="B5028" s="29" t="s">
        <v>10404</v>
      </c>
      <c r="C5028" s="24">
        <v>0</v>
      </c>
      <c r="D5028" s="24">
        <v>0</v>
      </c>
      <c r="E5028" s="24">
        <v>0</v>
      </c>
      <c r="F5028" t="s">
        <v>397</v>
      </c>
    </row>
    <row r="5029" spans="1:6">
      <c r="A5029" t="s">
        <v>10405</v>
      </c>
      <c r="B5029" s="29" t="s">
        <v>10406</v>
      </c>
      <c r="C5029" s="24">
        <v>0</v>
      </c>
      <c r="D5029" s="24">
        <v>0</v>
      </c>
      <c r="E5029" s="24">
        <v>0</v>
      </c>
      <c r="F5029" t="s">
        <v>397</v>
      </c>
    </row>
    <row r="5030" spans="1:6">
      <c r="A5030" t="s">
        <v>10407</v>
      </c>
      <c r="B5030" s="29" t="s">
        <v>10408</v>
      </c>
      <c r="C5030" s="24">
        <v>0</v>
      </c>
      <c r="D5030" s="24">
        <v>0</v>
      </c>
      <c r="E5030" s="24">
        <v>0</v>
      </c>
      <c r="F5030" t="s">
        <v>397</v>
      </c>
    </row>
    <row r="5031" spans="1:6">
      <c r="A5031" t="s">
        <v>10409</v>
      </c>
      <c r="B5031" s="29" t="s">
        <v>10410</v>
      </c>
      <c r="C5031" s="24">
        <v>0</v>
      </c>
      <c r="D5031" s="24">
        <v>0</v>
      </c>
      <c r="E5031" s="24">
        <v>0</v>
      </c>
      <c r="F5031" t="s">
        <v>397</v>
      </c>
    </row>
    <row r="5032" spans="1:6">
      <c r="A5032" t="s">
        <v>10411</v>
      </c>
      <c r="B5032" s="29" t="s">
        <v>10412</v>
      </c>
      <c r="C5032" s="24">
        <v>0</v>
      </c>
      <c r="D5032" s="24">
        <v>0</v>
      </c>
      <c r="E5032" s="24">
        <v>0</v>
      </c>
      <c r="F5032" t="s">
        <v>397</v>
      </c>
    </row>
    <row r="5033" spans="1:6">
      <c r="A5033" t="s">
        <v>10413</v>
      </c>
      <c r="B5033" s="29" t="s">
        <v>10414</v>
      </c>
      <c r="C5033" s="24">
        <v>0</v>
      </c>
      <c r="D5033" s="24">
        <v>0</v>
      </c>
      <c r="E5033" s="24">
        <v>0</v>
      </c>
      <c r="F5033" t="s">
        <v>397</v>
      </c>
    </row>
    <row r="5034" spans="1:6">
      <c r="A5034" t="s">
        <v>10415</v>
      </c>
      <c r="B5034" s="29" t="s">
        <v>10416</v>
      </c>
      <c r="C5034" s="24">
        <v>0</v>
      </c>
      <c r="D5034" s="24">
        <v>0</v>
      </c>
      <c r="E5034" s="24">
        <v>0</v>
      </c>
      <c r="F5034" t="s">
        <v>397</v>
      </c>
    </row>
    <row r="5035" spans="1:6">
      <c r="A5035" t="s">
        <v>10417</v>
      </c>
      <c r="B5035" s="29" t="s">
        <v>10418</v>
      </c>
      <c r="C5035" s="24">
        <v>0</v>
      </c>
      <c r="D5035" s="24">
        <v>0</v>
      </c>
      <c r="E5035" s="24">
        <v>0</v>
      </c>
      <c r="F5035" t="s">
        <v>397</v>
      </c>
    </row>
    <row r="5036" spans="1:6">
      <c r="A5036" t="s">
        <v>10419</v>
      </c>
      <c r="B5036" s="29" t="s">
        <v>10420</v>
      </c>
      <c r="C5036" s="24">
        <v>0</v>
      </c>
      <c r="D5036" s="24">
        <v>0</v>
      </c>
      <c r="E5036" s="24">
        <v>0</v>
      </c>
      <c r="F5036" t="s">
        <v>397</v>
      </c>
    </row>
    <row r="5037" spans="1:6">
      <c r="A5037" t="s">
        <v>10421</v>
      </c>
      <c r="B5037" s="29" t="s">
        <v>10422</v>
      </c>
      <c r="C5037" s="24">
        <v>0</v>
      </c>
      <c r="D5037" s="24">
        <v>0</v>
      </c>
      <c r="E5037" s="24">
        <v>0</v>
      </c>
      <c r="F5037" t="s">
        <v>397</v>
      </c>
    </row>
    <row r="5038" spans="1:6">
      <c r="A5038" t="s">
        <v>10423</v>
      </c>
      <c r="B5038" s="29" t="s">
        <v>10424</v>
      </c>
      <c r="C5038" s="24">
        <v>0</v>
      </c>
      <c r="D5038" s="24">
        <v>0</v>
      </c>
      <c r="E5038" s="24">
        <v>0</v>
      </c>
      <c r="F5038" t="s">
        <v>397</v>
      </c>
    </row>
    <row r="5039" spans="1:6">
      <c r="A5039" t="s">
        <v>10425</v>
      </c>
      <c r="B5039" s="29" t="s">
        <v>10426</v>
      </c>
      <c r="C5039" s="24">
        <v>0</v>
      </c>
      <c r="D5039" s="24">
        <v>0</v>
      </c>
      <c r="E5039" s="24">
        <v>0</v>
      </c>
      <c r="F5039" t="s">
        <v>397</v>
      </c>
    </row>
    <row r="5040" spans="1:6">
      <c r="A5040" t="s">
        <v>10427</v>
      </c>
      <c r="B5040" s="29" t="s">
        <v>10428</v>
      </c>
      <c r="C5040" s="24">
        <v>0</v>
      </c>
      <c r="D5040" s="24">
        <v>0</v>
      </c>
      <c r="E5040" s="24">
        <v>0</v>
      </c>
      <c r="F5040" t="s">
        <v>397</v>
      </c>
    </row>
    <row r="5041" spans="1:6">
      <c r="A5041" t="s">
        <v>10429</v>
      </c>
      <c r="B5041" s="29" t="s">
        <v>10430</v>
      </c>
      <c r="C5041" s="24">
        <v>0</v>
      </c>
      <c r="D5041" s="24">
        <v>0</v>
      </c>
      <c r="E5041" s="24">
        <v>0</v>
      </c>
      <c r="F5041" t="s">
        <v>397</v>
      </c>
    </row>
    <row r="5042" spans="1:6">
      <c r="A5042" t="s">
        <v>10431</v>
      </c>
      <c r="B5042" s="29" t="s">
        <v>10432</v>
      </c>
      <c r="C5042" s="24">
        <v>0</v>
      </c>
      <c r="D5042" s="24">
        <v>0</v>
      </c>
      <c r="E5042" s="24">
        <v>0</v>
      </c>
      <c r="F5042" t="s">
        <v>397</v>
      </c>
    </row>
    <row r="5043" spans="1:6">
      <c r="A5043" t="s">
        <v>10433</v>
      </c>
      <c r="B5043" s="29" t="s">
        <v>10434</v>
      </c>
      <c r="C5043" s="24">
        <v>0</v>
      </c>
      <c r="D5043" s="24">
        <v>0</v>
      </c>
      <c r="E5043" s="24">
        <v>0</v>
      </c>
      <c r="F5043" t="s">
        <v>397</v>
      </c>
    </row>
    <row r="5044" spans="1:6">
      <c r="A5044" t="s">
        <v>10435</v>
      </c>
      <c r="B5044" s="29" t="s">
        <v>10436</v>
      </c>
      <c r="C5044" s="24">
        <v>0</v>
      </c>
      <c r="D5044" s="24">
        <v>0</v>
      </c>
      <c r="E5044" s="24">
        <v>0</v>
      </c>
      <c r="F5044" t="s">
        <v>397</v>
      </c>
    </row>
    <row r="5045" spans="1:6">
      <c r="A5045" t="s">
        <v>10437</v>
      </c>
      <c r="B5045" s="29" t="s">
        <v>10438</v>
      </c>
      <c r="C5045" s="24">
        <v>0</v>
      </c>
      <c r="D5045" s="24">
        <v>0</v>
      </c>
      <c r="E5045" s="24">
        <v>0</v>
      </c>
      <c r="F5045" t="s">
        <v>397</v>
      </c>
    </row>
    <row r="5046" spans="1:6">
      <c r="A5046" t="s">
        <v>10439</v>
      </c>
      <c r="B5046" s="29" t="s">
        <v>10440</v>
      </c>
      <c r="C5046" s="24">
        <v>0</v>
      </c>
      <c r="D5046" s="24">
        <v>0</v>
      </c>
      <c r="E5046" s="24">
        <v>0</v>
      </c>
      <c r="F5046" t="s">
        <v>397</v>
      </c>
    </row>
    <row r="5047" spans="1:6">
      <c r="A5047" t="s">
        <v>10441</v>
      </c>
      <c r="B5047" s="29" t="s">
        <v>10442</v>
      </c>
      <c r="C5047" s="24">
        <v>0</v>
      </c>
      <c r="D5047" s="24">
        <v>0</v>
      </c>
      <c r="E5047" s="24">
        <v>0</v>
      </c>
      <c r="F5047" t="s">
        <v>397</v>
      </c>
    </row>
    <row r="5048" spans="1:6">
      <c r="A5048" t="s">
        <v>10443</v>
      </c>
      <c r="B5048" s="29" t="s">
        <v>10444</v>
      </c>
      <c r="C5048" s="24">
        <v>0</v>
      </c>
      <c r="D5048" s="24">
        <v>0</v>
      </c>
      <c r="E5048" s="24">
        <v>0</v>
      </c>
      <c r="F5048" t="s">
        <v>397</v>
      </c>
    </row>
    <row r="5049" spans="1:6">
      <c r="A5049" t="s">
        <v>10445</v>
      </c>
      <c r="B5049" s="29" t="s">
        <v>10446</v>
      </c>
      <c r="C5049" s="24">
        <v>0</v>
      </c>
      <c r="D5049" s="24">
        <v>0</v>
      </c>
      <c r="E5049" s="24">
        <v>0</v>
      </c>
      <c r="F5049" t="s">
        <v>397</v>
      </c>
    </row>
    <row r="5050" spans="1:6">
      <c r="A5050" t="s">
        <v>10447</v>
      </c>
      <c r="B5050" s="29" t="s">
        <v>10448</v>
      </c>
      <c r="C5050" s="24">
        <v>0</v>
      </c>
      <c r="D5050" s="24">
        <v>0</v>
      </c>
      <c r="E5050" s="24">
        <v>0</v>
      </c>
      <c r="F5050" t="s">
        <v>397</v>
      </c>
    </row>
    <row r="5051" spans="1:6">
      <c r="A5051" t="s">
        <v>10449</v>
      </c>
      <c r="B5051" s="29" t="s">
        <v>10450</v>
      </c>
      <c r="C5051" s="24">
        <v>0</v>
      </c>
      <c r="D5051" s="24">
        <v>0</v>
      </c>
      <c r="E5051" s="24">
        <v>0</v>
      </c>
      <c r="F5051" t="s">
        <v>397</v>
      </c>
    </row>
    <row r="5052" spans="1:6">
      <c r="A5052" t="s">
        <v>10451</v>
      </c>
      <c r="B5052" s="29" t="s">
        <v>10452</v>
      </c>
      <c r="C5052" s="24">
        <v>0</v>
      </c>
      <c r="D5052" s="24">
        <v>0</v>
      </c>
      <c r="E5052" s="24">
        <v>0</v>
      </c>
      <c r="F5052" t="s">
        <v>397</v>
      </c>
    </row>
    <row r="5053" spans="1:6">
      <c r="A5053" t="s">
        <v>10453</v>
      </c>
      <c r="B5053" s="29" t="s">
        <v>10454</v>
      </c>
      <c r="C5053" s="24">
        <v>0</v>
      </c>
      <c r="D5053" s="24">
        <v>0</v>
      </c>
      <c r="E5053" s="24">
        <v>0</v>
      </c>
      <c r="F5053" t="s">
        <v>397</v>
      </c>
    </row>
    <row r="5054" spans="1:6">
      <c r="A5054" t="s">
        <v>10455</v>
      </c>
      <c r="B5054" s="29" t="s">
        <v>10456</v>
      </c>
      <c r="C5054" s="24">
        <v>0</v>
      </c>
      <c r="D5054" s="24">
        <v>0</v>
      </c>
      <c r="E5054" s="24">
        <v>0</v>
      </c>
      <c r="F5054" t="s">
        <v>397</v>
      </c>
    </row>
    <row r="5055" spans="1:6">
      <c r="A5055" t="s">
        <v>10457</v>
      </c>
      <c r="B5055" s="29" t="s">
        <v>10458</v>
      </c>
      <c r="C5055" s="24">
        <v>0</v>
      </c>
      <c r="D5055" s="24">
        <v>0</v>
      </c>
      <c r="E5055" s="24">
        <v>0</v>
      </c>
      <c r="F5055" t="s">
        <v>397</v>
      </c>
    </row>
    <row r="5056" spans="1:6">
      <c r="A5056" t="s">
        <v>10459</v>
      </c>
      <c r="B5056" s="29" t="s">
        <v>10460</v>
      </c>
      <c r="C5056" s="24">
        <v>0</v>
      </c>
      <c r="D5056" s="24">
        <v>0</v>
      </c>
      <c r="E5056" s="24">
        <v>0</v>
      </c>
      <c r="F5056" t="s">
        <v>397</v>
      </c>
    </row>
    <row r="5057" spans="1:6">
      <c r="A5057" t="s">
        <v>10461</v>
      </c>
      <c r="B5057" s="29" t="s">
        <v>10462</v>
      </c>
      <c r="C5057" s="24">
        <v>0</v>
      </c>
      <c r="D5057" s="24">
        <v>0</v>
      </c>
      <c r="E5057" s="24">
        <v>0</v>
      </c>
      <c r="F5057" t="s">
        <v>397</v>
      </c>
    </row>
    <row r="5058" spans="1:6">
      <c r="A5058" t="s">
        <v>10463</v>
      </c>
      <c r="B5058" s="29" t="s">
        <v>10464</v>
      </c>
      <c r="C5058" s="24">
        <v>0</v>
      </c>
      <c r="D5058" s="24">
        <v>0</v>
      </c>
      <c r="E5058" s="24">
        <v>0</v>
      </c>
      <c r="F5058" t="s">
        <v>397</v>
      </c>
    </row>
    <row r="5059" spans="1:6">
      <c r="A5059" t="s">
        <v>10465</v>
      </c>
      <c r="B5059" s="29" t="s">
        <v>10466</v>
      </c>
      <c r="C5059" s="24">
        <v>0</v>
      </c>
      <c r="D5059" s="24">
        <v>0</v>
      </c>
      <c r="E5059" s="24">
        <v>0</v>
      </c>
      <c r="F5059" t="s">
        <v>397</v>
      </c>
    </row>
    <row r="5060" spans="1:6">
      <c r="A5060" t="s">
        <v>10467</v>
      </c>
      <c r="B5060" s="29" t="s">
        <v>10468</v>
      </c>
      <c r="C5060" s="24">
        <v>0</v>
      </c>
      <c r="D5060" s="24">
        <v>0</v>
      </c>
      <c r="E5060" s="24">
        <v>0</v>
      </c>
      <c r="F5060" t="s">
        <v>397</v>
      </c>
    </row>
    <row r="5061" spans="1:6">
      <c r="A5061" t="s">
        <v>10469</v>
      </c>
      <c r="B5061" s="29" t="s">
        <v>10470</v>
      </c>
      <c r="C5061" s="24">
        <v>0</v>
      </c>
      <c r="D5061" s="24">
        <v>0</v>
      </c>
      <c r="E5061" s="24">
        <v>0</v>
      </c>
      <c r="F5061" t="s">
        <v>397</v>
      </c>
    </row>
    <row r="5062" spans="1:6">
      <c r="A5062" t="s">
        <v>10471</v>
      </c>
      <c r="B5062" s="29" t="s">
        <v>10472</v>
      </c>
      <c r="C5062" s="24">
        <v>0</v>
      </c>
      <c r="D5062" s="24">
        <v>0</v>
      </c>
      <c r="E5062" s="24">
        <v>0</v>
      </c>
      <c r="F5062" t="s">
        <v>397</v>
      </c>
    </row>
    <row r="5063" spans="1:6">
      <c r="A5063" t="s">
        <v>10473</v>
      </c>
      <c r="B5063" s="29" t="s">
        <v>10474</v>
      </c>
      <c r="C5063" s="24">
        <v>0</v>
      </c>
      <c r="D5063" s="24">
        <v>0</v>
      </c>
      <c r="E5063" s="24">
        <v>0</v>
      </c>
      <c r="F5063" t="s">
        <v>397</v>
      </c>
    </row>
    <row r="5064" spans="1:6">
      <c r="A5064" t="s">
        <v>10475</v>
      </c>
      <c r="B5064" s="29" t="s">
        <v>10476</v>
      </c>
      <c r="C5064" s="24">
        <v>0</v>
      </c>
      <c r="D5064" s="24">
        <v>0</v>
      </c>
      <c r="E5064" s="24">
        <v>0</v>
      </c>
      <c r="F5064" t="s">
        <v>397</v>
      </c>
    </row>
    <row r="5065" spans="1:6">
      <c r="A5065" t="s">
        <v>10477</v>
      </c>
      <c r="B5065" s="29" t="s">
        <v>10478</v>
      </c>
      <c r="C5065" s="24">
        <v>0</v>
      </c>
      <c r="D5065" s="24">
        <v>0</v>
      </c>
      <c r="E5065" s="24">
        <v>0</v>
      </c>
      <c r="F5065" t="s">
        <v>397</v>
      </c>
    </row>
    <row r="5066" spans="1:6">
      <c r="A5066" t="s">
        <v>10479</v>
      </c>
      <c r="B5066" s="29" t="s">
        <v>10480</v>
      </c>
      <c r="C5066" s="24">
        <v>8</v>
      </c>
      <c r="D5066" s="24">
        <v>0</v>
      </c>
      <c r="E5066" s="24">
        <v>0</v>
      </c>
      <c r="F5066" t="s">
        <v>397</v>
      </c>
    </row>
    <row r="5067" spans="1:6">
      <c r="A5067" t="s">
        <v>10481</v>
      </c>
      <c r="B5067" s="29" t="s">
        <v>10482</v>
      </c>
      <c r="C5067" s="24">
        <v>0</v>
      </c>
      <c r="D5067" s="24">
        <v>0</v>
      </c>
      <c r="E5067" s="24">
        <v>0</v>
      </c>
      <c r="F5067" t="s">
        <v>397</v>
      </c>
    </row>
    <row r="5068" spans="1:6">
      <c r="A5068" t="s">
        <v>10483</v>
      </c>
      <c r="B5068" s="29" t="s">
        <v>10484</v>
      </c>
      <c r="C5068" s="24">
        <v>0</v>
      </c>
      <c r="D5068" s="24">
        <v>0</v>
      </c>
      <c r="E5068" s="24">
        <v>0</v>
      </c>
      <c r="F5068" t="s">
        <v>397</v>
      </c>
    </row>
    <row r="5069" spans="1:6">
      <c r="A5069" t="s">
        <v>10485</v>
      </c>
      <c r="B5069" s="29" t="s">
        <v>10486</v>
      </c>
      <c r="C5069" s="24">
        <v>0</v>
      </c>
      <c r="D5069" s="24">
        <v>0</v>
      </c>
      <c r="E5069" s="24">
        <v>0</v>
      </c>
      <c r="F5069" t="s">
        <v>397</v>
      </c>
    </row>
    <row r="5070" spans="1:6">
      <c r="A5070" t="s">
        <v>10487</v>
      </c>
      <c r="B5070" s="29" t="s">
        <v>10488</v>
      </c>
      <c r="C5070" s="24">
        <v>0</v>
      </c>
      <c r="D5070" s="24">
        <v>0</v>
      </c>
      <c r="E5070" s="24">
        <v>0</v>
      </c>
      <c r="F5070" t="s">
        <v>397</v>
      </c>
    </row>
    <row r="5071" spans="1:6">
      <c r="A5071" t="s">
        <v>10489</v>
      </c>
      <c r="B5071" s="29" t="s">
        <v>10490</v>
      </c>
      <c r="C5071" s="24">
        <v>0</v>
      </c>
      <c r="D5071" s="24">
        <v>0</v>
      </c>
      <c r="E5071" s="24">
        <v>0</v>
      </c>
      <c r="F5071" t="s">
        <v>397</v>
      </c>
    </row>
    <row r="5072" spans="1:6">
      <c r="A5072" t="s">
        <v>10491</v>
      </c>
      <c r="B5072" s="29" t="s">
        <v>10492</v>
      </c>
      <c r="C5072" s="24">
        <v>0</v>
      </c>
      <c r="D5072" s="24">
        <v>0</v>
      </c>
      <c r="E5072" s="24">
        <v>0</v>
      </c>
      <c r="F5072" t="s">
        <v>397</v>
      </c>
    </row>
    <row r="5073" spans="1:6">
      <c r="A5073" t="s">
        <v>10493</v>
      </c>
      <c r="B5073" s="29" t="s">
        <v>10494</v>
      </c>
      <c r="C5073" s="24">
        <v>0</v>
      </c>
      <c r="D5073" s="24">
        <v>0</v>
      </c>
      <c r="E5073" s="24">
        <v>0</v>
      </c>
      <c r="F5073" t="s">
        <v>397</v>
      </c>
    </row>
    <row r="5074" spans="1:6">
      <c r="A5074" t="s">
        <v>10495</v>
      </c>
      <c r="B5074" s="29" t="s">
        <v>10496</v>
      </c>
      <c r="C5074" s="24">
        <v>0</v>
      </c>
      <c r="D5074" s="24">
        <v>0</v>
      </c>
      <c r="E5074" s="24">
        <v>0</v>
      </c>
      <c r="F5074" t="s">
        <v>397</v>
      </c>
    </row>
    <row r="5075" spans="1:6">
      <c r="A5075" t="s">
        <v>10497</v>
      </c>
      <c r="B5075" s="29" t="s">
        <v>10498</v>
      </c>
      <c r="C5075" s="24">
        <v>0</v>
      </c>
      <c r="D5075" s="24">
        <v>0</v>
      </c>
      <c r="E5075" s="24">
        <v>0</v>
      </c>
      <c r="F5075" t="s">
        <v>397</v>
      </c>
    </row>
    <row r="5076" spans="1:6">
      <c r="A5076" t="s">
        <v>10499</v>
      </c>
      <c r="B5076" s="29" t="s">
        <v>10500</v>
      </c>
      <c r="C5076" s="24">
        <v>0</v>
      </c>
      <c r="D5076" s="24">
        <v>0</v>
      </c>
      <c r="E5076" s="24">
        <v>0</v>
      </c>
      <c r="F5076" t="s">
        <v>397</v>
      </c>
    </row>
    <row r="5077" spans="1:6">
      <c r="A5077" t="s">
        <v>10501</v>
      </c>
      <c r="B5077" s="29" t="s">
        <v>10502</v>
      </c>
      <c r="C5077" s="24">
        <v>0</v>
      </c>
      <c r="D5077" s="24">
        <v>0</v>
      </c>
      <c r="E5077" s="24">
        <v>0</v>
      </c>
      <c r="F5077" t="s">
        <v>397</v>
      </c>
    </row>
    <row r="5078" spans="1:6">
      <c r="A5078" t="s">
        <v>10503</v>
      </c>
      <c r="B5078" s="29" t="s">
        <v>10504</v>
      </c>
      <c r="C5078" s="24">
        <v>0</v>
      </c>
      <c r="D5078" s="24">
        <v>0</v>
      </c>
      <c r="E5078" s="24">
        <v>0</v>
      </c>
      <c r="F5078" t="s">
        <v>397</v>
      </c>
    </row>
    <row r="5079" spans="1:6">
      <c r="A5079" t="s">
        <v>10505</v>
      </c>
      <c r="B5079" s="29" t="s">
        <v>10506</v>
      </c>
      <c r="C5079" s="24">
        <v>0</v>
      </c>
      <c r="D5079" s="24">
        <v>0</v>
      </c>
      <c r="E5079" s="24">
        <v>0</v>
      </c>
      <c r="F5079" t="s">
        <v>397</v>
      </c>
    </row>
    <row r="5080" spans="1:6">
      <c r="A5080" t="s">
        <v>10507</v>
      </c>
      <c r="B5080" s="29" t="s">
        <v>10508</v>
      </c>
      <c r="C5080" s="24">
        <v>0</v>
      </c>
      <c r="D5080" s="24">
        <v>0</v>
      </c>
      <c r="E5080" s="24">
        <v>0</v>
      </c>
      <c r="F5080" t="s">
        <v>397</v>
      </c>
    </row>
    <row r="5081" spans="1:6">
      <c r="A5081" t="s">
        <v>10509</v>
      </c>
      <c r="B5081" s="29" t="s">
        <v>10510</v>
      </c>
      <c r="C5081" s="24">
        <v>0</v>
      </c>
      <c r="D5081" s="24">
        <v>0</v>
      </c>
      <c r="E5081" s="24">
        <v>0</v>
      </c>
      <c r="F5081" t="s">
        <v>397</v>
      </c>
    </row>
    <row r="5082" spans="1:6">
      <c r="A5082" t="s">
        <v>10511</v>
      </c>
      <c r="B5082" s="29" t="s">
        <v>10512</v>
      </c>
      <c r="C5082" s="24">
        <v>0</v>
      </c>
      <c r="D5082" s="24">
        <v>0</v>
      </c>
      <c r="E5082" s="24">
        <v>0</v>
      </c>
      <c r="F5082" t="s">
        <v>397</v>
      </c>
    </row>
    <row r="5083" spans="1:6">
      <c r="A5083" t="s">
        <v>10513</v>
      </c>
      <c r="B5083" s="29" t="s">
        <v>10514</v>
      </c>
      <c r="C5083" s="24">
        <v>0</v>
      </c>
      <c r="D5083" s="24">
        <v>0</v>
      </c>
      <c r="E5083" s="24">
        <v>0</v>
      </c>
      <c r="F5083" t="s">
        <v>397</v>
      </c>
    </row>
    <row r="5084" spans="1:6">
      <c r="A5084" t="s">
        <v>10515</v>
      </c>
      <c r="B5084" s="29" t="s">
        <v>10516</v>
      </c>
      <c r="C5084" s="24">
        <v>0</v>
      </c>
      <c r="D5084" s="24">
        <v>0</v>
      </c>
      <c r="E5084" s="24">
        <v>0</v>
      </c>
      <c r="F5084" t="s">
        <v>397</v>
      </c>
    </row>
    <row r="5085" spans="1:6">
      <c r="A5085" t="s">
        <v>10517</v>
      </c>
      <c r="B5085" s="29" t="s">
        <v>10518</v>
      </c>
      <c r="C5085" s="24">
        <v>0</v>
      </c>
      <c r="D5085" s="24">
        <v>0</v>
      </c>
      <c r="E5085" s="24">
        <v>0</v>
      </c>
      <c r="F5085" t="s">
        <v>397</v>
      </c>
    </row>
    <row r="5086" spans="1:6">
      <c r="A5086" t="s">
        <v>10519</v>
      </c>
      <c r="B5086" s="29" t="s">
        <v>10520</v>
      </c>
      <c r="C5086" s="24">
        <v>0</v>
      </c>
      <c r="D5086" s="24">
        <v>0</v>
      </c>
      <c r="E5086" s="24">
        <v>0</v>
      </c>
      <c r="F5086" t="s">
        <v>397</v>
      </c>
    </row>
    <row r="5087" spans="1:6">
      <c r="A5087" t="s">
        <v>10521</v>
      </c>
      <c r="B5087" s="29" t="s">
        <v>10522</v>
      </c>
      <c r="C5087" s="24">
        <v>0</v>
      </c>
      <c r="D5087" s="24">
        <v>0</v>
      </c>
      <c r="E5087" s="24">
        <v>0</v>
      </c>
      <c r="F5087" t="s">
        <v>397</v>
      </c>
    </row>
    <row r="5088" spans="1:6">
      <c r="A5088" t="s">
        <v>10523</v>
      </c>
      <c r="B5088" s="29" t="s">
        <v>10524</v>
      </c>
      <c r="C5088" s="24">
        <v>0</v>
      </c>
      <c r="D5088" s="24">
        <v>0</v>
      </c>
      <c r="E5088" s="24">
        <v>0</v>
      </c>
      <c r="F5088" t="s">
        <v>397</v>
      </c>
    </row>
    <row r="5089" spans="1:6">
      <c r="A5089" t="s">
        <v>10525</v>
      </c>
      <c r="B5089" s="29" t="s">
        <v>10526</v>
      </c>
      <c r="C5089" s="24">
        <v>0</v>
      </c>
      <c r="D5089" s="24">
        <v>0</v>
      </c>
      <c r="E5089" s="24">
        <v>0</v>
      </c>
      <c r="F5089" t="s">
        <v>397</v>
      </c>
    </row>
    <row r="5090" spans="1:6">
      <c r="A5090" t="s">
        <v>10527</v>
      </c>
      <c r="B5090" s="29" t="s">
        <v>10528</v>
      </c>
      <c r="C5090" s="24">
        <v>0</v>
      </c>
      <c r="D5090" s="24">
        <v>0</v>
      </c>
      <c r="E5090" s="24">
        <v>0</v>
      </c>
      <c r="F5090" t="s">
        <v>397</v>
      </c>
    </row>
    <row r="5091" spans="1:6">
      <c r="A5091" t="s">
        <v>10529</v>
      </c>
      <c r="B5091" s="29" t="s">
        <v>10530</v>
      </c>
      <c r="C5091" s="24">
        <v>0</v>
      </c>
      <c r="D5091" s="24">
        <v>0</v>
      </c>
      <c r="E5091" s="24">
        <v>0</v>
      </c>
      <c r="F5091" t="s">
        <v>397</v>
      </c>
    </row>
    <row r="5092" spans="1:6">
      <c r="A5092" t="s">
        <v>10531</v>
      </c>
      <c r="B5092" s="29" t="s">
        <v>10532</v>
      </c>
      <c r="C5092" s="24">
        <v>0</v>
      </c>
      <c r="D5092" s="24">
        <v>0</v>
      </c>
      <c r="E5092" s="24">
        <v>0</v>
      </c>
      <c r="F5092" t="s">
        <v>397</v>
      </c>
    </row>
    <row r="5093" spans="1:6">
      <c r="A5093" t="s">
        <v>10533</v>
      </c>
      <c r="B5093" s="29" t="s">
        <v>10534</v>
      </c>
      <c r="C5093" s="24">
        <v>0</v>
      </c>
      <c r="D5093" s="24">
        <v>0</v>
      </c>
      <c r="E5093" s="24">
        <v>0</v>
      </c>
      <c r="F5093" t="s">
        <v>397</v>
      </c>
    </row>
    <row r="5094" spans="1:6">
      <c r="A5094" t="s">
        <v>10535</v>
      </c>
      <c r="B5094" s="29" t="s">
        <v>10536</v>
      </c>
      <c r="C5094" s="24">
        <v>0</v>
      </c>
      <c r="D5094" s="24">
        <v>0</v>
      </c>
      <c r="E5094" s="24">
        <v>0</v>
      </c>
      <c r="F5094" t="s">
        <v>397</v>
      </c>
    </row>
    <row r="5095" spans="1:6">
      <c r="A5095" t="s">
        <v>10537</v>
      </c>
      <c r="B5095" s="29" t="s">
        <v>10538</v>
      </c>
      <c r="C5095" s="24">
        <v>0</v>
      </c>
      <c r="D5095" s="24">
        <v>0</v>
      </c>
      <c r="E5095" s="24">
        <v>0</v>
      </c>
      <c r="F5095" t="s">
        <v>397</v>
      </c>
    </row>
    <row r="5096" spans="1:6">
      <c r="A5096" t="s">
        <v>10539</v>
      </c>
      <c r="B5096" s="29" t="s">
        <v>10540</v>
      </c>
      <c r="C5096" s="24">
        <v>0</v>
      </c>
      <c r="D5096" s="24">
        <v>0</v>
      </c>
      <c r="E5096" s="24">
        <v>0</v>
      </c>
      <c r="F5096" t="s">
        <v>397</v>
      </c>
    </row>
    <row r="5097" spans="1:6">
      <c r="A5097" t="s">
        <v>10541</v>
      </c>
      <c r="B5097" s="29" t="s">
        <v>10542</v>
      </c>
      <c r="C5097" s="24">
        <v>0</v>
      </c>
      <c r="D5097" s="24">
        <v>0</v>
      </c>
      <c r="E5097" s="24">
        <v>0</v>
      </c>
      <c r="F5097" t="s">
        <v>397</v>
      </c>
    </row>
    <row r="5098" spans="1:6">
      <c r="A5098" t="s">
        <v>10543</v>
      </c>
      <c r="B5098" s="29" t="s">
        <v>10544</v>
      </c>
      <c r="C5098" s="24">
        <v>0</v>
      </c>
      <c r="D5098" s="24">
        <v>0</v>
      </c>
      <c r="E5098" s="24">
        <v>0</v>
      </c>
      <c r="F5098" t="s">
        <v>397</v>
      </c>
    </row>
    <row r="5099" spans="1:6">
      <c r="A5099" t="s">
        <v>10545</v>
      </c>
      <c r="B5099" s="29" t="s">
        <v>10546</v>
      </c>
      <c r="C5099" s="24">
        <v>0</v>
      </c>
      <c r="D5099" s="24">
        <v>0</v>
      </c>
      <c r="E5099" s="24">
        <v>0</v>
      </c>
      <c r="F5099" t="s">
        <v>397</v>
      </c>
    </row>
    <row r="5100" spans="1:6">
      <c r="A5100" t="s">
        <v>10547</v>
      </c>
      <c r="B5100" s="29" t="s">
        <v>10548</v>
      </c>
      <c r="C5100" s="24">
        <v>0</v>
      </c>
      <c r="D5100" s="24">
        <v>0</v>
      </c>
      <c r="E5100" s="24">
        <v>0</v>
      </c>
      <c r="F5100" t="s">
        <v>397</v>
      </c>
    </row>
    <row r="5101" spans="1:6">
      <c r="A5101" t="s">
        <v>10549</v>
      </c>
      <c r="B5101" s="29" t="s">
        <v>10550</v>
      </c>
      <c r="C5101" s="24">
        <v>0</v>
      </c>
      <c r="D5101" s="24">
        <v>0</v>
      </c>
      <c r="E5101" s="24">
        <v>0</v>
      </c>
      <c r="F5101" t="s">
        <v>397</v>
      </c>
    </row>
    <row r="5102" spans="1:6">
      <c r="A5102" t="s">
        <v>10551</v>
      </c>
      <c r="B5102" s="29" t="s">
        <v>10552</v>
      </c>
      <c r="C5102" s="24">
        <v>0</v>
      </c>
      <c r="D5102" s="24">
        <v>0</v>
      </c>
      <c r="E5102" s="24">
        <v>0</v>
      </c>
      <c r="F5102" t="s">
        <v>397</v>
      </c>
    </row>
    <row r="5103" spans="1:6">
      <c r="A5103" t="s">
        <v>10553</v>
      </c>
      <c r="B5103" s="29" t="s">
        <v>10554</v>
      </c>
      <c r="C5103" s="24">
        <v>0</v>
      </c>
      <c r="D5103" s="24">
        <v>0</v>
      </c>
      <c r="E5103" s="24">
        <v>0</v>
      </c>
      <c r="F5103" t="s">
        <v>397</v>
      </c>
    </row>
    <row r="5104" spans="1:6">
      <c r="A5104" t="s">
        <v>10555</v>
      </c>
      <c r="B5104" s="29" t="s">
        <v>10556</v>
      </c>
      <c r="C5104" s="24">
        <v>0</v>
      </c>
      <c r="D5104" s="24">
        <v>0</v>
      </c>
      <c r="E5104" s="24">
        <v>0</v>
      </c>
      <c r="F5104" t="s">
        <v>397</v>
      </c>
    </row>
    <row r="5105" spans="1:6">
      <c r="A5105" t="s">
        <v>10557</v>
      </c>
      <c r="B5105" s="29" t="s">
        <v>10558</v>
      </c>
      <c r="C5105" s="24">
        <v>0</v>
      </c>
      <c r="D5105" s="24">
        <v>0</v>
      </c>
      <c r="E5105" s="24">
        <v>0</v>
      </c>
      <c r="F5105" t="s">
        <v>397</v>
      </c>
    </row>
    <row r="5106" spans="1:6">
      <c r="A5106" t="s">
        <v>10559</v>
      </c>
      <c r="B5106" s="29" t="s">
        <v>10560</v>
      </c>
      <c r="C5106" s="24">
        <v>0</v>
      </c>
      <c r="D5106" s="24">
        <v>0</v>
      </c>
      <c r="E5106" s="24">
        <v>0</v>
      </c>
      <c r="F5106" t="s">
        <v>397</v>
      </c>
    </row>
    <row r="5107" spans="1:6">
      <c r="A5107" t="s">
        <v>10561</v>
      </c>
      <c r="B5107" s="29" t="s">
        <v>10562</v>
      </c>
      <c r="C5107" s="24">
        <v>0</v>
      </c>
      <c r="D5107" s="24">
        <v>0</v>
      </c>
      <c r="E5107" s="24">
        <v>0</v>
      </c>
      <c r="F5107" t="s">
        <v>397</v>
      </c>
    </row>
    <row r="5108" spans="1:6">
      <c r="A5108" t="s">
        <v>10563</v>
      </c>
      <c r="B5108" s="29" t="s">
        <v>10564</v>
      </c>
      <c r="C5108" s="24">
        <v>0</v>
      </c>
      <c r="D5108" s="24">
        <v>0</v>
      </c>
      <c r="E5108" s="24">
        <v>0</v>
      </c>
      <c r="F5108" t="s">
        <v>397</v>
      </c>
    </row>
    <row r="5109" spans="1:6">
      <c r="A5109" t="s">
        <v>10565</v>
      </c>
      <c r="B5109" s="29" t="s">
        <v>10566</v>
      </c>
      <c r="C5109" s="24">
        <v>0</v>
      </c>
      <c r="D5109" s="24">
        <v>0</v>
      </c>
      <c r="E5109" s="24">
        <v>0</v>
      </c>
      <c r="F5109" t="s">
        <v>397</v>
      </c>
    </row>
    <row r="5110" spans="1:6">
      <c r="A5110" t="s">
        <v>10567</v>
      </c>
      <c r="B5110" s="29" t="s">
        <v>10568</v>
      </c>
      <c r="C5110" s="24">
        <v>0</v>
      </c>
      <c r="D5110" s="24">
        <v>0</v>
      </c>
      <c r="E5110" s="24">
        <v>0</v>
      </c>
      <c r="F5110" t="s">
        <v>397</v>
      </c>
    </row>
    <row r="5111" spans="1:6">
      <c r="A5111" t="s">
        <v>10569</v>
      </c>
      <c r="B5111" s="29" t="s">
        <v>10570</v>
      </c>
      <c r="C5111" s="24">
        <v>0</v>
      </c>
      <c r="D5111" s="24">
        <v>0</v>
      </c>
      <c r="E5111" s="24">
        <v>0</v>
      </c>
      <c r="F5111" t="s">
        <v>397</v>
      </c>
    </row>
    <row r="5112" spans="1:6">
      <c r="A5112" t="s">
        <v>10571</v>
      </c>
      <c r="B5112" s="29" t="s">
        <v>10572</v>
      </c>
      <c r="C5112" s="24">
        <v>0</v>
      </c>
      <c r="D5112" s="24">
        <v>0</v>
      </c>
      <c r="E5112" s="24">
        <v>0</v>
      </c>
      <c r="F5112" t="s">
        <v>397</v>
      </c>
    </row>
    <row r="5113" spans="1:6">
      <c r="A5113" t="s">
        <v>10573</v>
      </c>
      <c r="B5113" s="29" t="s">
        <v>10574</v>
      </c>
      <c r="C5113" s="24">
        <v>0</v>
      </c>
      <c r="D5113" s="24">
        <v>0</v>
      </c>
      <c r="E5113" s="24">
        <v>0</v>
      </c>
      <c r="F5113" t="s">
        <v>397</v>
      </c>
    </row>
    <row r="5114" spans="1:6">
      <c r="A5114" t="s">
        <v>10575</v>
      </c>
      <c r="B5114" s="29" t="s">
        <v>10576</v>
      </c>
      <c r="C5114" s="24">
        <v>497</v>
      </c>
      <c r="D5114" s="24">
        <v>0</v>
      </c>
      <c r="E5114" s="24">
        <v>0</v>
      </c>
      <c r="F5114" t="s">
        <v>397</v>
      </c>
    </row>
    <row r="5115" spans="1:6">
      <c r="A5115" t="s">
        <v>10577</v>
      </c>
      <c r="B5115" s="29" t="s">
        <v>10578</v>
      </c>
      <c r="C5115" s="24">
        <v>81</v>
      </c>
      <c r="D5115" s="24">
        <v>0</v>
      </c>
      <c r="E5115" s="24">
        <v>0</v>
      </c>
      <c r="F5115" t="s">
        <v>397</v>
      </c>
    </row>
    <row r="5116" spans="1:6">
      <c r="A5116" t="s">
        <v>10579</v>
      </c>
      <c r="B5116" s="29" t="s">
        <v>10580</v>
      </c>
      <c r="C5116" s="24">
        <v>0</v>
      </c>
      <c r="D5116" s="24">
        <v>0</v>
      </c>
      <c r="E5116" s="24">
        <v>0</v>
      </c>
      <c r="F5116" t="s">
        <v>397</v>
      </c>
    </row>
    <row r="5117" spans="1:6">
      <c r="A5117" t="s">
        <v>10581</v>
      </c>
      <c r="B5117" s="29" t="s">
        <v>10582</v>
      </c>
      <c r="C5117" s="24">
        <v>24</v>
      </c>
      <c r="D5117" s="24">
        <v>0</v>
      </c>
      <c r="E5117" s="24">
        <v>0</v>
      </c>
      <c r="F5117" t="s">
        <v>397</v>
      </c>
    </row>
    <row r="5118" spans="1:6">
      <c r="A5118" t="s">
        <v>10583</v>
      </c>
      <c r="B5118" s="29" t="s">
        <v>10584</v>
      </c>
      <c r="C5118" s="24">
        <v>27</v>
      </c>
      <c r="D5118" s="24">
        <v>0</v>
      </c>
      <c r="E5118" s="24">
        <v>0</v>
      </c>
      <c r="F5118" t="s">
        <v>397</v>
      </c>
    </row>
    <row r="5119" spans="1:6">
      <c r="A5119" t="s">
        <v>10585</v>
      </c>
      <c r="B5119" s="29" t="s">
        <v>10586</v>
      </c>
      <c r="C5119" s="24">
        <v>0</v>
      </c>
      <c r="D5119" s="24">
        <v>0</v>
      </c>
      <c r="E5119" s="24">
        <v>0</v>
      </c>
      <c r="F5119" t="s">
        <v>397</v>
      </c>
    </row>
    <row r="5120" spans="1:6">
      <c r="A5120" t="s">
        <v>10587</v>
      </c>
      <c r="B5120" s="29" t="s">
        <v>10588</v>
      </c>
      <c r="C5120" s="24">
        <v>0</v>
      </c>
      <c r="D5120" s="24">
        <v>0</v>
      </c>
      <c r="E5120" s="24">
        <v>0</v>
      </c>
      <c r="F5120" t="s">
        <v>397</v>
      </c>
    </row>
    <row r="5121" spans="1:6">
      <c r="A5121" t="s">
        <v>10589</v>
      </c>
      <c r="B5121" s="29" t="s">
        <v>10590</v>
      </c>
      <c r="C5121" s="24">
        <v>0</v>
      </c>
      <c r="D5121" s="24">
        <v>0</v>
      </c>
      <c r="E5121" s="24">
        <v>0</v>
      </c>
      <c r="F5121" t="s">
        <v>397</v>
      </c>
    </row>
    <row r="5122" spans="1:6">
      <c r="A5122" t="s">
        <v>10591</v>
      </c>
      <c r="B5122" s="29" t="s">
        <v>10592</v>
      </c>
      <c r="C5122" s="24">
        <v>0</v>
      </c>
      <c r="D5122" s="24">
        <v>0</v>
      </c>
      <c r="E5122" s="24">
        <v>0</v>
      </c>
      <c r="F5122" t="s">
        <v>397</v>
      </c>
    </row>
    <row r="5123" spans="1:6">
      <c r="A5123" t="s">
        <v>10593</v>
      </c>
      <c r="B5123" s="29" t="s">
        <v>10594</v>
      </c>
      <c r="C5123" s="24">
        <v>0</v>
      </c>
      <c r="D5123" s="24">
        <v>0</v>
      </c>
      <c r="E5123" s="24">
        <v>0</v>
      </c>
      <c r="F5123" t="s">
        <v>397</v>
      </c>
    </row>
    <row r="5124" spans="1:6">
      <c r="A5124" t="s">
        <v>10595</v>
      </c>
      <c r="B5124" s="29" t="s">
        <v>10596</v>
      </c>
      <c r="C5124" s="24">
        <v>0</v>
      </c>
      <c r="D5124" s="24">
        <v>0</v>
      </c>
      <c r="E5124" s="24">
        <v>0</v>
      </c>
      <c r="F5124" t="s">
        <v>397</v>
      </c>
    </row>
    <row r="5125" spans="1:6">
      <c r="A5125" t="s">
        <v>10597</v>
      </c>
      <c r="B5125" s="29" t="s">
        <v>10598</v>
      </c>
      <c r="C5125" s="24">
        <v>0</v>
      </c>
      <c r="D5125" s="24">
        <v>0</v>
      </c>
      <c r="E5125" s="24">
        <v>0</v>
      </c>
      <c r="F5125" t="s">
        <v>397</v>
      </c>
    </row>
    <row r="5126" spans="1:6">
      <c r="A5126" t="s">
        <v>10599</v>
      </c>
      <c r="B5126" s="29" t="s">
        <v>10600</v>
      </c>
      <c r="C5126" s="24">
        <v>0</v>
      </c>
      <c r="D5126" s="24">
        <v>0</v>
      </c>
      <c r="E5126" s="24">
        <v>0</v>
      </c>
      <c r="F5126" t="s">
        <v>397</v>
      </c>
    </row>
    <row r="5127" spans="1:6">
      <c r="A5127" t="s">
        <v>10601</v>
      </c>
      <c r="B5127" s="29" t="s">
        <v>10602</v>
      </c>
      <c r="C5127" s="24">
        <v>0</v>
      </c>
      <c r="D5127" s="24">
        <v>0</v>
      </c>
      <c r="E5127" s="24">
        <v>0</v>
      </c>
      <c r="F5127" t="s">
        <v>397</v>
      </c>
    </row>
    <row r="5128" spans="1:6">
      <c r="A5128" t="s">
        <v>10603</v>
      </c>
      <c r="B5128" s="29" t="s">
        <v>10604</v>
      </c>
      <c r="C5128" s="24">
        <v>0</v>
      </c>
      <c r="D5128" s="24">
        <v>0</v>
      </c>
      <c r="E5128" s="24">
        <v>0</v>
      </c>
      <c r="F5128" t="s">
        <v>397</v>
      </c>
    </row>
    <row r="5129" spans="1:6">
      <c r="A5129" t="s">
        <v>10605</v>
      </c>
      <c r="B5129" s="29" t="s">
        <v>10606</v>
      </c>
      <c r="C5129" s="24">
        <v>0</v>
      </c>
      <c r="D5129" s="24">
        <v>0</v>
      </c>
      <c r="E5129" s="24">
        <v>0</v>
      </c>
      <c r="F5129" t="s">
        <v>397</v>
      </c>
    </row>
    <row r="5130" spans="1:6">
      <c r="A5130" t="s">
        <v>10607</v>
      </c>
      <c r="B5130" s="29" t="s">
        <v>10608</v>
      </c>
      <c r="C5130" s="24">
        <v>0</v>
      </c>
      <c r="D5130" s="24">
        <v>0</v>
      </c>
      <c r="E5130" s="24">
        <v>0</v>
      </c>
      <c r="F5130" t="s">
        <v>397</v>
      </c>
    </row>
    <row r="5131" spans="1:6">
      <c r="A5131" t="s">
        <v>10609</v>
      </c>
      <c r="B5131" s="29" t="s">
        <v>10610</v>
      </c>
      <c r="C5131" s="24">
        <v>0</v>
      </c>
      <c r="D5131" s="24">
        <v>0</v>
      </c>
      <c r="E5131" s="24">
        <v>0</v>
      </c>
      <c r="F5131" t="s">
        <v>397</v>
      </c>
    </row>
    <row r="5132" spans="1:6">
      <c r="A5132" t="s">
        <v>10611</v>
      </c>
      <c r="B5132" s="29" t="s">
        <v>10612</v>
      </c>
      <c r="C5132" s="24">
        <v>0</v>
      </c>
      <c r="D5132" s="24">
        <v>0</v>
      </c>
      <c r="E5132" s="24">
        <v>0</v>
      </c>
      <c r="F5132" t="s">
        <v>397</v>
      </c>
    </row>
    <row r="5133" spans="1:6">
      <c r="A5133" t="s">
        <v>10613</v>
      </c>
      <c r="B5133" s="29" t="s">
        <v>10614</v>
      </c>
      <c r="C5133" s="24">
        <v>0</v>
      </c>
      <c r="D5133" s="24">
        <v>0</v>
      </c>
      <c r="E5133" s="24">
        <v>0</v>
      </c>
      <c r="F5133" t="s">
        <v>397</v>
      </c>
    </row>
    <row r="5134" spans="1:6">
      <c r="A5134" t="s">
        <v>10615</v>
      </c>
      <c r="B5134" s="29" t="s">
        <v>10616</v>
      </c>
      <c r="C5134" s="24">
        <v>0</v>
      </c>
      <c r="D5134" s="24">
        <v>0</v>
      </c>
      <c r="E5134" s="24">
        <v>0</v>
      </c>
      <c r="F5134" t="s">
        <v>397</v>
      </c>
    </row>
    <row r="5135" spans="1:6">
      <c r="A5135" t="s">
        <v>10617</v>
      </c>
      <c r="B5135" s="29" t="s">
        <v>10618</v>
      </c>
      <c r="C5135" s="24">
        <v>0</v>
      </c>
      <c r="D5135" s="24">
        <v>0</v>
      </c>
      <c r="E5135" s="24">
        <v>0</v>
      </c>
      <c r="F5135" t="s">
        <v>397</v>
      </c>
    </row>
    <row r="5136" spans="1:6">
      <c r="A5136" t="s">
        <v>10619</v>
      </c>
      <c r="B5136" s="29" t="s">
        <v>10620</v>
      </c>
      <c r="C5136" s="24">
        <v>0</v>
      </c>
      <c r="D5136" s="24">
        <v>0</v>
      </c>
      <c r="E5136" s="24">
        <v>0</v>
      </c>
      <c r="F5136" t="s">
        <v>397</v>
      </c>
    </row>
    <row r="5137" spans="1:6">
      <c r="A5137" t="s">
        <v>10621</v>
      </c>
      <c r="B5137" s="29" t="s">
        <v>10622</v>
      </c>
      <c r="C5137" s="24">
        <v>0</v>
      </c>
      <c r="D5137" s="24">
        <v>0</v>
      </c>
      <c r="E5137" s="24">
        <v>0</v>
      </c>
      <c r="F5137" t="s">
        <v>397</v>
      </c>
    </row>
    <row r="5138" spans="1:6">
      <c r="A5138" t="s">
        <v>10623</v>
      </c>
      <c r="B5138" s="29" t="s">
        <v>10624</v>
      </c>
      <c r="C5138" s="24">
        <v>0</v>
      </c>
      <c r="D5138" s="24">
        <v>0</v>
      </c>
      <c r="E5138" s="24">
        <v>0</v>
      </c>
      <c r="F5138" t="s">
        <v>397</v>
      </c>
    </row>
    <row r="5139" spans="1:6">
      <c r="A5139" t="s">
        <v>10625</v>
      </c>
      <c r="B5139" s="29" t="s">
        <v>10626</v>
      </c>
      <c r="C5139" s="24">
        <v>0</v>
      </c>
      <c r="D5139" s="24">
        <v>0</v>
      </c>
      <c r="E5139" s="24">
        <v>0</v>
      </c>
      <c r="F5139" t="s">
        <v>397</v>
      </c>
    </row>
    <row r="5140" spans="1:6">
      <c r="A5140" t="s">
        <v>10627</v>
      </c>
      <c r="B5140" s="29" t="s">
        <v>10628</v>
      </c>
      <c r="C5140" s="24">
        <v>0</v>
      </c>
      <c r="D5140" s="24">
        <v>0</v>
      </c>
      <c r="E5140" s="24">
        <v>0</v>
      </c>
      <c r="F5140" t="s">
        <v>397</v>
      </c>
    </row>
    <row r="5141" spans="1:6">
      <c r="A5141" t="s">
        <v>10629</v>
      </c>
      <c r="B5141" s="29" t="s">
        <v>10630</v>
      </c>
      <c r="C5141" s="24">
        <v>0</v>
      </c>
      <c r="D5141" s="24">
        <v>0</v>
      </c>
      <c r="E5141" s="24">
        <v>0</v>
      </c>
      <c r="F5141" t="s">
        <v>397</v>
      </c>
    </row>
    <row r="5142" spans="1:6">
      <c r="A5142" t="s">
        <v>10631</v>
      </c>
      <c r="B5142" s="29" t="s">
        <v>10632</v>
      </c>
      <c r="C5142" s="24">
        <v>0</v>
      </c>
      <c r="D5142" s="24">
        <v>0</v>
      </c>
      <c r="E5142" s="24">
        <v>0</v>
      </c>
      <c r="F5142" t="s">
        <v>397</v>
      </c>
    </row>
    <row r="5143" spans="1:6">
      <c r="A5143" t="s">
        <v>10633</v>
      </c>
      <c r="B5143" s="29" t="s">
        <v>10634</v>
      </c>
      <c r="C5143" s="24">
        <v>0</v>
      </c>
      <c r="D5143" s="24">
        <v>0</v>
      </c>
      <c r="E5143" s="24">
        <v>0</v>
      </c>
      <c r="F5143" t="s">
        <v>397</v>
      </c>
    </row>
    <row r="5144" spans="1:6">
      <c r="A5144" t="s">
        <v>10635</v>
      </c>
      <c r="B5144" s="29" t="s">
        <v>10636</v>
      </c>
      <c r="C5144" s="24">
        <v>0</v>
      </c>
      <c r="D5144" s="24">
        <v>0</v>
      </c>
      <c r="E5144" s="24">
        <v>0</v>
      </c>
      <c r="F5144" t="s">
        <v>397</v>
      </c>
    </row>
    <row r="5145" spans="1:6">
      <c r="A5145" t="s">
        <v>10637</v>
      </c>
      <c r="B5145" s="29" t="s">
        <v>10638</v>
      </c>
      <c r="C5145" s="24">
        <v>0</v>
      </c>
      <c r="D5145" s="24">
        <v>0</v>
      </c>
      <c r="E5145" s="24">
        <v>0</v>
      </c>
      <c r="F5145" t="s">
        <v>397</v>
      </c>
    </row>
    <row r="5146" spans="1:6">
      <c r="A5146" t="s">
        <v>10639</v>
      </c>
      <c r="B5146" s="29" t="s">
        <v>10640</v>
      </c>
      <c r="C5146" s="24">
        <v>0</v>
      </c>
      <c r="D5146" s="24">
        <v>0</v>
      </c>
      <c r="E5146" s="24">
        <v>0</v>
      </c>
      <c r="F5146" t="s">
        <v>397</v>
      </c>
    </row>
    <row r="5147" spans="1:6">
      <c r="A5147" t="s">
        <v>10641</v>
      </c>
      <c r="B5147" s="29" t="s">
        <v>10642</v>
      </c>
      <c r="C5147" s="24">
        <v>0</v>
      </c>
      <c r="D5147" s="24">
        <v>0</v>
      </c>
      <c r="E5147" s="24">
        <v>0</v>
      </c>
      <c r="F5147" t="s">
        <v>397</v>
      </c>
    </row>
    <row r="5148" spans="1:6">
      <c r="A5148" t="s">
        <v>10643</v>
      </c>
      <c r="B5148" s="29" t="s">
        <v>10644</v>
      </c>
      <c r="C5148" s="24">
        <v>0</v>
      </c>
      <c r="D5148" s="24">
        <v>0</v>
      </c>
      <c r="E5148" s="24">
        <v>0</v>
      </c>
      <c r="F5148" t="s">
        <v>397</v>
      </c>
    </row>
    <row r="5149" spans="1:6">
      <c r="A5149" t="s">
        <v>10645</v>
      </c>
      <c r="B5149" s="29" t="s">
        <v>10646</v>
      </c>
      <c r="C5149" s="24">
        <v>0</v>
      </c>
      <c r="D5149" s="24">
        <v>0</v>
      </c>
      <c r="E5149" s="24">
        <v>0</v>
      </c>
      <c r="F5149" t="s">
        <v>397</v>
      </c>
    </row>
    <row r="5150" spans="1:6">
      <c r="A5150" t="s">
        <v>10647</v>
      </c>
      <c r="B5150" s="29" t="s">
        <v>10648</v>
      </c>
      <c r="C5150" s="24">
        <v>0</v>
      </c>
      <c r="D5150" s="24">
        <v>0</v>
      </c>
      <c r="E5150" s="24">
        <v>0</v>
      </c>
      <c r="F5150" t="s">
        <v>397</v>
      </c>
    </row>
    <row r="5151" spans="1:6">
      <c r="A5151" t="s">
        <v>10649</v>
      </c>
      <c r="B5151" s="29" t="s">
        <v>10650</v>
      </c>
      <c r="C5151" s="24">
        <v>56</v>
      </c>
      <c r="D5151" s="24">
        <v>0</v>
      </c>
      <c r="E5151" s="24">
        <v>0</v>
      </c>
      <c r="F5151" t="s">
        <v>397</v>
      </c>
    </row>
    <row r="5152" spans="1:6">
      <c r="A5152" t="s">
        <v>10651</v>
      </c>
      <c r="B5152" s="29" t="s">
        <v>10652</v>
      </c>
      <c r="C5152" s="24">
        <v>0</v>
      </c>
      <c r="D5152" s="24">
        <v>0</v>
      </c>
      <c r="E5152" s="24">
        <v>0</v>
      </c>
      <c r="F5152" t="s">
        <v>397</v>
      </c>
    </row>
    <row r="5153" spans="1:6">
      <c r="A5153" t="s">
        <v>10653</v>
      </c>
      <c r="B5153" s="29" t="s">
        <v>10654</v>
      </c>
      <c r="C5153" s="24">
        <v>2</v>
      </c>
      <c r="D5153" s="24">
        <v>0</v>
      </c>
      <c r="E5153" s="24">
        <v>0</v>
      </c>
      <c r="F5153" t="s">
        <v>397</v>
      </c>
    </row>
    <row r="5154" spans="1:6">
      <c r="A5154" t="s">
        <v>10655</v>
      </c>
      <c r="B5154" s="29" t="s">
        <v>10656</v>
      </c>
      <c r="C5154" s="24">
        <v>0</v>
      </c>
      <c r="D5154" s="24">
        <v>0</v>
      </c>
      <c r="E5154" s="24">
        <v>0</v>
      </c>
      <c r="F5154" t="s">
        <v>397</v>
      </c>
    </row>
    <row r="5155" spans="1:6">
      <c r="A5155" t="s">
        <v>10657</v>
      </c>
      <c r="B5155" s="29" t="s">
        <v>10658</v>
      </c>
      <c r="C5155" s="24">
        <v>0</v>
      </c>
      <c r="D5155" s="24">
        <v>0</v>
      </c>
      <c r="E5155" s="24">
        <v>0</v>
      </c>
      <c r="F5155" t="s">
        <v>397</v>
      </c>
    </row>
    <row r="5156" spans="1:6">
      <c r="A5156" t="s">
        <v>10659</v>
      </c>
      <c r="B5156" s="29" t="s">
        <v>10660</v>
      </c>
      <c r="C5156" s="24">
        <v>0</v>
      </c>
      <c r="D5156" s="24">
        <v>0</v>
      </c>
      <c r="E5156" s="24">
        <v>0</v>
      </c>
      <c r="F5156" t="s">
        <v>397</v>
      </c>
    </row>
    <row r="5157" spans="1:6">
      <c r="A5157" t="s">
        <v>10661</v>
      </c>
      <c r="B5157" s="29" t="s">
        <v>10662</v>
      </c>
      <c r="C5157" s="24">
        <v>0</v>
      </c>
      <c r="D5157" s="24">
        <v>0</v>
      </c>
      <c r="E5157" s="24">
        <v>0</v>
      </c>
      <c r="F5157" t="s">
        <v>397</v>
      </c>
    </row>
    <row r="5158" spans="1:6">
      <c r="A5158" t="s">
        <v>10663</v>
      </c>
      <c r="B5158" s="29" t="s">
        <v>10664</v>
      </c>
      <c r="C5158" s="24">
        <v>0</v>
      </c>
      <c r="D5158" s="24">
        <v>0</v>
      </c>
      <c r="E5158" s="24">
        <v>0</v>
      </c>
      <c r="F5158" t="s">
        <v>397</v>
      </c>
    </row>
    <row r="5159" spans="1:6">
      <c r="A5159" t="s">
        <v>10665</v>
      </c>
      <c r="B5159" s="29" t="s">
        <v>10666</v>
      </c>
      <c r="C5159" s="24">
        <v>0</v>
      </c>
      <c r="D5159" s="24">
        <v>0</v>
      </c>
      <c r="E5159" s="24">
        <v>0</v>
      </c>
      <c r="F5159" t="s">
        <v>397</v>
      </c>
    </row>
    <row r="5160" spans="1:6">
      <c r="A5160" t="s">
        <v>10667</v>
      </c>
      <c r="B5160" s="29" t="s">
        <v>10668</v>
      </c>
      <c r="C5160" s="24">
        <v>0</v>
      </c>
      <c r="D5160" s="24">
        <v>0</v>
      </c>
      <c r="E5160" s="24">
        <v>0</v>
      </c>
      <c r="F5160" t="s">
        <v>397</v>
      </c>
    </row>
    <row r="5161" spans="1:6">
      <c r="A5161" t="s">
        <v>10669</v>
      </c>
      <c r="B5161" s="29" t="s">
        <v>10670</v>
      </c>
      <c r="C5161" s="24">
        <v>0</v>
      </c>
      <c r="D5161" s="24">
        <v>0</v>
      </c>
      <c r="E5161" s="24">
        <v>0</v>
      </c>
      <c r="F5161" t="s">
        <v>397</v>
      </c>
    </row>
    <row r="5162" spans="1:6">
      <c r="A5162" t="s">
        <v>10671</v>
      </c>
      <c r="B5162" s="29" t="s">
        <v>10672</v>
      </c>
      <c r="C5162" s="24">
        <v>0</v>
      </c>
      <c r="D5162" s="24">
        <v>0</v>
      </c>
      <c r="E5162" s="24">
        <v>0</v>
      </c>
      <c r="F5162" t="s">
        <v>397</v>
      </c>
    </row>
    <row r="5163" spans="1:6">
      <c r="A5163" t="s">
        <v>10673</v>
      </c>
      <c r="B5163" s="29" t="s">
        <v>10674</v>
      </c>
      <c r="C5163" s="24">
        <v>0</v>
      </c>
      <c r="D5163" s="24">
        <v>0</v>
      </c>
      <c r="E5163" s="24">
        <v>0</v>
      </c>
      <c r="F5163" t="s">
        <v>397</v>
      </c>
    </row>
    <row r="5164" spans="1:6">
      <c r="A5164" t="s">
        <v>10675</v>
      </c>
      <c r="B5164" s="29" t="s">
        <v>10676</v>
      </c>
      <c r="C5164" s="24">
        <v>0</v>
      </c>
      <c r="D5164" s="24">
        <v>0</v>
      </c>
      <c r="E5164" s="24">
        <v>0</v>
      </c>
      <c r="F5164" t="s">
        <v>397</v>
      </c>
    </row>
    <row r="5165" spans="1:6">
      <c r="A5165" t="s">
        <v>10677</v>
      </c>
      <c r="B5165" s="29" t="s">
        <v>10678</v>
      </c>
      <c r="C5165" s="24">
        <v>0</v>
      </c>
      <c r="D5165" s="24">
        <v>0</v>
      </c>
      <c r="E5165" s="24">
        <v>0</v>
      </c>
      <c r="F5165" t="s">
        <v>397</v>
      </c>
    </row>
    <row r="5166" spans="1:6">
      <c r="A5166" t="s">
        <v>10679</v>
      </c>
      <c r="B5166" s="29" t="s">
        <v>10680</v>
      </c>
      <c r="C5166" s="24">
        <v>0</v>
      </c>
      <c r="D5166" s="24">
        <v>0</v>
      </c>
      <c r="E5166" s="24">
        <v>0</v>
      </c>
      <c r="F5166" t="s">
        <v>397</v>
      </c>
    </row>
    <row r="5167" spans="1:6">
      <c r="A5167" t="s">
        <v>10681</v>
      </c>
      <c r="B5167" s="29" t="s">
        <v>10682</v>
      </c>
      <c r="C5167" s="24">
        <v>0</v>
      </c>
      <c r="D5167" s="24">
        <v>0</v>
      </c>
      <c r="E5167" s="24">
        <v>0</v>
      </c>
      <c r="F5167" t="s">
        <v>397</v>
      </c>
    </row>
    <row r="5168" spans="1:6">
      <c r="A5168" t="s">
        <v>10683</v>
      </c>
      <c r="B5168" s="29" t="s">
        <v>10684</v>
      </c>
      <c r="C5168" s="24">
        <v>0</v>
      </c>
      <c r="D5168" s="24">
        <v>0</v>
      </c>
      <c r="E5168" s="24">
        <v>0</v>
      </c>
      <c r="F5168" t="s">
        <v>397</v>
      </c>
    </row>
    <row r="5169" spans="1:6">
      <c r="A5169" t="s">
        <v>10685</v>
      </c>
      <c r="B5169" s="29" t="s">
        <v>10686</v>
      </c>
      <c r="C5169" s="24">
        <v>45778</v>
      </c>
      <c r="D5169" s="24">
        <v>0</v>
      </c>
      <c r="E5169" s="24">
        <v>0</v>
      </c>
      <c r="F5169" t="s">
        <v>397</v>
      </c>
    </row>
    <row r="5170" spans="1:6">
      <c r="A5170" t="s">
        <v>10687</v>
      </c>
      <c r="B5170" s="29" t="s">
        <v>10688</v>
      </c>
      <c r="C5170" s="24">
        <v>2</v>
      </c>
      <c r="D5170" s="24">
        <v>0</v>
      </c>
      <c r="E5170" s="24">
        <v>0</v>
      </c>
      <c r="F5170" t="s">
        <v>397</v>
      </c>
    </row>
    <row r="5171" spans="1:6">
      <c r="A5171" t="s">
        <v>10689</v>
      </c>
      <c r="B5171" s="29" t="s">
        <v>10690</v>
      </c>
      <c r="C5171" s="24">
        <v>0</v>
      </c>
      <c r="D5171" s="24">
        <v>0</v>
      </c>
      <c r="E5171" s="24">
        <v>0</v>
      </c>
      <c r="F5171" t="s">
        <v>397</v>
      </c>
    </row>
    <row r="5172" spans="1:6">
      <c r="A5172" t="s">
        <v>10691</v>
      </c>
      <c r="B5172" s="29" t="s">
        <v>10692</v>
      </c>
      <c r="C5172" s="24">
        <v>1</v>
      </c>
      <c r="D5172" s="24">
        <v>0</v>
      </c>
      <c r="E5172" s="24">
        <v>0</v>
      </c>
      <c r="F5172" t="s">
        <v>397</v>
      </c>
    </row>
    <row r="5173" spans="1:6">
      <c r="A5173" t="s">
        <v>10693</v>
      </c>
      <c r="B5173" s="29" t="s">
        <v>10694</v>
      </c>
      <c r="C5173" s="24">
        <v>1</v>
      </c>
      <c r="D5173" s="24">
        <v>0</v>
      </c>
      <c r="E5173" s="24">
        <v>0</v>
      </c>
      <c r="F5173" t="s">
        <v>397</v>
      </c>
    </row>
    <row r="5174" spans="1:6">
      <c r="A5174" t="s">
        <v>10695</v>
      </c>
      <c r="B5174" s="29" t="s">
        <v>10696</v>
      </c>
      <c r="C5174" s="24">
        <v>0</v>
      </c>
      <c r="D5174" s="24">
        <v>0</v>
      </c>
      <c r="E5174" s="24">
        <v>0</v>
      </c>
      <c r="F5174" t="s">
        <v>397</v>
      </c>
    </row>
    <row r="5175" spans="1:6">
      <c r="A5175" t="s">
        <v>10697</v>
      </c>
      <c r="B5175" s="29" t="s">
        <v>10698</v>
      </c>
      <c r="C5175" s="24">
        <v>0</v>
      </c>
      <c r="D5175" s="24">
        <v>0</v>
      </c>
      <c r="E5175" s="24">
        <v>0</v>
      </c>
      <c r="F5175" t="s">
        <v>397</v>
      </c>
    </row>
    <row r="5176" spans="1:6">
      <c r="A5176" t="s">
        <v>10699</v>
      </c>
      <c r="B5176" s="29" t="s">
        <v>10700</v>
      </c>
      <c r="C5176" s="24">
        <v>0</v>
      </c>
      <c r="D5176" s="24">
        <v>0</v>
      </c>
      <c r="E5176" s="24">
        <v>0</v>
      </c>
      <c r="F5176" t="s">
        <v>397</v>
      </c>
    </row>
    <row r="5177" spans="1:6">
      <c r="A5177" t="s">
        <v>10701</v>
      </c>
      <c r="B5177" s="29" t="s">
        <v>10702</v>
      </c>
      <c r="C5177" s="24">
        <v>0</v>
      </c>
      <c r="D5177" s="24">
        <v>0</v>
      </c>
      <c r="E5177" s="24">
        <v>0</v>
      </c>
      <c r="F5177" t="s">
        <v>397</v>
      </c>
    </row>
    <row r="5178" spans="1:6">
      <c r="A5178" t="s">
        <v>10703</v>
      </c>
      <c r="B5178" s="29" t="s">
        <v>10704</v>
      </c>
      <c r="C5178" s="24">
        <v>0</v>
      </c>
      <c r="D5178" s="24">
        <v>0</v>
      </c>
      <c r="E5178" s="24">
        <v>0</v>
      </c>
      <c r="F5178" t="s">
        <v>397</v>
      </c>
    </row>
    <row r="5179" spans="1:6">
      <c r="A5179" t="s">
        <v>10705</v>
      </c>
      <c r="B5179" s="29" t="s">
        <v>10706</v>
      </c>
      <c r="C5179" s="24">
        <v>0</v>
      </c>
      <c r="D5179" s="24">
        <v>0</v>
      </c>
      <c r="E5179" s="24">
        <v>0</v>
      </c>
      <c r="F5179" t="s">
        <v>397</v>
      </c>
    </row>
    <row r="5180" spans="1:6">
      <c r="A5180" t="s">
        <v>10707</v>
      </c>
      <c r="B5180" s="29" t="s">
        <v>10708</v>
      </c>
      <c r="C5180" s="24">
        <v>0</v>
      </c>
      <c r="D5180" s="24">
        <v>0</v>
      </c>
      <c r="E5180" s="24">
        <v>0</v>
      </c>
      <c r="F5180" t="s">
        <v>397</v>
      </c>
    </row>
    <row r="5181" spans="1:6">
      <c r="A5181" t="s">
        <v>10709</v>
      </c>
      <c r="B5181" s="29" t="s">
        <v>10710</v>
      </c>
      <c r="C5181" s="24">
        <v>0</v>
      </c>
      <c r="D5181" s="24">
        <v>0</v>
      </c>
      <c r="E5181" s="24">
        <v>0</v>
      </c>
      <c r="F5181" t="s">
        <v>397</v>
      </c>
    </row>
    <row r="5182" spans="1:6">
      <c r="A5182" t="s">
        <v>10711</v>
      </c>
      <c r="B5182" s="29" t="s">
        <v>10712</v>
      </c>
      <c r="C5182" s="24">
        <v>0</v>
      </c>
      <c r="D5182" s="24">
        <v>1</v>
      </c>
      <c r="E5182" s="24">
        <v>0</v>
      </c>
      <c r="F5182" t="s">
        <v>397</v>
      </c>
    </row>
    <row r="5183" spans="1:6">
      <c r="A5183" t="s">
        <v>10713</v>
      </c>
      <c r="B5183" s="29" t="s">
        <v>10714</v>
      </c>
      <c r="C5183" s="24">
        <v>0</v>
      </c>
      <c r="D5183" s="24">
        <v>0</v>
      </c>
      <c r="E5183" s="24">
        <v>0</v>
      </c>
      <c r="F5183" t="s">
        <v>397</v>
      </c>
    </row>
    <row r="5184" spans="1:6">
      <c r="A5184" t="s">
        <v>10715</v>
      </c>
      <c r="B5184" s="29" t="s">
        <v>10716</v>
      </c>
      <c r="C5184" s="24">
        <v>0</v>
      </c>
      <c r="D5184" s="24">
        <v>0</v>
      </c>
      <c r="E5184" s="24">
        <v>0</v>
      </c>
      <c r="F5184" t="s">
        <v>397</v>
      </c>
    </row>
    <row r="5185" spans="1:6">
      <c r="A5185" t="s">
        <v>10717</v>
      </c>
      <c r="B5185" s="29" t="s">
        <v>10718</v>
      </c>
      <c r="C5185" s="24">
        <v>0</v>
      </c>
      <c r="D5185" s="24">
        <v>0</v>
      </c>
      <c r="E5185" s="24">
        <v>0</v>
      </c>
      <c r="F5185" t="s">
        <v>397</v>
      </c>
    </row>
    <row r="5186" spans="1:6">
      <c r="A5186" t="s">
        <v>10719</v>
      </c>
      <c r="B5186" s="29" t="s">
        <v>10720</v>
      </c>
      <c r="C5186" s="24">
        <v>0</v>
      </c>
      <c r="D5186" s="24">
        <v>0</v>
      </c>
      <c r="E5186" s="24">
        <v>0</v>
      </c>
      <c r="F5186" t="s">
        <v>397</v>
      </c>
    </row>
    <row r="5187" spans="1:6">
      <c r="A5187" t="s">
        <v>10721</v>
      </c>
      <c r="B5187" s="29" t="s">
        <v>10722</v>
      </c>
      <c r="C5187" s="24">
        <v>0</v>
      </c>
      <c r="D5187" s="24">
        <v>0</v>
      </c>
      <c r="E5187" s="24">
        <v>0</v>
      </c>
      <c r="F5187" t="s">
        <v>397</v>
      </c>
    </row>
    <row r="5188" spans="1:6">
      <c r="A5188" t="s">
        <v>10723</v>
      </c>
      <c r="B5188" s="29" t="s">
        <v>10724</v>
      </c>
      <c r="C5188" s="24">
        <v>0</v>
      </c>
      <c r="D5188" s="24">
        <v>0</v>
      </c>
      <c r="E5188" s="24">
        <v>0</v>
      </c>
      <c r="F5188" t="s">
        <v>397</v>
      </c>
    </row>
    <row r="5189" spans="1:6">
      <c r="A5189" t="s">
        <v>10725</v>
      </c>
      <c r="B5189" s="29" t="s">
        <v>10726</v>
      </c>
      <c r="C5189" s="24">
        <v>0</v>
      </c>
      <c r="D5189" s="24">
        <v>0</v>
      </c>
      <c r="E5189" s="24">
        <v>0</v>
      </c>
      <c r="F5189" t="s">
        <v>397</v>
      </c>
    </row>
    <row r="5190" spans="1:6">
      <c r="A5190" t="s">
        <v>10727</v>
      </c>
      <c r="B5190" s="29" t="s">
        <v>10728</v>
      </c>
      <c r="C5190" s="24">
        <v>0</v>
      </c>
      <c r="D5190" s="24">
        <v>0</v>
      </c>
      <c r="E5190" s="24">
        <v>0</v>
      </c>
      <c r="F5190" t="s">
        <v>397</v>
      </c>
    </row>
    <row r="5191" spans="1:6">
      <c r="A5191" t="s">
        <v>10729</v>
      </c>
      <c r="B5191" s="29" t="s">
        <v>10730</v>
      </c>
      <c r="C5191" s="24">
        <v>0</v>
      </c>
      <c r="D5191" s="24">
        <v>0</v>
      </c>
      <c r="E5191" s="24">
        <v>0</v>
      </c>
      <c r="F5191" t="s">
        <v>397</v>
      </c>
    </row>
    <row r="5192" spans="1:6">
      <c r="A5192" t="s">
        <v>10731</v>
      </c>
      <c r="B5192" s="29" t="s">
        <v>10732</v>
      </c>
      <c r="C5192" s="24">
        <v>0</v>
      </c>
      <c r="D5192" s="24">
        <v>0</v>
      </c>
      <c r="E5192" s="24">
        <v>0</v>
      </c>
      <c r="F5192" t="s">
        <v>397</v>
      </c>
    </row>
    <row r="5193" spans="1:6">
      <c r="A5193" t="s">
        <v>10733</v>
      </c>
      <c r="B5193" s="29" t="s">
        <v>10734</v>
      </c>
      <c r="C5193" s="24">
        <v>0</v>
      </c>
      <c r="D5193" s="24">
        <v>0</v>
      </c>
      <c r="E5193" s="24">
        <v>0</v>
      </c>
      <c r="F5193" t="s">
        <v>397</v>
      </c>
    </row>
    <row r="5194" spans="1:6">
      <c r="A5194" t="s">
        <v>10735</v>
      </c>
      <c r="B5194" s="29" t="s">
        <v>10736</v>
      </c>
      <c r="C5194" s="24">
        <v>0</v>
      </c>
      <c r="D5194" s="24">
        <v>0</v>
      </c>
      <c r="E5194" s="24">
        <v>0</v>
      </c>
      <c r="F5194" t="s">
        <v>397</v>
      </c>
    </row>
    <row r="5195" spans="1:6">
      <c r="A5195" t="s">
        <v>10737</v>
      </c>
      <c r="B5195" s="29" t="s">
        <v>10738</v>
      </c>
      <c r="C5195" s="24">
        <v>0</v>
      </c>
      <c r="D5195" s="24">
        <v>0</v>
      </c>
      <c r="E5195" s="24">
        <v>0</v>
      </c>
      <c r="F5195" t="s">
        <v>397</v>
      </c>
    </row>
    <row r="5196" spans="1:6">
      <c r="A5196" t="s">
        <v>10739</v>
      </c>
      <c r="B5196" s="29" t="s">
        <v>10740</v>
      </c>
      <c r="C5196" s="24">
        <v>0</v>
      </c>
      <c r="D5196" s="24">
        <v>0</v>
      </c>
      <c r="E5196" s="24">
        <v>0</v>
      </c>
      <c r="F5196" t="s">
        <v>397</v>
      </c>
    </row>
    <row r="5197" spans="1:6">
      <c r="A5197" t="s">
        <v>10741</v>
      </c>
      <c r="B5197" s="29" t="s">
        <v>10742</v>
      </c>
      <c r="C5197" s="24">
        <v>0</v>
      </c>
      <c r="D5197" s="24">
        <v>0</v>
      </c>
      <c r="E5197" s="24">
        <v>0</v>
      </c>
      <c r="F5197" t="s">
        <v>397</v>
      </c>
    </row>
    <row r="5198" spans="1:6">
      <c r="A5198" t="s">
        <v>10743</v>
      </c>
      <c r="B5198" s="29" t="s">
        <v>10744</v>
      </c>
      <c r="C5198" s="24">
        <v>0</v>
      </c>
      <c r="D5198" s="24">
        <v>0</v>
      </c>
      <c r="E5198" s="24">
        <v>0</v>
      </c>
      <c r="F5198" t="s">
        <v>397</v>
      </c>
    </row>
    <row r="5199" spans="1:6">
      <c r="A5199" t="s">
        <v>10745</v>
      </c>
      <c r="B5199" s="29" t="s">
        <v>10746</v>
      </c>
      <c r="C5199" s="24">
        <v>0</v>
      </c>
      <c r="D5199" s="24">
        <v>0</v>
      </c>
      <c r="E5199" s="24">
        <v>0</v>
      </c>
      <c r="F5199" t="s">
        <v>397</v>
      </c>
    </row>
    <row r="5200" spans="1:6">
      <c r="A5200" t="s">
        <v>10747</v>
      </c>
      <c r="B5200" s="29" t="s">
        <v>10748</v>
      </c>
      <c r="C5200" s="24">
        <v>0</v>
      </c>
      <c r="D5200" s="24">
        <v>0</v>
      </c>
      <c r="E5200" s="24">
        <v>0</v>
      </c>
      <c r="F5200" t="s">
        <v>397</v>
      </c>
    </row>
    <row r="5201" spans="1:6">
      <c r="A5201" t="s">
        <v>10749</v>
      </c>
      <c r="B5201" s="29" t="s">
        <v>10750</v>
      </c>
      <c r="C5201" s="24">
        <v>0</v>
      </c>
      <c r="D5201" s="24">
        <v>0</v>
      </c>
      <c r="E5201" s="24">
        <v>0</v>
      </c>
      <c r="F5201" t="s">
        <v>397</v>
      </c>
    </row>
    <row r="5202" spans="1:6">
      <c r="A5202" t="s">
        <v>10751</v>
      </c>
      <c r="B5202" s="29" t="s">
        <v>10752</v>
      </c>
      <c r="C5202" s="24">
        <v>0</v>
      </c>
      <c r="D5202" s="24">
        <v>0</v>
      </c>
      <c r="E5202" s="24">
        <v>0</v>
      </c>
      <c r="F5202" t="s">
        <v>397</v>
      </c>
    </row>
    <row r="5203" spans="1:6">
      <c r="A5203" t="s">
        <v>10753</v>
      </c>
      <c r="B5203" s="29" t="s">
        <v>10754</v>
      </c>
      <c r="C5203" s="24">
        <v>0</v>
      </c>
      <c r="D5203" s="24">
        <v>0</v>
      </c>
      <c r="E5203" s="24">
        <v>0</v>
      </c>
      <c r="F5203" t="s">
        <v>397</v>
      </c>
    </row>
    <row r="5204" spans="1:6">
      <c r="A5204" t="s">
        <v>10755</v>
      </c>
      <c r="B5204" s="29" t="s">
        <v>10756</v>
      </c>
      <c r="C5204" s="24">
        <v>0</v>
      </c>
      <c r="D5204" s="24">
        <v>0</v>
      </c>
      <c r="E5204" s="24">
        <v>0</v>
      </c>
      <c r="F5204" t="s">
        <v>397</v>
      </c>
    </row>
    <row r="5205" spans="1:6">
      <c r="A5205" t="s">
        <v>10757</v>
      </c>
      <c r="B5205" s="29" t="s">
        <v>10758</v>
      </c>
      <c r="C5205" s="24">
        <v>0</v>
      </c>
      <c r="D5205" s="24">
        <v>0</v>
      </c>
      <c r="E5205" s="24">
        <v>0</v>
      </c>
      <c r="F5205" t="s">
        <v>397</v>
      </c>
    </row>
    <row r="5206" spans="1:6">
      <c r="A5206" t="s">
        <v>10759</v>
      </c>
      <c r="B5206" s="29" t="s">
        <v>10760</v>
      </c>
      <c r="C5206" s="24">
        <v>0</v>
      </c>
      <c r="D5206" s="24">
        <v>0</v>
      </c>
      <c r="E5206" s="24">
        <v>0</v>
      </c>
      <c r="F5206" t="s">
        <v>397</v>
      </c>
    </row>
    <row r="5207" spans="1:6">
      <c r="A5207" t="s">
        <v>10761</v>
      </c>
      <c r="B5207" s="29" t="s">
        <v>10762</v>
      </c>
      <c r="C5207" s="24">
        <v>0</v>
      </c>
      <c r="D5207" s="24">
        <v>0</v>
      </c>
      <c r="E5207" s="24">
        <v>0</v>
      </c>
      <c r="F5207" t="s">
        <v>397</v>
      </c>
    </row>
    <row r="5208" spans="1:6">
      <c r="A5208" t="s">
        <v>10763</v>
      </c>
      <c r="B5208" s="29" t="s">
        <v>10764</v>
      </c>
      <c r="C5208" s="24">
        <v>0</v>
      </c>
      <c r="D5208" s="24">
        <v>0</v>
      </c>
      <c r="E5208" s="24">
        <v>0</v>
      </c>
      <c r="F5208" t="s">
        <v>397</v>
      </c>
    </row>
    <row r="5209" spans="1:6">
      <c r="A5209" t="s">
        <v>10765</v>
      </c>
      <c r="B5209" s="29" t="s">
        <v>10766</v>
      </c>
      <c r="C5209" s="24">
        <v>0</v>
      </c>
      <c r="D5209" s="24">
        <v>0</v>
      </c>
      <c r="E5209" s="24">
        <v>0</v>
      </c>
      <c r="F5209" t="s">
        <v>397</v>
      </c>
    </row>
    <row r="5210" spans="1:6">
      <c r="A5210" t="s">
        <v>10767</v>
      </c>
      <c r="B5210" s="29" t="s">
        <v>10768</v>
      </c>
      <c r="C5210" s="24">
        <v>0</v>
      </c>
      <c r="D5210" s="24">
        <v>0</v>
      </c>
      <c r="E5210" s="24">
        <v>0</v>
      </c>
      <c r="F5210" t="s">
        <v>397</v>
      </c>
    </row>
    <row r="5211" spans="1:6">
      <c r="A5211" t="s">
        <v>10769</v>
      </c>
      <c r="B5211" s="29" t="s">
        <v>10770</v>
      </c>
      <c r="C5211" s="24">
        <v>0</v>
      </c>
      <c r="D5211" s="24">
        <v>0</v>
      </c>
      <c r="E5211" s="24">
        <v>0</v>
      </c>
      <c r="F5211" t="s">
        <v>397</v>
      </c>
    </row>
    <row r="5212" spans="1:6">
      <c r="A5212" t="s">
        <v>10771</v>
      </c>
      <c r="B5212" s="29" t="s">
        <v>10772</v>
      </c>
      <c r="C5212" s="24">
        <v>0</v>
      </c>
      <c r="D5212" s="24">
        <v>0</v>
      </c>
      <c r="E5212" s="24">
        <v>0</v>
      </c>
      <c r="F5212" t="s">
        <v>397</v>
      </c>
    </row>
    <row r="5213" spans="1:6">
      <c r="A5213" t="s">
        <v>10773</v>
      </c>
      <c r="B5213" s="29" t="s">
        <v>10774</v>
      </c>
      <c r="C5213" s="24">
        <v>1</v>
      </c>
      <c r="D5213" s="24">
        <v>0</v>
      </c>
      <c r="E5213" s="24">
        <v>0</v>
      </c>
      <c r="F5213" t="s">
        <v>397</v>
      </c>
    </row>
    <row r="5214" spans="1:6">
      <c r="A5214" t="s">
        <v>10775</v>
      </c>
      <c r="B5214" s="29" t="s">
        <v>10776</v>
      </c>
      <c r="C5214" s="24">
        <v>0</v>
      </c>
      <c r="D5214" s="24">
        <v>0</v>
      </c>
      <c r="E5214" s="24">
        <v>0</v>
      </c>
      <c r="F5214" t="s">
        <v>397</v>
      </c>
    </row>
    <row r="5215" spans="1:6">
      <c r="A5215" t="s">
        <v>10777</v>
      </c>
      <c r="B5215" s="29" t="s">
        <v>10778</v>
      </c>
      <c r="C5215" s="24">
        <v>0</v>
      </c>
      <c r="D5215" s="24">
        <v>0</v>
      </c>
      <c r="E5215" s="24">
        <v>0</v>
      </c>
      <c r="F5215" t="s">
        <v>397</v>
      </c>
    </row>
    <row r="5216" spans="1:6">
      <c r="A5216" t="s">
        <v>10779</v>
      </c>
      <c r="B5216" s="29" t="s">
        <v>10780</v>
      </c>
      <c r="C5216" s="24">
        <v>0</v>
      </c>
      <c r="D5216" s="24">
        <v>0</v>
      </c>
      <c r="E5216" s="24">
        <v>0</v>
      </c>
      <c r="F5216" t="s">
        <v>397</v>
      </c>
    </row>
    <row r="5217" spans="1:6">
      <c r="A5217" t="s">
        <v>10781</v>
      </c>
      <c r="B5217" s="29" t="s">
        <v>10782</v>
      </c>
      <c r="C5217" s="24">
        <v>0</v>
      </c>
      <c r="D5217" s="24">
        <v>0</v>
      </c>
      <c r="E5217" s="24">
        <v>0</v>
      </c>
      <c r="F5217" t="s">
        <v>397</v>
      </c>
    </row>
    <row r="5218" spans="1:6">
      <c r="A5218" t="s">
        <v>10783</v>
      </c>
      <c r="B5218" s="29" t="s">
        <v>10784</v>
      </c>
      <c r="C5218" s="24">
        <v>0</v>
      </c>
      <c r="D5218" s="24">
        <v>0</v>
      </c>
      <c r="E5218" s="24">
        <v>0</v>
      </c>
      <c r="F5218" t="s">
        <v>397</v>
      </c>
    </row>
    <row r="5219" spans="1:6">
      <c r="A5219" t="s">
        <v>10785</v>
      </c>
      <c r="B5219" s="29" t="s">
        <v>10786</v>
      </c>
      <c r="C5219" s="24">
        <v>0</v>
      </c>
      <c r="D5219" s="24">
        <v>0</v>
      </c>
      <c r="E5219" s="24">
        <v>0</v>
      </c>
      <c r="F5219" t="s">
        <v>397</v>
      </c>
    </row>
    <row r="5220" spans="1:6">
      <c r="A5220" t="s">
        <v>10787</v>
      </c>
      <c r="B5220" s="29" t="s">
        <v>10788</v>
      </c>
      <c r="C5220" s="24">
        <v>0</v>
      </c>
      <c r="D5220" s="24">
        <v>0</v>
      </c>
      <c r="E5220" s="24">
        <v>0</v>
      </c>
      <c r="F5220" t="s">
        <v>397</v>
      </c>
    </row>
    <row r="5221" spans="1:6">
      <c r="A5221" t="s">
        <v>10789</v>
      </c>
      <c r="B5221" s="29" t="s">
        <v>10790</v>
      </c>
      <c r="C5221" s="24">
        <v>0</v>
      </c>
      <c r="D5221" s="24">
        <v>0</v>
      </c>
      <c r="E5221" s="24">
        <v>0</v>
      </c>
      <c r="F5221" t="s">
        <v>397</v>
      </c>
    </row>
    <row r="5222" spans="1:6">
      <c r="A5222" t="s">
        <v>10791</v>
      </c>
      <c r="B5222" s="29" t="s">
        <v>10792</v>
      </c>
      <c r="C5222" s="24">
        <v>0</v>
      </c>
      <c r="D5222" s="24">
        <v>0</v>
      </c>
      <c r="E5222" s="24">
        <v>0</v>
      </c>
      <c r="F5222" t="s">
        <v>397</v>
      </c>
    </row>
    <row r="5223" spans="1:6">
      <c r="A5223" t="s">
        <v>10793</v>
      </c>
      <c r="B5223" s="29" t="s">
        <v>10794</v>
      </c>
      <c r="C5223" s="24">
        <v>0</v>
      </c>
      <c r="D5223" s="24">
        <v>0</v>
      </c>
      <c r="E5223" s="24">
        <v>0</v>
      </c>
      <c r="F5223" t="s">
        <v>397</v>
      </c>
    </row>
    <row r="5224" spans="1:6">
      <c r="A5224" t="s">
        <v>10795</v>
      </c>
      <c r="B5224" s="29" t="s">
        <v>10796</v>
      </c>
      <c r="C5224" s="24">
        <v>0</v>
      </c>
      <c r="D5224" s="24">
        <v>0</v>
      </c>
      <c r="E5224" s="24">
        <v>0</v>
      </c>
      <c r="F5224" t="s">
        <v>397</v>
      </c>
    </row>
    <row r="5225" spans="1:6">
      <c r="A5225" t="s">
        <v>10797</v>
      </c>
      <c r="B5225" s="29" t="s">
        <v>10798</v>
      </c>
      <c r="C5225" s="24">
        <v>0</v>
      </c>
      <c r="D5225" s="24">
        <v>0</v>
      </c>
      <c r="E5225" s="24">
        <v>0</v>
      </c>
      <c r="F5225" t="s">
        <v>397</v>
      </c>
    </row>
    <row r="5226" spans="1:6">
      <c r="A5226" t="s">
        <v>10799</v>
      </c>
      <c r="B5226" s="29" t="s">
        <v>10800</v>
      </c>
      <c r="C5226" s="24">
        <v>0</v>
      </c>
      <c r="D5226" s="24">
        <v>0</v>
      </c>
      <c r="E5226" s="24">
        <v>0</v>
      </c>
      <c r="F5226" t="s">
        <v>397</v>
      </c>
    </row>
    <row r="5227" spans="1:6">
      <c r="A5227" t="s">
        <v>10801</v>
      </c>
      <c r="B5227" s="29" t="s">
        <v>10802</v>
      </c>
      <c r="C5227" s="24">
        <v>0</v>
      </c>
      <c r="D5227" s="24">
        <v>0</v>
      </c>
      <c r="E5227" s="24">
        <v>0</v>
      </c>
      <c r="F5227" t="s">
        <v>397</v>
      </c>
    </row>
    <row r="5228" spans="1:6">
      <c r="A5228" t="s">
        <v>10803</v>
      </c>
      <c r="B5228" s="29" t="s">
        <v>10804</v>
      </c>
      <c r="C5228" s="24">
        <v>0</v>
      </c>
      <c r="D5228" s="24">
        <v>0</v>
      </c>
      <c r="E5228" s="24">
        <v>0</v>
      </c>
      <c r="F5228" t="s">
        <v>397</v>
      </c>
    </row>
    <row r="5229" spans="1:6">
      <c r="A5229" t="s">
        <v>10805</v>
      </c>
      <c r="B5229" s="29" t="s">
        <v>10806</v>
      </c>
      <c r="C5229" s="24">
        <v>0</v>
      </c>
      <c r="D5229" s="24">
        <v>0</v>
      </c>
      <c r="E5229" s="24">
        <v>0</v>
      </c>
      <c r="F5229" t="s">
        <v>397</v>
      </c>
    </row>
    <row r="5230" spans="1:6">
      <c r="A5230" t="s">
        <v>10807</v>
      </c>
      <c r="B5230" s="29" t="s">
        <v>10808</v>
      </c>
      <c r="C5230" s="24">
        <v>0</v>
      </c>
      <c r="D5230" s="24">
        <v>0</v>
      </c>
      <c r="E5230" s="24">
        <v>0</v>
      </c>
      <c r="F5230" t="s">
        <v>397</v>
      </c>
    </row>
    <row r="5231" spans="1:6">
      <c r="A5231" t="s">
        <v>10809</v>
      </c>
      <c r="B5231" s="29" t="s">
        <v>10810</v>
      </c>
      <c r="C5231" s="24">
        <v>0</v>
      </c>
      <c r="D5231" s="24">
        <v>0</v>
      </c>
      <c r="E5231" s="24">
        <v>0</v>
      </c>
      <c r="F5231" t="s">
        <v>397</v>
      </c>
    </row>
    <row r="5232" spans="1:6">
      <c r="A5232" t="s">
        <v>10811</v>
      </c>
      <c r="B5232" s="29" t="s">
        <v>10812</v>
      </c>
      <c r="C5232" s="24">
        <v>0</v>
      </c>
      <c r="D5232" s="24">
        <v>0</v>
      </c>
      <c r="E5232" s="24">
        <v>0</v>
      </c>
      <c r="F5232" t="s">
        <v>397</v>
      </c>
    </row>
    <row r="5233" spans="1:6">
      <c r="A5233" t="s">
        <v>10813</v>
      </c>
      <c r="B5233" s="29" t="s">
        <v>10814</v>
      </c>
      <c r="C5233" s="24">
        <v>0</v>
      </c>
      <c r="D5233" s="24">
        <v>0</v>
      </c>
      <c r="E5233" s="24">
        <v>0</v>
      </c>
      <c r="F5233" t="s">
        <v>397</v>
      </c>
    </row>
    <row r="5234" spans="1:6">
      <c r="A5234" t="s">
        <v>10815</v>
      </c>
      <c r="B5234" s="29" t="s">
        <v>10816</v>
      </c>
      <c r="C5234" s="24">
        <v>0</v>
      </c>
      <c r="D5234" s="24">
        <v>0</v>
      </c>
      <c r="E5234" s="24">
        <v>0</v>
      </c>
      <c r="F5234" t="s">
        <v>397</v>
      </c>
    </row>
    <row r="5235" spans="1:6">
      <c r="A5235" t="s">
        <v>10817</v>
      </c>
      <c r="B5235" s="29" t="s">
        <v>10818</v>
      </c>
      <c r="C5235" s="24">
        <v>0</v>
      </c>
      <c r="D5235" s="24">
        <v>0</v>
      </c>
      <c r="E5235" s="24">
        <v>0</v>
      </c>
      <c r="F5235" t="s">
        <v>397</v>
      </c>
    </row>
    <row r="5236" spans="1:6">
      <c r="A5236" t="s">
        <v>10819</v>
      </c>
      <c r="B5236" s="29" t="s">
        <v>10820</v>
      </c>
      <c r="C5236" s="24">
        <v>2</v>
      </c>
      <c r="D5236" s="24">
        <v>0</v>
      </c>
      <c r="E5236" s="24">
        <v>0</v>
      </c>
      <c r="F5236" t="s">
        <v>397</v>
      </c>
    </row>
    <row r="5237" spans="1:6">
      <c r="A5237" t="s">
        <v>10821</v>
      </c>
      <c r="B5237" s="29" t="s">
        <v>10822</v>
      </c>
      <c r="C5237" s="24">
        <v>0</v>
      </c>
      <c r="D5237" s="24">
        <v>4</v>
      </c>
      <c r="E5237" s="24">
        <v>0</v>
      </c>
      <c r="F5237" t="s">
        <v>397</v>
      </c>
    </row>
    <row r="5238" spans="1:6">
      <c r="A5238" t="s">
        <v>10823</v>
      </c>
      <c r="B5238" s="29" t="s">
        <v>10824</v>
      </c>
      <c r="C5238" s="24">
        <v>0</v>
      </c>
      <c r="D5238" s="24">
        <v>0</v>
      </c>
      <c r="E5238" s="24">
        <v>0</v>
      </c>
      <c r="F5238" t="s">
        <v>397</v>
      </c>
    </row>
    <row r="5239" spans="1:6">
      <c r="A5239" t="s">
        <v>10825</v>
      </c>
      <c r="B5239" s="29" t="s">
        <v>10826</v>
      </c>
      <c r="C5239" s="24">
        <v>0</v>
      </c>
      <c r="D5239" s="24">
        <v>0</v>
      </c>
      <c r="E5239" s="24">
        <v>0</v>
      </c>
      <c r="F5239" t="s">
        <v>397</v>
      </c>
    </row>
    <row r="5240" spans="1:6">
      <c r="A5240" t="s">
        <v>10827</v>
      </c>
      <c r="B5240" s="29" t="s">
        <v>10828</v>
      </c>
      <c r="C5240" s="24">
        <v>1</v>
      </c>
      <c r="D5240" s="24">
        <v>0</v>
      </c>
      <c r="E5240" s="24">
        <v>0</v>
      </c>
      <c r="F5240" t="s">
        <v>397</v>
      </c>
    </row>
    <row r="5241" spans="1:6">
      <c r="A5241" t="s">
        <v>10829</v>
      </c>
      <c r="B5241" s="29" t="s">
        <v>10830</v>
      </c>
      <c r="C5241" s="24">
        <v>0</v>
      </c>
      <c r="D5241" s="24">
        <v>28</v>
      </c>
      <c r="E5241" s="24">
        <v>0</v>
      </c>
      <c r="F5241" t="s">
        <v>397</v>
      </c>
    </row>
    <row r="5242" spans="1:6">
      <c r="A5242" t="s">
        <v>10831</v>
      </c>
      <c r="B5242" s="29" t="s">
        <v>10832</v>
      </c>
      <c r="C5242" s="24">
        <v>0</v>
      </c>
      <c r="D5242" s="24">
        <v>0</v>
      </c>
      <c r="E5242" s="24">
        <v>0</v>
      </c>
      <c r="F5242" t="s">
        <v>397</v>
      </c>
    </row>
    <row r="5243" spans="1:6">
      <c r="A5243" t="s">
        <v>10833</v>
      </c>
      <c r="B5243" s="29" t="s">
        <v>10834</v>
      </c>
      <c r="C5243" s="24">
        <v>0</v>
      </c>
      <c r="D5243" s="24">
        <v>0</v>
      </c>
      <c r="E5243" s="24">
        <v>0</v>
      </c>
      <c r="F5243" t="s">
        <v>397</v>
      </c>
    </row>
    <row r="5244" spans="1:6">
      <c r="A5244" t="s">
        <v>10835</v>
      </c>
      <c r="B5244" s="29" t="s">
        <v>10836</v>
      </c>
      <c r="C5244" s="24">
        <v>0</v>
      </c>
      <c r="D5244" s="24">
        <v>0</v>
      </c>
      <c r="E5244" s="24">
        <v>0</v>
      </c>
      <c r="F5244" t="s">
        <v>397</v>
      </c>
    </row>
    <row r="5245" spans="1:6">
      <c r="A5245" t="s">
        <v>10837</v>
      </c>
      <c r="B5245" s="29" t="s">
        <v>10838</v>
      </c>
      <c r="C5245" s="24">
        <v>0</v>
      </c>
      <c r="D5245" s="24">
        <v>0</v>
      </c>
      <c r="E5245" s="24">
        <v>0</v>
      </c>
      <c r="F5245" t="s">
        <v>397</v>
      </c>
    </row>
    <row r="5246" spans="1:6">
      <c r="A5246" t="s">
        <v>10839</v>
      </c>
      <c r="B5246" s="29" t="s">
        <v>10840</v>
      </c>
      <c r="C5246" s="24">
        <v>0</v>
      </c>
      <c r="D5246" s="24">
        <v>0</v>
      </c>
      <c r="E5246" s="24">
        <v>0</v>
      </c>
      <c r="F5246" t="s">
        <v>397</v>
      </c>
    </row>
    <row r="5247" spans="1:6">
      <c r="A5247" t="s">
        <v>10841</v>
      </c>
      <c r="B5247" s="29" t="s">
        <v>10842</v>
      </c>
      <c r="C5247" s="24">
        <v>0</v>
      </c>
      <c r="D5247" s="24">
        <v>0</v>
      </c>
      <c r="E5247" s="24">
        <v>0</v>
      </c>
      <c r="F5247" t="s">
        <v>397</v>
      </c>
    </row>
    <row r="5248" spans="1:6">
      <c r="A5248" t="s">
        <v>10843</v>
      </c>
      <c r="B5248" s="29" t="s">
        <v>10844</v>
      </c>
      <c r="C5248" s="24">
        <v>0</v>
      </c>
      <c r="D5248" s="24">
        <v>0</v>
      </c>
      <c r="E5248" s="24">
        <v>0</v>
      </c>
      <c r="F5248" t="s">
        <v>397</v>
      </c>
    </row>
    <row r="5249" spans="1:6">
      <c r="A5249" t="s">
        <v>10845</v>
      </c>
      <c r="B5249" s="29" t="s">
        <v>10846</v>
      </c>
      <c r="C5249" s="24">
        <v>0</v>
      </c>
      <c r="D5249" s="24">
        <v>0</v>
      </c>
      <c r="E5249" s="24">
        <v>0</v>
      </c>
      <c r="F5249" t="s">
        <v>397</v>
      </c>
    </row>
    <row r="5250" spans="1:6">
      <c r="A5250" t="s">
        <v>10847</v>
      </c>
      <c r="B5250" s="29" t="s">
        <v>10848</v>
      </c>
      <c r="C5250" s="24">
        <v>8</v>
      </c>
      <c r="D5250" s="24">
        <v>0</v>
      </c>
      <c r="E5250" s="24">
        <v>0</v>
      </c>
      <c r="F5250" t="s">
        <v>397</v>
      </c>
    </row>
    <row r="5251" spans="1:6">
      <c r="A5251" t="s">
        <v>10849</v>
      </c>
      <c r="B5251" s="29" t="s">
        <v>10850</v>
      </c>
      <c r="C5251" s="24">
        <v>0</v>
      </c>
      <c r="D5251" s="24">
        <v>0</v>
      </c>
      <c r="E5251" s="24">
        <v>0</v>
      </c>
      <c r="F5251" t="s">
        <v>397</v>
      </c>
    </row>
    <row r="5252" spans="1:6">
      <c r="A5252" t="s">
        <v>10851</v>
      </c>
      <c r="B5252" s="29" t="s">
        <v>10852</v>
      </c>
      <c r="C5252" s="24">
        <v>0</v>
      </c>
      <c r="D5252" s="24">
        <v>0</v>
      </c>
      <c r="E5252" s="24">
        <v>0</v>
      </c>
      <c r="F5252" t="s">
        <v>397</v>
      </c>
    </row>
    <row r="5253" spans="1:6">
      <c r="A5253" t="s">
        <v>10853</v>
      </c>
      <c r="B5253" s="29" t="s">
        <v>10854</v>
      </c>
      <c r="C5253" s="24">
        <v>0</v>
      </c>
      <c r="D5253" s="24">
        <v>0</v>
      </c>
      <c r="E5253" s="24">
        <v>0</v>
      </c>
      <c r="F5253" t="s">
        <v>397</v>
      </c>
    </row>
    <row r="5254" spans="1:6">
      <c r="A5254" t="s">
        <v>10855</v>
      </c>
      <c r="B5254" s="29" t="s">
        <v>10856</v>
      </c>
      <c r="C5254" s="24">
        <v>0</v>
      </c>
      <c r="D5254" s="24">
        <v>0</v>
      </c>
      <c r="E5254" s="24">
        <v>0</v>
      </c>
      <c r="F5254" t="s">
        <v>397</v>
      </c>
    </row>
    <row r="5255" spans="1:6">
      <c r="A5255" t="s">
        <v>10857</v>
      </c>
      <c r="B5255" s="29" t="s">
        <v>10858</v>
      </c>
      <c r="C5255" s="24">
        <v>0</v>
      </c>
      <c r="D5255" s="24">
        <v>0</v>
      </c>
      <c r="E5255" s="24">
        <v>0</v>
      </c>
      <c r="F5255" t="s">
        <v>397</v>
      </c>
    </row>
    <row r="5256" spans="1:6">
      <c r="A5256" t="s">
        <v>10859</v>
      </c>
      <c r="B5256" s="29" t="s">
        <v>10860</v>
      </c>
      <c r="C5256" s="24">
        <v>0</v>
      </c>
      <c r="D5256" s="24">
        <v>0</v>
      </c>
      <c r="E5256" s="24">
        <v>0</v>
      </c>
      <c r="F5256" t="s">
        <v>397</v>
      </c>
    </row>
    <row r="5257" spans="1:6">
      <c r="A5257" t="s">
        <v>10861</v>
      </c>
      <c r="B5257" s="29" t="s">
        <v>10862</v>
      </c>
      <c r="C5257" s="24">
        <v>0</v>
      </c>
      <c r="D5257" s="24">
        <v>0</v>
      </c>
      <c r="E5257" s="24">
        <v>0</v>
      </c>
      <c r="F5257" t="s">
        <v>397</v>
      </c>
    </row>
    <row r="5258" spans="1:6">
      <c r="A5258" t="s">
        <v>10863</v>
      </c>
      <c r="B5258" s="29" t="s">
        <v>10864</v>
      </c>
      <c r="C5258" s="24">
        <v>0</v>
      </c>
      <c r="D5258" s="24">
        <v>0</v>
      </c>
      <c r="E5258" s="24">
        <v>0</v>
      </c>
      <c r="F5258" t="s">
        <v>397</v>
      </c>
    </row>
    <row r="5259" spans="1:6">
      <c r="A5259" t="s">
        <v>10865</v>
      </c>
      <c r="B5259" s="29" t="s">
        <v>10866</v>
      </c>
      <c r="C5259" s="24">
        <v>0</v>
      </c>
      <c r="D5259" s="24">
        <v>0</v>
      </c>
      <c r="E5259" s="24">
        <v>0</v>
      </c>
      <c r="F5259" t="s">
        <v>397</v>
      </c>
    </row>
    <row r="5260" spans="1:6">
      <c r="A5260" t="s">
        <v>10867</v>
      </c>
      <c r="B5260" s="29" t="s">
        <v>10868</v>
      </c>
      <c r="C5260" s="24">
        <v>0</v>
      </c>
      <c r="D5260" s="24">
        <v>0</v>
      </c>
      <c r="E5260" s="24">
        <v>0</v>
      </c>
      <c r="F5260" t="s">
        <v>397</v>
      </c>
    </row>
    <row r="5261" spans="1:6">
      <c r="A5261" t="s">
        <v>10869</v>
      </c>
      <c r="B5261" s="29" t="s">
        <v>10870</v>
      </c>
      <c r="C5261" s="24">
        <v>0</v>
      </c>
      <c r="D5261" s="24">
        <v>0</v>
      </c>
      <c r="E5261" s="24">
        <v>0</v>
      </c>
      <c r="F5261" t="s">
        <v>397</v>
      </c>
    </row>
    <row r="5262" spans="1:6">
      <c r="A5262" t="s">
        <v>10871</v>
      </c>
      <c r="B5262" s="29" t="s">
        <v>10872</v>
      </c>
      <c r="C5262" s="24">
        <v>0</v>
      </c>
      <c r="D5262" s="24">
        <v>0</v>
      </c>
      <c r="E5262" s="24">
        <v>0</v>
      </c>
      <c r="F5262" t="s">
        <v>397</v>
      </c>
    </row>
    <row r="5263" spans="1:6">
      <c r="A5263" t="s">
        <v>10873</v>
      </c>
      <c r="B5263" s="29" t="s">
        <v>10874</v>
      </c>
      <c r="C5263" s="24">
        <v>0</v>
      </c>
      <c r="D5263" s="24">
        <v>0</v>
      </c>
      <c r="E5263" s="24">
        <v>0</v>
      </c>
      <c r="F5263" t="s">
        <v>397</v>
      </c>
    </row>
    <row r="5264" spans="1:6">
      <c r="A5264" t="s">
        <v>10875</v>
      </c>
      <c r="B5264" s="29" t="s">
        <v>10876</v>
      </c>
      <c r="C5264" s="24">
        <v>0</v>
      </c>
      <c r="D5264" s="24">
        <v>0</v>
      </c>
      <c r="E5264" s="24">
        <v>0</v>
      </c>
      <c r="F5264" t="s">
        <v>397</v>
      </c>
    </row>
    <row r="5265" spans="1:6">
      <c r="A5265" t="s">
        <v>10877</v>
      </c>
      <c r="B5265" s="29" t="s">
        <v>10878</v>
      </c>
      <c r="C5265" s="24">
        <v>0</v>
      </c>
      <c r="D5265" s="24">
        <v>0</v>
      </c>
      <c r="E5265" s="24">
        <v>0</v>
      </c>
      <c r="F5265" t="s">
        <v>397</v>
      </c>
    </row>
    <row r="5266" spans="1:6">
      <c r="A5266" t="s">
        <v>10879</v>
      </c>
      <c r="B5266" s="29" t="s">
        <v>10880</v>
      </c>
      <c r="C5266" s="24">
        <v>0</v>
      </c>
      <c r="D5266" s="24">
        <v>0</v>
      </c>
      <c r="E5266" s="24">
        <v>0</v>
      </c>
      <c r="F5266" t="s">
        <v>397</v>
      </c>
    </row>
    <row r="5267" spans="1:6">
      <c r="A5267" t="s">
        <v>10881</v>
      </c>
      <c r="B5267" s="29" t="s">
        <v>10882</v>
      </c>
      <c r="C5267" s="24">
        <v>0</v>
      </c>
      <c r="D5267" s="24">
        <v>0</v>
      </c>
      <c r="E5267" s="24">
        <v>0</v>
      </c>
      <c r="F5267" t="s">
        <v>397</v>
      </c>
    </row>
    <row r="5268" spans="1:6">
      <c r="A5268" t="s">
        <v>10883</v>
      </c>
      <c r="B5268" s="29" t="s">
        <v>10884</v>
      </c>
      <c r="C5268" s="24">
        <v>0</v>
      </c>
      <c r="D5268" s="24">
        <v>0</v>
      </c>
      <c r="E5268" s="24">
        <v>0</v>
      </c>
      <c r="F5268" t="s">
        <v>397</v>
      </c>
    </row>
    <row r="5269" spans="1:6">
      <c r="A5269" t="s">
        <v>10885</v>
      </c>
      <c r="B5269" s="29" t="s">
        <v>10886</v>
      </c>
      <c r="C5269" s="24">
        <v>0</v>
      </c>
      <c r="D5269" s="24">
        <v>0</v>
      </c>
      <c r="E5269" s="24">
        <v>0</v>
      </c>
      <c r="F5269" t="s">
        <v>397</v>
      </c>
    </row>
    <row r="5270" spans="1:6">
      <c r="A5270" t="s">
        <v>10887</v>
      </c>
      <c r="B5270" s="29" t="s">
        <v>10888</v>
      </c>
      <c r="C5270" s="24">
        <v>0</v>
      </c>
      <c r="D5270" s="24">
        <v>0</v>
      </c>
      <c r="E5270" s="24">
        <v>0</v>
      </c>
      <c r="F5270" t="s">
        <v>397</v>
      </c>
    </row>
    <row r="5271" spans="1:6">
      <c r="A5271" t="s">
        <v>10889</v>
      </c>
      <c r="B5271" s="29" t="s">
        <v>10890</v>
      </c>
      <c r="C5271" s="24">
        <v>0</v>
      </c>
      <c r="D5271" s="24">
        <v>0</v>
      </c>
      <c r="E5271" s="24">
        <v>0</v>
      </c>
      <c r="F5271" t="s">
        <v>397</v>
      </c>
    </row>
    <row r="5272" spans="1:6">
      <c r="A5272" t="s">
        <v>10891</v>
      </c>
      <c r="B5272" s="29" t="s">
        <v>10892</v>
      </c>
      <c r="C5272" s="24">
        <v>0</v>
      </c>
      <c r="D5272" s="24">
        <v>0</v>
      </c>
      <c r="E5272" s="24">
        <v>0</v>
      </c>
      <c r="F5272" t="s">
        <v>397</v>
      </c>
    </row>
    <row r="5273" spans="1:6">
      <c r="A5273" t="s">
        <v>10893</v>
      </c>
      <c r="B5273" s="29" t="s">
        <v>10894</v>
      </c>
      <c r="C5273" s="24">
        <v>0</v>
      </c>
      <c r="D5273" s="24">
        <v>0</v>
      </c>
      <c r="E5273" s="24">
        <v>0</v>
      </c>
      <c r="F5273" t="s">
        <v>397</v>
      </c>
    </row>
    <row r="5274" spans="1:6">
      <c r="A5274" t="s">
        <v>10895</v>
      </c>
      <c r="B5274" s="29" t="s">
        <v>10896</v>
      </c>
      <c r="C5274" s="24">
        <v>0</v>
      </c>
      <c r="D5274" s="24">
        <v>0</v>
      </c>
      <c r="E5274" s="24">
        <v>0</v>
      </c>
      <c r="F5274" t="s">
        <v>397</v>
      </c>
    </row>
    <row r="5275" spans="1:6">
      <c r="A5275" t="s">
        <v>10897</v>
      </c>
      <c r="B5275" s="29" t="s">
        <v>10898</v>
      </c>
      <c r="C5275" s="24">
        <v>0</v>
      </c>
      <c r="D5275" s="24">
        <v>0</v>
      </c>
      <c r="E5275" s="24">
        <v>0</v>
      </c>
      <c r="F5275" t="s">
        <v>397</v>
      </c>
    </row>
    <row r="5276" spans="1:6">
      <c r="A5276" t="s">
        <v>10899</v>
      </c>
      <c r="B5276" s="29" t="s">
        <v>10900</v>
      </c>
      <c r="C5276" s="24">
        <v>0</v>
      </c>
      <c r="D5276" s="24">
        <v>2</v>
      </c>
      <c r="E5276" s="24">
        <v>0</v>
      </c>
      <c r="F5276" t="s">
        <v>397</v>
      </c>
    </row>
    <row r="5277" spans="1:6">
      <c r="A5277" t="s">
        <v>10901</v>
      </c>
      <c r="B5277" s="29" t="s">
        <v>10902</v>
      </c>
      <c r="C5277" s="24">
        <v>0</v>
      </c>
      <c r="D5277" s="24">
        <v>0</v>
      </c>
      <c r="E5277" s="24">
        <v>0</v>
      </c>
      <c r="F5277" t="s">
        <v>397</v>
      </c>
    </row>
    <row r="5278" spans="1:6">
      <c r="A5278" t="s">
        <v>10903</v>
      </c>
      <c r="B5278" s="29" t="s">
        <v>10904</v>
      </c>
      <c r="C5278" s="24">
        <v>0</v>
      </c>
      <c r="D5278" s="24">
        <v>0</v>
      </c>
      <c r="E5278" s="24">
        <v>0</v>
      </c>
      <c r="F5278" t="s">
        <v>397</v>
      </c>
    </row>
    <row r="5279" spans="1:6">
      <c r="A5279" t="s">
        <v>10905</v>
      </c>
      <c r="B5279" s="29" t="s">
        <v>10906</v>
      </c>
      <c r="C5279" s="24">
        <v>0</v>
      </c>
      <c r="D5279" s="24">
        <v>0</v>
      </c>
      <c r="E5279" s="24">
        <v>0</v>
      </c>
      <c r="F5279" t="s">
        <v>397</v>
      </c>
    </row>
    <row r="5280" spans="1:6">
      <c r="A5280" t="s">
        <v>10907</v>
      </c>
      <c r="B5280" s="29" t="s">
        <v>10908</v>
      </c>
      <c r="C5280" s="24">
        <v>0</v>
      </c>
      <c r="D5280" s="24">
        <v>0</v>
      </c>
      <c r="E5280" s="24">
        <v>0</v>
      </c>
      <c r="F5280" t="s">
        <v>397</v>
      </c>
    </row>
    <row r="5281" spans="1:6">
      <c r="A5281" t="s">
        <v>10909</v>
      </c>
      <c r="B5281" s="29" t="s">
        <v>10910</v>
      </c>
      <c r="C5281" s="24">
        <v>0</v>
      </c>
      <c r="D5281" s="24">
        <v>0</v>
      </c>
      <c r="E5281" s="24">
        <v>0</v>
      </c>
      <c r="F5281" t="s">
        <v>397</v>
      </c>
    </row>
    <row r="5282" spans="1:6">
      <c r="A5282" t="s">
        <v>10911</v>
      </c>
      <c r="B5282" s="29" t="s">
        <v>10912</v>
      </c>
      <c r="C5282" s="24">
        <v>0</v>
      </c>
      <c r="D5282" s="24">
        <v>0</v>
      </c>
      <c r="E5282" s="24">
        <v>0</v>
      </c>
      <c r="F5282" t="s">
        <v>397</v>
      </c>
    </row>
    <row r="5283" spans="1:6">
      <c r="A5283" t="s">
        <v>10913</v>
      </c>
      <c r="B5283" s="29" t="s">
        <v>10914</v>
      </c>
      <c r="C5283" s="24">
        <v>0</v>
      </c>
      <c r="D5283" s="24">
        <v>0</v>
      </c>
      <c r="E5283" s="24">
        <v>0</v>
      </c>
      <c r="F5283" t="s">
        <v>397</v>
      </c>
    </row>
    <row r="5284" spans="1:6">
      <c r="A5284" t="s">
        <v>10915</v>
      </c>
      <c r="B5284" s="29" t="s">
        <v>10916</v>
      </c>
      <c r="C5284" s="24">
        <v>0</v>
      </c>
      <c r="D5284" s="24">
        <v>0</v>
      </c>
      <c r="E5284" s="24">
        <v>0</v>
      </c>
      <c r="F5284" t="s">
        <v>397</v>
      </c>
    </row>
    <row r="5285" spans="1:6">
      <c r="A5285" t="s">
        <v>10917</v>
      </c>
      <c r="B5285" s="29" t="s">
        <v>10918</v>
      </c>
      <c r="C5285" s="24">
        <v>0</v>
      </c>
      <c r="D5285" s="24">
        <v>0</v>
      </c>
      <c r="E5285" s="24">
        <v>0</v>
      </c>
      <c r="F5285" t="s">
        <v>397</v>
      </c>
    </row>
    <row r="5286" spans="1:6">
      <c r="A5286" t="s">
        <v>10919</v>
      </c>
      <c r="B5286" s="29" t="s">
        <v>10920</v>
      </c>
      <c r="C5286" s="24">
        <v>0</v>
      </c>
      <c r="D5286" s="24">
        <v>0</v>
      </c>
      <c r="E5286" s="24">
        <v>0</v>
      </c>
      <c r="F5286" t="s">
        <v>397</v>
      </c>
    </row>
    <row r="5287" spans="1:6">
      <c r="A5287" t="s">
        <v>10921</v>
      </c>
      <c r="B5287" s="29" t="s">
        <v>10922</v>
      </c>
      <c r="C5287" s="24">
        <v>0</v>
      </c>
      <c r="D5287" s="24">
        <v>0</v>
      </c>
      <c r="E5287" s="24">
        <v>0</v>
      </c>
      <c r="F5287" t="s">
        <v>397</v>
      </c>
    </row>
    <row r="5288" spans="1:6">
      <c r="A5288" t="s">
        <v>10923</v>
      </c>
      <c r="B5288" s="29" t="s">
        <v>10924</v>
      </c>
      <c r="C5288" s="24">
        <v>0</v>
      </c>
      <c r="D5288" s="24">
        <v>1</v>
      </c>
      <c r="E5288" s="24">
        <v>0</v>
      </c>
      <c r="F5288" t="s">
        <v>397</v>
      </c>
    </row>
    <row r="5289" spans="1:6">
      <c r="A5289" t="s">
        <v>10925</v>
      </c>
      <c r="B5289" s="29" t="s">
        <v>10926</v>
      </c>
      <c r="C5289" s="24">
        <v>0</v>
      </c>
      <c r="D5289" s="24">
        <v>0</v>
      </c>
      <c r="E5289" s="24">
        <v>0</v>
      </c>
      <c r="F5289" t="s">
        <v>397</v>
      </c>
    </row>
    <row r="5290" spans="1:6">
      <c r="A5290" t="s">
        <v>10927</v>
      </c>
      <c r="B5290" s="29" t="s">
        <v>10928</v>
      </c>
      <c r="C5290" s="24">
        <v>0</v>
      </c>
      <c r="D5290" s="24">
        <v>2</v>
      </c>
      <c r="E5290" s="24">
        <v>0</v>
      </c>
      <c r="F5290" t="s">
        <v>397</v>
      </c>
    </row>
    <row r="5291" spans="1:6">
      <c r="A5291" t="s">
        <v>10929</v>
      </c>
      <c r="B5291" s="29" t="s">
        <v>10930</v>
      </c>
      <c r="C5291" s="24">
        <v>0</v>
      </c>
      <c r="D5291" s="24">
        <v>0</v>
      </c>
      <c r="E5291" s="24">
        <v>0</v>
      </c>
      <c r="F5291" t="s">
        <v>397</v>
      </c>
    </row>
    <row r="5292" spans="1:6">
      <c r="A5292" t="s">
        <v>10931</v>
      </c>
      <c r="B5292" s="29" t="s">
        <v>10932</v>
      </c>
      <c r="C5292" s="24">
        <v>0</v>
      </c>
      <c r="D5292" s="24">
        <v>0</v>
      </c>
      <c r="E5292" s="24">
        <v>0</v>
      </c>
      <c r="F5292" t="s">
        <v>397</v>
      </c>
    </row>
    <row r="5293" spans="1:6">
      <c r="A5293" t="s">
        <v>10933</v>
      </c>
      <c r="B5293" s="29" t="s">
        <v>10934</v>
      </c>
      <c r="C5293" s="24">
        <v>0</v>
      </c>
      <c r="D5293" s="24">
        <v>0</v>
      </c>
      <c r="E5293" s="24">
        <v>0</v>
      </c>
      <c r="F5293" t="s">
        <v>397</v>
      </c>
    </row>
    <row r="5294" spans="1:6">
      <c r="A5294" t="s">
        <v>10935</v>
      </c>
      <c r="B5294" s="29" t="s">
        <v>10936</v>
      </c>
      <c r="C5294" s="24">
        <v>0</v>
      </c>
      <c r="D5294" s="24">
        <v>0</v>
      </c>
      <c r="E5294" s="24">
        <v>0</v>
      </c>
      <c r="F5294" t="s">
        <v>397</v>
      </c>
    </row>
    <row r="5295" spans="1:6">
      <c r="A5295" t="s">
        <v>10937</v>
      </c>
      <c r="B5295" s="29" t="s">
        <v>10938</v>
      </c>
      <c r="C5295" s="24">
        <v>0</v>
      </c>
      <c r="D5295" s="24">
        <v>0</v>
      </c>
      <c r="E5295" s="24">
        <v>0</v>
      </c>
      <c r="F5295" t="s">
        <v>397</v>
      </c>
    </row>
    <row r="5296" spans="1:6">
      <c r="A5296" t="s">
        <v>10939</v>
      </c>
      <c r="B5296" s="29" t="s">
        <v>10940</v>
      </c>
      <c r="C5296" s="24">
        <v>0</v>
      </c>
      <c r="D5296" s="24">
        <v>0</v>
      </c>
      <c r="E5296" s="24">
        <v>0</v>
      </c>
      <c r="F5296" t="s">
        <v>397</v>
      </c>
    </row>
    <row r="5297" spans="1:6">
      <c r="A5297" t="s">
        <v>10941</v>
      </c>
      <c r="B5297" s="29" t="s">
        <v>10942</v>
      </c>
      <c r="C5297" s="24">
        <v>0</v>
      </c>
      <c r="D5297" s="24">
        <v>0</v>
      </c>
      <c r="E5297" s="24">
        <v>0</v>
      </c>
      <c r="F5297" t="s">
        <v>397</v>
      </c>
    </row>
    <row r="5298" spans="1:6">
      <c r="A5298" t="s">
        <v>10943</v>
      </c>
      <c r="B5298" s="29" t="s">
        <v>10944</v>
      </c>
      <c r="C5298" s="24">
        <v>0</v>
      </c>
      <c r="D5298" s="24">
        <v>0</v>
      </c>
      <c r="E5298" s="24">
        <v>0</v>
      </c>
      <c r="F5298" t="s">
        <v>397</v>
      </c>
    </row>
    <row r="5299" spans="1:6">
      <c r="A5299" t="s">
        <v>10945</v>
      </c>
      <c r="B5299" s="29" t="s">
        <v>10946</v>
      </c>
      <c r="C5299" s="24">
        <v>0</v>
      </c>
      <c r="D5299" s="24">
        <v>0</v>
      </c>
      <c r="E5299" s="24">
        <v>0</v>
      </c>
      <c r="F5299" t="s">
        <v>397</v>
      </c>
    </row>
    <row r="5300" spans="1:6">
      <c r="A5300" t="s">
        <v>10947</v>
      </c>
      <c r="B5300" s="29" t="s">
        <v>10948</v>
      </c>
      <c r="C5300" s="24">
        <v>1</v>
      </c>
      <c r="D5300" s="24">
        <v>0</v>
      </c>
      <c r="E5300" s="24">
        <v>0</v>
      </c>
      <c r="F5300" t="s">
        <v>397</v>
      </c>
    </row>
    <row r="5301" spans="1:6">
      <c r="A5301" t="s">
        <v>10949</v>
      </c>
      <c r="B5301" s="29" t="s">
        <v>10950</v>
      </c>
      <c r="C5301" s="24">
        <v>0</v>
      </c>
      <c r="D5301" s="24">
        <v>0</v>
      </c>
      <c r="E5301" s="24">
        <v>0</v>
      </c>
      <c r="F5301" t="s">
        <v>397</v>
      </c>
    </row>
    <row r="5302" spans="1:6">
      <c r="A5302" t="s">
        <v>10951</v>
      </c>
      <c r="B5302" s="29" t="s">
        <v>10952</v>
      </c>
      <c r="C5302" s="24">
        <v>3</v>
      </c>
      <c r="D5302" s="24">
        <v>0</v>
      </c>
      <c r="E5302" s="24">
        <v>0</v>
      </c>
      <c r="F5302" t="s">
        <v>397</v>
      </c>
    </row>
    <row r="5303" spans="1:6">
      <c r="A5303" t="s">
        <v>10953</v>
      </c>
      <c r="B5303" s="29" t="s">
        <v>10954</v>
      </c>
      <c r="C5303" s="24">
        <v>0</v>
      </c>
      <c r="D5303" s="24">
        <v>0</v>
      </c>
      <c r="E5303" s="24">
        <v>0</v>
      </c>
      <c r="F5303" t="s">
        <v>397</v>
      </c>
    </row>
    <row r="5304" spans="1:6">
      <c r="A5304" t="s">
        <v>10955</v>
      </c>
      <c r="B5304" s="29" t="s">
        <v>10956</v>
      </c>
      <c r="C5304" s="24">
        <v>0</v>
      </c>
      <c r="D5304" s="24">
        <v>0</v>
      </c>
      <c r="E5304" s="24">
        <v>0</v>
      </c>
      <c r="F5304" t="s">
        <v>397</v>
      </c>
    </row>
    <row r="5305" spans="1:6">
      <c r="A5305" t="s">
        <v>10957</v>
      </c>
      <c r="B5305" s="29" t="s">
        <v>10958</v>
      </c>
      <c r="C5305" s="24">
        <v>0</v>
      </c>
      <c r="D5305" s="24">
        <v>0</v>
      </c>
      <c r="E5305" s="24">
        <v>0</v>
      </c>
      <c r="F5305" t="s">
        <v>397</v>
      </c>
    </row>
    <row r="5306" spans="1:6">
      <c r="A5306" t="s">
        <v>10959</v>
      </c>
      <c r="B5306" s="29" t="s">
        <v>10960</v>
      </c>
      <c r="C5306" s="24">
        <v>0</v>
      </c>
      <c r="D5306" s="24">
        <v>0</v>
      </c>
      <c r="E5306" s="24">
        <v>0</v>
      </c>
      <c r="F5306" t="s">
        <v>397</v>
      </c>
    </row>
    <row r="5307" spans="1:6">
      <c r="A5307" t="s">
        <v>10961</v>
      </c>
      <c r="B5307" s="29" t="s">
        <v>10962</v>
      </c>
      <c r="C5307" s="24">
        <v>0</v>
      </c>
      <c r="D5307" s="24">
        <v>0</v>
      </c>
      <c r="E5307" s="24">
        <v>0</v>
      </c>
      <c r="F5307" t="s">
        <v>397</v>
      </c>
    </row>
    <row r="5308" spans="1:6">
      <c r="A5308" t="s">
        <v>10963</v>
      </c>
      <c r="B5308" s="29" t="s">
        <v>10964</v>
      </c>
      <c r="C5308" s="24">
        <v>0</v>
      </c>
      <c r="D5308" s="24">
        <v>0</v>
      </c>
      <c r="E5308" s="24">
        <v>0</v>
      </c>
      <c r="F5308" t="s">
        <v>397</v>
      </c>
    </row>
    <row r="5309" spans="1:6">
      <c r="A5309" t="s">
        <v>10965</v>
      </c>
      <c r="B5309" s="29" t="s">
        <v>10966</v>
      </c>
      <c r="C5309" s="24">
        <v>0</v>
      </c>
      <c r="D5309" s="24">
        <v>0</v>
      </c>
      <c r="E5309" s="24">
        <v>0</v>
      </c>
      <c r="F5309" t="s">
        <v>397</v>
      </c>
    </row>
    <row r="5310" spans="1:6">
      <c r="A5310" t="s">
        <v>10967</v>
      </c>
      <c r="B5310" s="29" t="s">
        <v>10968</v>
      </c>
      <c r="C5310" s="24">
        <v>0</v>
      </c>
      <c r="D5310" s="24">
        <v>0</v>
      </c>
      <c r="E5310" s="24">
        <v>0</v>
      </c>
      <c r="F5310" t="s">
        <v>397</v>
      </c>
    </row>
    <row r="5311" spans="1:6">
      <c r="A5311" t="s">
        <v>10969</v>
      </c>
      <c r="B5311" s="29" t="s">
        <v>10970</v>
      </c>
      <c r="C5311" s="24">
        <v>0</v>
      </c>
      <c r="D5311" s="24">
        <v>0</v>
      </c>
      <c r="E5311" s="24">
        <v>0</v>
      </c>
      <c r="F5311" t="s">
        <v>397</v>
      </c>
    </row>
    <row r="5312" spans="1:6">
      <c r="A5312" t="s">
        <v>10971</v>
      </c>
      <c r="B5312" s="29" t="s">
        <v>10972</v>
      </c>
      <c r="C5312" s="24">
        <v>0</v>
      </c>
      <c r="D5312" s="24">
        <v>0</v>
      </c>
      <c r="E5312" s="24">
        <v>0</v>
      </c>
      <c r="F5312" t="s">
        <v>397</v>
      </c>
    </row>
    <row r="5313" spans="1:6">
      <c r="A5313" t="s">
        <v>10973</v>
      </c>
      <c r="B5313" s="29" t="s">
        <v>10974</v>
      </c>
      <c r="C5313" s="24">
        <v>0</v>
      </c>
      <c r="D5313" s="24">
        <v>0</v>
      </c>
      <c r="E5313" s="24">
        <v>0</v>
      </c>
      <c r="F5313" t="s">
        <v>397</v>
      </c>
    </row>
    <row r="5314" spans="1:6">
      <c r="A5314" t="s">
        <v>10975</v>
      </c>
      <c r="B5314" s="29" t="s">
        <v>10976</v>
      </c>
      <c r="C5314" s="24">
        <v>0</v>
      </c>
      <c r="D5314" s="24">
        <v>0</v>
      </c>
      <c r="E5314" s="24">
        <v>0</v>
      </c>
      <c r="F5314" t="s">
        <v>397</v>
      </c>
    </row>
    <row r="5315" spans="1:6">
      <c r="A5315" t="s">
        <v>10977</v>
      </c>
      <c r="B5315" s="29" t="s">
        <v>10978</v>
      </c>
      <c r="C5315" s="24">
        <v>0</v>
      </c>
      <c r="D5315" s="24">
        <v>0</v>
      </c>
      <c r="E5315" s="24">
        <v>0</v>
      </c>
      <c r="F5315" t="s">
        <v>397</v>
      </c>
    </row>
    <row r="5316" spans="1:6">
      <c r="A5316" t="s">
        <v>10979</v>
      </c>
      <c r="B5316" s="29" t="s">
        <v>10980</v>
      </c>
      <c r="C5316" s="24">
        <v>0</v>
      </c>
      <c r="D5316" s="24">
        <v>0</v>
      </c>
      <c r="E5316" s="24">
        <v>0</v>
      </c>
      <c r="F5316" t="s">
        <v>397</v>
      </c>
    </row>
    <row r="5317" spans="1:6">
      <c r="A5317" t="s">
        <v>10981</v>
      </c>
      <c r="B5317" s="29" t="s">
        <v>10982</v>
      </c>
      <c r="C5317" s="24">
        <v>0</v>
      </c>
      <c r="D5317" s="24">
        <v>0</v>
      </c>
      <c r="E5317" s="24">
        <v>0</v>
      </c>
      <c r="F5317" t="s">
        <v>397</v>
      </c>
    </row>
    <row r="5318" spans="1:6">
      <c r="A5318" t="s">
        <v>10983</v>
      </c>
      <c r="B5318" s="29" t="s">
        <v>10984</v>
      </c>
      <c r="C5318" s="24">
        <v>0</v>
      </c>
      <c r="D5318" s="24">
        <v>0</v>
      </c>
      <c r="E5318" s="24">
        <v>0</v>
      </c>
      <c r="F5318" t="s">
        <v>397</v>
      </c>
    </row>
    <row r="5319" spans="1:6">
      <c r="A5319" t="s">
        <v>10985</v>
      </c>
      <c r="B5319" s="29" t="s">
        <v>10986</v>
      </c>
      <c r="C5319" s="24">
        <v>0</v>
      </c>
      <c r="D5319" s="24">
        <v>0</v>
      </c>
      <c r="E5319" s="24">
        <v>0</v>
      </c>
      <c r="F5319" t="s">
        <v>397</v>
      </c>
    </row>
    <row r="5320" spans="1:6">
      <c r="A5320" t="s">
        <v>10987</v>
      </c>
      <c r="B5320" s="29" t="s">
        <v>10988</v>
      </c>
      <c r="C5320" s="24">
        <v>0</v>
      </c>
      <c r="D5320" s="24">
        <v>0</v>
      </c>
      <c r="E5320" s="24">
        <v>0</v>
      </c>
      <c r="F5320" t="s">
        <v>397</v>
      </c>
    </row>
    <row r="5321" spans="1:6">
      <c r="A5321" t="s">
        <v>10989</v>
      </c>
      <c r="B5321" s="29" t="s">
        <v>10990</v>
      </c>
      <c r="C5321" s="24">
        <v>0</v>
      </c>
      <c r="D5321" s="24">
        <v>0</v>
      </c>
      <c r="E5321" s="24">
        <v>0</v>
      </c>
      <c r="F5321" t="s">
        <v>397</v>
      </c>
    </row>
    <row r="5322" spans="1:6">
      <c r="A5322" t="s">
        <v>10991</v>
      </c>
      <c r="B5322" s="29" t="s">
        <v>10992</v>
      </c>
      <c r="C5322" s="24">
        <v>0</v>
      </c>
      <c r="D5322" s="24">
        <v>0</v>
      </c>
      <c r="E5322" s="24">
        <v>0</v>
      </c>
      <c r="F5322" t="s">
        <v>397</v>
      </c>
    </row>
    <row r="5323" spans="1:6">
      <c r="A5323" t="s">
        <v>10993</v>
      </c>
      <c r="B5323" s="29" t="s">
        <v>10994</v>
      </c>
      <c r="C5323" s="24">
        <v>0</v>
      </c>
      <c r="D5323" s="24">
        <v>0</v>
      </c>
      <c r="E5323" s="24">
        <v>0</v>
      </c>
      <c r="F5323" t="s">
        <v>397</v>
      </c>
    </row>
    <row r="5324" spans="1:6">
      <c r="A5324" t="s">
        <v>10995</v>
      </c>
      <c r="B5324" s="29" t="s">
        <v>10996</v>
      </c>
      <c r="C5324" s="24">
        <v>0</v>
      </c>
      <c r="D5324" s="24">
        <v>0</v>
      </c>
      <c r="E5324" s="24">
        <v>0</v>
      </c>
      <c r="F5324" t="s">
        <v>397</v>
      </c>
    </row>
    <row r="5325" spans="1:6">
      <c r="A5325" t="s">
        <v>10997</v>
      </c>
      <c r="B5325" s="29" t="s">
        <v>10998</v>
      </c>
      <c r="C5325" s="24">
        <v>0</v>
      </c>
      <c r="D5325" s="24">
        <v>0</v>
      </c>
      <c r="E5325" s="24">
        <v>0</v>
      </c>
      <c r="F5325" t="s">
        <v>397</v>
      </c>
    </row>
    <row r="5326" spans="1:6">
      <c r="A5326" t="s">
        <v>10999</v>
      </c>
      <c r="B5326" s="29" t="s">
        <v>11000</v>
      </c>
      <c r="C5326" s="24">
        <v>0</v>
      </c>
      <c r="D5326" s="24">
        <v>0</v>
      </c>
      <c r="E5326" s="24">
        <v>0</v>
      </c>
      <c r="F5326" t="s">
        <v>397</v>
      </c>
    </row>
    <row r="5327" spans="1:6">
      <c r="A5327" t="s">
        <v>11001</v>
      </c>
      <c r="B5327" s="29" t="s">
        <v>11002</v>
      </c>
      <c r="C5327" s="24">
        <v>0</v>
      </c>
      <c r="D5327" s="24">
        <v>0</v>
      </c>
      <c r="E5327" s="24">
        <v>0</v>
      </c>
      <c r="F5327" t="s">
        <v>397</v>
      </c>
    </row>
    <row r="5328" spans="1:6">
      <c r="A5328" t="s">
        <v>11003</v>
      </c>
      <c r="B5328" s="29" t="s">
        <v>11004</v>
      </c>
      <c r="C5328" s="24">
        <v>0</v>
      </c>
      <c r="D5328" s="24">
        <v>0</v>
      </c>
      <c r="E5328" s="24">
        <v>0</v>
      </c>
      <c r="F5328" t="s">
        <v>397</v>
      </c>
    </row>
    <row r="5329" spans="1:6">
      <c r="A5329" t="s">
        <v>11005</v>
      </c>
      <c r="B5329" s="29" t="s">
        <v>11006</v>
      </c>
      <c r="C5329" s="24">
        <v>0</v>
      </c>
      <c r="D5329" s="24">
        <v>0</v>
      </c>
      <c r="E5329" s="24">
        <v>0</v>
      </c>
      <c r="F5329" t="s">
        <v>397</v>
      </c>
    </row>
    <row r="5330" spans="1:6">
      <c r="A5330" t="s">
        <v>11007</v>
      </c>
      <c r="B5330" s="29" t="s">
        <v>11008</v>
      </c>
      <c r="C5330" s="24">
        <v>0</v>
      </c>
      <c r="D5330" s="24">
        <v>0</v>
      </c>
      <c r="E5330" s="24">
        <v>0</v>
      </c>
      <c r="F5330" t="s">
        <v>397</v>
      </c>
    </row>
    <row r="5331" spans="1:6">
      <c r="A5331" t="s">
        <v>11009</v>
      </c>
      <c r="B5331" s="29" t="s">
        <v>11010</v>
      </c>
      <c r="C5331" s="24">
        <v>0</v>
      </c>
      <c r="D5331" s="24">
        <v>0</v>
      </c>
      <c r="E5331" s="24">
        <v>0</v>
      </c>
      <c r="F5331" t="s">
        <v>397</v>
      </c>
    </row>
    <row r="5332" spans="1:6">
      <c r="A5332" t="s">
        <v>11011</v>
      </c>
      <c r="B5332" s="29" t="s">
        <v>11012</v>
      </c>
      <c r="C5332" s="24">
        <v>0</v>
      </c>
      <c r="D5332" s="24">
        <v>0</v>
      </c>
      <c r="E5332" s="24">
        <v>0</v>
      </c>
      <c r="F5332" t="s">
        <v>397</v>
      </c>
    </row>
    <row r="5333" spans="1:6">
      <c r="A5333" t="s">
        <v>11013</v>
      </c>
      <c r="B5333" s="29" t="s">
        <v>11014</v>
      </c>
      <c r="C5333" s="24">
        <v>0</v>
      </c>
      <c r="D5333" s="24">
        <v>0</v>
      </c>
      <c r="E5333" s="24">
        <v>0</v>
      </c>
      <c r="F5333" t="s">
        <v>397</v>
      </c>
    </row>
    <row r="5334" spans="1:6">
      <c r="A5334" t="s">
        <v>11015</v>
      </c>
      <c r="B5334" s="29" t="s">
        <v>11016</v>
      </c>
      <c r="C5334" s="24">
        <v>9</v>
      </c>
      <c r="D5334" s="24">
        <v>0</v>
      </c>
      <c r="E5334" s="24">
        <v>0</v>
      </c>
      <c r="F5334" t="s">
        <v>397</v>
      </c>
    </row>
    <row r="5335" spans="1:6">
      <c r="A5335" t="s">
        <v>11017</v>
      </c>
      <c r="B5335" s="29" t="s">
        <v>11018</v>
      </c>
      <c r="C5335" s="24">
        <v>0</v>
      </c>
      <c r="D5335" s="24">
        <v>0</v>
      </c>
      <c r="E5335" s="24">
        <v>0</v>
      </c>
      <c r="F5335" t="s">
        <v>397</v>
      </c>
    </row>
    <row r="5336" spans="1:6">
      <c r="A5336" t="s">
        <v>11019</v>
      </c>
      <c r="B5336" s="29" t="s">
        <v>11020</v>
      </c>
      <c r="C5336" s="24">
        <v>0</v>
      </c>
      <c r="D5336" s="24">
        <v>0</v>
      </c>
      <c r="E5336" s="24">
        <v>0</v>
      </c>
      <c r="F5336" t="s">
        <v>397</v>
      </c>
    </row>
    <row r="5337" spans="1:6">
      <c r="A5337" t="s">
        <v>11021</v>
      </c>
      <c r="B5337" s="29" t="s">
        <v>11022</v>
      </c>
      <c r="C5337" s="24">
        <v>0</v>
      </c>
      <c r="D5337" s="24">
        <v>0</v>
      </c>
      <c r="E5337" s="24">
        <v>0</v>
      </c>
      <c r="F5337" t="s">
        <v>397</v>
      </c>
    </row>
    <row r="5338" spans="1:6">
      <c r="A5338" t="s">
        <v>11023</v>
      </c>
      <c r="B5338" s="29" t="s">
        <v>11024</v>
      </c>
      <c r="C5338" s="24">
        <v>0</v>
      </c>
      <c r="D5338" s="24">
        <v>0</v>
      </c>
      <c r="E5338" s="24">
        <v>0</v>
      </c>
      <c r="F5338" t="s">
        <v>397</v>
      </c>
    </row>
    <row r="5339" spans="1:6">
      <c r="A5339" t="s">
        <v>11025</v>
      </c>
      <c r="B5339" s="29" t="s">
        <v>11026</v>
      </c>
      <c r="C5339" s="24">
        <v>0</v>
      </c>
      <c r="D5339" s="24">
        <v>0</v>
      </c>
      <c r="E5339" s="24">
        <v>0</v>
      </c>
      <c r="F5339" t="s">
        <v>397</v>
      </c>
    </row>
    <row r="5340" spans="1:6">
      <c r="A5340" t="s">
        <v>11027</v>
      </c>
      <c r="B5340" s="29" t="s">
        <v>11028</v>
      </c>
      <c r="C5340" s="24">
        <v>0</v>
      </c>
      <c r="D5340" s="24">
        <v>0</v>
      </c>
      <c r="E5340" s="24">
        <v>0</v>
      </c>
      <c r="F5340" t="s">
        <v>397</v>
      </c>
    </row>
    <row r="5341" spans="1:6">
      <c r="A5341" t="s">
        <v>11029</v>
      </c>
      <c r="B5341" s="29" t="s">
        <v>11030</v>
      </c>
      <c r="C5341" s="24">
        <v>0</v>
      </c>
      <c r="D5341" s="24">
        <v>0</v>
      </c>
      <c r="E5341" s="24">
        <v>0</v>
      </c>
      <c r="F5341" t="s">
        <v>397</v>
      </c>
    </row>
    <row r="5342" spans="1:6">
      <c r="A5342" t="s">
        <v>11031</v>
      </c>
      <c r="B5342" s="29" t="s">
        <v>11032</v>
      </c>
      <c r="C5342" s="24">
        <v>0</v>
      </c>
      <c r="D5342" s="24">
        <v>0</v>
      </c>
      <c r="E5342" s="24">
        <v>0</v>
      </c>
      <c r="F5342" t="s">
        <v>397</v>
      </c>
    </row>
    <row r="5343" spans="1:6">
      <c r="A5343" t="s">
        <v>11033</v>
      </c>
      <c r="B5343" s="29" t="s">
        <v>11034</v>
      </c>
      <c r="C5343" s="24">
        <v>0</v>
      </c>
      <c r="D5343" s="24">
        <v>0</v>
      </c>
      <c r="E5343" s="24">
        <v>0</v>
      </c>
      <c r="F5343" t="s">
        <v>397</v>
      </c>
    </row>
    <row r="5344" spans="1:6">
      <c r="A5344" t="s">
        <v>11035</v>
      </c>
      <c r="B5344" s="29" t="s">
        <v>11036</v>
      </c>
      <c r="C5344" s="24">
        <v>0</v>
      </c>
      <c r="D5344" s="24">
        <v>0</v>
      </c>
      <c r="E5344" s="24">
        <v>0</v>
      </c>
      <c r="F5344" t="s">
        <v>397</v>
      </c>
    </row>
    <row r="5345" spans="1:6">
      <c r="A5345" t="s">
        <v>11037</v>
      </c>
      <c r="B5345" s="29" t="s">
        <v>11038</v>
      </c>
      <c r="C5345" s="24">
        <v>0</v>
      </c>
      <c r="D5345" s="24">
        <v>0</v>
      </c>
      <c r="E5345" s="24">
        <v>0</v>
      </c>
      <c r="F5345" t="s">
        <v>397</v>
      </c>
    </row>
    <row r="5346" spans="1:6">
      <c r="A5346" t="s">
        <v>11039</v>
      </c>
      <c r="B5346" s="29" t="s">
        <v>11040</v>
      </c>
      <c r="C5346" s="24">
        <v>0</v>
      </c>
      <c r="D5346" s="24">
        <v>0</v>
      </c>
      <c r="E5346" s="24">
        <v>0</v>
      </c>
      <c r="F5346" t="s">
        <v>397</v>
      </c>
    </row>
    <row r="5347" spans="1:6">
      <c r="A5347" t="s">
        <v>11041</v>
      </c>
      <c r="B5347" s="29" t="s">
        <v>11042</v>
      </c>
      <c r="C5347" s="24">
        <v>0</v>
      </c>
      <c r="D5347" s="24">
        <v>0</v>
      </c>
      <c r="E5347" s="24">
        <v>0</v>
      </c>
      <c r="F5347" t="s">
        <v>397</v>
      </c>
    </row>
    <row r="5348" spans="1:6">
      <c r="A5348" t="s">
        <v>11043</v>
      </c>
      <c r="B5348" s="29" t="s">
        <v>11044</v>
      </c>
      <c r="C5348" s="24">
        <v>0</v>
      </c>
      <c r="D5348" s="24">
        <v>0</v>
      </c>
      <c r="E5348" s="24">
        <v>0</v>
      </c>
      <c r="F5348" t="s">
        <v>397</v>
      </c>
    </row>
    <row r="5349" spans="1:6">
      <c r="A5349" t="s">
        <v>11045</v>
      </c>
      <c r="B5349" s="29" t="s">
        <v>11046</v>
      </c>
      <c r="C5349" s="24">
        <v>0</v>
      </c>
      <c r="D5349" s="24">
        <v>0</v>
      </c>
      <c r="E5349" s="24">
        <v>0</v>
      </c>
      <c r="F5349" t="s">
        <v>397</v>
      </c>
    </row>
    <row r="5350" spans="1:6">
      <c r="A5350" t="s">
        <v>11047</v>
      </c>
      <c r="B5350" s="29" t="s">
        <v>11048</v>
      </c>
      <c r="C5350" s="24">
        <v>0</v>
      </c>
      <c r="D5350" s="24">
        <v>0</v>
      </c>
      <c r="E5350" s="24">
        <v>0</v>
      </c>
      <c r="F5350" t="s">
        <v>397</v>
      </c>
    </row>
    <row r="5351" spans="1:6">
      <c r="A5351" t="s">
        <v>11049</v>
      </c>
      <c r="B5351" s="29" t="s">
        <v>11050</v>
      </c>
      <c r="C5351" s="24">
        <v>0</v>
      </c>
      <c r="D5351" s="24">
        <v>0</v>
      </c>
      <c r="E5351" s="24">
        <v>0</v>
      </c>
      <c r="F5351" t="s">
        <v>397</v>
      </c>
    </row>
    <row r="5352" spans="1:6">
      <c r="A5352" t="s">
        <v>11051</v>
      </c>
      <c r="B5352" s="29" t="s">
        <v>11052</v>
      </c>
      <c r="C5352" s="24">
        <v>0</v>
      </c>
      <c r="D5352" s="24">
        <v>0</v>
      </c>
      <c r="E5352" s="24">
        <v>0</v>
      </c>
      <c r="F5352" t="s">
        <v>397</v>
      </c>
    </row>
    <row r="5353" spans="1:6">
      <c r="A5353" t="s">
        <v>11053</v>
      </c>
      <c r="B5353" s="29" t="s">
        <v>11054</v>
      </c>
      <c r="C5353" s="24">
        <v>0</v>
      </c>
      <c r="D5353" s="24">
        <v>0</v>
      </c>
      <c r="E5353" s="24">
        <v>0</v>
      </c>
      <c r="F5353" t="s">
        <v>397</v>
      </c>
    </row>
    <row r="5354" spans="1:6">
      <c r="A5354" t="s">
        <v>11055</v>
      </c>
      <c r="B5354" s="29" t="s">
        <v>11056</v>
      </c>
      <c r="C5354" s="24">
        <v>0</v>
      </c>
      <c r="D5354" s="24">
        <v>0</v>
      </c>
      <c r="E5354" s="24">
        <v>0</v>
      </c>
      <c r="F5354" t="s">
        <v>397</v>
      </c>
    </row>
    <row r="5355" spans="1:6">
      <c r="A5355" t="s">
        <v>11057</v>
      </c>
      <c r="B5355" s="29" t="s">
        <v>11058</v>
      </c>
      <c r="C5355" s="24">
        <v>0</v>
      </c>
      <c r="D5355" s="24">
        <v>0</v>
      </c>
      <c r="E5355" s="24">
        <v>0</v>
      </c>
      <c r="F5355" t="s">
        <v>397</v>
      </c>
    </row>
    <row r="5356" spans="1:6">
      <c r="A5356" t="s">
        <v>11059</v>
      </c>
      <c r="B5356" s="29" t="s">
        <v>11060</v>
      </c>
      <c r="C5356" s="24">
        <v>0</v>
      </c>
      <c r="D5356" s="24">
        <v>0</v>
      </c>
      <c r="E5356" s="24">
        <v>0</v>
      </c>
      <c r="F5356" t="s">
        <v>397</v>
      </c>
    </row>
    <row r="5357" spans="1:6">
      <c r="A5357" t="s">
        <v>11061</v>
      </c>
      <c r="B5357" s="29" t="s">
        <v>11062</v>
      </c>
      <c r="C5357" s="24">
        <v>0</v>
      </c>
      <c r="D5357" s="24">
        <v>0</v>
      </c>
      <c r="E5357" s="24">
        <v>0</v>
      </c>
      <c r="F5357" t="s">
        <v>397</v>
      </c>
    </row>
    <row r="5358" spans="1:6">
      <c r="A5358" t="s">
        <v>11063</v>
      </c>
      <c r="B5358" s="29" t="s">
        <v>11064</v>
      </c>
      <c r="C5358" s="24">
        <v>0</v>
      </c>
      <c r="D5358" s="24">
        <v>0</v>
      </c>
      <c r="E5358" s="24">
        <v>0</v>
      </c>
      <c r="F5358" t="s">
        <v>397</v>
      </c>
    </row>
    <row r="5359" spans="1:6">
      <c r="A5359" t="s">
        <v>11065</v>
      </c>
      <c r="B5359" s="29" t="s">
        <v>11066</v>
      </c>
      <c r="C5359" s="24">
        <v>0</v>
      </c>
      <c r="D5359" s="24">
        <v>0</v>
      </c>
      <c r="E5359" s="24">
        <v>0</v>
      </c>
      <c r="F5359" t="s">
        <v>397</v>
      </c>
    </row>
    <row r="5360" spans="1:6">
      <c r="A5360" t="s">
        <v>11067</v>
      </c>
      <c r="B5360" s="29" t="s">
        <v>11068</v>
      </c>
      <c r="C5360" s="24">
        <v>0</v>
      </c>
      <c r="D5360" s="24">
        <v>0</v>
      </c>
      <c r="E5360" s="24">
        <v>0</v>
      </c>
      <c r="F5360" t="s">
        <v>397</v>
      </c>
    </row>
    <row r="5361" spans="1:6">
      <c r="A5361" t="s">
        <v>11069</v>
      </c>
      <c r="B5361" s="29" t="s">
        <v>11070</v>
      </c>
      <c r="C5361" s="24">
        <v>0</v>
      </c>
      <c r="D5361" s="24">
        <v>0</v>
      </c>
      <c r="E5361" s="24">
        <v>0</v>
      </c>
      <c r="F5361" t="s">
        <v>397</v>
      </c>
    </row>
    <row r="5362" spans="1:6">
      <c r="A5362" t="s">
        <v>11071</v>
      </c>
      <c r="B5362" s="29" t="s">
        <v>11072</v>
      </c>
      <c r="C5362" s="24">
        <v>0</v>
      </c>
      <c r="D5362" s="24">
        <v>0</v>
      </c>
      <c r="E5362" s="24">
        <v>0</v>
      </c>
      <c r="F5362" t="s">
        <v>397</v>
      </c>
    </row>
    <row r="5363" spans="1:6">
      <c r="A5363" t="s">
        <v>11073</v>
      </c>
      <c r="B5363" s="29" t="s">
        <v>11074</v>
      </c>
      <c r="C5363" s="24">
        <v>0</v>
      </c>
      <c r="D5363" s="24">
        <v>0</v>
      </c>
      <c r="E5363" s="24">
        <v>0</v>
      </c>
      <c r="F5363" t="s">
        <v>397</v>
      </c>
    </row>
    <row r="5364" spans="1:6">
      <c r="A5364" t="s">
        <v>11075</v>
      </c>
      <c r="B5364" s="29" t="s">
        <v>11076</v>
      </c>
      <c r="C5364" s="24">
        <v>0</v>
      </c>
      <c r="D5364" s="24">
        <v>0</v>
      </c>
      <c r="E5364" s="24">
        <v>0</v>
      </c>
      <c r="F5364" t="s">
        <v>397</v>
      </c>
    </row>
    <row r="5365" spans="1:6">
      <c r="A5365" t="s">
        <v>11077</v>
      </c>
      <c r="B5365" s="29" t="s">
        <v>11078</v>
      </c>
      <c r="C5365" s="24">
        <v>0</v>
      </c>
      <c r="D5365" s="24">
        <v>0</v>
      </c>
      <c r="E5365" s="24">
        <v>0</v>
      </c>
      <c r="F5365" t="s">
        <v>397</v>
      </c>
    </row>
    <row r="5366" spans="1:6">
      <c r="A5366" t="s">
        <v>11079</v>
      </c>
      <c r="B5366" s="29" t="s">
        <v>11080</v>
      </c>
      <c r="C5366" s="24">
        <v>0</v>
      </c>
      <c r="D5366" s="24">
        <v>0</v>
      </c>
      <c r="E5366" s="24">
        <v>0</v>
      </c>
      <c r="F5366" t="s">
        <v>397</v>
      </c>
    </row>
    <row r="5367" spans="1:6">
      <c r="A5367" t="s">
        <v>11081</v>
      </c>
      <c r="B5367" s="29" t="s">
        <v>11082</v>
      </c>
      <c r="C5367" s="24">
        <v>0</v>
      </c>
      <c r="D5367" s="24">
        <v>0</v>
      </c>
      <c r="E5367" s="24">
        <v>0</v>
      </c>
      <c r="F5367" t="s">
        <v>397</v>
      </c>
    </row>
    <row r="5368" spans="1:6">
      <c r="A5368" t="s">
        <v>11083</v>
      </c>
      <c r="B5368" s="29" t="s">
        <v>11084</v>
      </c>
      <c r="C5368" s="24">
        <v>0</v>
      </c>
      <c r="D5368" s="24">
        <v>0</v>
      </c>
      <c r="E5368" s="24">
        <v>0</v>
      </c>
      <c r="F5368" t="s">
        <v>397</v>
      </c>
    </row>
    <row r="5369" spans="1:6">
      <c r="A5369" t="s">
        <v>11085</v>
      </c>
      <c r="B5369" s="29" t="s">
        <v>11086</v>
      </c>
      <c r="C5369" s="24">
        <v>0</v>
      </c>
      <c r="D5369" s="24">
        <v>0</v>
      </c>
      <c r="E5369" s="24">
        <v>0</v>
      </c>
      <c r="F5369" t="s">
        <v>397</v>
      </c>
    </row>
    <row r="5370" spans="1:6">
      <c r="A5370" t="s">
        <v>11087</v>
      </c>
      <c r="B5370" s="29" t="s">
        <v>11088</v>
      </c>
      <c r="C5370" s="24">
        <v>0</v>
      </c>
      <c r="D5370" s="24">
        <v>0</v>
      </c>
      <c r="E5370" s="24">
        <v>0</v>
      </c>
      <c r="F5370" t="s">
        <v>397</v>
      </c>
    </row>
    <row r="5371" spans="1:6">
      <c r="A5371" t="s">
        <v>11089</v>
      </c>
      <c r="B5371" s="29" t="s">
        <v>11090</v>
      </c>
      <c r="C5371" s="24">
        <v>0</v>
      </c>
      <c r="D5371" s="24">
        <v>0</v>
      </c>
      <c r="E5371" s="24">
        <v>0</v>
      </c>
      <c r="F5371" t="s">
        <v>397</v>
      </c>
    </row>
    <row r="5372" spans="1:6">
      <c r="A5372" t="s">
        <v>11091</v>
      </c>
      <c r="B5372" s="29" t="s">
        <v>11092</v>
      </c>
      <c r="C5372" s="24">
        <v>0</v>
      </c>
      <c r="D5372" s="24">
        <v>0</v>
      </c>
      <c r="E5372" s="24">
        <v>0</v>
      </c>
      <c r="F5372" t="s">
        <v>397</v>
      </c>
    </row>
    <row r="5373" spans="1:6">
      <c r="A5373" t="s">
        <v>11093</v>
      </c>
      <c r="B5373" s="29" t="s">
        <v>11094</v>
      </c>
      <c r="C5373" s="24">
        <v>0</v>
      </c>
      <c r="D5373" s="24">
        <v>0</v>
      </c>
      <c r="E5373" s="24">
        <v>0</v>
      </c>
      <c r="F5373" t="s">
        <v>397</v>
      </c>
    </row>
    <row r="5374" spans="1:6">
      <c r="A5374" t="s">
        <v>11095</v>
      </c>
      <c r="B5374" s="29" t="s">
        <v>11096</v>
      </c>
      <c r="C5374" s="24">
        <v>0</v>
      </c>
      <c r="D5374" s="24">
        <v>0</v>
      </c>
      <c r="E5374" s="24">
        <v>0</v>
      </c>
      <c r="F5374" t="s">
        <v>397</v>
      </c>
    </row>
    <row r="5375" spans="1:6">
      <c r="A5375" t="s">
        <v>11097</v>
      </c>
      <c r="B5375" s="29" t="s">
        <v>11098</v>
      </c>
      <c r="C5375" s="24">
        <v>0</v>
      </c>
      <c r="D5375" s="24">
        <v>0</v>
      </c>
      <c r="E5375" s="24">
        <v>0</v>
      </c>
      <c r="F5375" t="s">
        <v>397</v>
      </c>
    </row>
    <row r="5376" spans="1:6">
      <c r="A5376" t="s">
        <v>11099</v>
      </c>
      <c r="B5376" s="29" t="s">
        <v>11100</v>
      </c>
      <c r="C5376" s="24">
        <v>0</v>
      </c>
      <c r="D5376" s="24">
        <v>0</v>
      </c>
      <c r="E5376" s="24">
        <v>0</v>
      </c>
      <c r="F5376" t="s">
        <v>397</v>
      </c>
    </row>
    <row r="5377" spans="1:6">
      <c r="A5377" t="s">
        <v>11101</v>
      </c>
      <c r="B5377" s="29" t="s">
        <v>11102</v>
      </c>
      <c r="C5377" s="24">
        <v>0</v>
      </c>
      <c r="D5377" s="24">
        <v>0</v>
      </c>
      <c r="E5377" s="24">
        <v>0</v>
      </c>
      <c r="F5377" t="s">
        <v>397</v>
      </c>
    </row>
    <row r="5378" spans="1:6">
      <c r="A5378" t="s">
        <v>11103</v>
      </c>
      <c r="B5378" s="29" t="s">
        <v>11104</v>
      </c>
      <c r="C5378" s="24">
        <v>0</v>
      </c>
      <c r="D5378" s="24">
        <v>0</v>
      </c>
      <c r="E5378" s="24">
        <v>0</v>
      </c>
      <c r="F5378" t="s">
        <v>397</v>
      </c>
    </row>
    <row r="5379" spans="1:6">
      <c r="A5379" t="s">
        <v>11105</v>
      </c>
      <c r="B5379" s="29" t="s">
        <v>11106</v>
      </c>
      <c r="C5379" s="24">
        <v>0</v>
      </c>
      <c r="D5379" s="24">
        <v>0</v>
      </c>
      <c r="E5379" s="24">
        <v>0</v>
      </c>
      <c r="F5379" t="s">
        <v>397</v>
      </c>
    </row>
    <row r="5380" spans="1:6">
      <c r="A5380" t="s">
        <v>11107</v>
      </c>
      <c r="B5380" s="29" t="s">
        <v>11108</v>
      </c>
      <c r="C5380" s="24">
        <v>0</v>
      </c>
      <c r="D5380" s="24">
        <v>0</v>
      </c>
      <c r="E5380" s="24">
        <v>0</v>
      </c>
      <c r="F5380" t="s">
        <v>397</v>
      </c>
    </row>
    <row r="5381" spans="1:6">
      <c r="A5381" t="s">
        <v>11109</v>
      </c>
      <c r="B5381" s="29" t="s">
        <v>11110</v>
      </c>
      <c r="C5381" s="24">
        <v>0</v>
      </c>
      <c r="D5381" s="24">
        <v>0</v>
      </c>
      <c r="E5381" s="24">
        <v>0</v>
      </c>
      <c r="F5381" t="s">
        <v>397</v>
      </c>
    </row>
    <row r="5382" spans="1:6">
      <c r="A5382" t="s">
        <v>11111</v>
      </c>
      <c r="B5382" s="29" t="s">
        <v>11112</v>
      </c>
      <c r="C5382" s="24">
        <v>0</v>
      </c>
      <c r="D5382" s="24">
        <v>0</v>
      </c>
      <c r="E5382" s="24">
        <v>0</v>
      </c>
      <c r="F5382" t="s">
        <v>397</v>
      </c>
    </row>
    <row r="5383" spans="1:6">
      <c r="A5383" t="s">
        <v>11113</v>
      </c>
      <c r="B5383" s="29" t="s">
        <v>11114</v>
      </c>
      <c r="C5383" s="24">
        <v>0</v>
      </c>
      <c r="D5383" s="24">
        <v>0</v>
      </c>
      <c r="E5383" s="24">
        <v>0</v>
      </c>
      <c r="F5383" t="s">
        <v>397</v>
      </c>
    </row>
    <row r="5384" spans="1:6">
      <c r="A5384" t="s">
        <v>11115</v>
      </c>
      <c r="B5384" s="29" t="s">
        <v>11116</v>
      </c>
      <c r="C5384" s="24">
        <v>1</v>
      </c>
      <c r="D5384" s="24">
        <v>0</v>
      </c>
      <c r="E5384" s="24">
        <v>0</v>
      </c>
      <c r="F5384" t="s">
        <v>397</v>
      </c>
    </row>
    <row r="5385" spans="1:6">
      <c r="A5385" t="s">
        <v>11117</v>
      </c>
      <c r="B5385" s="29" t="s">
        <v>11118</v>
      </c>
      <c r="C5385" s="24">
        <v>1</v>
      </c>
      <c r="D5385" s="24">
        <v>0</v>
      </c>
      <c r="E5385" s="24">
        <v>0</v>
      </c>
      <c r="F5385" t="s">
        <v>397</v>
      </c>
    </row>
    <row r="5386" spans="1:6">
      <c r="A5386" t="s">
        <v>11119</v>
      </c>
      <c r="B5386" s="29" t="s">
        <v>11120</v>
      </c>
      <c r="C5386" s="24">
        <v>0</v>
      </c>
      <c r="D5386" s="24">
        <v>0</v>
      </c>
      <c r="E5386" s="24">
        <v>0</v>
      </c>
      <c r="F5386" t="s">
        <v>397</v>
      </c>
    </row>
    <row r="5387" spans="1:6">
      <c r="A5387" t="s">
        <v>11121</v>
      </c>
      <c r="B5387" s="29" t="s">
        <v>11122</v>
      </c>
      <c r="C5387" s="24">
        <v>0</v>
      </c>
      <c r="D5387" s="24">
        <v>0</v>
      </c>
      <c r="E5387" s="24">
        <v>0</v>
      </c>
      <c r="F5387" t="s">
        <v>397</v>
      </c>
    </row>
    <row r="5388" spans="1:6">
      <c r="A5388" t="s">
        <v>11123</v>
      </c>
      <c r="B5388" s="29" t="s">
        <v>11124</v>
      </c>
      <c r="C5388" s="24">
        <v>0</v>
      </c>
      <c r="D5388" s="24">
        <v>0</v>
      </c>
      <c r="E5388" s="24">
        <v>0</v>
      </c>
      <c r="F5388" t="s">
        <v>397</v>
      </c>
    </row>
    <row r="5389" spans="1:6">
      <c r="A5389" t="s">
        <v>11125</v>
      </c>
      <c r="B5389" s="29" t="s">
        <v>11126</v>
      </c>
      <c r="C5389" s="24">
        <v>0</v>
      </c>
      <c r="D5389" s="24">
        <v>0</v>
      </c>
      <c r="E5389" s="24">
        <v>0</v>
      </c>
      <c r="F5389" t="s">
        <v>397</v>
      </c>
    </row>
    <row r="5390" spans="1:6">
      <c r="A5390" t="s">
        <v>11127</v>
      </c>
      <c r="B5390" s="29" t="s">
        <v>11128</v>
      </c>
      <c r="C5390" s="24">
        <v>2</v>
      </c>
      <c r="D5390" s="24">
        <v>0</v>
      </c>
      <c r="E5390" s="24">
        <v>0</v>
      </c>
      <c r="F5390" t="s">
        <v>397</v>
      </c>
    </row>
    <row r="5391" spans="1:6">
      <c r="A5391" t="s">
        <v>11129</v>
      </c>
      <c r="B5391" s="29" t="s">
        <v>11130</v>
      </c>
      <c r="C5391" s="24">
        <v>0</v>
      </c>
      <c r="D5391" s="24">
        <v>0</v>
      </c>
      <c r="E5391" s="24">
        <v>0</v>
      </c>
      <c r="F5391" t="s">
        <v>397</v>
      </c>
    </row>
    <row r="5392" spans="1:6">
      <c r="A5392" t="s">
        <v>11131</v>
      </c>
      <c r="B5392" s="29" t="s">
        <v>11132</v>
      </c>
      <c r="C5392" s="24">
        <v>14</v>
      </c>
      <c r="D5392" s="24">
        <v>0</v>
      </c>
      <c r="E5392" s="24">
        <v>6</v>
      </c>
      <c r="F5392" t="s">
        <v>397</v>
      </c>
    </row>
    <row r="5393" spans="1:6">
      <c r="A5393" t="s">
        <v>11133</v>
      </c>
      <c r="B5393" s="29" t="s">
        <v>11134</v>
      </c>
      <c r="C5393" s="24">
        <v>0</v>
      </c>
      <c r="D5393" s="24">
        <v>0</v>
      </c>
      <c r="E5393" s="24">
        <v>0</v>
      </c>
      <c r="F5393" t="s">
        <v>397</v>
      </c>
    </row>
    <row r="5394" spans="1:6">
      <c r="A5394" t="s">
        <v>11135</v>
      </c>
      <c r="B5394" s="29" t="s">
        <v>11136</v>
      </c>
      <c r="C5394" s="24">
        <v>0</v>
      </c>
      <c r="D5394" s="24">
        <v>0</v>
      </c>
      <c r="E5394" s="24">
        <v>0</v>
      </c>
      <c r="F5394" t="s">
        <v>397</v>
      </c>
    </row>
    <row r="5395" spans="1:6">
      <c r="A5395" t="s">
        <v>11137</v>
      </c>
      <c r="B5395" s="29" t="s">
        <v>11138</v>
      </c>
      <c r="C5395" s="24">
        <v>0</v>
      </c>
      <c r="D5395" s="24">
        <v>0</v>
      </c>
      <c r="E5395" s="24">
        <v>0</v>
      </c>
      <c r="F5395" t="s">
        <v>397</v>
      </c>
    </row>
    <row r="5396" spans="1:6">
      <c r="A5396" t="s">
        <v>11139</v>
      </c>
      <c r="B5396" s="29" t="s">
        <v>11140</v>
      </c>
      <c r="C5396" s="24">
        <v>12</v>
      </c>
      <c r="D5396" s="24">
        <v>0</v>
      </c>
      <c r="E5396" s="24">
        <v>0</v>
      </c>
      <c r="F5396" t="s">
        <v>397</v>
      </c>
    </row>
    <row r="5397" spans="1:6">
      <c r="A5397" t="s">
        <v>11141</v>
      </c>
      <c r="B5397" s="29" t="s">
        <v>11142</v>
      </c>
      <c r="C5397" s="24">
        <v>0</v>
      </c>
      <c r="D5397" s="24">
        <v>0</v>
      </c>
      <c r="E5397" s="24">
        <v>0</v>
      </c>
      <c r="F5397" t="s">
        <v>397</v>
      </c>
    </row>
    <row r="5398" spans="1:6">
      <c r="A5398" t="s">
        <v>11143</v>
      </c>
      <c r="B5398" s="29" t="s">
        <v>11144</v>
      </c>
      <c r="C5398" s="24">
        <v>767</v>
      </c>
      <c r="D5398" s="24">
        <v>0</v>
      </c>
      <c r="E5398" s="24">
        <v>0</v>
      </c>
      <c r="F5398" t="s">
        <v>397</v>
      </c>
    </row>
    <row r="5399" spans="1:6">
      <c r="A5399" t="s">
        <v>11145</v>
      </c>
      <c r="B5399" s="29" t="s">
        <v>11146</v>
      </c>
      <c r="C5399" s="24">
        <v>0</v>
      </c>
      <c r="D5399" s="24">
        <v>0</v>
      </c>
      <c r="E5399" s="24">
        <v>0</v>
      </c>
      <c r="F5399" t="s">
        <v>397</v>
      </c>
    </row>
    <row r="5400" spans="1:6">
      <c r="A5400" t="s">
        <v>11147</v>
      </c>
      <c r="B5400" s="29" t="s">
        <v>11148</v>
      </c>
      <c r="C5400" s="24">
        <v>0</v>
      </c>
      <c r="D5400" s="24">
        <v>0</v>
      </c>
      <c r="E5400" s="24">
        <v>0</v>
      </c>
      <c r="F5400" t="s">
        <v>397</v>
      </c>
    </row>
    <row r="5401" spans="1:6">
      <c r="A5401" t="s">
        <v>11149</v>
      </c>
      <c r="B5401" s="29" t="s">
        <v>11150</v>
      </c>
      <c r="C5401" s="24">
        <v>0</v>
      </c>
      <c r="D5401" s="24">
        <v>0</v>
      </c>
      <c r="E5401" s="24">
        <v>0</v>
      </c>
      <c r="F5401" t="s">
        <v>397</v>
      </c>
    </row>
    <row r="5402" spans="1:6">
      <c r="A5402" t="s">
        <v>11151</v>
      </c>
      <c r="B5402" s="29" t="s">
        <v>11152</v>
      </c>
      <c r="C5402" s="24">
        <v>0</v>
      </c>
      <c r="D5402" s="24">
        <v>0</v>
      </c>
      <c r="E5402" s="24">
        <v>0</v>
      </c>
      <c r="F5402" t="s">
        <v>397</v>
      </c>
    </row>
    <row r="5403" spans="1:6">
      <c r="A5403" t="s">
        <v>11153</v>
      </c>
      <c r="B5403" s="29" t="s">
        <v>11154</v>
      </c>
      <c r="C5403" s="24">
        <v>0</v>
      </c>
      <c r="D5403" s="24">
        <v>0</v>
      </c>
      <c r="E5403" s="24">
        <v>0</v>
      </c>
      <c r="F5403" t="s">
        <v>397</v>
      </c>
    </row>
    <row r="5404" spans="1:6">
      <c r="A5404" t="s">
        <v>11155</v>
      </c>
      <c r="B5404" s="29" t="s">
        <v>11156</v>
      </c>
      <c r="C5404" s="24">
        <v>0</v>
      </c>
      <c r="D5404" s="24">
        <v>0</v>
      </c>
      <c r="E5404" s="24">
        <v>0</v>
      </c>
      <c r="F5404" t="s">
        <v>397</v>
      </c>
    </row>
    <row r="5405" spans="1:6">
      <c r="A5405" t="s">
        <v>11157</v>
      </c>
      <c r="B5405" s="29" t="s">
        <v>11158</v>
      </c>
      <c r="C5405" s="24">
        <v>0</v>
      </c>
      <c r="D5405" s="24">
        <v>0</v>
      </c>
      <c r="E5405" s="24">
        <v>0</v>
      </c>
      <c r="F5405" t="s">
        <v>397</v>
      </c>
    </row>
    <row r="5406" spans="1:6">
      <c r="A5406" t="s">
        <v>11159</v>
      </c>
      <c r="B5406" s="29" t="s">
        <v>11160</v>
      </c>
      <c r="C5406" s="24">
        <v>0</v>
      </c>
      <c r="D5406" s="24">
        <v>0</v>
      </c>
      <c r="E5406" s="24">
        <v>0</v>
      </c>
      <c r="F5406" t="s">
        <v>397</v>
      </c>
    </row>
    <row r="5407" spans="1:6">
      <c r="A5407" t="s">
        <v>11161</v>
      </c>
      <c r="B5407" s="29" t="s">
        <v>11162</v>
      </c>
      <c r="C5407" s="24">
        <v>0</v>
      </c>
      <c r="D5407" s="24">
        <v>0</v>
      </c>
      <c r="E5407" s="24">
        <v>0</v>
      </c>
      <c r="F5407" t="s">
        <v>397</v>
      </c>
    </row>
    <row r="5408" spans="1:6">
      <c r="A5408" t="s">
        <v>11163</v>
      </c>
      <c r="B5408" s="29" t="s">
        <v>11164</v>
      </c>
      <c r="C5408" s="24">
        <v>0</v>
      </c>
      <c r="D5408" s="24">
        <v>0</v>
      </c>
      <c r="E5408" s="24">
        <v>0</v>
      </c>
      <c r="F5408" t="s">
        <v>397</v>
      </c>
    </row>
    <row r="5409" spans="1:6">
      <c r="A5409" t="s">
        <v>11165</v>
      </c>
      <c r="B5409" s="29" t="s">
        <v>11166</v>
      </c>
      <c r="C5409" s="24">
        <v>0</v>
      </c>
      <c r="D5409" s="24">
        <v>0</v>
      </c>
      <c r="E5409" s="24">
        <v>0</v>
      </c>
      <c r="F5409" t="s">
        <v>397</v>
      </c>
    </row>
    <row r="5410" spans="1:6">
      <c r="A5410" t="s">
        <v>11167</v>
      </c>
      <c r="B5410" s="29" t="s">
        <v>11168</v>
      </c>
      <c r="C5410" s="24">
        <v>0</v>
      </c>
      <c r="D5410" s="24">
        <v>0</v>
      </c>
      <c r="E5410" s="24">
        <v>0</v>
      </c>
      <c r="F5410" t="s">
        <v>397</v>
      </c>
    </row>
    <row r="5411" spans="1:6">
      <c r="A5411" t="s">
        <v>11169</v>
      </c>
      <c r="B5411" s="29" t="s">
        <v>11170</v>
      </c>
      <c r="C5411" s="24">
        <v>0</v>
      </c>
      <c r="D5411" s="24">
        <v>0</v>
      </c>
      <c r="E5411" s="24">
        <v>0</v>
      </c>
      <c r="F5411" t="s">
        <v>397</v>
      </c>
    </row>
    <row r="5412" spans="1:6">
      <c r="A5412" t="s">
        <v>11171</v>
      </c>
      <c r="B5412" s="29" t="s">
        <v>11172</v>
      </c>
      <c r="C5412" s="24">
        <v>2</v>
      </c>
      <c r="D5412" s="24">
        <v>0</v>
      </c>
      <c r="E5412" s="24">
        <v>0</v>
      </c>
      <c r="F5412" t="s">
        <v>397</v>
      </c>
    </row>
    <row r="5413" spans="1:6">
      <c r="A5413" t="s">
        <v>11173</v>
      </c>
      <c r="B5413" s="29" t="s">
        <v>11174</v>
      </c>
      <c r="C5413" s="24">
        <v>0</v>
      </c>
      <c r="D5413" s="24">
        <v>0</v>
      </c>
      <c r="E5413" s="24">
        <v>0</v>
      </c>
      <c r="F5413" t="s">
        <v>397</v>
      </c>
    </row>
    <row r="5414" spans="1:6">
      <c r="A5414" t="s">
        <v>11175</v>
      </c>
      <c r="B5414" s="29" t="s">
        <v>11176</v>
      </c>
      <c r="C5414" s="24">
        <v>0</v>
      </c>
      <c r="D5414" s="24">
        <v>0</v>
      </c>
      <c r="E5414" s="24">
        <v>0</v>
      </c>
      <c r="F5414" t="s">
        <v>397</v>
      </c>
    </row>
    <row r="5415" spans="1:6">
      <c r="A5415" t="s">
        <v>11177</v>
      </c>
      <c r="B5415" s="29" t="s">
        <v>11178</v>
      </c>
      <c r="C5415" s="24">
        <v>0</v>
      </c>
      <c r="D5415" s="24">
        <v>0</v>
      </c>
      <c r="E5415" s="24">
        <v>0</v>
      </c>
      <c r="F5415" t="s">
        <v>397</v>
      </c>
    </row>
    <row r="5416" spans="1:6">
      <c r="A5416" t="s">
        <v>11179</v>
      </c>
      <c r="B5416" s="29" t="s">
        <v>11180</v>
      </c>
      <c r="C5416" s="24">
        <v>0</v>
      </c>
      <c r="D5416" s="24">
        <v>0</v>
      </c>
      <c r="E5416" s="24">
        <v>0</v>
      </c>
      <c r="F5416" t="s">
        <v>397</v>
      </c>
    </row>
    <row r="5417" spans="1:6">
      <c r="A5417" t="s">
        <v>11181</v>
      </c>
      <c r="B5417" s="29" t="s">
        <v>11182</v>
      </c>
      <c r="C5417" s="24">
        <v>0</v>
      </c>
      <c r="D5417" s="24">
        <v>0</v>
      </c>
      <c r="E5417" s="24">
        <v>0</v>
      </c>
      <c r="F5417" t="s">
        <v>397</v>
      </c>
    </row>
    <row r="5418" spans="1:6">
      <c r="A5418" t="s">
        <v>11183</v>
      </c>
      <c r="B5418" s="29" t="s">
        <v>11184</v>
      </c>
      <c r="C5418" s="24">
        <v>1</v>
      </c>
      <c r="D5418" s="24">
        <v>0</v>
      </c>
      <c r="E5418" s="24">
        <v>0</v>
      </c>
      <c r="F5418" t="s">
        <v>397</v>
      </c>
    </row>
    <row r="5419" spans="1:6">
      <c r="A5419" t="s">
        <v>11185</v>
      </c>
      <c r="B5419" s="29" t="s">
        <v>11186</v>
      </c>
      <c r="C5419" s="24">
        <v>0</v>
      </c>
      <c r="D5419" s="24">
        <v>0</v>
      </c>
      <c r="E5419" s="24">
        <v>0</v>
      </c>
      <c r="F5419" t="s">
        <v>397</v>
      </c>
    </row>
    <row r="5420" spans="1:6">
      <c r="A5420" t="s">
        <v>11187</v>
      </c>
      <c r="B5420" s="29" t="s">
        <v>11188</v>
      </c>
      <c r="C5420" s="24">
        <v>0</v>
      </c>
      <c r="D5420" s="24">
        <v>0</v>
      </c>
      <c r="E5420" s="24">
        <v>0</v>
      </c>
      <c r="F5420" t="s">
        <v>397</v>
      </c>
    </row>
    <row r="5421" spans="1:6">
      <c r="A5421" t="s">
        <v>11189</v>
      </c>
      <c r="B5421" s="29" t="s">
        <v>11190</v>
      </c>
      <c r="C5421" s="24">
        <v>0</v>
      </c>
      <c r="D5421" s="24">
        <v>0</v>
      </c>
      <c r="E5421" s="24">
        <v>0</v>
      </c>
      <c r="F5421" t="s">
        <v>397</v>
      </c>
    </row>
    <row r="5422" spans="1:6">
      <c r="A5422" t="s">
        <v>11191</v>
      </c>
      <c r="B5422" s="29" t="s">
        <v>11192</v>
      </c>
      <c r="C5422" s="24">
        <v>0</v>
      </c>
      <c r="D5422" s="24">
        <v>0</v>
      </c>
      <c r="E5422" s="24">
        <v>0</v>
      </c>
      <c r="F5422" t="s">
        <v>397</v>
      </c>
    </row>
    <row r="5423" spans="1:6">
      <c r="A5423" t="s">
        <v>11193</v>
      </c>
      <c r="B5423" s="29" t="s">
        <v>11194</v>
      </c>
      <c r="C5423" s="24">
        <v>0</v>
      </c>
      <c r="D5423" s="24">
        <v>0</v>
      </c>
      <c r="E5423" s="24">
        <v>0</v>
      </c>
      <c r="F5423" t="s">
        <v>397</v>
      </c>
    </row>
    <row r="5424" spans="1:6">
      <c r="A5424" t="s">
        <v>11195</v>
      </c>
      <c r="B5424" s="29" t="s">
        <v>11196</v>
      </c>
      <c r="C5424" s="24">
        <v>0</v>
      </c>
      <c r="D5424" s="24">
        <v>0</v>
      </c>
      <c r="E5424" s="24">
        <v>0</v>
      </c>
      <c r="F5424" t="s">
        <v>397</v>
      </c>
    </row>
    <row r="5425" spans="1:6">
      <c r="A5425" t="s">
        <v>11197</v>
      </c>
      <c r="B5425" s="29" t="s">
        <v>11198</v>
      </c>
      <c r="C5425" s="24">
        <v>0</v>
      </c>
      <c r="D5425" s="24">
        <v>0</v>
      </c>
      <c r="E5425" s="24">
        <v>0</v>
      </c>
      <c r="F5425" t="s">
        <v>397</v>
      </c>
    </row>
    <row r="5426" spans="1:6">
      <c r="A5426" t="s">
        <v>11199</v>
      </c>
      <c r="B5426" s="29" t="s">
        <v>11200</v>
      </c>
      <c r="C5426" s="24">
        <v>0</v>
      </c>
      <c r="D5426" s="24">
        <v>0</v>
      </c>
      <c r="E5426" s="24">
        <v>0</v>
      </c>
      <c r="F5426" t="s">
        <v>397</v>
      </c>
    </row>
    <row r="5427" spans="1:6">
      <c r="A5427" t="s">
        <v>11201</v>
      </c>
      <c r="B5427" s="29" t="s">
        <v>11202</v>
      </c>
      <c r="C5427" s="24">
        <v>0</v>
      </c>
      <c r="D5427" s="24">
        <v>0</v>
      </c>
      <c r="E5427" s="24">
        <v>0</v>
      </c>
      <c r="F5427" t="s">
        <v>397</v>
      </c>
    </row>
    <row r="5428" spans="1:6">
      <c r="A5428" t="s">
        <v>11203</v>
      </c>
      <c r="B5428" s="29" t="s">
        <v>11204</v>
      </c>
      <c r="C5428" s="24">
        <v>0</v>
      </c>
      <c r="D5428" s="24">
        <v>0</v>
      </c>
      <c r="E5428" s="24">
        <v>0</v>
      </c>
      <c r="F5428" t="s">
        <v>397</v>
      </c>
    </row>
    <row r="5429" spans="1:6">
      <c r="A5429" t="s">
        <v>11205</v>
      </c>
      <c r="B5429" s="29" t="s">
        <v>11206</v>
      </c>
      <c r="C5429" s="24">
        <v>0</v>
      </c>
      <c r="D5429" s="24">
        <v>0</v>
      </c>
      <c r="E5429" s="24">
        <v>0</v>
      </c>
      <c r="F5429" t="s">
        <v>397</v>
      </c>
    </row>
    <row r="5430" spans="1:6">
      <c r="A5430" t="s">
        <v>11207</v>
      </c>
      <c r="B5430" s="29" t="s">
        <v>11208</v>
      </c>
      <c r="C5430" s="24">
        <v>0</v>
      </c>
      <c r="D5430" s="24">
        <v>0</v>
      </c>
      <c r="E5430" s="24">
        <v>0</v>
      </c>
      <c r="F5430" t="s">
        <v>397</v>
      </c>
    </row>
    <row r="5431" spans="1:6">
      <c r="A5431" t="s">
        <v>11209</v>
      </c>
      <c r="B5431" s="29" t="s">
        <v>11210</v>
      </c>
      <c r="C5431" s="24">
        <v>0</v>
      </c>
      <c r="D5431" s="24">
        <v>0</v>
      </c>
      <c r="E5431" s="24">
        <v>0</v>
      </c>
      <c r="F5431" t="s">
        <v>397</v>
      </c>
    </row>
    <row r="5432" spans="1:6">
      <c r="A5432" t="s">
        <v>11211</v>
      </c>
      <c r="B5432" s="29" t="s">
        <v>11212</v>
      </c>
      <c r="C5432" s="24">
        <v>0</v>
      </c>
      <c r="D5432" s="24">
        <v>0</v>
      </c>
      <c r="E5432" s="24">
        <v>0</v>
      </c>
      <c r="F5432" t="s">
        <v>397</v>
      </c>
    </row>
    <row r="5433" spans="1:6">
      <c r="A5433" t="s">
        <v>11213</v>
      </c>
      <c r="B5433" s="29" t="s">
        <v>11214</v>
      </c>
      <c r="C5433" s="24">
        <v>0</v>
      </c>
      <c r="D5433" s="24">
        <v>0</v>
      </c>
      <c r="E5433" s="24">
        <v>0</v>
      </c>
      <c r="F5433" t="s">
        <v>397</v>
      </c>
    </row>
    <row r="5434" spans="1:6">
      <c r="A5434" t="s">
        <v>11215</v>
      </c>
      <c r="B5434" s="29" t="s">
        <v>11216</v>
      </c>
      <c r="C5434" s="24">
        <v>0</v>
      </c>
      <c r="D5434" s="24">
        <v>0</v>
      </c>
      <c r="E5434" s="24">
        <v>0</v>
      </c>
      <c r="F5434" t="s">
        <v>397</v>
      </c>
    </row>
    <row r="5435" spans="1:6">
      <c r="A5435" t="s">
        <v>11217</v>
      </c>
      <c r="B5435" s="29" t="s">
        <v>11218</v>
      </c>
      <c r="C5435" s="24">
        <v>0</v>
      </c>
      <c r="D5435" s="24">
        <v>0</v>
      </c>
      <c r="E5435" s="24">
        <v>0</v>
      </c>
      <c r="F5435" t="s">
        <v>397</v>
      </c>
    </row>
    <row r="5436" spans="1:6">
      <c r="A5436" t="s">
        <v>11219</v>
      </c>
      <c r="B5436" s="29" t="s">
        <v>11220</v>
      </c>
      <c r="C5436" s="24">
        <v>0</v>
      </c>
      <c r="D5436" s="24">
        <v>0</v>
      </c>
      <c r="E5436" s="24">
        <v>0</v>
      </c>
      <c r="F5436" t="s">
        <v>397</v>
      </c>
    </row>
    <row r="5437" spans="1:6">
      <c r="A5437" t="s">
        <v>11221</v>
      </c>
      <c r="B5437" s="29" t="s">
        <v>11222</v>
      </c>
      <c r="C5437" s="24">
        <v>0</v>
      </c>
      <c r="D5437" s="24">
        <v>0</v>
      </c>
      <c r="E5437" s="24">
        <v>0</v>
      </c>
      <c r="F5437" t="s">
        <v>397</v>
      </c>
    </row>
    <row r="5438" spans="1:6">
      <c r="A5438" t="s">
        <v>11223</v>
      </c>
      <c r="B5438" s="29" t="s">
        <v>11224</v>
      </c>
      <c r="C5438" s="24">
        <v>0</v>
      </c>
      <c r="D5438" s="24">
        <v>0</v>
      </c>
      <c r="E5438" s="24">
        <v>0</v>
      </c>
      <c r="F5438" t="s">
        <v>397</v>
      </c>
    </row>
    <row r="5439" spans="1:6">
      <c r="A5439" t="s">
        <v>11225</v>
      </c>
      <c r="B5439" s="29" t="s">
        <v>11226</v>
      </c>
      <c r="C5439" s="24">
        <v>0</v>
      </c>
      <c r="D5439" s="24">
        <v>0</v>
      </c>
      <c r="E5439" s="24">
        <v>0</v>
      </c>
      <c r="F5439" t="s">
        <v>397</v>
      </c>
    </row>
    <row r="5440" spans="1:6">
      <c r="A5440" t="s">
        <v>11227</v>
      </c>
      <c r="B5440" s="29" t="s">
        <v>11228</v>
      </c>
      <c r="C5440" s="24">
        <v>0</v>
      </c>
      <c r="D5440" s="24">
        <v>0</v>
      </c>
      <c r="E5440" s="24">
        <v>0</v>
      </c>
      <c r="F5440" t="s">
        <v>397</v>
      </c>
    </row>
    <row r="5441" spans="1:6">
      <c r="A5441" t="s">
        <v>11229</v>
      </c>
      <c r="B5441" s="29" t="s">
        <v>11230</v>
      </c>
      <c r="C5441" s="24">
        <v>0</v>
      </c>
      <c r="D5441" s="24">
        <v>0</v>
      </c>
      <c r="E5441" s="24">
        <v>0</v>
      </c>
      <c r="F5441" t="s">
        <v>397</v>
      </c>
    </row>
    <row r="5442" spans="1:6">
      <c r="A5442" t="s">
        <v>11231</v>
      </c>
      <c r="B5442" s="29" t="s">
        <v>11232</v>
      </c>
      <c r="C5442" s="24">
        <v>0</v>
      </c>
      <c r="D5442" s="24">
        <v>0</v>
      </c>
      <c r="E5442" s="24">
        <v>0</v>
      </c>
      <c r="F5442" t="s">
        <v>397</v>
      </c>
    </row>
    <row r="5443" spans="1:6">
      <c r="A5443" t="s">
        <v>11233</v>
      </c>
      <c r="B5443" s="29" t="s">
        <v>11234</v>
      </c>
      <c r="C5443" s="24">
        <v>0</v>
      </c>
      <c r="D5443" s="24">
        <v>0</v>
      </c>
      <c r="E5443" s="24">
        <v>0</v>
      </c>
      <c r="F5443" t="s">
        <v>397</v>
      </c>
    </row>
    <row r="5444" spans="1:6">
      <c r="A5444" t="s">
        <v>11235</v>
      </c>
      <c r="B5444" s="29" t="s">
        <v>11236</v>
      </c>
      <c r="C5444" s="24">
        <v>0</v>
      </c>
      <c r="D5444" s="24">
        <v>0</v>
      </c>
      <c r="E5444" s="24">
        <v>0</v>
      </c>
      <c r="F5444" t="s">
        <v>397</v>
      </c>
    </row>
    <row r="5445" spans="1:6">
      <c r="A5445" t="s">
        <v>11237</v>
      </c>
      <c r="B5445" s="29" t="s">
        <v>11238</v>
      </c>
      <c r="C5445" s="24">
        <v>0</v>
      </c>
      <c r="D5445" s="24">
        <v>0</v>
      </c>
      <c r="E5445" s="24">
        <v>0</v>
      </c>
      <c r="F5445" t="s">
        <v>397</v>
      </c>
    </row>
    <row r="5446" spans="1:6">
      <c r="A5446" t="s">
        <v>11239</v>
      </c>
      <c r="B5446" s="29" t="s">
        <v>11240</v>
      </c>
      <c r="C5446" s="24">
        <v>0</v>
      </c>
      <c r="D5446" s="24">
        <v>0</v>
      </c>
      <c r="E5446" s="24">
        <v>0</v>
      </c>
      <c r="F5446" t="s">
        <v>397</v>
      </c>
    </row>
    <row r="5447" spans="1:6">
      <c r="A5447" t="s">
        <v>11241</v>
      </c>
      <c r="B5447" s="29" t="s">
        <v>11242</v>
      </c>
      <c r="C5447" s="24">
        <v>0</v>
      </c>
      <c r="D5447" s="24">
        <v>0</v>
      </c>
      <c r="E5447" s="24">
        <v>0</v>
      </c>
      <c r="F5447" t="s">
        <v>397</v>
      </c>
    </row>
    <row r="5448" spans="1:6">
      <c r="A5448" t="s">
        <v>11243</v>
      </c>
      <c r="B5448" s="29" t="s">
        <v>11244</v>
      </c>
      <c r="C5448" s="24">
        <v>4</v>
      </c>
      <c r="D5448" s="24">
        <v>0</v>
      </c>
      <c r="E5448" s="24">
        <v>0</v>
      </c>
      <c r="F5448" t="s">
        <v>397</v>
      </c>
    </row>
    <row r="5449" spans="1:6">
      <c r="A5449" t="s">
        <v>11245</v>
      </c>
      <c r="B5449" s="29" t="s">
        <v>11246</v>
      </c>
      <c r="C5449" s="24">
        <v>0</v>
      </c>
      <c r="D5449" s="24">
        <v>0</v>
      </c>
      <c r="E5449" s="24">
        <v>0</v>
      </c>
      <c r="F5449" t="s">
        <v>397</v>
      </c>
    </row>
    <row r="5450" spans="1:6">
      <c r="A5450" t="s">
        <v>11247</v>
      </c>
      <c r="B5450" s="29" t="s">
        <v>11248</v>
      </c>
      <c r="C5450" s="24">
        <v>0</v>
      </c>
      <c r="D5450" s="24">
        <v>0</v>
      </c>
      <c r="E5450" s="24">
        <v>0</v>
      </c>
      <c r="F5450" t="s">
        <v>397</v>
      </c>
    </row>
    <row r="5451" spans="1:6">
      <c r="A5451" t="s">
        <v>11249</v>
      </c>
      <c r="B5451" s="29" t="s">
        <v>11250</v>
      </c>
      <c r="C5451" s="24">
        <v>0</v>
      </c>
      <c r="D5451" s="24">
        <v>0</v>
      </c>
      <c r="E5451" s="24">
        <v>0</v>
      </c>
      <c r="F5451" t="s">
        <v>397</v>
      </c>
    </row>
    <row r="5452" spans="1:6">
      <c r="A5452" t="s">
        <v>11251</v>
      </c>
      <c r="B5452" s="29" t="s">
        <v>11252</v>
      </c>
      <c r="C5452" s="24">
        <v>0</v>
      </c>
      <c r="D5452" s="24">
        <v>0</v>
      </c>
      <c r="E5452" s="24">
        <v>0</v>
      </c>
      <c r="F5452" t="s">
        <v>397</v>
      </c>
    </row>
    <row r="5453" spans="1:6">
      <c r="A5453" t="s">
        <v>11253</v>
      </c>
      <c r="B5453" s="29" t="s">
        <v>11254</v>
      </c>
      <c r="C5453" s="24">
        <v>0</v>
      </c>
      <c r="D5453" s="24">
        <v>0</v>
      </c>
      <c r="E5453" s="24">
        <v>0</v>
      </c>
      <c r="F5453" t="s">
        <v>397</v>
      </c>
    </row>
    <row r="5454" spans="1:6">
      <c r="A5454" t="s">
        <v>11255</v>
      </c>
      <c r="B5454" s="29" t="s">
        <v>11256</v>
      </c>
      <c r="C5454" s="24">
        <v>0</v>
      </c>
      <c r="D5454" s="24">
        <v>0</v>
      </c>
      <c r="E5454" s="24">
        <v>0</v>
      </c>
      <c r="F5454" t="s">
        <v>397</v>
      </c>
    </row>
    <row r="5455" spans="1:6">
      <c r="A5455" t="s">
        <v>11257</v>
      </c>
      <c r="B5455" s="29" t="s">
        <v>11258</v>
      </c>
      <c r="C5455" s="24">
        <v>0</v>
      </c>
      <c r="D5455" s="24">
        <v>0</v>
      </c>
      <c r="E5455" s="24">
        <v>0</v>
      </c>
      <c r="F5455" t="s">
        <v>397</v>
      </c>
    </row>
    <row r="5456" spans="1:6">
      <c r="A5456" t="s">
        <v>11259</v>
      </c>
      <c r="B5456" s="29" t="s">
        <v>11260</v>
      </c>
      <c r="C5456" s="24">
        <v>0</v>
      </c>
      <c r="D5456" s="24">
        <v>0</v>
      </c>
      <c r="E5456" s="24">
        <v>0</v>
      </c>
      <c r="F5456" t="s">
        <v>397</v>
      </c>
    </row>
    <row r="5457" spans="1:6">
      <c r="A5457" t="s">
        <v>11261</v>
      </c>
      <c r="B5457" s="29" t="s">
        <v>11262</v>
      </c>
      <c r="C5457" s="24">
        <v>0</v>
      </c>
      <c r="D5457" s="24">
        <v>0</v>
      </c>
      <c r="E5457" s="24">
        <v>0</v>
      </c>
      <c r="F5457" t="s">
        <v>397</v>
      </c>
    </row>
    <row r="5458" spans="1:6">
      <c r="A5458" t="s">
        <v>11263</v>
      </c>
      <c r="B5458" s="29" t="s">
        <v>11264</v>
      </c>
      <c r="C5458" s="24">
        <v>0</v>
      </c>
      <c r="D5458" s="24">
        <v>0</v>
      </c>
      <c r="E5458" s="24">
        <v>0</v>
      </c>
      <c r="F5458" t="s">
        <v>397</v>
      </c>
    </row>
    <row r="5459" spans="1:6">
      <c r="A5459" t="s">
        <v>11265</v>
      </c>
      <c r="B5459" s="29" t="s">
        <v>11266</v>
      </c>
      <c r="C5459" s="24">
        <v>0</v>
      </c>
      <c r="D5459" s="24">
        <v>0</v>
      </c>
      <c r="E5459" s="24">
        <v>0</v>
      </c>
      <c r="F5459" t="s">
        <v>397</v>
      </c>
    </row>
    <row r="5460" spans="1:6">
      <c r="A5460" t="s">
        <v>11267</v>
      </c>
      <c r="B5460" s="29" t="s">
        <v>11268</v>
      </c>
      <c r="C5460" s="24">
        <v>0</v>
      </c>
      <c r="D5460" s="24">
        <v>0</v>
      </c>
      <c r="E5460" s="24">
        <v>0</v>
      </c>
      <c r="F5460" t="s">
        <v>397</v>
      </c>
    </row>
    <row r="5461" spans="1:6">
      <c r="A5461" t="s">
        <v>11269</v>
      </c>
      <c r="B5461" s="29" t="s">
        <v>11270</v>
      </c>
      <c r="C5461" s="24">
        <v>4</v>
      </c>
      <c r="D5461" s="24">
        <v>0</v>
      </c>
      <c r="E5461" s="24">
        <v>0</v>
      </c>
      <c r="F5461" t="s">
        <v>397</v>
      </c>
    </row>
    <row r="5462" spans="1:6">
      <c r="A5462" t="s">
        <v>11271</v>
      </c>
      <c r="B5462" s="29" t="s">
        <v>11272</v>
      </c>
      <c r="C5462" s="24">
        <v>0</v>
      </c>
      <c r="D5462" s="24">
        <v>0</v>
      </c>
      <c r="E5462" s="24">
        <v>0</v>
      </c>
      <c r="F5462" t="s">
        <v>397</v>
      </c>
    </row>
    <row r="5463" spans="1:6">
      <c r="A5463" t="s">
        <v>11273</v>
      </c>
      <c r="B5463" s="29" t="s">
        <v>11274</v>
      </c>
      <c r="C5463" s="24">
        <v>0</v>
      </c>
      <c r="D5463" s="24">
        <v>0</v>
      </c>
      <c r="E5463" s="24">
        <v>0</v>
      </c>
      <c r="F5463" t="s">
        <v>397</v>
      </c>
    </row>
    <row r="5464" spans="1:6">
      <c r="A5464" t="s">
        <v>11275</v>
      </c>
      <c r="B5464" s="29" t="s">
        <v>11276</v>
      </c>
      <c r="C5464" s="24">
        <v>0</v>
      </c>
      <c r="D5464" s="24">
        <v>0</v>
      </c>
      <c r="E5464" s="24">
        <v>0</v>
      </c>
      <c r="F5464" t="s">
        <v>397</v>
      </c>
    </row>
    <row r="5465" spans="1:6">
      <c r="A5465" t="s">
        <v>11277</v>
      </c>
      <c r="B5465" s="29" t="s">
        <v>11278</v>
      </c>
      <c r="C5465" s="24">
        <v>0</v>
      </c>
      <c r="D5465" s="24">
        <v>1</v>
      </c>
      <c r="E5465" s="24">
        <v>0</v>
      </c>
      <c r="F5465" t="s">
        <v>397</v>
      </c>
    </row>
    <row r="5466" spans="1:6">
      <c r="A5466" t="s">
        <v>11279</v>
      </c>
      <c r="B5466" s="29" t="s">
        <v>11280</v>
      </c>
      <c r="C5466" s="24">
        <v>0</v>
      </c>
      <c r="D5466" s="24">
        <v>0</v>
      </c>
      <c r="E5466" s="24">
        <v>0</v>
      </c>
      <c r="F5466" t="s">
        <v>397</v>
      </c>
    </row>
    <row r="5467" spans="1:6">
      <c r="A5467" t="s">
        <v>11281</v>
      </c>
      <c r="B5467" s="29" t="s">
        <v>11282</v>
      </c>
      <c r="C5467" s="24">
        <v>4</v>
      </c>
      <c r="D5467" s="24">
        <v>0</v>
      </c>
      <c r="E5467" s="24">
        <v>0</v>
      </c>
      <c r="F5467" t="s">
        <v>397</v>
      </c>
    </row>
    <row r="5468" spans="1:6">
      <c r="A5468" t="s">
        <v>11283</v>
      </c>
      <c r="B5468" s="29" t="s">
        <v>11284</v>
      </c>
      <c r="C5468" s="24">
        <v>0</v>
      </c>
      <c r="D5468" s="24">
        <v>0</v>
      </c>
      <c r="E5468" s="24">
        <v>0</v>
      </c>
      <c r="F5468" t="s">
        <v>397</v>
      </c>
    </row>
    <row r="5469" spans="1:6">
      <c r="A5469" t="s">
        <v>11285</v>
      </c>
      <c r="B5469" s="29" t="s">
        <v>11286</v>
      </c>
      <c r="C5469" s="24">
        <v>0</v>
      </c>
      <c r="D5469" s="24">
        <v>0</v>
      </c>
      <c r="E5469" s="24">
        <v>0</v>
      </c>
      <c r="F5469" t="s">
        <v>397</v>
      </c>
    </row>
    <row r="5470" spans="1:6">
      <c r="A5470" t="s">
        <v>11287</v>
      </c>
      <c r="B5470" s="29" t="s">
        <v>11288</v>
      </c>
      <c r="C5470" s="24">
        <v>0</v>
      </c>
      <c r="D5470" s="24">
        <v>0</v>
      </c>
      <c r="E5470" s="24">
        <v>0</v>
      </c>
      <c r="F5470" t="s">
        <v>397</v>
      </c>
    </row>
    <row r="5471" spans="1:6">
      <c r="A5471" t="s">
        <v>11289</v>
      </c>
      <c r="B5471" s="29" t="s">
        <v>11290</v>
      </c>
      <c r="C5471" s="24">
        <v>0</v>
      </c>
      <c r="D5471" s="24">
        <v>0</v>
      </c>
      <c r="E5471" s="24">
        <v>0</v>
      </c>
      <c r="F5471" t="s">
        <v>397</v>
      </c>
    </row>
    <row r="5472" spans="1:6">
      <c r="A5472" t="s">
        <v>11291</v>
      </c>
      <c r="B5472" s="29" t="s">
        <v>11292</v>
      </c>
      <c r="C5472" s="24">
        <v>0</v>
      </c>
      <c r="D5472" s="24">
        <v>0</v>
      </c>
      <c r="E5472" s="24">
        <v>0</v>
      </c>
      <c r="F5472" t="s">
        <v>397</v>
      </c>
    </row>
    <row r="5473" spans="1:6">
      <c r="A5473" t="s">
        <v>11293</v>
      </c>
      <c r="B5473" s="29" t="s">
        <v>11294</v>
      </c>
      <c r="C5473" s="24">
        <v>0</v>
      </c>
      <c r="D5473" s="24">
        <v>0</v>
      </c>
      <c r="E5473" s="24">
        <v>0</v>
      </c>
      <c r="F5473" t="s">
        <v>397</v>
      </c>
    </row>
    <row r="5474" spans="1:6">
      <c r="A5474" t="s">
        <v>11295</v>
      </c>
      <c r="B5474" s="29" t="s">
        <v>11296</v>
      </c>
      <c r="C5474" s="24">
        <v>0</v>
      </c>
      <c r="D5474" s="24">
        <v>0</v>
      </c>
      <c r="E5474" s="24">
        <v>0</v>
      </c>
      <c r="F5474" t="s">
        <v>397</v>
      </c>
    </row>
    <row r="5475" spans="1:6">
      <c r="A5475" t="s">
        <v>11297</v>
      </c>
      <c r="B5475" s="29" t="s">
        <v>11298</v>
      </c>
      <c r="C5475" s="24">
        <v>0</v>
      </c>
      <c r="D5475" s="24">
        <v>0</v>
      </c>
      <c r="E5475" s="24">
        <v>0</v>
      </c>
      <c r="F5475" t="s">
        <v>397</v>
      </c>
    </row>
    <row r="5476" spans="1:6">
      <c r="A5476" t="s">
        <v>11299</v>
      </c>
      <c r="B5476" s="29" t="s">
        <v>11300</v>
      </c>
      <c r="C5476" s="24">
        <v>0</v>
      </c>
      <c r="D5476" s="24">
        <v>0</v>
      </c>
      <c r="E5476" s="24">
        <v>0</v>
      </c>
      <c r="F5476" t="s">
        <v>397</v>
      </c>
    </row>
    <row r="5477" spans="1:6">
      <c r="A5477" t="s">
        <v>11301</v>
      </c>
      <c r="B5477" s="29" t="s">
        <v>11302</v>
      </c>
      <c r="C5477" s="24">
        <v>0</v>
      </c>
      <c r="D5477" s="24">
        <v>0</v>
      </c>
      <c r="E5477" s="24">
        <v>0</v>
      </c>
      <c r="F5477" t="s">
        <v>397</v>
      </c>
    </row>
    <row r="5478" spans="1:6">
      <c r="A5478" t="s">
        <v>11303</v>
      </c>
      <c r="B5478" s="29" t="s">
        <v>11304</v>
      </c>
      <c r="C5478" s="24">
        <v>0</v>
      </c>
      <c r="D5478" s="24">
        <v>0</v>
      </c>
      <c r="E5478" s="24">
        <v>0</v>
      </c>
      <c r="F5478" t="s">
        <v>397</v>
      </c>
    </row>
    <row r="5479" spans="1:6">
      <c r="A5479" t="s">
        <v>11305</v>
      </c>
      <c r="B5479" s="29" t="s">
        <v>11306</v>
      </c>
      <c r="C5479" s="24">
        <v>0</v>
      </c>
      <c r="D5479" s="24">
        <v>0</v>
      </c>
      <c r="E5479" s="24">
        <v>0</v>
      </c>
      <c r="F5479" t="s">
        <v>397</v>
      </c>
    </row>
    <row r="5480" spans="1:6">
      <c r="A5480" t="s">
        <v>11307</v>
      </c>
      <c r="B5480" s="29" t="s">
        <v>11308</v>
      </c>
      <c r="C5480" s="24">
        <v>0</v>
      </c>
      <c r="D5480" s="24">
        <v>0</v>
      </c>
      <c r="E5480" s="24">
        <v>0</v>
      </c>
      <c r="F5480" t="s">
        <v>397</v>
      </c>
    </row>
    <row r="5481" spans="1:6">
      <c r="A5481" t="s">
        <v>11309</v>
      </c>
      <c r="B5481" s="29" t="s">
        <v>11310</v>
      </c>
      <c r="C5481" s="24">
        <v>170</v>
      </c>
      <c r="D5481" s="24">
        <v>0</v>
      </c>
      <c r="E5481" s="24">
        <v>0</v>
      </c>
      <c r="F5481" t="s">
        <v>397</v>
      </c>
    </row>
    <row r="5482" spans="1:6">
      <c r="A5482" t="s">
        <v>11311</v>
      </c>
      <c r="B5482" s="29" t="s">
        <v>11312</v>
      </c>
      <c r="C5482" s="24">
        <v>0</v>
      </c>
      <c r="D5482" s="24">
        <v>0</v>
      </c>
      <c r="E5482" s="24">
        <v>0</v>
      </c>
      <c r="F5482" t="s">
        <v>397</v>
      </c>
    </row>
    <row r="5483" spans="1:6">
      <c r="A5483" t="s">
        <v>11313</v>
      </c>
      <c r="B5483" s="29" t="s">
        <v>11314</v>
      </c>
      <c r="C5483" s="24">
        <v>202</v>
      </c>
      <c r="D5483" s="24">
        <v>0</v>
      </c>
      <c r="E5483" s="24">
        <v>0</v>
      </c>
      <c r="F5483" t="s">
        <v>397</v>
      </c>
    </row>
    <row r="5484" spans="1:6">
      <c r="A5484" t="s">
        <v>11315</v>
      </c>
      <c r="B5484" s="29" t="s">
        <v>11316</v>
      </c>
      <c r="C5484" s="24">
        <v>0</v>
      </c>
      <c r="D5484" s="24">
        <v>0</v>
      </c>
      <c r="E5484" s="24">
        <v>0</v>
      </c>
      <c r="F5484" t="s">
        <v>397</v>
      </c>
    </row>
    <row r="5485" spans="1:6">
      <c r="A5485" t="s">
        <v>11317</v>
      </c>
      <c r="B5485" s="29" t="s">
        <v>11318</v>
      </c>
      <c r="C5485" s="24">
        <v>0</v>
      </c>
      <c r="D5485" s="24">
        <v>0</v>
      </c>
      <c r="E5485" s="24">
        <v>0</v>
      </c>
      <c r="F5485" t="s">
        <v>397</v>
      </c>
    </row>
    <row r="5486" spans="1:6">
      <c r="A5486" t="s">
        <v>11319</v>
      </c>
      <c r="B5486" s="29" t="s">
        <v>11320</v>
      </c>
      <c r="C5486" s="24">
        <v>0</v>
      </c>
      <c r="D5486" s="24">
        <v>0</v>
      </c>
      <c r="E5486" s="24">
        <v>0</v>
      </c>
      <c r="F5486" t="s">
        <v>397</v>
      </c>
    </row>
    <row r="5487" spans="1:6">
      <c r="A5487" t="s">
        <v>11321</v>
      </c>
      <c r="B5487" s="29" t="s">
        <v>11322</v>
      </c>
      <c r="C5487" s="24">
        <v>0</v>
      </c>
      <c r="D5487" s="24">
        <v>0</v>
      </c>
      <c r="E5487" s="24">
        <v>0</v>
      </c>
      <c r="F5487" t="s">
        <v>397</v>
      </c>
    </row>
    <row r="5488" spans="1:6">
      <c r="A5488" t="s">
        <v>11323</v>
      </c>
      <c r="B5488" s="29" t="s">
        <v>11324</v>
      </c>
      <c r="C5488" s="24">
        <v>0</v>
      </c>
      <c r="D5488" s="24">
        <v>0</v>
      </c>
      <c r="E5488" s="24">
        <v>0</v>
      </c>
      <c r="F5488" t="s">
        <v>397</v>
      </c>
    </row>
    <row r="5489" spans="1:6">
      <c r="A5489" t="s">
        <v>11325</v>
      </c>
      <c r="B5489" s="29" t="s">
        <v>11326</v>
      </c>
      <c r="C5489" s="24">
        <v>0</v>
      </c>
      <c r="D5489" s="24">
        <v>0</v>
      </c>
      <c r="E5489" s="24">
        <v>0</v>
      </c>
      <c r="F5489" t="s">
        <v>397</v>
      </c>
    </row>
    <row r="5490" spans="1:6">
      <c r="A5490" t="s">
        <v>11327</v>
      </c>
      <c r="B5490" s="29" t="s">
        <v>11328</v>
      </c>
      <c r="C5490" s="24">
        <v>0</v>
      </c>
      <c r="D5490" s="24">
        <v>0</v>
      </c>
      <c r="E5490" s="24">
        <v>0</v>
      </c>
      <c r="F5490" t="s">
        <v>397</v>
      </c>
    </row>
    <row r="5491" spans="1:6">
      <c r="A5491" t="s">
        <v>11329</v>
      </c>
      <c r="B5491" s="29" t="s">
        <v>11330</v>
      </c>
      <c r="C5491" s="24">
        <v>0</v>
      </c>
      <c r="D5491" s="24">
        <v>0</v>
      </c>
      <c r="E5491" s="24">
        <v>0</v>
      </c>
      <c r="F5491" t="s">
        <v>397</v>
      </c>
    </row>
    <row r="5492" spans="1:6">
      <c r="A5492" t="s">
        <v>11331</v>
      </c>
      <c r="B5492" s="29" t="s">
        <v>11332</v>
      </c>
      <c r="C5492" s="24">
        <v>0</v>
      </c>
      <c r="D5492" s="24">
        <v>0</v>
      </c>
      <c r="E5492" s="24">
        <v>0</v>
      </c>
      <c r="F5492" t="s">
        <v>397</v>
      </c>
    </row>
    <row r="5493" spans="1:6">
      <c r="A5493" t="s">
        <v>11333</v>
      </c>
      <c r="B5493" s="29" t="s">
        <v>11334</v>
      </c>
      <c r="C5493" s="24">
        <v>0</v>
      </c>
      <c r="D5493" s="24">
        <v>0</v>
      </c>
      <c r="E5493" s="24">
        <v>0</v>
      </c>
      <c r="F5493" t="s">
        <v>397</v>
      </c>
    </row>
    <row r="5494" spans="1:6">
      <c r="A5494" t="s">
        <v>11335</v>
      </c>
      <c r="B5494" s="29" t="s">
        <v>11336</v>
      </c>
      <c r="C5494" s="24">
        <v>0</v>
      </c>
      <c r="D5494" s="24">
        <v>0</v>
      </c>
      <c r="E5494" s="24">
        <v>0</v>
      </c>
      <c r="F5494" t="s">
        <v>397</v>
      </c>
    </row>
    <row r="5495" spans="1:6">
      <c r="A5495" t="s">
        <v>11337</v>
      </c>
      <c r="B5495" s="29" t="s">
        <v>11338</v>
      </c>
      <c r="C5495" s="24">
        <v>2</v>
      </c>
      <c r="D5495" s="24">
        <v>0</v>
      </c>
      <c r="E5495" s="24">
        <v>0</v>
      </c>
      <c r="F5495" t="s">
        <v>397</v>
      </c>
    </row>
    <row r="5496" spans="1:6">
      <c r="A5496" t="s">
        <v>11339</v>
      </c>
      <c r="B5496" s="29" t="s">
        <v>11340</v>
      </c>
      <c r="C5496" s="24">
        <v>0</v>
      </c>
      <c r="D5496" s="24">
        <v>0</v>
      </c>
      <c r="E5496" s="24">
        <v>0</v>
      </c>
      <c r="F5496" t="s">
        <v>397</v>
      </c>
    </row>
    <row r="5497" spans="1:6">
      <c r="A5497" t="s">
        <v>11341</v>
      </c>
      <c r="B5497" s="29" t="s">
        <v>11342</v>
      </c>
      <c r="C5497" s="24">
        <v>0</v>
      </c>
      <c r="D5497" s="24">
        <v>0</v>
      </c>
      <c r="E5497" s="24">
        <v>0</v>
      </c>
      <c r="F5497" t="s">
        <v>397</v>
      </c>
    </row>
    <row r="5498" spans="1:6">
      <c r="A5498" t="s">
        <v>11343</v>
      </c>
      <c r="B5498" s="29" t="s">
        <v>11344</v>
      </c>
      <c r="C5498" s="24">
        <v>0</v>
      </c>
      <c r="D5498" s="24">
        <v>0</v>
      </c>
      <c r="E5498" s="24">
        <v>0</v>
      </c>
      <c r="F5498" t="s">
        <v>397</v>
      </c>
    </row>
    <row r="5499" spans="1:6">
      <c r="A5499" t="s">
        <v>11345</v>
      </c>
      <c r="B5499" s="29" t="s">
        <v>11346</v>
      </c>
      <c r="C5499" s="24">
        <v>0</v>
      </c>
      <c r="D5499" s="24">
        <v>0</v>
      </c>
      <c r="E5499" s="24">
        <v>0</v>
      </c>
      <c r="F5499" t="s">
        <v>397</v>
      </c>
    </row>
    <row r="5500" spans="1:6">
      <c r="A5500" t="s">
        <v>11347</v>
      </c>
      <c r="B5500" s="29" t="s">
        <v>11348</v>
      </c>
      <c r="C5500" s="24">
        <v>0</v>
      </c>
      <c r="D5500" s="24">
        <v>0</v>
      </c>
      <c r="E5500" s="24">
        <v>0</v>
      </c>
      <c r="F5500" t="s">
        <v>397</v>
      </c>
    </row>
    <row r="5501" spans="1:6">
      <c r="A5501" t="s">
        <v>11349</v>
      </c>
      <c r="B5501" s="29" t="s">
        <v>11350</v>
      </c>
      <c r="C5501" s="24">
        <v>0</v>
      </c>
      <c r="D5501" s="24">
        <v>0</v>
      </c>
      <c r="E5501" s="24">
        <v>0</v>
      </c>
      <c r="F5501" t="s">
        <v>397</v>
      </c>
    </row>
    <row r="5502" spans="1:6">
      <c r="A5502" t="s">
        <v>11351</v>
      </c>
      <c r="B5502" s="29" t="s">
        <v>11352</v>
      </c>
      <c r="C5502" s="24">
        <v>0</v>
      </c>
      <c r="D5502" s="24">
        <v>0</v>
      </c>
      <c r="E5502" s="24">
        <v>0</v>
      </c>
      <c r="F5502" t="s">
        <v>397</v>
      </c>
    </row>
    <row r="5503" spans="1:6">
      <c r="A5503" t="s">
        <v>11353</v>
      </c>
      <c r="B5503" s="29" t="s">
        <v>11354</v>
      </c>
      <c r="C5503" s="24">
        <v>0</v>
      </c>
      <c r="D5503" s="24">
        <v>0</v>
      </c>
      <c r="E5503" s="24">
        <v>0</v>
      </c>
      <c r="F5503" t="s">
        <v>397</v>
      </c>
    </row>
    <row r="5504" spans="1:6">
      <c r="A5504" t="s">
        <v>11355</v>
      </c>
      <c r="B5504" s="29" t="s">
        <v>11356</v>
      </c>
      <c r="C5504" s="24">
        <v>0</v>
      </c>
      <c r="D5504" s="24">
        <v>0</v>
      </c>
      <c r="E5504" s="24">
        <v>0</v>
      </c>
      <c r="F5504" t="s">
        <v>397</v>
      </c>
    </row>
    <row r="5505" spans="1:6">
      <c r="A5505" t="s">
        <v>11357</v>
      </c>
      <c r="B5505" s="29" t="s">
        <v>11358</v>
      </c>
      <c r="C5505" s="24">
        <v>0</v>
      </c>
      <c r="D5505" s="24">
        <v>0</v>
      </c>
      <c r="E5505" s="24">
        <v>0</v>
      </c>
      <c r="F5505" t="s">
        <v>397</v>
      </c>
    </row>
    <row r="5506" spans="1:6">
      <c r="A5506" t="s">
        <v>11359</v>
      </c>
      <c r="B5506" s="29" t="s">
        <v>11360</v>
      </c>
      <c r="C5506" s="24">
        <v>0</v>
      </c>
      <c r="D5506" s="24">
        <v>0</v>
      </c>
      <c r="E5506" s="24">
        <v>0</v>
      </c>
      <c r="F5506" t="s">
        <v>397</v>
      </c>
    </row>
    <row r="5507" spans="1:6">
      <c r="A5507" t="s">
        <v>11361</v>
      </c>
      <c r="B5507" s="29" t="s">
        <v>11362</v>
      </c>
      <c r="C5507" s="24">
        <v>0</v>
      </c>
      <c r="D5507" s="24">
        <v>0</v>
      </c>
      <c r="E5507" s="24">
        <v>0</v>
      </c>
      <c r="F5507" t="s">
        <v>397</v>
      </c>
    </row>
    <row r="5508" spans="1:6">
      <c r="A5508" t="s">
        <v>11363</v>
      </c>
      <c r="B5508" s="29" t="s">
        <v>11364</v>
      </c>
      <c r="C5508" s="24">
        <v>0</v>
      </c>
      <c r="D5508" s="24">
        <v>0</v>
      </c>
      <c r="E5508" s="24">
        <v>0</v>
      </c>
      <c r="F5508" t="s">
        <v>397</v>
      </c>
    </row>
    <row r="5509" spans="1:6">
      <c r="A5509" t="s">
        <v>11365</v>
      </c>
      <c r="B5509" s="29" t="s">
        <v>11366</v>
      </c>
      <c r="C5509" s="24">
        <v>0</v>
      </c>
      <c r="D5509" s="24">
        <v>0</v>
      </c>
      <c r="E5509" s="24">
        <v>0</v>
      </c>
      <c r="F5509" t="s">
        <v>397</v>
      </c>
    </row>
    <row r="5510" spans="1:6">
      <c r="A5510" t="s">
        <v>11367</v>
      </c>
      <c r="B5510" s="29" t="s">
        <v>11368</v>
      </c>
      <c r="C5510" s="24">
        <v>0</v>
      </c>
      <c r="D5510" s="24">
        <v>0</v>
      </c>
      <c r="E5510" s="24">
        <v>0</v>
      </c>
      <c r="F5510" t="s">
        <v>397</v>
      </c>
    </row>
    <row r="5511" spans="1:6">
      <c r="A5511" t="s">
        <v>11369</v>
      </c>
      <c r="B5511" s="29" t="s">
        <v>11370</v>
      </c>
      <c r="C5511" s="24">
        <v>0</v>
      </c>
      <c r="D5511" s="24">
        <v>0</v>
      </c>
      <c r="E5511" s="24">
        <v>0</v>
      </c>
      <c r="F5511" t="s">
        <v>397</v>
      </c>
    </row>
    <row r="5512" spans="1:6">
      <c r="A5512" t="s">
        <v>11371</v>
      </c>
      <c r="B5512" s="29" t="s">
        <v>11372</v>
      </c>
      <c r="C5512" s="24">
        <v>1</v>
      </c>
      <c r="D5512" s="24">
        <v>0</v>
      </c>
      <c r="E5512" s="24">
        <v>0</v>
      </c>
      <c r="F5512" t="s">
        <v>397</v>
      </c>
    </row>
    <row r="5513" spans="1:6">
      <c r="A5513" t="s">
        <v>11373</v>
      </c>
      <c r="B5513" s="29" t="s">
        <v>11374</v>
      </c>
      <c r="C5513" s="24">
        <v>0</v>
      </c>
      <c r="D5513" s="24">
        <v>0</v>
      </c>
      <c r="E5513" s="24">
        <v>0</v>
      </c>
      <c r="F5513" t="s">
        <v>397</v>
      </c>
    </row>
    <row r="5514" spans="1:6">
      <c r="A5514" t="s">
        <v>11375</v>
      </c>
      <c r="B5514" s="29" t="s">
        <v>11376</v>
      </c>
      <c r="C5514" s="24">
        <v>0</v>
      </c>
      <c r="D5514" s="24">
        <v>0</v>
      </c>
      <c r="E5514" s="24">
        <v>0</v>
      </c>
      <c r="F5514" t="s">
        <v>397</v>
      </c>
    </row>
    <row r="5515" spans="1:6">
      <c r="A5515" t="s">
        <v>11377</v>
      </c>
      <c r="B5515" s="29" t="s">
        <v>11378</v>
      </c>
      <c r="C5515" s="24">
        <v>0</v>
      </c>
      <c r="D5515" s="24">
        <v>0</v>
      </c>
      <c r="E5515" s="24">
        <v>0</v>
      </c>
      <c r="F5515" t="s">
        <v>397</v>
      </c>
    </row>
    <row r="5516" spans="1:6">
      <c r="A5516" t="s">
        <v>11379</v>
      </c>
      <c r="B5516" s="29" t="s">
        <v>11380</v>
      </c>
      <c r="C5516" s="24">
        <v>0</v>
      </c>
      <c r="D5516" s="24">
        <v>0</v>
      </c>
      <c r="E5516" s="24">
        <v>0</v>
      </c>
      <c r="F5516" t="s">
        <v>397</v>
      </c>
    </row>
    <row r="5517" spans="1:6">
      <c r="A5517" t="s">
        <v>11381</v>
      </c>
      <c r="B5517" s="29" t="s">
        <v>11382</v>
      </c>
      <c r="C5517" s="24">
        <v>0</v>
      </c>
      <c r="D5517" s="24">
        <v>0</v>
      </c>
      <c r="E5517" s="24">
        <v>0</v>
      </c>
      <c r="F5517" t="s">
        <v>397</v>
      </c>
    </row>
    <row r="5518" spans="1:6">
      <c r="A5518" t="s">
        <v>11383</v>
      </c>
      <c r="B5518" s="29" t="s">
        <v>11384</v>
      </c>
      <c r="C5518" s="24">
        <v>0</v>
      </c>
      <c r="D5518" s="24">
        <v>0</v>
      </c>
      <c r="E5518" s="24">
        <v>0</v>
      </c>
      <c r="F5518" t="s">
        <v>397</v>
      </c>
    </row>
    <row r="5519" spans="1:6">
      <c r="A5519" t="s">
        <v>11385</v>
      </c>
      <c r="B5519" s="29" t="s">
        <v>11386</v>
      </c>
      <c r="C5519" s="24">
        <v>0</v>
      </c>
      <c r="D5519" s="24">
        <v>0</v>
      </c>
      <c r="E5519" s="24">
        <v>0</v>
      </c>
      <c r="F5519" t="s">
        <v>397</v>
      </c>
    </row>
    <row r="5520" spans="1:6">
      <c r="A5520" t="s">
        <v>11387</v>
      </c>
      <c r="B5520" s="29" t="s">
        <v>11388</v>
      </c>
      <c r="C5520" s="24">
        <v>0</v>
      </c>
      <c r="D5520" s="24">
        <v>0</v>
      </c>
      <c r="E5520" s="24">
        <v>0</v>
      </c>
      <c r="F5520" t="s">
        <v>397</v>
      </c>
    </row>
    <row r="5521" spans="1:6">
      <c r="A5521" t="s">
        <v>11389</v>
      </c>
      <c r="B5521" s="29" t="s">
        <v>11390</v>
      </c>
      <c r="C5521" s="24">
        <v>0</v>
      </c>
      <c r="D5521" s="24">
        <v>0</v>
      </c>
      <c r="E5521" s="24">
        <v>0</v>
      </c>
      <c r="F5521" t="s">
        <v>397</v>
      </c>
    </row>
    <row r="5522" spans="1:6">
      <c r="A5522" t="s">
        <v>11391</v>
      </c>
      <c r="B5522" s="29" t="s">
        <v>11392</v>
      </c>
      <c r="C5522" s="24">
        <v>0</v>
      </c>
      <c r="D5522" s="24">
        <v>0</v>
      </c>
      <c r="E5522" s="24">
        <v>0</v>
      </c>
      <c r="F5522" t="s">
        <v>397</v>
      </c>
    </row>
    <row r="5523" spans="1:6">
      <c r="A5523" t="s">
        <v>11393</v>
      </c>
      <c r="B5523" s="29" t="s">
        <v>11394</v>
      </c>
      <c r="C5523" s="24">
        <v>0</v>
      </c>
      <c r="D5523" s="24">
        <v>0</v>
      </c>
      <c r="E5523" s="24">
        <v>0</v>
      </c>
      <c r="F5523" t="s">
        <v>397</v>
      </c>
    </row>
    <row r="5524" spans="1:6">
      <c r="A5524" t="s">
        <v>11395</v>
      </c>
      <c r="B5524" s="29" t="s">
        <v>11396</v>
      </c>
      <c r="C5524" s="24">
        <v>15</v>
      </c>
      <c r="D5524" s="24">
        <v>0</v>
      </c>
      <c r="E5524" s="24">
        <v>0</v>
      </c>
      <c r="F5524" t="s">
        <v>397</v>
      </c>
    </row>
    <row r="5525" spans="1:6">
      <c r="A5525" t="s">
        <v>11397</v>
      </c>
      <c r="B5525" s="29" t="s">
        <v>11398</v>
      </c>
      <c r="C5525" s="24">
        <v>281</v>
      </c>
      <c r="D5525" s="24">
        <v>0</v>
      </c>
      <c r="E5525" s="24">
        <v>0</v>
      </c>
      <c r="F5525" t="s">
        <v>397</v>
      </c>
    </row>
    <row r="5526" spans="1:6">
      <c r="A5526" t="s">
        <v>11399</v>
      </c>
      <c r="B5526" s="29" t="s">
        <v>11400</v>
      </c>
      <c r="C5526" s="24">
        <v>0</v>
      </c>
      <c r="D5526" s="24">
        <v>0</v>
      </c>
      <c r="E5526" s="24">
        <v>0</v>
      </c>
      <c r="F5526" t="s">
        <v>397</v>
      </c>
    </row>
    <row r="5527" spans="1:6">
      <c r="A5527" t="s">
        <v>11401</v>
      </c>
      <c r="B5527" s="29" t="s">
        <v>11402</v>
      </c>
      <c r="C5527" s="24">
        <v>0</v>
      </c>
      <c r="D5527" s="24">
        <v>0</v>
      </c>
      <c r="E5527" s="24">
        <v>0</v>
      </c>
      <c r="F5527" t="s">
        <v>397</v>
      </c>
    </row>
    <row r="5528" spans="1:6">
      <c r="A5528" t="s">
        <v>11403</v>
      </c>
      <c r="B5528" s="29" t="s">
        <v>11404</v>
      </c>
      <c r="C5528" s="24">
        <v>0</v>
      </c>
      <c r="D5528" s="24">
        <v>0</v>
      </c>
      <c r="E5528" s="24">
        <v>0</v>
      </c>
      <c r="F5528" t="s">
        <v>397</v>
      </c>
    </row>
    <row r="5529" spans="1:6">
      <c r="A5529" t="s">
        <v>11405</v>
      </c>
      <c r="B5529" s="29" t="s">
        <v>11406</v>
      </c>
      <c r="C5529" s="24">
        <v>0</v>
      </c>
      <c r="D5529" s="24">
        <v>0</v>
      </c>
      <c r="E5529" s="24">
        <v>0</v>
      </c>
      <c r="F5529" t="s">
        <v>397</v>
      </c>
    </row>
    <row r="5530" spans="1:6">
      <c r="A5530" t="s">
        <v>11407</v>
      </c>
      <c r="B5530" s="29" t="s">
        <v>11408</v>
      </c>
      <c r="C5530" s="24">
        <v>0</v>
      </c>
      <c r="D5530" s="24">
        <v>0</v>
      </c>
      <c r="E5530" s="24">
        <v>0</v>
      </c>
      <c r="F5530" t="s">
        <v>397</v>
      </c>
    </row>
    <row r="5531" spans="1:6">
      <c r="A5531" t="s">
        <v>11409</v>
      </c>
      <c r="B5531" s="29" t="s">
        <v>11410</v>
      </c>
      <c r="C5531" s="24">
        <v>0</v>
      </c>
      <c r="D5531" s="24">
        <v>0</v>
      </c>
      <c r="E5531" s="24">
        <v>0</v>
      </c>
      <c r="F5531" t="s">
        <v>397</v>
      </c>
    </row>
    <row r="5532" spans="1:6">
      <c r="A5532" t="s">
        <v>11411</v>
      </c>
      <c r="B5532" s="29" t="s">
        <v>11412</v>
      </c>
      <c r="C5532" s="24">
        <v>0</v>
      </c>
      <c r="D5532" s="24">
        <v>0</v>
      </c>
      <c r="E5532" s="24">
        <v>0</v>
      </c>
      <c r="F5532" t="s">
        <v>397</v>
      </c>
    </row>
    <row r="5533" spans="1:6">
      <c r="A5533" t="s">
        <v>11413</v>
      </c>
      <c r="B5533" s="29" t="s">
        <v>11414</v>
      </c>
      <c r="C5533" s="24">
        <v>0</v>
      </c>
      <c r="D5533" s="24">
        <v>0</v>
      </c>
      <c r="E5533" s="24">
        <v>0</v>
      </c>
      <c r="F5533" t="s">
        <v>397</v>
      </c>
    </row>
    <row r="5534" spans="1:6">
      <c r="A5534" t="s">
        <v>11415</v>
      </c>
      <c r="B5534" s="29" t="s">
        <v>11416</v>
      </c>
      <c r="C5534" s="24">
        <v>0</v>
      </c>
      <c r="D5534" s="24">
        <v>0</v>
      </c>
      <c r="E5534" s="24">
        <v>0</v>
      </c>
      <c r="F5534" t="s">
        <v>397</v>
      </c>
    </row>
    <row r="5535" spans="1:6">
      <c r="A5535" t="s">
        <v>11417</v>
      </c>
      <c r="B5535" s="29" t="s">
        <v>11418</v>
      </c>
      <c r="C5535" s="24">
        <v>0</v>
      </c>
      <c r="D5535" s="24">
        <v>0</v>
      </c>
      <c r="E5535" s="24">
        <v>0</v>
      </c>
      <c r="F5535" t="s">
        <v>397</v>
      </c>
    </row>
    <row r="5536" spans="1:6">
      <c r="A5536" t="s">
        <v>11419</v>
      </c>
      <c r="B5536" s="29" t="s">
        <v>11420</v>
      </c>
      <c r="C5536" s="24">
        <v>0</v>
      </c>
      <c r="D5536" s="24">
        <v>0</v>
      </c>
      <c r="E5536" s="24">
        <v>0</v>
      </c>
      <c r="F5536" t="s">
        <v>397</v>
      </c>
    </row>
    <row r="5537" spans="1:6">
      <c r="A5537" t="s">
        <v>11421</v>
      </c>
      <c r="B5537" s="29" t="s">
        <v>11422</v>
      </c>
      <c r="C5537" s="24">
        <v>0</v>
      </c>
      <c r="D5537" s="24">
        <v>0</v>
      </c>
      <c r="E5537" s="24">
        <v>0</v>
      </c>
      <c r="F5537" t="s">
        <v>397</v>
      </c>
    </row>
    <row r="5538" spans="1:6">
      <c r="A5538" t="s">
        <v>11423</v>
      </c>
      <c r="B5538" s="29" t="s">
        <v>11424</v>
      </c>
      <c r="C5538" s="24">
        <v>0</v>
      </c>
      <c r="D5538" s="24">
        <v>0</v>
      </c>
      <c r="E5538" s="24">
        <v>0</v>
      </c>
      <c r="F5538" t="s">
        <v>397</v>
      </c>
    </row>
    <row r="5539" spans="1:6">
      <c r="A5539" t="s">
        <v>11425</v>
      </c>
      <c r="B5539" s="29" t="s">
        <v>11426</v>
      </c>
      <c r="C5539" s="24">
        <v>0</v>
      </c>
      <c r="D5539" s="24">
        <v>0</v>
      </c>
      <c r="E5539" s="24">
        <v>0</v>
      </c>
      <c r="F5539" t="s">
        <v>397</v>
      </c>
    </row>
    <row r="5540" spans="1:6">
      <c r="A5540" t="s">
        <v>11427</v>
      </c>
      <c r="B5540" s="29" t="s">
        <v>11428</v>
      </c>
      <c r="C5540" s="24">
        <v>0</v>
      </c>
      <c r="D5540" s="24">
        <v>0</v>
      </c>
      <c r="E5540" s="24">
        <v>0</v>
      </c>
      <c r="F5540" t="s">
        <v>397</v>
      </c>
    </row>
    <row r="5541" spans="1:6">
      <c r="A5541" t="s">
        <v>11429</v>
      </c>
      <c r="B5541" s="29" t="s">
        <v>11430</v>
      </c>
      <c r="C5541" s="24">
        <v>0</v>
      </c>
      <c r="D5541" s="24">
        <v>0</v>
      </c>
      <c r="E5541" s="24">
        <v>0</v>
      </c>
      <c r="F5541" t="s">
        <v>397</v>
      </c>
    </row>
    <row r="5542" spans="1:6">
      <c r="A5542" t="s">
        <v>11431</v>
      </c>
      <c r="B5542" s="29" t="s">
        <v>11432</v>
      </c>
      <c r="C5542" s="24">
        <v>0</v>
      </c>
      <c r="D5542" s="24">
        <v>0</v>
      </c>
      <c r="E5542" s="24">
        <v>0</v>
      </c>
      <c r="F5542" t="s">
        <v>397</v>
      </c>
    </row>
    <row r="5543" spans="1:6">
      <c r="A5543" t="s">
        <v>11433</v>
      </c>
      <c r="B5543" s="29" t="s">
        <v>11434</v>
      </c>
      <c r="C5543" s="24">
        <v>0</v>
      </c>
      <c r="D5543" s="24">
        <v>0</v>
      </c>
      <c r="E5543" s="24">
        <v>0</v>
      </c>
      <c r="F5543" t="s">
        <v>397</v>
      </c>
    </row>
    <row r="5544" spans="1:6">
      <c r="A5544" t="s">
        <v>11435</v>
      </c>
      <c r="B5544" s="29" t="s">
        <v>11436</v>
      </c>
      <c r="C5544" s="24">
        <v>0</v>
      </c>
      <c r="D5544" s="24">
        <v>0</v>
      </c>
      <c r="E5544" s="24">
        <v>0</v>
      </c>
      <c r="F5544" t="s">
        <v>397</v>
      </c>
    </row>
    <row r="5545" spans="1:6">
      <c r="A5545" t="s">
        <v>11437</v>
      </c>
      <c r="B5545" s="29" t="s">
        <v>11438</v>
      </c>
      <c r="C5545" s="24">
        <v>0</v>
      </c>
      <c r="D5545" s="24">
        <v>0</v>
      </c>
      <c r="E5545" s="24">
        <v>0</v>
      </c>
      <c r="F5545" t="s">
        <v>397</v>
      </c>
    </row>
    <row r="5546" spans="1:6">
      <c r="A5546" t="s">
        <v>11439</v>
      </c>
      <c r="B5546" s="29" t="s">
        <v>11440</v>
      </c>
      <c r="C5546" s="24">
        <v>0</v>
      </c>
      <c r="D5546" s="24">
        <v>0</v>
      </c>
      <c r="E5546" s="24">
        <v>0</v>
      </c>
      <c r="F5546" t="s">
        <v>397</v>
      </c>
    </row>
    <row r="5547" spans="1:6">
      <c r="A5547" t="s">
        <v>11441</v>
      </c>
      <c r="B5547" s="29" t="s">
        <v>11442</v>
      </c>
      <c r="C5547" s="24">
        <v>0</v>
      </c>
      <c r="D5547" s="24">
        <v>0</v>
      </c>
      <c r="E5547" s="24">
        <v>0</v>
      </c>
      <c r="F5547" t="s">
        <v>397</v>
      </c>
    </row>
    <row r="5548" spans="1:6">
      <c r="A5548" t="s">
        <v>11443</v>
      </c>
      <c r="B5548" s="29" t="s">
        <v>11444</v>
      </c>
      <c r="C5548" s="24">
        <v>0</v>
      </c>
      <c r="D5548" s="24">
        <v>0</v>
      </c>
      <c r="E5548" s="24">
        <v>0</v>
      </c>
      <c r="F5548" t="s">
        <v>397</v>
      </c>
    </row>
    <row r="5549" spans="1:6">
      <c r="A5549" t="s">
        <v>11445</v>
      </c>
      <c r="B5549" s="29" t="s">
        <v>11446</v>
      </c>
      <c r="C5549" s="24">
        <v>0</v>
      </c>
      <c r="D5549" s="24">
        <v>0</v>
      </c>
      <c r="E5549" s="24">
        <v>0</v>
      </c>
      <c r="F5549" t="s">
        <v>397</v>
      </c>
    </row>
    <row r="5550" spans="1:6">
      <c r="A5550" t="s">
        <v>11447</v>
      </c>
      <c r="B5550" s="29" t="s">
        <v>11448</v>
      </c>
      <c r="C5550" s="24">
        <v>0</v>
      </c>
      <c r="D5550" s="24">
        <v>0</v>
      </c>
      <c r="E5550" s="24">
        <v>0</v>
      </c>
      <c r="F5550" t="s">
        <v>397</v>
      </c>
    </row>
    <row r="5551" spans="1:6">
      <c r="A5551" t="s">
        <v>11449</v>
      </c>
      <c r="B5551" s="29" t="s">
        <v>11450</v>
      </c>
      <c r="C5551" s="24">
        <v>0</v>
      </c>
      <c r="D5551" s="24">
        <v>0</v>
      </c>
      <c r="E5551" s="24">
        <v>0</v>
      </c>
      <c r="F5551" t="s">
        <v>397</v>
      </c>
    </row>
    <row r="5552" spans="1:6">
      <c r="A5552" t="s">
        <v>11451</v>
      </c>
      <c r="B5552" s="29" t="s">
        <v>11452</v>
      </c>
      <c r="C5552" s="24">
        <v>0</v>
      </c>
      <c r="D5552" s="24">
        <v>0</v>
      </c>
      <c r="E5552" s="24">
        <v>0</v>
      </c>
      <c r="F5552" t="s">
        <v>397</v>
      </c>
    </row>
    <row r="5553" spans="1:6">
      <c r="A5553" t="s">
        <v>11453</v>
      </c>
      <c r="B5553" s="29" t="s">
        <v>11454</v>
      </c>
      <c r="C5553" s="24">
        <v>0</v>
      </c>
      <c r="D5553" s="24">
        <v>0</v>
      </c>
      <c r="E5553" s="24">
        <v>0</v>
      </c>
      <c r="F5553" t="s">
        <v>397</v>
      </c>
    </row>
    <row r="5554" spans="1:6">
      <c r="A5554" t="s">
        <v>11455</v>
      </c>
      <c r="B5554" s="29" t="s">
        <v>11456</v>
      </c>
      <c r="C5554" s="24">
        <v>0</v>
      </c>
      <c r="D5554" s="24">
        <v>0</v>
      </c>
      <c r="E5554" s="24">
        <v>0</v>
      </c>
      <c r="F5554" t="s">
        <v>397</v>
      </c>
    </row>
    <row r="5555" spans="1:6">
      <c r="A5555" t="s">
        <v>11457</v>
      </c>
      <c r="B5555" s="29" t="s">
        <v>11458</v>
      </c>
      <c r="C5555" s="24">
        <v>0</v>
      </c>
      <c r="D5555" s="24">
        <v>0</v>
      </c>
      <c r="E5555" s="24">
        <v>0</v>
      </c>
      <c r="F5555" t="s">
        <v>397</v>
      </c>
    </row>
    <row r="5556" spans="1:6">
      <c r="A5556" t="s">
        <v>11459</v>
      </c>
      <c r="B5556" s="29" t="s">
        <v>11460</v>
      </c>
      <c r="C5556" s="24">
        <v>0</v>
      </c>
      <c r="D5556" s="24">
        <v>0</v>
      </c>
      <c r="E5556" s="24">
        <v>0</v>
      </c>
      <c r="F5556" t="s">
        <v>397</v>
      </c>
    </row>
    <row r="5557" spans="1:6">
      <c r="A5557" t="s">
        <v>11461</v>
      </c>
      <c r="B5557" s="29" t="s">
        <v>11462</v>
      </c>
      <c r="C5557" s="24">
        <v>0</v>
      </c>
      <c r="D5557" s="24">
        <v>0</v>
      </c>
      <c r="E5557" s="24">
        <v>0</v>
      </c>
      <c r="F5557" t="s">
        <v>397</v>
      </c>
    </row>
    <row r="5558" spans="1:6">
      <c r="A5558" t="s">
        <v>11463</v>
      </c>
      <c r="B5558" s="29" t="s">
        <v>11464</v>
      </c>
      <c r="C5558" s="24">
        <v>0</v>
      </c>
      <c r="D5558" s="24">
        <v>0</v>
      </c>
      <c r="E5558" s="24">
        <v>0</v>
      </c>
      <c r="F5558" t="s">
        <v>397</v>
      </c>
    </row>
    <row r="5559" spans="1:6">
      <c r="A5559" t="s">
        <v>11465</v>
      </c>
      <c r="B5559" s="29" t="s">
        <v>11466</v>
      </c>
      <c r="C5559" s="24">
        <v>0</v>
      </c>
      <c r="D5559" s="24">
        <v>0</v>
      </c>
      <c r="E5559" s="24">
        <v>0</v>
      </c>
      <c r="F5559" t="s">
        <v>397</v>
      </c>
    </row>
    <row r="5560" spans="1:6">
      <c r="A5560" t="s">
        <v>11467</v>
      </c>
      <c r="B5560" s="29" t="s">
        <v>11468</v>
      </c>
      <c r="C5560" s="24">
        <v>0</v>
      </c>
      <c r="D5560" s="24">
        <v>0</v>
      </c>
      <c r="E5560" s="24">
        <v>0</v>
      </c>
      <c r="F5560" t="s">
        <v>397</v>
      </c>
    </row>
    <row r="5561" spans="1:6">
      <c r="A5561" t="s">
        <v>11469</v>
      </c>
      <c r="B5561" s="29" t="s">
        <v>11470</v>
      </c>
      <c r="C5561" s="24">
        <v>0</v>
      </c>
      <c r="D5561" s="24">
        <v>0</v>
      </c>
      <c r="E5561" s="24">
        <v>0</v>
      </c>
      <c r="F5561" t="s">
        <v>397</v>
      </c>
    </row>
    <row r="5562" spans="1:6">
      <c r="A5562" t="s">
        <v>11471</v>
      </c>
      <c r="B5562" s="29" t="s">
        <v>11472</v>
      </c>
      <c r="C5562" s="24">
        <v>1</v>
      </c>
      <c r="D5562" s="24">
        <v>0</v>
      </c>
      <c r="E5562" s="24">
        <v>0</v>
      </c>
      <c r="F5562" t="s">
        <v>397</v>
      </c>
    </row>
    <row r="5563" spans="1:6">
      <c r="A5563" t="s">
        <v>11473</v>
      </c>
      <c r="B5563" s="29" t="s">
        <v>11474</v>
      </c>
      <c r="C5563" s="24">
        <v>0</v>
      </c>
      <c r="D5563" s="24">
        <v>0</v>
      </c>
      <c r="E5563" s="24">
        <v>0</v>
      </c>
      <c r="F5563" t="s">
        <v>397</v>
      </c>
    </row>
    <row r="5564" spans="1:6">
      <c r="A5564" t="s">
        <v>11475</v>
      </c>
      <c r="B5564" s="29" t="s">
        <v>11476</v>
      </c>
      <c r="C5564" s="24">
        <v>0</v>
      </c>
      <c r="D5564" s="24">
        <v>0</v>
      </c>
      <c r="E5564" s="24">
        <v>0</v>
      </c>
      <c r="F5564" t="s">
        <v>397</v>
      </c>
    </row>
    <row r="5565" spans="1:6">
      <c r="A5565" t="s">
        <v>11477</v>
      </c>
      <c r="B5565" s="29" t="s">
        <v>11478</v>
      </c>
      <c r="C5565" s="24">
        <v>0</v>
      </c>
      <c r="D5565" s="24">
        <v>0</v>
      </c>
      <c r="E5565" s="24">
        <v>0</v>
      </c>
      <c r="F5565" t="s">
        <v>397</v>
      </c>
    </row>
    <row r="5566" spans="1:6">
      <c r="A5566" t="s">
        <v>11479</v>
      </c>
      <c r="B5566" s="29" t="s">
        <v>11480</v>
      </c>
      <c r="C5566" s="24">
        <v>0</v>
      </c>
      <c r="D5566" s="24">
        <v>0</v>
      </c>
      <c r="E5566" s="24">
        <v>0</v>
      </c>
      <c r="F5566" t="s">
        <v>397</v>
      </c>
    </row>
    <row r="5567" spans="1:6">
      <c r="A5567" t="s">
        <v>11481</v>
      </c>
      <c r="B5567" s="29" t="s">
        <v>11482</v>
      </c>
      <c r="C5567" s="24">
        <v>0</v>
      </c>
      <c r="D5567" s="24">
        <v>0</v>
      </c>
      <c r="E5567" s="24">
        <v>0</v>
      </c>
      <c r="F5567" t="s">
        <v>397</v>
      </c>
    </row>
    <row r="5568" spans="1:6">
      <c r="A5568" t="s">
        <v>11483</v>
      </c>
      <c r="B5568" s="29" t="s">
        <v>11484</v>
      </c>
      <c r="C5568" s="24">
        <v>0</v>
      </c>
      <c r="D5568" s="24">
        <v>0</v>
      </c>
      <c r="E5568" s="24">
        <v>0</v>
      </c>
      <c r="F5568" t="s">
        <v>397</v>
      </c>
    </row>
    <row r="5569" spans="1:6">
      <c r="A5569" t="s">
        <v>11485</v>
      </c>
      <c r="B5569" s="29" t="s">
        <v>11486</v>
      </c>
      <c r="C5569" s="24">
        <v>0</v>
      </c>
      <c r="D5569" s="24">
        <v>0</v>
      </c>
      <c r="E5569" s="24">
        <v>0</v>
      </c>
      <c r="F5569" t="s">
        <v>397</v>
      </c>
    </row>
    <row r="5570" spans="1:6">
      <c r="A5570" t="s">
        <v>11487</v>
      </c>
      <c r="B5570" s="29" t="s">
        <v>11488</v>
      </c>
      <c r="C5570" s="24">
        <v>0</v>
      </c>
      <c r="D5570" s="24">
        <v>18</v>
      </c>
      <c r="E5570" s="24">
        <v>0</v>
      </c>
      <c r="F5570" t="s">
        <v>397</v>
      </c>
    </row>
    <row r="5571" spans="1:6">
      <c r="A5571" t="s">
        <v>11489</v>
      </c>
      <c r="B5571" s="29" t="s">
        <v>11490</v>
      </c>
      <c r="C5571" s="24">
        <v>0</v>
      </c>
      <c r="D5571" s="24">
        <v>0</v>
      </c>
      <c r="E5571" s="24">
        <v>0</v>
      </c>
      <c r="F5571" t="s">
        <v>397</v>
      </c>
    </row>
    <row r="5572" spans="1:6">
      <c r="A5572" t="s">
        <v>11491</v>
      </c>
      <c r="B5572" s="29" t="s">
        <v>11492</v>
      </c>
      <c r="C5572" s="24">
        <v>0</v>
      </c>
      <c r="D5572" s="24">
        <v>0</v>
      </c>
      <c r="E5572" s="24">
        <v>0</v>
      </c>
      <c r="F5572" t="s">
        <v>397</v>
      </c>
    </row>
    <row r="5573" spans="1:6">
      <c r="A5573" t="s">
        <v>11493</v>
      </c>
      <c r="B5573" s="29" t="s">
        <v>11494</v>
      </c>
      <c r="C5573" s="24">
        <v>0</v>
      </c>
      <c r="D5573" s="24">
        <v>0</v>
      </c>
      <c r="E5573" s="24">
        <v>0</v>
      </c>
      <c r="F5573" t="s">
        <v>397</v>
      </c>
    </row>
    <row r="5574" spans="1:6">
      <c r="A5574" t="s">
        <v>11495</v>
      </c>
      <c r="B5574" s="29" t="s">
        <v>11496</v>
      </c>
      <c r="C5574" s="24">
        <v>0</v>
      </c>
      <c r="D5574" s="24">
        <v>34</v>
      </c>
      <c r="E5574" s="24">
        <v>0</v>
      </c>
      <c r="F5574" t="s">
        <v>397</v>
      </c>
    </row>
    <row r="5575" spans="1:6">
      <c r="A5575" t="s">
        <v>11497</v>
      </c>
      <c r="B5575" s="29" t="s">
        <v>11498</v>
      </c>
      <c r="C5575" s="24">
        <v>0</v>
      </c>
      <c r="D5575" s="24">
        <v>0</v>
      </c>
      <c r="E5575" s="24">
        <v>0</v>
      </c>
      <c r="F5575" t="s">
        <v>397</v>
      </c>
    </row>
    <row r="5576" spans="1:6">
      <c r="A5576" t="s">
        <v>11499</v>
      </c>
      <c r="B5576" s="29" t="s">
        <v>11500</v>
      </c>
      <c r="C5576" s="24">
        <v>0</v>
      </c>
      <c r="D5576" s="24">
        <v>0</v>
      </c>
      <c r="E5576" s="24">
        <v>0</v>
      </c>
      <c r="F5576" t="s">
        <v>397</v>
      </c>
    </row>
    <row r="5577" spans="1:6">
      <c r="A5577" t="s">
        <v>11501</v>
      </c>
      <c r="B5577" s="29" t="s">
        <v>11502</v>
      </c>
      <c r="C5577" s="24">
        <v>0</v>
      </c>
      <c r="D5577" s="24">
        <v>0</v>
      </c>
      <c r="E5577" s="24">
        <v>0</v>
      </c>
      <c r="F5577" t="s">
        <v>397</v>
      </c>
    </row>
    <row r="5578" spans="1:6">
      <c r="A5578" t="s">
        <v>11503</v>
      </c>
      <c r="B5578" s="29" t="s">
        <v>11504</v>
      </c>
      <c r="C5578" s="24">
        <v>0</v>
      </c>
      <c r="D5578" s="24">
        <v>0</v>
      </c>
      <c r="E5578" s="24">
        <v>0</v>
      </c>
      <c r="F5578" t="s">
        <v>397</v>
      </c>
    </row>
    <row r="5579" spans="1:6">
      <c r="A5579" t="s">
        <v>11505</v>
      </c>
      <c r="B5579" s="29" t="s">
        <v>11506</v>
      </c>
      <c r="C5579" s="24">
        <v>0</v>
      </c>
      <c r="D5579" s="24">
        <v>0</v>
      </c>
      <c r="E5579" s="24">
        <v>0</v>
      </c>
      <c r="F5579" t="s">
        <v>397</v>
      </c>
    </row>
    <row r="5580" spans="1:6">
      <c r="A5580" t="s">
        <v>11507</v>
      </c>
      <c r="B5580" s="29" t="s">
        <v>11508</v>
      </c>
      <c r="C5580" s="24">
        <v>0</v>
      </c>
      <c r="D5580" s="24">
        <v>1</v>
      </c>
      <c r="E5580" s="24">
        <v>0</v>
      </c>
      <c r="F5580" t="s">
        <v>397</v>
      </c>
    </row>
    <row r="5581" spans="1:6">
      <c r="A5581" t="s">
        <v>11509</v>
      </c>
      <c r="B5581" s="29" t="s">
        <v>11510</v>
      </c>
      <c r="C5581" s="24">
        <v>0</v>
      </c>
      <c r="D5581" s="24">
        <v>0</v>
      </c>
      <c r="E5581" s="24">
        <v>0</v>
      </c>
      <c r="F5581" t="s">
        <v>397</v>
      </c>
    </row>
    <row r="5582" spans="1:6">
      <c r="A5582" t="s">
        <v>11511</v>
      </c>
      <c r="B5582" s="29" t="s">
        <v>11512</v>
      </c>
      <c r="C5582" s="24">
        <v>0</v>
      </c>
      <c r="D5582" s="24">
        <v>0</v>
      </c>
      <c r="E5582" s="24">
        <v>0</v>
      </c>
      <c r="F5582" t="s">
        <v>397</v>
      </c>
    </row>
    <row r="5583" spans="1:6">
      <c r="A5583" t="s">
        <v>11513</v>
      </c>
      <c r="B5583" s="29" t="s">
        <v>11514</v>
      </c>
      <c r="C5583" s="24">
        <v>0</v>
      </c>
      <c r="D5583" s="24">
        <v>0</v>
      </c>
      <c r="E5583" s="24">
        <v>0</v>
      </c>
      <c r="F5583" t="s">
        <v>397</v>
      </c>
    </row>
    <row r="5584" spans="1:6">
      <c r="A5584" t="s">
        <v>11515</v>
      </c>
      <c r="B5584" s="29" t="s">
        <v>11516</v>
      </c>
      <c r="C5584" s="24">
        <v>0</v>
      </c>
      <c r="D5584" s="24">
        <v>0</v>
      </c>
      <c r="E5584" s="24">
        <v>0</v>
      </c>
      <c r="F5584" t="s">
        <v>397</v>
      </c>
    </row>
    <row r="5585" spans="1:6">
      <c r="A5585" t="s">
        <v>11517</v>
      </c>
      <c r="B5585" s="29" t="s">
        <v>11518</v>
      </c>
      <c r="C5585" s="24">
        <v>0</v>
      </c>
      <c r="D5585" s="24">
        <v>0</v>
      </c>
      <c r="E5585" s="24">
        <v>0</v>
      </c>
      <c r="F5585" t="s">
        <v>397</v>
      </c>
    </row>
    <row r="5586" spans="1:6">
      <c r="A5586" t="s">
        <v>11519</v>
      </c>
      <c r="B5586" s="29" t="s">
        <v>11520</v>
      </c>
      <c r="C5586" s="24">
        <v>0</v>
      </c>
      <c r="D5586" s="24">
        <v>0</v>
      </c>
      <c r="E5586" s="24">
        <v>0</v>
      </c>
      <c r="F5586" t="s">
        <v>397</v>
      </c>
    </row>
    <row r="5587" spans="1:6">
      <c r="A5587" t="s">
        <v>11521</v>
      </c>
      <c r="B5587" s="29" t="s">
        <v>11522</v>
      </c>
      <c r="C5587" s="24">
        <v>0</v>
      </c>
      <c r="D5587" s="24">
        <v>0</v>
      </c>
      <c r="E5587" s="24">
        <v>0</v>
      </c>
      <c r="F5587" t="s">
        <v>397</v>
      </c>
    </row>
    <row r="5588" spans="1:6">
      <c r="A5588" t="s">
        <v>11523</v>
      </c>
      <c r="B5588" s="29" t="s">
        <v>11524</v>
      </c>
      <c r="C5588" s="24">
        <v>0</v>
      </c>
      <c r="D5588" s="24">
        <v>0</v>
      </c>
      <c r="E5588" s="24">
        <v>0</v>
      </c>
      <c r="F5588" t="s">
        <v>397</v>
      </c>
    </row>
    <row r="5589" spans="1:6">
      <c r="A5589" t="s">
        <v>11525</v>
      </c>
      <c r="B5589" s="29" t="s">
        <v>11526</v>
      </c>
      <c r="C5589" s="24">
        <v>0</v>
      </c>
      <c r="D5589" s="24">
        <v>0</v>
      </c>
      <c r="E5589" s="24">
        <v>0</v>
      </c>
      <c r="F5589" t="s">
        <v>397</v>
      </c>
    </row>
    <row r="5590" spans="1:6">
      <c r="A5590" t="s">
        <v>11527</v>
      </c>
      <c r="B5590" s="29" t="s">
        <v>11528</v>
      </c>
      <c r="C5590" s="24">
        <v>0</v>
      </c>
      <c r="D5590" s="24">
        <v>0</v>
      </c>
      <c r="E5590" s="24">
        <v>0</v>
      </c>
      <c r="F5590" t="s">
        <v>397</v>
      </c>
    </row>
    <row r="5591" spans="1:6">
      <c r="A5591" t="s">
        <v>11529</v>
      </c>
      <c r="B5591" s="29" t="s">
        <v>11530</v>
      </c>
      <c r="C5591" s="24">
        <v>0</v>
      </c>
      <c r="D5591" s="24">
        <v>0</v>
      </c>
      <c r="E5591" s="24">
        <v>0</v>
      </c>
      <c r="F5591" t="s">
        <v>397</v>
      </c>
    </row>
    <row r="5592" spans="1:6">
      <c r="A5592" t="s">
        <v>11531</v>
      </c>
      <c r="B5592" s="29" t="s">
        <v>11532</v>
      </c>
      <c r="C5592" s="24">
        <v>1</v>
      </c>
      <c r="D5592" s="24">
        <v>0</v>
      </c>
      <c r="E5592" s="24">
        <v>0</v>
      </c>
      <c r="F5592" t="s">
        <v>397</v>
      </c>
    </row>
    <row r="5593" spans="1:6">
      <c r="A5593" t="s">
        <v>11533</v>
      </c>
      <c r="B5593" s="29" t="s">
        <v>11534</v>
      </c>
      <c r="C5593" s="24">
        <v>0</v>
      </c>
      <c r="D5593" s="24">
        <v>0</v>
      </c>
      <c r="E5593" s="24">
        <v>0</v>
      </c>
      <c r="F5593" t="s">
        <v>397</v>
      </c>
    </row>
    <row r="5594" spans="1:6">
      <c r="A5594" t="s">
        <v>11535</v>
      </c>
      <c r="B5594" s="29" t="s">
        <v>11536</v>
      </c>
      <c r="C5594" s="24">
        <v>0</v>
      </c>
      <c r="D5594" s="24">
        <v>0</v>
      </c>
      <c r="E5594" s="24">
        <v>0</v>
      </c>
      <c r="F5594" t="s">
        <v>397</v>
      </c>
    </row>
    <row r="5595" spans="1:6">
      <c r="A5595" t="s">
        <v>11537</v>
      </c>
      <c r="B5595" s="29" t="s">
        <v>11538</v>
      </c>
      <c r="C5595" s="24">
        <v>0</v>
      </c>
      <c r="D5595" s="24">
        <v>0</v>
      </c>
      <c r="E5595" s="24">
        <v>0</v>
      </c>
      <c r="F5595" t="s">
        <v>397</v>
      </c>
    </row>
    <row r="5596" spans="1:6">
      <c r="A5596" t="s">
        <v>11539</v>
      </c>
      <c r="B5596" s="29" t="s">
        <v>11540</v>
      </c>
      <c r="C5596" s="24">
        <v>0</v>
      </c>
      <c r="D5596" s="24">
        <v>0</v>
      </c>
      <c r="E5596" s="24">
        <v>0</v>
      </c>
      <c r="F5596" t="s">
        <v>397</v>
      </c>
    </row>
    <row r="5597" spans="1:6">
      <c r="A5597" t="s">
        <v>11541</v>
      </c>
      <c r="B5597" s="29" t="s">
        <v>11542</v>
      </c>
      <c r="C5597" s="24">
        <v>0</v>
      </c>
      <c r="D5597" s="24">
        <v>0</v>
      </c>
      <c r="E5597" s="24">
        <v>0</v>
      </c>
      <c r="F5597" t="s">
        <v>397</v>
      </c>
    </row>
    <row r="5598" spans="1:6">
      <c r="A5598" t="s">
        <v>11543</v>
      </c>
      <c r="B5598" s="29" t="s">
        <v>11544</v>
      </c>
      <c r="C5598" s="24">
        <v>0</v>
      </c>
      <c r="D5598" s="24">
        <v>0</v>
      </c>
      <c r="E5598" s="24">
        <v>0</v>
      </c>
      <c r="F5598" t="s">
        <v>397</v>
      </c>
    </row>
    <row r="5599" spans="1:6">
      <c r="A5599" t="s">
        <v>11545</v>
      </c>
      <c r="B5599" s="29" t="s">
        <v>11546</v>
      </c>
      <c r="C5599" s="24">
        <v>0</v>
      </c>
      <c r="D5599" s="24">
        <v>0</v>
      </c>
      <c r="E5599" s="24">
        <v>0</v>
      </c>
      <c r="F5599" t="s">
        <v>397</v>
      </c>
    </row>
    <row r="5600" spans="1:6">
      <c r="A5600" t="s">
        <v>11547</v>
      </c>
      <c r="B5600" s="29" t="s">
        <v>11548</v>
      </c>
      <c r="C5600" s="24">
        <v>36</v>
      </c>
      <c r="D5600" s="24">
        <v>0</v>
      </c>
      <c r="E5600" s="24">
        <v>0</v>
      </c>
      <c r="F5600" t="s">
        <v>397</v>
      </c>
    </row>
    <row r="5601" spans="1:6">
      <c r="A5601" t="s">
        <v>11549</v>
      </c>
      <c r="B5601" s="29" t="s">
        <v>11550</v>
      </c>
      <c r="C5601" s="24">
        <v>85</v>
      </c>
      <c r="D5601" s="24">
        <v>0</v>
      </c>
      <c r="E5601" s="24">
        <v>0</v>
      </c>
      <c r="F5601" t="s">
        <v>397</v>
      </c>
    </row>
    <row r="5602" spans="1:6">
      <c r="A5602" t="s">
        <v>11551</v>
      </c>
      <c r="B5602" s="29" t="s">
        <v>11552</v>
      </c>
      <c r="C5602" s="24">
        <v>2</v>
      </c>
      <c r="D5602" s="24">
        <v>0</v>
      </c>
      <c r="E5602" s="24">
        <v>0</v>
      </c>
      <c r="F5602" t="s">
        <v>397</v>
      </c>
    </row>
    <row r="5603" spans="1:6">
      <c r="A5603" t="s">
        <v>11553</v>
      </c>
      <c r="B5603" s="29" t="s">
        <v>11554</v>
      </c>
      <c r="C5603" s="24">
        <v>0</v>
      </c>
      <c r="D5603" s="24">
        <v>0</v>
      </c>
      <c r="E5603" s="24">
        <v>0</v>
      </c>
      <c r="F5603" t="s">
        <v>397</v>
      </c>
    </row>
    <row r="5604" spans="1:6">
      <c r="A5604" t="s">
        <v>11555</v>
      </c>
      <c r="B5604" s="29" t="s">
        <v>11556</v>
      </c>
      <c r="C5604" s="24">
        <v>4</v>
      </c>
      <c r="D5604" s="24">
        <v>0</v>
      </c>
      <c r="E5604" s="24">
        <v>0</v>
      </c>
      <c r="F5604" t="s">
        <v>397</v>
      </c>
    </row>
    <row r="5605" spans="1:6">
      <c r="A5605" t="s">
        <v>11557</v>
      </c>
      <c r="B5605" s="29" t="s">
        <v>11558</v>
      </c>
      <c r="C5605" s="24">
        <v>9</v>
      </c>
      <c r="D5605" s="24">
        <v>0</v>
      </c>
      <c r="E5605" s="24">
        <v>0</v>
      </c>
      <c r="F5605" t="s">
        <v>397</v>
      </c>
    </row>
    <row r="5606" spans="1:6">
      <c r="A5606" t="s">
        <v>11559</v>
      </c>
      <c r="B5606" s="29" t="s">
        <v>11560</v>
      </c>
      <c r="C5606" s="24">
        <v>1</v>
      </c>
      <c r="D5606" s="24">
        <v>0</v>
      </c>
      <c r="E5606" s="24">
        <v>0</v>
      </c>
      <c r="F5606" t="s">
        <v>397</v>
      </c>
    </row>
    <row r="5607" spans="1:6">
      <c r="A5607" t="s">
        <v>11561</v>
      </c>
      <c r="B5607" s="29" t="s">
        <v>11562</v>
      </c>
      <c r="C5607" s="24">
        <v>4</v>
      </c>
      <c r="D5607" s="24">
        <v>0</v>
      </c>
      <c r="E5607" s="24">
        <v>0</v>
      </c>
      <c r="F5607" t="s">
        <v>397</v>
      </c>
    </row>
    <row r="5608" spans="1:6">
      <c r="A5608" t="s">
        <v>11563</v>
      </c>
      <c r="B5608" s="29" t="s">
        <v>11564</v>
      </c>
      <c r="C5608" s="24">
        <v>235</v>
      </c>
      <c r="D5608" s="24">
        <v>0</v>
      </c>
      <c r="E5608" s="24">
        <v>0</v>
      </c>
      <c r="F5608" t="s">
        <v>397</v>
      </c>
    </row>
    <row r="5609" spans="1:6">
      <c r="A5609" t="s">
        <v>11565</v>
      </c>
      <c r="B5609" s="29" t="s">
        <v>11566</v>
      </c>
      <c r="C5609" s="24">
        <v>0</v>
      </c>
      <c r="D5609" s="24">
        <v>0</v>
      </c>
      <c r="E5609" s="24">
        <v>0</v>
      </c>
      <c r="F5609" t="s">
        <v>397</v>
      </c>
    </row>
    <row r="5610" spans="1:6">
      <c r="A5610" t="s">
        <v>11567</v>
      </c>
      <c r="B5610" s="29" t="s">
        <v>11568</v>
      </c>
      <c r="C5610" s="24">
        <v>668</v>
      </c>
      <c r="D5610" s="24">
        <v>0</v>
      </c>
      <c r="E5610" s="24">
        <v>0</v>
      </c>
      <c r="F5610" t="s">
        <v>397</v>
      </c>
    </row>
    <row r="5611" spans="1:6">
      <c r="A5611" t="s">
        <v>11569</v>
      </c>
      <c r="B5611" s="29" t="s">
        <v>11570</v>
      </c>
      <c r="C5611" s="24">
        <v>4</v>
      </c>
      <c r="D5611" s="24">
        <v>0</v>
      </c>
      <c r="E5611" s="24">
        <v>0</v>
      </c>
      <c r="F5611" t="s">
        <v>397</v>
      </c>
    </row>
    <row r="5612" spans="1:6">
      <c r="A5612" t="s">
        <v>11571</v>
      </c>
      <c r="B5612" s="29" t="s">
        <v>11572</v>
      </c>
      <c r="C5612" s="24">
        <v>9</v>
      </c>
      <c r="D5612" s="24">
        <v>0</v>
      </c>
      <c r="E5612" s="24">
        <v>0</v>
      </c>
      <c r="F5612" t="s">
        <v>397</v>
      </c>
    </row>
    <row r="5613" spans="1:6">
      <c r="A5613" t="s">
        <v>11573</v>
      </c>
      <c r="B5613" s="29" t="s">
        <v>11574</v>
      </c>
      <c r="C5613" s="24">
        <v>0</v>
      </c>
      <c r="D5613" s="24">
        <v>0</v>
      </c>
      <c r="E5613" s="24">
        <v>0</v>
      </c>
      <c r="F5613" t="s">
        <v>397</v>
      </c>
    </row>
    <row r="5614" spans="1:6">
      <c r="A5614" t="s">
        <v>11575</v>
      </c>
      <c r="B5614" s="29" t="s">
        <v>11576</v>
      </c>
      <c r="C5614" s="24">
        <v>13</v>
      </c>
      <c r="D5614" s="24">
        <v>0</v>
      </c>
      <c r="E5614" s="24">
        <v>0</v>
      </c>
      <c r="F5614" t="s">
        <v>397</v>
      </c>
    </row>
    <row r="5615" spans="1:6">
      <c r="A5615" t="s">
        <v>11577</v>
      </c>
      <c r="B5615" s="29" t="s">
        <v>11578</v>
      </c>
      <c r="C5615" s="24">
        <v>4</v>
      </c>
      <c r="D5615" s="24">
        <v>0</v>
      </c>
      <c r="E5615" s="24">
        <v>0</v>
      </c>
      <c r="F5615" t="s">
        <v>397</v>
      </c>
    </row>
    <row r="5616" spans="1:6">
      <c r="A5616" t="s">
        <v>11579</v>
      </c>
      <c r="B5616" s="29" t="s">
        <v>11580</v>
      </c>
      <c r="C5616" s="24">
        <v>0</v>
      </c>
      <c r="D5616" s="24">
        <v>0</v>
      </c>
      <c r="E5616" s="24">
        <v>0</v>
      </c>
      <c r="F5616" t="s">
        <v>397</v>
      </c>
    </row>
    <row r="5617" spans="1:6">
      <c r="A5617" t="s">
        <v>11581</v>
      </c>
      <c r="B5617" s="29" t="s">
        <v>11582</v>
      </c>
      <c r="C5617" s="24">
        <v>48</v>
      </c>
      <c r="D5617" s="24">
        <v>0</v>
      </c>
      <c r="E5617" s="24">
        <v>0</v>
      </c>
      <c r="F5617" t="s">
        <v>397</v>
      </c>
    </row>
    <row r="5618" spans="1:6">
      <c r="A5618" t="s">
        <v>11583</v>
      </c>
      <c r="B5618" s="29" t="s">
        <v>11584</v>
      </c>
      <c r="C5618" s="24">
        <v>0</v>
      </c>
      <c r="D5618" s="24">
        <v>0</v>
      </c>
      <c r="E5618" s="24">
        <v>0</v>
      </c>
      <c r="F5618" t="s">
        <v>397</v>
      </c>
    </row>
    <row r="5619" spans="1:6">
      <c r="A5619" t="s">
        <v>11585</v>
      </c>
      <c r="B5619" s="29" t="s">
        <v>11586</v>
      </c>
      <c r="C5619" s="24">
        <v>7</v>
      </c>
      <c r="D5619" s="24">
        <v>0</v>
      </c>
      <c r="E5619" s="24">
        <v>0</v>
      </c>
      <c r="F5619" t="s">
        <v>397</v>
      </c>
    </row>
    <row r="5620" spans="1:6">
      <c r="A5620" t="s">
        <v>11587</v>
      </c>
      <c r="B5620" s="29" t="s">
        <v>11588</v>
      </c>
      <c r="C5620" s="24">
        <v>1</v>
      </c>
      <c r="D5620" s="24">
        <v>0</v>
      </c>
      <c r="E5620" s="24">
        <v>0</v>
      </c>
      <c r="F5620" t="s">
        <v>397</v>
      </c>
    </row>
    <row r="5621" spans="1:6">
      <c r="A5621" t="s">
        <v>11589</v>
      </c>
      <c r="B5621" s="29" t="s">
        <v>11590</v>
      </c>
      <c r="C5621" s="24">
        <v>16</v>
      </c>
      <c r="D5621" s="24">
        <v>0</v>
      </c>
      <c r="E5621" s="24">
        <v>0</v>
      </c>
      <c r="F5621" t="s">
        <v>397</v>
      </c>
    </row>
    <row r="5622" spans="1:6">
      <c r="A5622" t="s">
        <v>11591</v>
      </c>
      <c r="B5622" s="29" t="s">
        <v>11592</v>
      </c>
      <c r="C5622" s="24">
        <v>0</v>
      </c>
      <c r="D5622" s="24">
        <v>0</v>
      </c>
      <c r="E5622" s="24">
        <v>0</v>
      </c>
      <c r="F5622" t="s">
        <v>397</v>
      </c>
    </row>
    <row r="5623" spans="1:6">
      <c r="A5623" t="s">
        <v>11593</v>
      </c>
      <c r="B5623" s="29" t="s">
        <v>11594</v>
      </c>
      <c r="C5623" s="24">
        <v>16</v>
      </c>
      <c r="D5623" s="24">
        <v>0</v>
      </c>
      <c r="E5623" s="24">
        <v>0</v>
      </c>
      <c r="F5623" t="s">
        <v>397</v>
      </c>
    </row>
    <row r="5624" spans="1:6">
      <c r="A5624" t="s">
        <v>11595</v>
      </c>
      <c r="B5624" s="29" t="s">
        <v>11596</v>
      </c>
      <c r="C5624" s="24">
        <v>0</v>
      </c>
      <c r="D5624" s="24">
        <v>0</v>
      </c>
      <c r="E5624" s="24">
        <v>0</v>
      </c>
      <c r="F5624" t="s">
        <v>397</v>
      </c>
    </row>
    <row r="5625" spans="1:6">
      <c r="A5625" t="s">
        <v>11597</v>
      </c>
      <c r="B5625" s="29" t="s">
        <v>11598</v>
      </c>
      <c r="C5625" s="24">
        <v>0</v>
      </c>
      <c r="D5625" s="24">
        <v>0</v>
      </c>
      <c r="E5625" s="24">
        <v>0</v>
      </c>
      <c r="F5625" t="s">
        <v>397</v>
      </c>
    </row>
    <row r="5626" spans="1:6">
      <c r="A5626" t="s">
        <v>11599</v>
      </c>
      <c r="B5626" s="29" t="s">
        <v>11600</v>
      </c>
      <c r="C5626" s="24">
        <v>16</v>
      </c>
      <c r="D5626" s="24">
        <v>0</v>
      </c>
      <c r="E5626" s="24">
        <v>0</v>
      </c>
      <c r="F5626" t="s">
        <v>397</v>
      </c>
    </row>
    <row r="5627" spans="1:6">
      <c r="A5627" t="s">
        <v>11601</v>
      </c>
      <c r="B5627" s="29" t="s">
        <v>11602</v>
      </c>
      <c r="C5627" s="24">
        <v>0</v>
      </c>
      <c r="D5627" s="24">
        <v>0</v>
      </c>
      <c r="E5627" s="24">
        <v>0</v>
      </c>
      <c r="F5627" t="s">
        <v>397</v>
      </c>
    </row>
    <row r="5628" spans="1:6">
      <c r="A5628" t="s">
        <v>11603</v>
      </c>
      <c r="B5628" s="29" t="s">
        <v>11604</v>
      </c>
      <c r="C5628" s="24">
        <v>1000</v>
      </c>
      <c r="D5628" s="24">
        <v>0</v>
      </c>
      <c r="E5628" s="24">
        <v>0</v>
      </c>
      <c r="F5628" t="s">
        <v>397</v>
      </c>
    </row>
    <row r="5629" spans="1:6">
      <c r="A5629" t="s">
        <v>11605</v>
      </c>
      <c r="B5629" s="29" t="s">
        <v>11606</v>
      </c>
      <c r="C5629" s="24">
        <v>0</v>
      </c>
      <c r="D5629" s="24">
        <v>0</v>
      </c>
      <c r="E5629" s="24">
        <v>0</v>
      </c>
      <c r="F5629" t="s">
        <v>397</v>
      </c>
    </row>
    <row r="5630" spans="1:6">
      <c r="A5630" t="s">
        <v>11607</v>
      </c>
      <c r="B5630" s="29" t="s">
        <v>11608</v>
      </c>
      <c r="C5630" s="24">
        <v>0</v>
      </c>
      <c r="D5630" s="24">
        <v>0</v>
      </c>
      <c r="E5630" s="24">
        <v>0</v>
      </c>
      <c r="F5630" t="s">
        <v>397</v>
      </c>
    </row>
    <row r="5631" spans="1:6">
      <c r="A5631" t="s">
        <v>11609</v>
      </c>
      <c r="B5631" s="29" t="s">
        <v>11610</v>
      </c>
      <c r="C5631" s="24">
        <v>319</v>
      </c>
      <c r="D5631" s="24">
        <v>0</v>
      </c>
      <c r="E5631" s="24">
        <v>0</v>
      </c>
      <c r="F5631" t="s">
        <v>397</v>
      </c>
    </row>
    <row r="5632" spans="1:6">
      <c r="A5632" t="s">
        <v>11611</v>
      </c>
      <c r="B5632" s="29" t="s">
        <v>11612</v>
      </c>
      <c r="C5632" s="24">
        <v>0</v>
      </c>
      <c r="D5632" s="24">
        <v>0</v>
      </c>
      <c r="E5632" s="24">
        <v>0</v>
      </c>
      <c r="F5632" t="s">
        <v>397</v>
      </c>
    </row>
    <row r="5633" spans="1:6">
      <c r="A5633" t="s">
        <v>11613</v>
      </c>
      <c r="B5633" s="29" t="s">
        <v>11614</v>
      </c>
      <c r="C5633" s="24">
        <v>0</v>
      </c>
      <c r="D5633" s="24">
        <v>0</v>
      </c>
      <c r="E5633" s="24">
        <v>0</v>
      </c>
      <c r="F5633" t="s">
        <v>397</v>
      </c>
    </row>
    <row r="5634" spans="1:6">
      <c r="A5634" t="s">
        <v>11615</v>
      </c>
      <c r="B5634" s="29" t="s">
        <v>11616</v>
      </c>
      <c r="C5634" s="24">
        <v>0</v>
      </c>
      <c r="D5634" s="24">
        <v>0</v>
      </c>
      <c r="E5634" s="24">
        <v>0</v>
      </c>
      <c r="F5634" t="s">
        <v>397</v>
      </c>
    </row>
    <row r="5635" spans="1:6">
      <c r="A5635" t="s">
        <v>11617</v>
      </c>
      <c r="B5635" s="29" t="s">
        <v>11618</v>
      </c>
      <c r="C5635" s="24">
        <v>0</v>
      </c>
      <c r="D5635" s="24">
        <v>0</v>
      </c>
      <c r="E5635" s="24">
        <v>0</v>
      </c>
      <c r="F5635" t="s">
        <v>397</v>
      </c>
    </row>
    <row r="5636" spans="1:6">
      <c r="A5636" t="s">
        <v>11619</v>
      </c>
      <c r="B5636" s="29" t="s">
        <v>11620</v>
      </c>
      <c r="C5636" s="24">
        <v>1</v>
      </c>
      <c r="D5636" s="24">
        <v>0</v>
      </c>
      <c r="E5636" s="24">
        <v>0</v>
      </c>
      <c r="F5636" t="s">
        <v>397</v>
      </c>
    </row>
    <row r="5637" spans="1:6">
      <c r="A5637" t="s">
        <v>11621</v>
      </c>
      <c r="B5637" s="29" t="s">
        <v>11622</v>
      </c>
      <c r="C5637" s="24">
        <v>0</v>
      </c>
      <c r="D5637" s="24">
        <v>0</v>
      </c>
      <c r="E5637" s="24">
        <v>0</v>
      </c>
      <c r="F5637" t="s">
        <v>397</v>
      </c>
    </row>
    <row r="5638" spans="1:6">
      <c r="A5638" t="s">
        <v>11623</v>
      </c>
      <c r="B5638" s="29" t="s">
        <v>11624</v>
      </c>
      <c r="C5638" s="24">
        <v>7</v>
      </c>
      <c r="D5638" s="24">
        <v>0</v>
      </c>
      <c r="E5638" s="24">
        <v>0</v>
      </c>
      <c r="F5638" t="s">
        <v>397</v>
      </c>
    </row>
    <row r="5639" spans="1:6">
      <c r="A5639" t="s">
        <v>11625</v>
      </c>
      <c r="B5639" s="29" t="s">
        <v>11626</v>
      </c>
      <c r="C5639" s="24">
        <v>0</v>
      </c>
      <c r="D5639" s="24">
        <v>0</v>
      </c>
      <c r="E5639" s="24">
        <v>0</v>
      </c>
      <c r="F5639" t="s">
        <v>397</v>
      </c>
    </row>
    <row r="5640" spans="1:6">
      <c r="A5640" t="s">
        <v>11627</v>
      </c>
      <c r="B5640" s="29" t="s">
        <v>11628</v>
      </c>
      <c r="C5640" s="24">
        <v>0</v>
      </c>
      <c r="D5640" s="24">
        <v>0</v>
      </c>
      <c r="E5640" s="24">
        <v>0</v>
      </c>
      <c r="F5640" t="s">
        <v>397</v>
      </c>
    </row>
    <row r="5641" spans="1:6">
      <c r="A5641" t="s">
        <v>11629</v>
      </c>
      <c r="B5641" s="29" t="s">
        <v>11630</v>
      </c>
      <c r="C5641" s="24">
        <v>0</v>
      </c>
      <c r="D5641" s="24">
        <v>0</v>
      </c>
      <c r="E5641" s="24">
        <v>0</v>
      </c>
      <c r="F5641" t="s">
        <v>397</v>
      </c>
    </row>
    <row r="5642" spans="1:6">
      <c r="A5642" t="s">
        <v>11631</v>
      </c>
      <c r="B5642" s="29" t="s">
        <v>11632</v>
      </c>
      <c r="C5642" s="24">
        <v>0</v>
      </c>
      <c r="D5642" s="24">
        <v>0</v>
      </c>
      <c r="E5642" s="24">
        <v>0</v>
      </c>
      <c r="F5642" t="s">
        <v>397</v>
      </c>
    </row>
    <row r="5643" spans="1:6">
      <c r="A5643" t="s">
        <v>11633</v>
      </c>
      <c r="B5643" s="29" t="s">
        <v>11634</v>
      </c>
      <c r="C5643" s="24">
        <v>0</v>
      </c>
      <c r="D5643" s="24">
        <v>0</v>
      </c>
      <c r="E5643" s="24">
        <v>0</v>
      </c>
      <c r="F5643" t="s">
        <v>397</v>
      </c>
    </row>
    <row r="5644" spans="1:6">
      <c r="A5644" t="s">
        <v>11635</v>
      </c>
      <c r="B5644" s="29" t="s">
        <v>11636</v>
      </c>
      <c r="C5644" s="24">
        <v>0</v>
      </c>
      <c r="D5644" s="24">
        <v>0</v>
      </c>
      <c r="E5644" s="24">
        <v>0</v>
      </c>
      <c r="F5644" t="s">
        <v>397</v>
      </c>
    </row>
    <row r="5645" spans="1:6">
      <c r="A5645" t="s">
        <v>11637</v>
      </c>
      <c r="B5645" s="29" t="s">
        <v>11638</v>
      </c>
      <c r="C5645" s="24">
        <v>0</v>
      </c>
      <c r="D5645" s="24">
        <v>0</v>
      </c>
      <c r="E5645" s="24">
        <v>0</v>
      </c>
      <c r="F5645" t="s">
        <v>397</v>
      </c>
    </row>
    <row r="5646" spans="1:6">
      <c r="A5646" t="s">
        <v>11639</v>
      </c>
      <c r="B5646" s="29" t="s">
        <v>11640</v>
      </c>
      <c r="C5646" s="24">
        <v>0</v>
      </c>
      <c r="D5646" s="24">
        <v>0</v>
      </c>
      <c r="E5646" s="24">
        <v>0</v>
      </c>
      <c r="F5646" t="s">
        <v>397</v>
      </c>
    </row>
    <row r="5647" spans="1:6">
      <c r="A5647" t="s">
        <v>11641</v>
      </c>
      <c r="B5647" s="29" t="s">
        <v>11642</v>
      </c>
      <c r="C5647" s="24">
        <v>0</v>
      </c>
      <c r="D5647" s="24">
        <v>0</v>
      </c>
      <c r="E5647" s="24">
        <v>0</v>
      </c>
      <c r="F5647" t="s">
        <v>397</v>
      </c>
    </row>
    <row r="5648" spans="1:6">
      <c r="A5648" t="s">
        <v>11643</v>
      </c>
      <c r="B5648" s="29" t="s">
        <v>11644</v>
      </c>
      <c r="C5648" s="24">
        <v>0</v>
      </c>
      <c r="D5648" s="24">
        <v>0</v>
      </c>
      <c r="E5648" s="24">
        <v>0</v>
      </c>
      <c r="F5648" t="s">
        <v>397</v>
      </c>
    </row>
    <row r="5649" spans="1:6">
      <c r="A5649" t="s">
        <v>11645</v>
      </c>
      <c r="B5649" s="29" t="s">
        <v>11646</v>
      </c>
      <c r="C5649" s="24">
        <v>0</v>
      </c>
      <c r="D5649" s="24">
        <v>0</v>
      </c>
      <c r="E5649" s="24">
        <v>0</v>
      </c>
      <c r="F5649" t="s">
        <v>397</v>
      </c>
    </row>
    <row r="5650" spans="1:6">
      <c r="A5650" t="s">
        <v>11647</v>
      </c>
      <c r="B5650" s="29" t="s">
        <v>11648</v>
      </c>
      <c r="C5650" s="24">
        <v>0</v>
      </c>
      <c r="D5650" s="24">
        <v>0</v>
      </c>
      <c r="E5650" s="24">
        <v>0</v>
      </c>
      <c r="F5650" t="s">
        <v>397</v>
      </c>
    </row>
    <row r="5651" spans="1:6">
      <c r="A5651" t="s">
        <v>11649</v>
      </c>
      <c r="B5651" s="29" t="s">
        <v>11650</v>
      </c>
      <c r="C5651" s="24">
        <v>0</v>
      </c>
      <c r="D5651" s="24">
        <v>0</v>
      </c>
      <c r="E5651" s="24">
        <v>0</v>
      </c>
      <c r="F5651" t="s">
        <v>397</v>
      </c>
    </row>
    <row r="5652" spans="1:6">
      <c r="A5652" t="s">
        <v>11651</v>
      </c>
      <c r="B5652" s="29" t="s">
        <v>11652</v>
      </c>
      <c r="C5652" s="24">
        <v>0</v>
      </c>
      <c r="D5652" s="24">
        <v>0</v>
      </c>
      <c r="E5652" s="24">
        <v>0</v>
      </c>
      <c r="F5652" t="s">
        <v>397</v>
      </c>
    </row>
    <row r="5653" spans="1:6">
      <c r="A5653" t="s">
        <v>11653</v>
      </c>
      <c r="B5653" s="29" t="s">
        <v>11654</v>
      </c>
      <c r="C5653" s="24">
        <v>0</v>
      </c>
      <c r="D5653" s="24">
        <v>0</v>
      </c>
      <c r="E5653" s="24">
        <v>0</v>
      </c>
      <c r="F5653" t="s">
        <v>397</v>
      </c>
    </row>
    <row r="5654" spans="1:6">
      <c r="A5654" t="s">
        <v>11655</v>
      </c>
      <c r="B5654" s="29" t="s">
        <v>11656</v>
      </c>
      <c r="C5654" s="24">
        <v>0</v>
      </c>
      <c r="D5654" s="24">
        <v>0</v>
      </c>
      <c r="E5654" s="24">
        <v>0</v>
      </c>
      <c r="F5654" t="s">
        <v>397</v>
      </c>
    </row>
    <row r="5655" spans="1:6">
      <c r="A5655" t="s">
        <v>11657</v>
      </c>
      <c r="B5655" s="29" t="s">
        <v>11658</v>
      </c>
      <c r="C5655" s="24">
        <v>0</v>
      </c>
      <c r="D5655" s="24">
        <v>0</v>
      </c>
      <c r="E5655" s="24">
        <v>0</v>
      </c>
      <c r="F5655" t="s">
        <v>397</v>
      </c>
    </row>
    <row r="5656" spans="1:6">
      <c r="A5656" t="s">
        <v>11659</v>
      </c>
      <c r="B5656" s="29" t="s">
        <v>11660</v>
      </c>
      <c r="C5656" s="24">
        <v>0</v>
      </c>
      <c r="D5656" s="24">
        <v>0</v>
      </c>
      <c r="E5656" s="24">
        <v>0</v>
      </c>
      <c r="F5656" t="s">
        <v>397</v>
      </c>
    </row>
    <row r="5657" spans="1:6">
      <c r="A5657" t="s">
        <v>11661</v>
      </c>
      <c r="B5657" s="29" t="s">
        <v>11662</v>
      </c>
      <c r="C5657" s="24">
        <v>0</v>
      </c>
      <c r="D5657" s="24">
        <v>0</v>
      </c>
      <c r="E5657" s="24">
        <v>0</v>
      </c>
      <c r="F5657" t="s">
        <v>397</v>
      </c>
    </row>
    <row r="5658" spans="1:6">
      <c r="A5658" t="s">
        <v>11663</v>
      </c>
      <c r="B5658" s="29" t="s">
        <v>11664</v>
      </c>
      <c r="C5658" s="24">
        <v>1</v>
      </c>
      <c r="D5658" s="24">
        <v>0</v>
      </c>
      <c r="E5658" s="24">
        <v>0</v>
      </c>
      <c r="F5658" t="s">
        <v>397</v>
      </c>
    </row>
    <row r="5659" spans="1:6">
      <c r="A5659" t="s">
        <v>11665</v>
      </c>
      <c r="B5659" s="29" t="s">
        <v>11666</v>
      </c>
      <c r="C5659" s="24">
        <v>0</v>
      </c>
      <c r="F5659" t="s">
        <v>397</v>
      </c>
    </row>
    <row r="5660" spans="1:6">
      <c r="A5660" t="s">
        <v>11667</v>
      </c>
      <c r="B5660" s="29" t="s">
        <v>11668</v>
      </c>
      <c r="C5660" s="24">
        <v>0</v>
      </c>
      <c r="D5660" s="24">
        <v>0</v>
      </c>
      <c r="E5660" s="24">
        <v>0</v>
      </c>
      <c r="F5660" t="s">
        <v>397</v>
      </c>
    </row>
    <row r="5661" spans="1:6">
      <c r="A5661" t="s">
        <v>11669</v>
      </c>
      <c r="B5661" s="29" t="s">
        <v>11670</v>
      </c>
      <c r="C5661" s="24">
        <v>0</v>
      </c>
      <c r="D5661" s="24">
        <v>0</v>
      </c>
      <c r="E5661" s="24">
        <v>0</v>
      </c>
      <c r="F5661" t="s">
        <v>397</v>
      </c>
    </row>
    <row r="5662" spans="1:6">
      <c r="A5662" t="s">
        <v>11671</v>
      </c>
      <c r="B5662" s="29" t="s">
        <v>11672</v>
      </c>
      <c r="C5662" s="24">
        <v>0</v>
      </c>
      <c r="D5662" s="24">
        <v>0</v>
      </c>
      <c r="E5662" s="24">
        <v>0</v>
      </c>
      <c r="F5662" t="s">
        <v>397</v>
      </c>
    </row>
    <row r="5663" spans="1:6">
      <c r="A5663" t="s">
        <v>11673</v>
      </c>
      <c r="B5663" s="29" t="s">
        <v>11674</v>
      </c>
      <c r="C5663" s="24">
        <v>0</v>
      </c>
      <c r="D5663" s="24">
        <v>0</v>
      </c>
      <c r="E5663" s="24">
        <v>0</v>
      </c>
      <c r="F5663" t="s">
        <v>397</v>
      </c>
    </row>
    <row r="5664" spans="1:6">
      <c r="A5664" t="s">
        <v>11675</v>
      </c>
      <c r="B5664" s="29" t="s">
        <v>11676</v>
      </c>
      <c r="C5664" s="24">
        <v>1</v>
      </c>
      <c r="D5664" s="24">
        <v>0</v>
      </c>
      <c r="E5664" s="24">
        <v>0</v>
      </c>
      <c r="F5664" t="s">
        <v>397</v>
      </c>
    </row>
    <row r="5665" spans="1:6">
      <c r="A5665" t="s">
        <v>11677</v>
      </c>
      <c r="B5665" s="29" t="s">
        <v>11678</v>
      </c>
      <c r="C5665" s="24">
        <v>0</v>
      </c>
      <c r="D5665" s="24">
        <v>0</v>
      </c>
      <c r="E5665" s="24">
        <v>0</v>
      </c>
      <c r="F5665" t="s">
        <v>397</v>
      </c>
    </row>
    <row r="5666" spans="1:6">
      <c r="A5666" t="s">
        <v>11679</v>
      </c>
      <c r="B5666" s="29" t="s">
        <v>11680</v>
      </c>
      <c r="C5666" s="24">
        <v>0</v>
      </c>
      <c r="D5666" s="24">
        <v>1</v>
      </c>
      <c r="E5666" s="24">
        <v>0</v>
      </c>
      <c r="F5666" t="s">
        <v>397</v>
      </c>
    </row>
    <row r="5667" spans="1:6">
      <c r="A5667" t="s">
        <v>11681</v>
      </c>
      <c r="B5667" s="29" t="s">
        <v>11682</v>
      </c>
      <c r="C5667" s="24">
        <v>0</v>
      </c>
      <c r="D5667" s="24">
        <v>0</v>
      </c>
      <c r="E5667" s="24">
        <v>0</v>
      </c>
      <c r="F5667" t="s">
        <v>397</v>
      </c>
    </row>
    <row r="5668" spans="1:6">
      <c r="A5668" t="s">
        <v>11683</v>
      </c>
      <c r="B5668" s="29" t="s">
        <v>11684</v>
      </c>
      <c r="C5668" s="24">
        <v>0</v>
      </c>
      <c r="D5668" s="24">
        <v>0</v>
      </c>
      <c r="E5668" s="24">
        <v>0</v>
      </c>
      <c r="F5668" t="s">
        <v>397</v>
      </c>
    </row>
    <row r="5669" spans="1:6">
      <c r="A5669" t="s">
        <v>11685</v>
      </c>
      <c r="B5669" s="29" t="s">
        <v>11686</v>
      </c>
      <c r="C5669" s="24">
        <v>0</v>
      </c>
      <c r="D5669" s="24">
        <v>0</v>
      </c>
      <c r="E5669" s="24">
        <v>0</v>
      </c>
      <c r="F5669" t="s">
        <v>397</v>
      </c>
    </row>
    <row r="5670" spans="1:6">
      <c r="A5670" t="s">
        <v>11687</v>
      </c>
      <c r="B5670" s="29" t="s">
        <v>11688</v>
      </c>
      <c r="C5670" s="24">
        <v>0</v>
      </c>
      <c r="D5670" s="24">
        <v>0</v>
      </c>
      <c r="E5670" s="24">
        <v>0</v>
      </c>
      <c r="F5670" t="s">
        <v>397</v>
      </c>
    </row>
    <row r="5671" spans="1:6">
      <c r="A5671" t="s">
        <v>11689</v>
      </c>
      <c r="B5671" s="29" t="s">
        <v>11690</v>
      </c>
      <c r="C5671" s="24">
        <v>1</v>
      </c>
      <c r="D5671" s="24">
        <v>0</v>
      </c>
      <c r="E5671" s="24">
        <v>0</v>
      </c>
      <c r="F5671" t="s">
        <v>397</v>
      </c>
    </row>
    <row r="5672" spans="1:6">
      <c r="A5672" t="s">
        <v>11691</v>
      </c>
      <c r="B5672" s="29" t="s">
        <v>11692</v>
      </c>
      <c r="C5672" s="24">
        <v>0</v>
      </c>
      <c r="D5672" s="24">
        <v>0</v>
      </c>
      <c r="E5672" s="24">
        <v>114</v>
      </c>
      <c r="F5672" t="s">
        <v>397</v>
      </c>
    </row>
    <row r="5673" spans="1:6">
      <c r="A5673" t="s">
        <v>11693</v>
      </c>
      <c r="B5673" s="29" t="s">
        <v>11694</v>
      </c>
      <c r="C5673" s="24">
        <v>0</v>
      </c>
      <c r="D5673" s="24">
        <v>6</v>
      </c>
      <c r="E5673" s="24">
        <v>0</v>
      </c>
      <c r="F5673" t="s">
        <v>397</v>
      </c>
    </row>
    <row r="5674" spans="1:6">
      <c r="A5674" t="s">
        <v>11695</v>
      </c>
      <c r="B5674" s="29" t="s">
        <v>11696</v>
      </c>
      <c r="C5674" s="24">
        <v>0</v>
      </c>
      <c r="D5674" s="24">
        <v>0</v>
      </c>
      <c r="E5674" s="24">
        <v>0</v>
      </c>
      <c r="F5674" t="s">
        <v>397</v>
      </c>
    </row>
    <row r="5675" spans="1:6">
      <c r="A5675" t="s">
        <v>11697</v>
      </c>
      <c r="B5675" s="29" t="s">
        <v>11698</v>
      </c>
      <c r="C5675" s="24">
        <v>0</v>
      </c>
      <c r="D5675" s="24">
        <v>0</v>
      </c>
      <c r="E5675" s="24">
        <v>0</v>
      </c>
      <c r="F5675" t="s">
        <v>397</v>
      </c>
    </row>
    <row r="5676" spans="1:6">
      <c r="A5676" t="s">
        <v>11699</v>
      </c>
      <c r="B5676" s="29" t="s">
        <v>11700</v>
      </c>
      <c r="C5676" s="24">
        <v>0</v>
      </c>
      <c r="D5676" s="24">
        <v>0</v>
      </c>
      <c r="E5676" s="24">
        <v>0</v>
      </c>
      <c r="F5676" t="s">
        <v>397</v>
      </c>
    </row>
    <row r="5677" spans="1:6">
      <c r="A5677" t="s">
        <v>11701</v>
      </c>
      <c r="B5677" s="29" t="s">
        <v>11702</v>
      </c>
      <c r="C5677" s="24">
        <v>0</v>
      </c>
      <c r="D5677" s="24">
        <v>0</v>
      </c>
      <c r="E5677" s="24">
        <v>0</v>
      </c>
      <c r="F5677" t="s">
        <v>397</v>
      </c>
    </row>
    <row r="5678" spans="1:6">
      <c r="A5678" t="s">
        <v>11703</v>
      </c>
      <c r="B5678" s="29" t="s">
        <v>11704</v>
      </c>
      <c r="C5678" s="24">
        <v>0</v>
      </c>
      <c r="D5678" s="24">
        <v>0</v>
      </c>
      <c r="E5678" s="24">
        <v>0</v>
      </c>
      <c r="F5678" t="s">
        <v>397</v>
      </c>
    </row>
    <row r="5679" spans="1:6">
      <c r="A5679" t="s">
        <v>11705</v>
      </c>
      <c r="B5679" s="29" t="s">
        <v>11706</v>
      </c>
      <c r="C5679" s="24">
        <v>0</v>
      </c>
      <c r="D5679" s="24">
        <v>0</v>
      </c>
      <c r="E5679" s="24">
        <v>0</v>
      </c>
      <c r="F5679" t="s">
        <v>397</v>
      </c>
    </row>
    <row r="5680" spans="1:6">
      <c r="A5680" t="s">
        <v>11707</v>
      </c>
      <c r="B5680" s="29" t="s">
        <v>11708</v>
      </c>
      <c r="C5680" s="24">
        <v>0</v>
      </c>
      <c r="D5680" s="24">
        <v>0</v>
      </c>
      <c r="E5680" s="24">
        <v>0</v>
      </c>
      <c r="F5680" t="s">
        <v>397</v>
      </c>
    </row>
    <row r="5681" spans="1:6">
      <c r="A5681" t="s">
        <v>11709</v>
      </c>
      <c r="B5681" s="29" t="s">
        <v>11710</v>
      </c>
      <c r="C5681" s="24">
        <v>0</v>
      </c>
      <c r="D5681" s="24">
        <v>0</v>
      </c>
      <c r="E5681" s="24">
        <v>0</v>
      </c>
      <c r="F5681" t="s">
        <v>397</v>
      </c>
    </row>
    <row r="5682" spans="1:6">
      <c r="A5682" t="s">
        <v>11711</v>
      </c>
      <c r="B5682" s="29" t="s">
        <v>11712</v>
      </c>
      <c r="C5682" s="24">
        <v>0</v>
      </c>
      <c r="D5682" s="24">
        <v>0</v>
      </c>
      <c r="E5682" s="24">
        <v>0</v>
      </c>
      <c r="F5682" t="s">
        <v>397</v>
      </c>
    </row>
    <row r="5683" spans="1:6">
      <c r="A5683" t="s">
        <v>11713</v>
      </c>
      <c r="B5683" s="29" t="s">
        <v>11714</v>
      </c>
      <c r="C5683" s="24">
        <v>0</v>
      </c>
      <c r="D5683" s="24">
        <v>0</v>
      </c>
      <c r="E5683" s="24">
        <v>0</v>
      </c>
      <c r="F5683" t="s">
        <v>397</v>
      </c>
    </row>
    <row r="5684" spans="1:6">
      <c r="A5684" t="s">
        <v>11715</v>
      </c>
      <c r="B5684" s="29" t="s">
        <v>11716</v>
      </c>
      <c r="C5684" s="24">
        <v>0</v>
      </c>
      <c r="D5684" s="24">
        <v>0</v>
      </c>
      <c r="E5684" s="24">
        <v>0</v>
      </c>
      <c r="F5684" t="s">
        <v>397</v>
      </c>
    </row>
    <row r="5685" spans="1:6">
      <c r="A5685" t="s">
        <v>11717</v>
      </c>
      <c r="B5685" s="29" t="s">
        <v>11718</v>
      </c>
      <c r="C5685" s="24">
        <v>0</v>
      </c>
      <c r="D5685" s="24">
        <v>0</v>
      </c>
      <c r="E5685" s="24">
        <v>1</v>
      </c>
      <c r="F5685" t="s">
        <v>397</v>
      </c>
    </row>
    <row r="5686" spans="1:6">
      <c r="A5686" t="s">
        <v>11719</v>
      </c>
      <c r="B5686" s="29" t="s">
        <v>11720</v>
      </c>
      <c r="C5686" s="24">
        <v>1</v>
      </c>
      <c r="D5686" s="24">
        <v>0</v>
      </c>
      <c r="E5686" s="24">
        <v>78</v>
      </c>
      <c r="F5686" t="s">
        <v>397</v>
      </c>
    </row>
    <row r="5687" spans="1:6">
      <c r="A5687" t="s">
        <v>11721</v>
      </c>
      <c r="B5687" s="29" t="s">
        <v>11722</v>
      </c>
      <c r="C5687" s="24">
        <v>0</v>
      </c>
      <c r="D5687" s="24">
        <v>0</v>
      </c>
      <c r="E5687" s="24">
        <v>0</v>
      </c>
      <c r="F5687" t="s">
        <v>397</v>
      </c>
    </row>
    <row r="5688" spans="1:6">
      <c r="A5688" t="s">
        <v>11723</v>
      </c>
      <c r="B5688" s="29" t="s">
        <v>11724</v>
      </c>
      <c r="C5688" s="24">
        <v>0</v>
      </c>
      <c r="D5688" s="24">
        <v>0</v>
      </c>
      <c r="E5688" s="24">
        <v>0</v>
      </c>
      <c r="F5688" t="s">
        <v>397</v>
      </c>
    </row>
    <row r="5689" spans="1:6">
      <c r="A5689" t="s">
        <v>11725</v>
      </c>
      <c r="B5689" s="29" t="s">
        <v>11726</v>
      </c>
      <c r="C5689" s="24">
        <v>0</v>
      </c>
      <c r="D5689" s="24">
        <v>0</v>
      </c>
      <c r="E5689" s="24">
        <v>0</v>
      </c>
      <c r="F5689" t="s">
        <v>397</v>
      </c>
    </row>
    <row r="5690" spans="1:6">
      <c r="A5690" t="s">
        <v>11727</v>
      </c>
      <c r="B5690" s="29" t="s">
        <v>11728</v>
      </c>
      <c r="C5690" s="24">
        <v>0</v>
      </c>
      <c r="D5690" s="24">
        <v>0</v>
      </c>
      <c r="E5690" s="24">
        <v>0</v>
      </c>
      <c r="F5690" t="s">
        <v>397</v>
      </c>
    </row>
    <row r="5691" spans="1:6">
      <c r="A5691" t="s">
        <v>11729</v>
      </c>
      <c r="B5691" s="29" t="s">
        <v>11730</v>
      </c>
      <c r="C5691" s="24">
        <v>0</v>
      </c>
      <c r="D5691" s="24">
        <v>0</v>
      </c>
      <c r="E5691" s="24">
        <v>0</v>
      </c>
      <c r="F5691" t="s">
        <v>397</v>
      </c>
    </row>
    <row r="5692" spans="1:6">
      <c r="A5692" t="s">
        <v>11731</v>
      </c>
      <c r="B5692" s="29" t="s">
        <v>11732</v>
      </c>
      <c r="C5692" s="24">
        <v>0</v>
      </c>
      <c r="D5692" s="24">
        <v>0</v>
      </c>
      <c r="E5692" s="24">
        <v>0</v>
      </c>
      <c r="F5692" t="s">
        <v>397</v>
      </c>
    </row>
    <row r="5693" spans="1:6">
      <c r="A5693" t="s">
        <v>11733</v>
      </c>
      <c r="B5693" s="29" t="s">
        <v>11734</v>
      </c>
      <c r="C5693" s="24">
        <v>0</v>
      </c>
      <c r="D5693" s="24">
        <v>0</v>
      </c>
      <c r="E5693" s="24">
        <v>0</v>
      </c>
      <c r="F5693" t="s">
        <v>397</v>
      </c>
    </row>
    <row r="5694" spans="1:6">
      <c r="A5694" t="s">
        <v>11735</v>
      </c>
      <c r="B5694" s="29" t="s">
        <v>11736</v>
      </c>
      <c r="C5694" s="24">
        <v>0</v>
      </c>
      <c r="D5694" s="24">
        <v>0</v>
      </c>
      <c r="E5694" s="24">
        <v>0</v>
      </c>
      <c r="F5694" t="s">
        <v>397</v>
      </c>
    </row>
    <row r="5695" spans="1:6">
      <c r="A5695" t="s">
        <v>11737</v>
      </c>
      <c r="B5695" s="29" t="s">
        <v>11738</v>
      </c>
      <c r="C5695" s="24">
        <v>0</v>
      </c>
      <c r="D5695" s="24">
        <v>0</v>
      </c>
      <c r="E5695" s="24">
        <v>0</v>
      </c>
      <c r="F5695" t="s">
        <v>397</v>
      </c>
    </row>
    <row r="5696" spans="1:6">
      <c r="A5696" t="s">
        <v>11739</v>
      </c>
      <c r="B5696" s="29" t="s">
        <v>11740</v>
      </c>
      <c r="C5696" s="24">
        <v>0</v>
      </c>
      <c r="D5696" s="24">
        <v>0</v>
      </c>
      <c r="E5696" s="24">
        <v>0</v>
      </c>
      <c r="F5696" t="s">
        <v>397</v>
      </c>
    </row>
    <row r="5697" spans="1:6">
      <c r="A5697" t="s">
        <v>11741</v>
      </c>
      <c r="B5697" s="29" t="s">
        <v>11742</v>
      </c>
      <c r="C5697" s="24">
        <v>0</v>
      </c>
      <c r="D5697" s="24">
        <v>0</v>
      </c>
      <c r="E5697" s="24">
        <v>0</v>
      </c>
      <c r="F5697" t="s">
        <v>397</v>
      </c>
    </row>
    <row r="5698" spans="1:6">
      <c r="A5698" t="s">
        <v>11743</v>
      </c>
      <c r="B5698" s="29" t="s">
        <v>11744</v>
      </c>
      <c r="C5698" s="24">
        <v>0</v>
      </c>
      <c r="D5698" s="24">
        <v>0</v>
      </c>
      <c r="E5698" s="24">
        <v>0</v>
      </c>
      <c r="F5698" t="s">
        <v>397</v>
      </c>
    </row>
    <row r="5699" spans="1:6">
      <c r="A5699" t="s">
        <v>11745</v>
      </c>
      <c r="B5699" s="29" t="s">
        <v>11746</v>
      </c>
      <c r="C5699" s="24">
        <v>0</v>
      </c>
      <c r="D5699" s="24">
        <v>0</v>
      </c>
      <c r="E5699" s="24">
        <v>0</v>
      </c>
      <c r="F5699" t="s">
        <v>397</v>
      </c>
    </row>
    <row r="5700" spans="1:6">
      <c r="A5700" t="s">
        <v>11747</v>
      </c>
      <c r="B5700" s="29" t="s">
        <v>11748</v>
      </c>
      <c r="C5700" s="24">
        <v>0</v>
      </c>
      <c r="D5700" s="24">
        <v>0</v>
      </c>
      <c r="E5700" s="24">
        <v>0</v>
      </c>
      <c r="F5700" t="s">
        <v>397</v>
      </c>
    </row>
    <row r="5701" spans="1:6">
      <c r="A5701" t="s">
        <v>11749</v>
      </c>
      <c r="B5701" s="29" t="s">
        <v>11750</v>
      </c>
      <c r="C5701" s="24">
        <v>0</v>
      </c>
      <c r="D5701" s="24">
        <v>0</v>
      </c>
      <c r="E5701" s="24">
        <v>0</v>
      </c>
      <c r="F5701" t="s">
        <v>397</v>
      </c>
    </row>
    <row r="5702" spans="1:6">
      <c r="A5702" t="s">
        <v>11751</v>
      </c>
      <c r="B5702" s="29" t="s">
        <v>11752</v>
      </c>
      <c r="C5702" s="24">
        <v>0</v>
      </c>
      <c r="D5702" s="24">
        <v>0</v>
      </c>
      <c r="E5702" s="24">
        <v>0</v>
      </c>
      <c r="F5702" t="s">
        <v>397</v>
      </c>
    </row>
    <row r="5703" spans="1:6">
      <c r="A5703" t="s">
        <v>11753</v>
      </c>
      <c r="B5703" s="29" t="s">
        <v>11754</v>
      </c>
      <c r="C5703" s="24">
        <v>0</v>
      </c>
      <c r="D5703" s="24">
        <v>0</v>
      </c>
      <c r="E5703" s="24">
        <v>0</v>
      </c>
      <c r="F5703" t="s">
        <v>397</v>
      </c>
    </row>
    <row r="5704" spans="1:6">
      <c r="A5704" t="s">
        <v>11755</v>
      </c>
      <c r="B5704" s="29" t="s">
        <v>11756</v>
      </c>
      <c r="C5704" s="24">
        <v>0</v>
      </c>
      <c r="D5704" s="24">
        <v>0</v>
      </c>
      <c r="E5704" s="24">
        <v>0</v>
      </c>
      <c r="F5704" t="s">
        <v>397</v>
      </c>
    </row>
    <row r="5705" spans="1:6">
      <c r="A5705" t="s">
        <v>11757</v>
      </c>
      <c r="B5705" s="29" t="s">
        <v>11758</v>
      </c>
      <c r="C5705" s="24">
        <v>128</v>
      </c>
      <c r="D5705" s="24">
        <v>0</v>
      </c>
      <c r="E5705" s="24">
        <v>0</v>
      </c>
      <c r="F5705" t="s">
        <v>397</v>
      </c>
    </row>
    <row r="5706" spans="1:6">
      <c r="A5706" t="s">
        <v>11759</v>
      </c>
      <c r="B5706" s="29" t="s">
        <v>11760</v>
      </c>
      <c r="C5706" s="24">
        <v>0</v>
      </c>
      <c r="D5706" s="24">
        <v>0</v>
      </c>
      <c r="E5706" s="24">
        <v>0</v>
      </c>
      <c r="F5706" t="s">
        <v>397</v>
      </c>
    </row>
    <row r="5707" spans="1:6">
      <c r="A5707" t="s">
        <v>11761</v>
      </c>
      <c r="B5707" s="29" t="s">
        <v>11762</v>
      </c>
      <c r="C5707" s="24">
        <v>0</v>
      </c>
      <c r="D5707" s="24">
        <v>0</v>
      </c>
      <c r="E5707" s="24">
        <v>0</v>
      </c>
      <c r="F5707" t="s">
        <v>397</v>
      </c>
    </row>
    <row r="5708" spans="1:6">
      <c r="A5708" t="s">
        <v>11763</v>
      </c>
      <c r="B5708" s="29" t="s">
        <v>11764</v>
      </c>
      <c r="C5708" s="24">
        <v>3</v>
      </c>
      <c r="D5708" s="24">
        <v>0</v>
      </c>
      <c r="E5708" s="24">
        <v>0</v>
      </c>
      <c r="F5708" t="s">
        <v>397</v>
      </c>
    </row>
    <row r="5709" spans="1:6">
      <c r="A5709" t="s">
        <v>11765</v>
      </c>
      <c r="B5709" s="29" t="s">
        <v>11766</v>
      </c>
      <c r="C5709" s="24">
        <v>0</v>
      </c>
      <c r="D5709" s="24">
        <v>0</v>
      </c>
      <c r="E5709" s="24">
        <v>0</v>
      </c>
      <c r="F5709" t="s">
        <v>397</v>
      </c>
    </row>
    <row r="5710" spans="1:6">
      <c r="A5710" t="s">
        <v>11767</v>
      </c>
      <c r="B5710" s="29" t="s">
        <v>11768</v>
      </c>
      <c r="C5710" s="24">
        <v>0</v>
      </c>
      <c r="D5710" s="24">
        <v>0</v>
      </c>
      <c r="E5710" s="24">
        <v>0</v>
      </c>
      <c r="F5710" t="s">
        <v>397</v>
      </c>
    </row>
    <row r="5711" spans="1:6">
      <c r="A5711" t="s">
        <v>11769</v>
      </c>
      <c r="B5711" s="29" t="s">
        <v>11770</v>
      </c>
      <c r="C5711" s="24">
        <v>0</v>
      </c>
      <c r="D5711" s="24">
        <v>0</v>
      </c>
      <c r="E5711" s="24">
        <v>0</v>
      </c>
      <c r="F5711" t="s">
        <v>397</v>
      </c>
    </row>
    <row r="5712" spans="1:6">
      <c r="A5712" t="s">
        <v>11771</v>
      </c>
      <c r="B5712" s="29" t="s">
        <v>11772</v>
      </c>
      <c r="C5712" s="24">
        <v>0</v>
      </c>
      <c r="D5712" s="24">
        <v>0</v>
      </c>
      <c r="E5712" s="24">
        <v>0</v>
      </c>
      <c r="F5712" t="s">
        <v>397</v>
      </c>
    </row>
    <row r="5713" spans="1:6">
      <c r="A5713" t="s">
        <v>11773</v>
      </c>
      <c r="B5713" s="29" t="s">
        <v>11774</v>
      </c>
      <c r="C5713" s="24">
        <v>0</v>
      </c>
      <c r="D5713" s="24">
        <v>0</v>
      </c>
      <c r="E5713" s="24">
        <v>0</v>
      </c>
      <c r="F5713" t="s">
        <v>397</v>
      </c>
    </row>
    <row r="5714" spans="1:6">
      <c r="A5714" t="s">
        <v>11775</v>
      </c>
      <c r="B5714" s="29" t="s">
        <v>11776</v>
      </c>
      <c r="C5714" s="24">
        <v>0</v>
      </c>
      <c r="D5714" s="24">
        <v>0</v>
      </c>
      <c r="E5714" s="24">
        <v>0</v>
      </c>
      <c r="F5714" t="s">
        <v>397</v>
      </c>
    </row>
    <row r="5715" spans="1:6">
      <c r="A5715" t="s">
        <v>11777</v>
      </c>
      <c r="B5715" s="29" t="s">
        <v>11778</v>
      </c>
      <c r="C5715" s="24">
        <v>0</v>
      </c>
      <c r="D5715" s="24">
        <v>0</v>
      </c>
      <c r="E5715" s="24">
        <v>0</v>
      </c>
      <c r="F5715" t="s">
        <v>397</v>
      </c>
    </row>
    <row r="5716" spans="1:6">
      <c r="A5716" t="s">
        <v>11779</v>
      </c>
      <c r="B5716" s="29" t="s">
        <v>11780</v>
      </c>
      <c r="C5716" s="24">
        <v>308</v>
      </c>
      <c r="D5716" s="24">
        <v>0</v>
      </c>
      <c r="E5716" s="24">
        <v>0</v>
      </c>
      <c r="F5716" t="s">
        <v>397</v>
      </c>
    </row>
    <row r="5717" spans="1:6">
      <c r="A5717" t="s">
        <v>11781</v>
      </c>
      <c r="B5717" s="29" t="s">
        <v>11782</v>
      </c>
      <c r="C5717" s="24">
        <v>133</v>
      </c>
      <c r="D5717" s="24">
        <v>0</v>
      </c>
      <c r="E5717" s="24">
        <v>0</v>
      </c>
      <c r="F5717" t="s">
        <v>397</v>
      </c>
    </row>
    <row r="5718" spans="1:6">
      <c r="A5718" t="s">
        <v>11783</v>
      </c>
      <c r="B5718" s="29" t="s">
        <v>11784</v>
      </c>
      <c r="C5718" s="24">
        <v>32</v>
      </c>
      <c r="D5718" s="24">
        <v>0</v>
      </c>
      <c r="E5718" s="24">
        <v>0</v>
      </c>
      <c r="F5718" t="s">
        <v>397</v>
      </c>
    </row>
    <row r="5719" spans="1:6">
      <c r="A5719" t="s">
        <v>11785</v>
      </c>
      <c r="B5719" s="29" t="s">
        <v>11786</v>
      </c>
      <c r="C5719" s="24">
        <v>6</v>
      </c>
      <c r="D5719" s="24">
        <v>0</v>
      </c>
      <c r="E5719" s="24">
        <v>0</v>
      </c>
      <c r="F5719" t="s">
        <v>397</v>
      </c>
    </row>
    <row r="5720" spans="1:6">
      <c r="A5720" t="s">
        <v>11787</v>
      </c>
      <c r="B5720" s="29" t="s">
        <v>11788</v>
      </c>
      <c r="C5720" s="24">
        <v>0</v>
      </c>
      <c r="D5720" s="24">
        <v>0</v>
      </c>
      <c r="E5720" s="24">
        <v>0</v>
      </c>
      <c r="F5720" t="s">
        <v>397</v>
      </c>
    </row>
    <row r="5721" spans="1:6">
      <c r="A5721" t="s">
        <v>11789</v>
      </c>
      <c r="B5721" s="29" t="s">
        <v>11790</v>
      </c>
      <c r="C5721" s="24">
        <v>41</v>
      </c>
      <c r="D5721" s="24">
        <v>0</v>
      </c>
      <c r="E5721" s="24">
        <v>0</v>
      </c>
      <c r="F5721" t="s">
        <v>397</v>
      </c>
    </row>
    <row r="5722" spans="1:6">
      <c r="A5722" t="s">
        <v>11791</v>
      </c>
      <c r="B5722" s="29" t="s">
        <v>11792</v>
      </c>
      <c r="C5722" s="24">
        <v>5</v>
      </c>
      <c r="D5722" s="24">
        <v>0</v>
      </c>
      <c r="E5722" s="24">
        <v>0</v>
      </c>
      <c r="F5722" t="s">
        <v>397</v>
      </c>
    </row>
    <row r="5723" spans="1:6">
      <c r="A5723" t="s">
        <v>11793</v>
      </c>
      <c r="B5723" s="29" t="s">
        <v>11794</v>
      </c>
      <c r="C5723" s="24">
        <v>0</v>
      </c>
      <c r="D5723" s="24">
        <v>0</v>
      </c>
      <c r="E5723" s="24">
        <v>0</v>
      </c>
      <c r="F5723" t="s">
        <v>397</v>
      </c>
    </row>
    <row r="5724" spans="1:6">
      <c r="A5724" t="s">
        <v>11795</v>
      </c>
      <c r="B5724" s="29" t="s">
        <v>11796</v>
      </c>
      <c r="C5724" s="24">
        <v>0</v>
      </c>
      <c r="D5724" s="24">
        <v>0</v>
      </c>
      <c r="E5724" s="24">
        <v>0</v>
      </c>
      <c r="F5724" t="s">
        <v>397</v>
      </c>
    </row>
    <row r="5725" spans="1:6">
      <c r="A5725" t="s">
        <v>11797</v>
      </c>
      <c r="B5725" s="29" t="s">
        <v>11798</v>
      </c>
      <c r="C5725" s="24">
        <v>0</v>
      </c>
      <c r="D5725" s="24">
        <v>0</v>
      </c>
      <c r="E5725" s="24">
        <v>0</v>
      </c>
      <c r="F5725" t="s">
        <v>397</v>
      </c>
    </row>
    <row r="5726" spans="1:6">
      <c r="A5726" t="s">
        <v>11799</v>
      </c>
      <c r="B5726" s="29" t="s">
        <v>11800</v>
      </c>
      <c r="C5726" s="24">
        <v>0</v>
      </c>
      <c r="D5726" s="24">
        <v>0</v>
      </c>
      <c r="E5726" s="24">
        <v>0</v>
      </c>
      <c r="F5726" t="s">
        <v>397</v>
      </c>
    </row>
    <row r="5727" spans="1:6">
      <c r="A5727" t="s">
        <v>11801</v>
      </c>
      <c r="B5727" s="29" t="s">
        <v>11802</v>
      </c>
      <c r="C5727" s="24">
        <v>0</v>
      </c>
      <c r="D5727" s="24">
        <v>0</v>
      </c>
      <c r="E5727" s="24">
        <v>0</v>
      </c>
      <c r="F5727" t="s">
        <v>397</v>
      </c>
    </row>
    <row r="5728" spans="1:6">
      <c r="A5728" t="s">
        <v>11803</v>
      </c>
      <c r="B5728" s="29" t="s">
        <v>11804</v>
      </c>
      <c r="C5728" s="24">
        <v>0</v>
      </c>
      <c r="D5728" s="24">
        <v>0</v>
      </c>
      <c r="E5728" s="24">
        <v>0</v>
      </c>
      <c r="F5728" t="s">
        <v>397</v>
      </c>
    </row>
    <row r="5729" spans="1:6">
      <c r="A5729" t="s">
        <v>11805</v>
      </c>
      <c r="B5729" s="29" t="s">
        <v>11806</v>
      </c>
      <c r="C5729" s="24">
        <v>0</v>
      </c>
      <c r="D5729" s="24">
        <v>0</v>
      </c>
      <c r="E5729" s="24">
        <v>0</v>
      </c>
      <c r="F5729" t="s">
        <v>397</v>
      </c>
    </row>
    <row r="5730" spans="1:6">
      <c r="A5730" t="s">
        <v>11807</v>
      </c>
      <c r="B5730" s="29" t="s">
        <v>11808</v>
      </c>
      <c r="C5730" s="24">
        <v>0</v>
      </c>
      <c r="D5730" s="24">
        <v>0</v>
      </c>
      <c r="E5730" s="24">
        <v>0</v>
      </c>
      <c r="F5730" t="s">
        <v>397</v>
      </c>
    </row>
    <row r="5731" spans="1:6">
      <c r="A5731" t="s">
        <v>11809</v>
      </c>
      <c r="B5731" s="29" t="s">
        <v>11810</v>
      </c>
      <c r="C5731" s="24">
        <v>0</v>
      </c>
      <c r="D5731" s="24">
        <v>0</v>
      </c>
      <c r="E5731" s="24">
        <v>0</v>
      </c>
      <c r="F5731" t="s">
        <v>397</v>
      </c>
    </row>
    <row r="5732" spans="1:6">
      <c r="A5732" t="s">
        <v>11811</v>
      </c>
      <c r="B5732" s="29" t="s">
        <v>11812</v>
      </c>
      <c r="C5732" s="24">
        <v>0</v>
      </c>
      <c r="D5732" s="24">
        <v>0</v>
      </c>
      <c r="E5732" s="24">
        <v>0</v>
      </c>
      <c r="F5732" t="s">
        <v>397</v>
      </c>
    </row>
    <row r="5733" spans="1:6">
      <c r="A5733" t="s">
        <v>11813</v>
      </c>
      <c r="B5733" s="29" t="s">
        <v>11814</v>
      </c>
      <c r="C5733" s="24">
        <v>0</v>
      </c>
      <c r="D5733" s="24">
        <v>0</v>
      </c>
      <c r="E5733" s="24">
        <v>0</v>
      </c>
      <c r="F5733" t="s">
        <v>397</v>
      </c>
    </row>
    <row r="5734" spans="1:6">
      <c r="A5734" t="s">
        <v>11815</v>
      </c>
      <c r="B5734" s="29" t="s">
        <v>11816</v>
      </c>
      <c r="C5734" s="24">
        <v>0</v>
      </c>
      <c r="D5734" s="24">
        <v>0</v>
      </c>
      <c r="E5734" s="24">
        <v>0</v>
      </c>
      <c r="F5734" t="s">
        <v>397</v>
      </c>
    </row>
    <row r="5735" spans="1:6">
      <c r="A5735" t="s">
        <v>11817</v>
      </c>
      <c r="B5735" s="29" t="s">
        <v>11818</v>
      </c>
      <c r="C5735" s="24">
        <v>0</v>
      </c>
      <c r="D5735" s="24">
        <v>0</v>
      </c>
      <c r="E5735" s="24">
        <v>0</v>
      </c>
      <c r="F5735" t="s">
        <v>397</v>
      </c>
    </row>
    <row r="5736" spans="1:6">
      <c r="A5736" t="s">
        <v>11819</v>
      </c>
      <c r="B5736" s="29" t="s">
        <v>11820</v>
      </c>
      <c r="C5736" s="24">
        <v>0</v>
      </c>
      <c r="D5736" s="24">
        <v>0</v>
      </c>
      <c r="E5736" s="24">
        <v>0</v>
      </c>
      <c r="F5736" t="s">
        <v>397</v>
      </c>
    </row>
    <row r="5737" spans="1:6">
      <c r="A5737" t="s">
        <v>11821</v>
      </c>
      <c r="B5737" s="29" t="s">
        <v>11822</v>
      </c>
      <c r="C5737" s="24">
        <v>0</v>
      </c>
      <c r="D5737" s="24">
        <v>0</v>
      </c>
      <c r="E5737" s="24">
        <v>0</v>
      </c>
      <c r="F5737" t="s">
        <v>397</v>
      </c>
    </row>
    <row r="5738" spans="1:6">
      <c r="A5738" t="s">
        <v>11823</v>
      </c>
      <c r="B5738" s="29" t="s">
        <v>11824</v>
      </c>
      <c r="C5738" s="24">
        <v>0</v>
      </c>
      <c r="D5738" s="24">
        <v>0</v>
      </c>
      <c r="E5738" s="24">
        <v>0</v>
      </c>
      <c r="F5738" t="s">
        <v>397</v>
      </c>
    </row>
    <row r="5739" spans="1:6">
      <c r="A5739" t="s">
        <v>11825</v>
      </c>
      <c r="B5739" s="29" t="s">
        <v>11826</v>
      </c>
      <c r="C5739" s="24">
        <v>0</v>
      </c>
      <c r="D5739" s="24">
        <v>0</v>
      </c>
      <c r="E5739" s="24">
        <v>0</v>
      </c>
      <c r="F5739" t="s">
        <v>397</v>
      </c>
    </row>
    <row r="5740" spans="1:6">
      <c r="A5740" t="s">
        <v>11827</v>
      </c>
      <c r="B5740" s="29" t="s">
        <v>11828</v>
      </c>
      <c r="C5740" s="24">
        <v>0</v>
      </c>
      <c r="D5740" s="24">
        <v>0</v>
      </c>
      <c r="E5740" s="24">
        <v>0</v>
      </c>
      <c r="F5740" t="s">
        <v>397</v>
      </c>
    </row>
    <row r="5741" spans="1:6">
      <c r="A5741" t="s">
        <v>11829</v>
      </c>
      <c r="B5741" s="29" t="s">
        <v>11830</v>
      </c>
      <c r="C5741" s="24">
        <v>0</v>
      </c>
      <c r="D5741" s="24">
        <v>0</v>
      </c>
      <c r="E5741" s="24">
        <v>0</v>
      </c>
      <c r="F5741" t="s">
        <v>397</v>
      </c>
    </row>
    <row r="5742" spans="1:6">
      <c r="A5742" t="s">
        <v>11831</v>
      </c>
      <c r="B5742" s="29" t="s">
        <v>11832</v>
      </c>
      <c r="C5742" s="24">
        <v>0</v>
      </c>
      <c r="D5742" s="24">
        <v>0</v>
      </c>
      <c r="E5742" s="24">
        <v>0</v>
      </c>
      <c r="F5742" t="s">
        <v>397</v>
      </c>
    </row>
    <row r="5743" spans="1:6">
      <c r="A5743" t="s">
        <v>11833</v>
      </c>
      <c r="B5743" s="29" t="s">
        <v>11834</v>
      </c>
      <c r="C5743" s="24">
        <v>0</v>
      </c>
      <c r="D5743" s="24">
        <v>0</v>
      </c>
      <c r="E5743" s="24">
        <v>0</v>
      </c>
      <c r="F5743" t="s">
        <v>397</v>
      </c>
    </row>
    <row r="5744" spans="1:6">
      <c r="A5744" t="s">
        <v>11835</v>
      </c>
      <c r="B5744" s="29" t="s">
        <v>11836</v>
      </c>
      <c r="C5744" s="24">
        <v>0</v>
      </c>
      <c r="D5744" s="24">
        <v>0</v>
      </c>
      <c r="E5744" s="24">
        <v>0</v>
      </c>
      <c r="F5744" t="s">
        <v>397</v>
      </c>
    </row>
    <row r="5745" spans="1:6">
      <c r="A5745" t="s">
        <v>11837</v>
      </c>
      <c r="B5745" s="29" t="s">
        <v>11838</v>
      </c>
      <c r="C5745" s="24">
        <v>0</v>
      </c>
      <c r="D5745" s="24">
        <v>0</v>
      </c>
      <c r="E5745" s="24">
        <v>0</v>
      </c>
      <c r="F5745" t="s">
        <v>397</v>
      </c>
    </row>
    <row r="5746" spans="1:6">
      <c r="A5746" t="s">
        <v>11839</v>
      </c>
      <c r="B5746" s="29" t="s">
        <v>11840</v>
      </c>
      <c r="C5746" s="24">
        <v>0</v>
      </c>
      <c r="D5746" s="24">
        <v>0</v>
      </c>
      <c r="E5746" s="24">
        <v>0</v>
      </c>
      <c r="F5746" t="s">
        <v>397</v>
      </c>
    </row>
    <row r="5747" spans="1:6">
      <c r="A5747" t="s">
        <v>11841</v>
      </c>
      <c r="B5747" s="29" t="s">
        <v>11842</v>
      </c>
      <c r="C5747" s="24">
        <v>0</v>
      </c>
      <c r="D5747" s="24">
        <v>0</v>
      </c>
      <c r="E5747" s="24">
        <v>0</v>
      </c>
      <c r="F5747" t="s">
        <v>397</v>
      </c>
    </row>
    <row r="5748" spans="1:6">
      <c r="A5748" t="s">
        <v>11843</v>
      </c>
      <c r="B5748" s="29" t="s">
        <v>11844</v>
      </c>
      <c r="C5748" s="24">
        <v>0</v>
      </c>
      <c r="D5748" s="24">
        <v>0</v>
      </c>
      <c r="E5748" s="24">
        <v>0</v>
      </c>
      <c r="F5748" t="s">
        <v>397</v>
      </c>
    </row>
    <row r="5749" spans="1:6">
      <c r="A5749" t="s">
        <v>11845</v>
      </c>
      <c r="B5749" s="29" t="s">
        <v>11846</v>
      </c>
      <c r="C5749" s="24">
        <v>0</v>
      </c>
      <c r="D5749" s="24">
        <v>0</v>
      </c>
      <c r="E5749" s="24">
        <v>0</v>
      </c>
      <c r="F5749" t="s">
        <v>397</v>
      </c>
    </row>
    <row r="5750" spans="1:6">
      <c r="A5750" t="s">
        <v>11847</v>
      </c>
      <c r="B5750" s="29" t="s">
        <v>11848</v>
      </c>
      <c r="C5750" s="24">
        <v>0</v>
      </c>
      <c r="D5750" s="24">
        <v>0</v>
      </c>
      <c r="E5750" s="24">
        <v>0</v>
      </c>
      <c r="F5750" t="s">
        <v>397</v>
      </c>
    </row>
    <row r="5751" spans="1:6">
      <c r="A5751" t="s">
        <v>11849</v>
      </c>
      <c r="B5751" s="29" t="s">
        <v>11850</v>
      </c>
      <c r="C5751" s="24">
        <v>0</v>
      </c>
      <c r="D5751" s="24">
        <v>0</v>
      </c>
      <c r="E5751" s="24">
        <v>0</v>
      </c>
      <c r="F5751" t="s">
        <v>397</v>
      </c>
    </row>
    <row r="5752" spans="1:6">
      <c r="A5752" t="s">
        <v>11851</v>
      </c>
      <c r="B5752" s="29" t="s">
        <v>11852</v>
      </c>
      <c r="C5752" s="24">
        <v>0</v>
      </c>
      <c r="D5752" s="24">
        <v>0</v>
      </c>
      <c r="E5752" s="24">
        <v>0</v>
      </c>
      <c r="F5752" t="s">
        <v>397</v>
      </c>
    </row>
    <row r="5753" spans="1:6">
      <c r="A5753" t="s">
        <v>11853</v>
      </c>
      <c r="B5753" s="29" t="s">
        <v>11854</v>
      </c>
      <c r="C5753" s="24">
        <v>0</v>
      </c>
      <c r="D5753" s="24">
        <v>0</v>
      </c>
      <c r="E5753" s="24">
        <v>0</v>
      </c>
      <c r="F5753" t="s">
        <v>397</v>
      </c>
    </row>
    <row r="5754" spans="1:6">
      <c r="A5754" t="s">
        <v>11855</v>
      </c>
      <c r="B5754" s="29" t="s">
        <v>11856</v>
      </c>
      <c r="C5754" s="24">
        <v>0</v>
      </c>
      <c r="D5754" s="24">
        <v>0</v>
      </c>
      <c r="E5754" s="24">
        <v>0</v>
      </c>
      <c r="F5754" t="s">
        <v>397</v>
      </c>
    </row>
    <row r="5755" spans="1:6">
      <c r="A5755" t="s">
        <v>11857</v>
      </c>
      <c r="B5755" s="29" t="s">
        <v>11858</v>
      </c>
      <c r="C5755" s="24">
        <v>0</v>
      </c>
      <c r="D5755" s="24">
        <v>0</v>
      </c>
      <c r="E5755" s="24">
        <v>0</v>
      </c>
      <c r="F5755" t="s">
        <v>397</v>
      </c>
    </row>
    <row r="5756" spans="1:6">
      <c r="A5756" t="s">
        <v>11859</v>
      </c>
      <c r="B5756" s="29" t="s">
        <v>11860</v>
      </c>
      <c r="C5756" s="24">
        <v>0</v>
      </c>
      <c r="D5756" s="24">
        <v>0</v>
      </c>
      <c r="E5756" s="24">
        <v>0</v>
      </c>
      <c r="F5756" t="s">
        <v>397</v>
      </c>
    </row>
    <row r="5757" spans="1:6">
      <c r="A5757" t="s">
        <v>11861</v>
      </c>
      <c r="B5757" s="29" t="s">
        <v>11862</v>
      </c>
      <c r="C5757" s="24">
        <v>0</v>
      </c>
      <c r="D5757" s="24">
        <v>0</v>
      </c>
      <c r="E5757" s="24">
        <v>0</v>
      </c>
      <c r="F5757" t="s">
        <v>397</v>
      </c>
    </row>
    <row r="5758" spans="1:6">
      <c r="A5758" t="s">
        <v>11863</v>
      </c>
      <c r="B5758" s="29" t="s">
        <v>11864</v>
      </c>
      <c r="C5758" s="24">
        <v>0</v>
      </c>
      <c r="D5758" s="24">
        <v>0</v>
      </c>
      <c r="E5758" s="24">
        <v>0</v>
      </c>
      <c r="F5758" t="s">
        <v>397</v>
      </c>
    </row>
    <row r="5759" spans="1:6">
      <c r="A5759" t="s">
        <v>11865</v>
      </c>
      <c r="B5759" s="29" t="s">
        <v>11866</v>
      </c>
      <c r="C5759" s="24">
        <v>0</v>
      </c>
      <c r="D5759" s="24">
        <v>0</v>
      </c>
      <c r="E5759" s="24">
        <v>0</v>
      </c>
      <c r="F5759" t="s">
        <v>397</v>
      </c>
    </row>
    <row r="5760" spans="1:6">
      <c r="A5760" t="s">
        <v>11867</v>
      </c>
      <c r="B5760" s="29" t="s">
        <v>11868</v>
      </c>
      <c r="C5760" s="24">
        <v>0</v>
      </c>
      <c r="D5760" s="24">
        <v>0</v>
      </c>
      <c r="E5760" s="24">
        <v>0</v>
      </c>
      <c r="F5760" t="s">
        <v>397</v>
      </c>
    </row>
    <row r="5761" spans="1:6">
      <c r="A5761" t="s">
        <v>11869</v>
      </c>
      <c r="B5761" s="29" t="s">
        <v>11870</v>
      </c>
      <c r="C5761" s="24">
        <v>0</v>
      </c>
      <c r="D5761" s="24">
        <v>0</v>
      </c>
      <c r="E5761" s="24">
        <v>0</v>
      </c>
      <c r="F5761" t="s">
        <v>397</v>
      </c>
    </row>
    <row r="5762" spans="1:6">
      <c r="A5762" t="s">
        <v>11871</v>
      </c>
      <c r="B5762" s="29" t="s">
        <v>11872</v>
      </c>
      <c r="C5762" s="24">
        <v>0</v>
      </c>
      <c r="D5762" s="24">
        <v>0</v>
      </c>
      <c r="E5762" s="24">
        <v>0</v>
      </c>
      <c r="F5762" t="s">
        <v>397</v>
      </c>
    </row>
    <row r="5763" spans="1:6">
      <c r="A5763" t="s">
        <v>11873</v>
      </c>
      <c r="B5763" s="29" t="s">
        <v>11874</v>
      </c>
      <c r="C5763" s="24">
        <v>0</v>
      </c>
      <c r="D5763" s="24">
        <v>0</v>
      </c>
      <c r="E5763" s="24">
        <v>0</v>
      </c>
      <c r="F5763" t="s">
        <v>397</v>
      </c>
    </row>
    <row r="5764" spans="1:6">
      <c r="A5764" t="s">
        <v>11875</v>
      </c>
      <c r="B5764" s="29" t="s">
        <v>11876</v>
      </c>
      <c r="C5764" s="24">
        <v>0</v>
      </c>
      <c r="D5764" s="24">
        <v>0</v>
      </c>
      <c r="E5764" s="24">
        <v>0</v>
      </c>
      <c r="F5764" t="s">
        <v>397</v>
      </c>
    </row>
    <row r="5765" spans="1:6">
      <c r="A5765" t="s">
        <v>11877</v>
      </c>
      <c r="B5765" s="29" t="s">
        <v>11878</v>
      </c>
      <c r="C5765" s="24">
        <v>0</v>
      </c>
      <c r="D5765" s="24">
        <v>0</v>
      </c>
      <c r="E5765" s="24">
        <v>0</v>
      </c>
      <c r="F5765" t="s">
        <v>397</v>
      </c>
    </row>
    <row r="5766" spans="1:6">
      <c r="A5766" t="s">
        <v>11879</v>
      </c>
      <c r="B5766" s="29" t="s">
        <v>11880</v>
      </c>
      <c r="C5766" s="24">
        <v>0</v>
      </c>
      <c r="D5766" s="24">
        <v>0</v>
      </c>
      <c r="E5766" s="24">
        <v>0</v>
      </c>
      <c r="F5766" t="s">
        <v>397</v>
      </c>
    </row>
    <row r="5767" spans="1:6">
      <c r="A5767" t="s">
        <v>11881</v>
      </c>
      <c r="B5767" s="29" t="s">
        <v>11882</v>
      </c>
      <c r="C5767" s="24">
        <v>0</v>
      </c>
      <c r="D5767" s="24">
        <v>0</v>
      </c>
      <c r="E5767" s="24">
        <v>0</v>
      </c>
      <c r="F5767" t="s">
        <v>397</v>
      </c>
    </row>
    <row r="5768" spans="1:6">
      <c r="A5768" t="s">
        <v>11883</v>
      </c>
      <c r="B5768" s="29" t="s">
        <v>11884</v>
      </c>
      <c r="C5768" s="24">
        <v>0</v>
      </c>
      <c r="D5768" s="24">
        <v>0</v>
      </c>
      <c r="E5768" s="24">
        <v>0</v>
      </c>
      <c r="F5768" t="s">
        <v>397</v>
      </c>
    </row>
    <row r="5769" spans="1:6">
      <c r="A5769" t="s">
        <v>11885</v>
      </c>
      <c r="B5769" s="29" t="s">
        <v>11886</v>
      </c>
      <c r="C5769" s="24">
        <v>0</v>
      </c>
      <c r="D5769" s="24">
        <v>0</v>
      </c>
      <c r="E5769" s="24">
        <v>0</v>
      </c>
      <c r="F5769" t="s">
        <v>397</v>
      </c>
    </row>
    <row r="5770" spans="1:6">
      <c r="A5770" t="s">
        <v>11887</v>
      </c>
      <c r="B5770" s="29" t="s">
        <v>11888</v>
      </c>
      <c r="C5770" s="24">
        <v>0</v>
      </c>
      <c r="D5770" s="24">
        <v>0</v>
      </c>
      <c r="E5770" s="24">
        <v>0</v>
      </c>
      <c r="F5770" t="s">
        <v>397</v>
      </c>
    </row>
    <row r="5771" spans="1:6">
      <c r="A5771" t="s">
        <v>11889</v>
      </c>
      <c r="B5771" s="29" t="s">
        <v>11890</v>
      </c>
      <c r="C5771" s="24">
        <v>0</v>
      </c>
      <c r="D5771" s="24">
        <v>0</v>
      </c>
      <c r="E5771" s="24">
        <v>0</v>
      </c>
      <c r="F5771" t="s">
        <v>397</v>
      </c>
    </row>
    <row r="5772" spans="1:6">
      <c r="A5772" t="s">
        <v>11891</v>
      </c>
      <c r="B5772" s="29" t="s">
        <v>11892</v>
      </c>
      <c r="C5772" s="24">
        <v>0</v>
      </c>
      <c r="D5772" s="24">
        <v>0</v>
      </c>
      <c r="E5772" s="24">
        <v>0</v>
      </c>
      <c r="F5772" t="s">
        <v>397</v>
      </c>
    </row>
    <row r="5773" spans="1:6">
      <c r="A5773" t="s">
        <v>11893</v>
      </c>
      <c r="B5773" s="29" t="s">
        <v>11894</v>
      </c>
      <c r="C5773" s="24">
        <v>0</v>
      </c>
      <c r="D5773" s="24">
        <v>0</v>
      </c>
      <c r="E5773" s="24">
        <v>0</v>
      </c>
      <c r="F5773" t="s">
        <v>397</v>
      </c>
    </row>
    <row r="5774" spans="1:6">
      <c r="A5774" t="s">
        <v>11895</v>
      </c>
      <c r="B5774" s="29" t="s">
        <v>11896</v>
      </c>
      <c r="C5774" s="24">
        <v>0</v>
      </c>
      <c r="D5774" s="24">
        <v>0</v>
      </c>
      <c r="E5774" s="24">
        <v>0</v>
      </c>
      <c r="F5774" t="s">
        <v>397</v>
      </c>
    </row>
    <row r="5775" spans="1:6">
      <c r="A5775" t="s">
        <v>11897</v>
      </c>
      <c r="B5775" s="29" t="s">
        <v>11898</v>
      </c>
      <c r="C5775" s="24">
        <v>0</v>
      </c>
      <c r="D5775" s="24">
        <v>0</v>
      </c>
      <c r="E5775" s="24">
        <v>0</v>
      </c>
      <c r="F5775" t="s">
        <v>397</v>
      </c>
    </row>
    <row r="5776" spans="1:6">
      <c r="A5776" t="s">
        <v>11899</v>
      </c>
      <c r="B5776" s="29" t="s">
        <v>11900</v>
      </c>
      <c r="C5776" s="24">
        <v>0</v>
      </c>
      <c r="D5776" s="24">
        <v>0</v>
      </c>
      <c r="E5776" s="24">
        <v>0</v>
      </c>
      <c r="F5776" t="s">
        <v>397</v>
      </c>
    </row>
    <row r="5777" spans="1:6">
      <c r="A5777" t="s">
        <v>11901</v>
      </c>
      <c r="B5777" s="29" t="s">
        <v>11902</v>
      </c>
      <c r="C5777" s="24">
        <v>0</v>
      </c>
      <c r="D5777" s="24">
        <v>0</v>
      </c>
      <c r="E5777" s="24">
        <v>0</v>
      </c>
      <c r="F5777" t="s">
        <v>397</v>
      </c>
    </row>
    <row r="5778" spans="1:6">
      <c r="A5778" t="s">
        <v>11903</v>
      </c>
      <c r="B5778" s="29" t="s">
        <v>11904</v>
      </c>
      <c r="C5778" s="24">
        <v>0</v>
      </c>
      <c r="D5778" s="24">
        <v>0</v>
      </c>
      <c r="E5778" s="24">
        <v>0</v>
      </c>
      <c r="F5778" t="s">
        <v>397</v>
      </c>
    </row>
    <row r="5779" spans="1:6">
      <c r="A5779" t="s">
        <v>11905</v>
      </c>
      <c r="B5779" s="29" t="s">
        <v>11906</v>
      </c>
      <c r="C5779" s="24">
        <v>0</v>
      </c>
      <c r="D5779" s="24">
        <v>0</v>
      </c>
      <c r="E5779" s="24">
        <v>0</v>
      </c>
      <c r="F5779" t="s">
        <v>397</v>
      </c>
    </row>
    <row r="5780" spans="1:6">
      <c r="A5780" t="s">
        <v>11907</v>
      </c>
      <c r="B5780" s="29" t="s">
        <v>11908</v>
      </c>
      <c r="C5780" s="24">
        <v>0</v>
      </c>
      <c r="D5780" s="24">
        <v>0</v>
      </c>
      <c r="E5780" s="24">
        <v>0</v>
      </c>
      <c r="F5780" t="s">
        <v>397</v>
      </c>
    </row>
    <row r="5781" spans="1:6">
      <c r="A5781" t="s">
        <v>11909</v>
      </c>
      <c r="B5781" s="29" t="s">
        <v>11910</v>
      </c>
      <c r="C5781" s="24">
        <v>0</v>
      </c>
      <c r="D5781" s="24">
        <v>0</v>
      </c>
      <c r="E5781" s="24">
        <v>0</v>
      </c>
      <c r="F5781" t="s">
        <v>397</v>
      </c>
    </row>
    <row r="5782" spans="1:6">
      <c r="A5782" t="s">
        <v>11911</v>
      </c>
      <c r="B5782" s="29" t="s">
        <v>11912</v>
      </c>
      <c r="C5782" s="24">
        <v>0</v>
      </c>
      <c r="D5782" s="24">
        <v>0</v>
      </c>
      <c r="E5782" s="24">
        <v>0</v>
      </c>
      <c r="F5782" t="s">
        <v>397</v>
      </c>
    </row>
    <row r="5783" spans="1:6">
      <c r="A5783" t="s">
        <v>11913</v>
      </c>
      <c r="B5783" s="29" t="s">
        <v>11914</v>
      </c>
      <c r="C5783" s="24">
        <v>0</v>
      </c>
      <c r="D5783" s="24">
        <v>0</v>
      </c>
      <c r="E5783" s="24">
        <v>0</v>
      </c>
      <c r="F5783" t="s">
        <v>397</v>
      </c>
    </row>
    <row r="5784" spans="1:6">
      <c r="A5784" t="s">
        <v>11915</v>
      </c>
      <c r="B5784" s="29" t="s">
        <v>11916</v>
      </c>
      <c r="C5784" s="24">
        <v>0</v>
      </c>
      <c r="D5784" s="24">
        <v>0</v>
      </c>
      <c r="E5784" s="24">
        <v>0</v>
      </c>
      <c r="F5784" t="s">
        <v>397</v>
      </c>
    </row>
    <row r="5785" spans="1:6">
      <c r="A5785" t="s">
        <v>11917</v>
      </c>
      <c r="B5785" s="29" t="s">
        <v>11918</v>
      </c>
      <c r="C5785" s="24">
        <v>0</v>
      </c>
      <c r="D5785" s="24">
        <v>0</v>
      </c>
      <c r="E5785" s="24">
        <v>0</v>
      </c>
      <c r="F5785" t="s">
        <v>397</v>
      </c>
    </row>
    <row r="5786" spans="1:6">
      <c r="A5786" t="s">
        <v>11919</v>
      </c>
      <c r="B5786" s="29" t="s">
        <v>11920</v>
      </c>
      <c r="C5786" s="24">
        <v>0</v>
      </c>
      <c r="D5786" s="24">
        <v>0</v>
      </c>
      <c r="E5786" s="24">
        <v>0</v>
      </c>
      <c r="F5786" t="s">
        <v>397</v>
      </c>
    </row>
    <row r="5787" spans="1:6">
      <c r="A5787" t="s">
        <v>11921</v>
      </c>
      <c r="B5787" s="29" t="s">
        <v>11922</v>
      </c>
      <c r="C5787" s="24">
        <v>0</v>
      </c>
      <c r="D5787" s="24">
        <v>0</v>
      </c>
      <c r="E5787" s="24">
        <v>0</v>
      </c>
      <c r="F5787" t="s">
        <v>397</v>
      </c>
    </row>
    <row r="5788" spans="1:6">
      <c r="A5788" t="s">
        <v>11923</v>
      </c>
      <c r="B5788" s="29" t="s">
        <v>11924</v>
      </c>
      <c r="C5788" s="24">
        <v>0</v>
      </c>
      <c r="D5788" s="24">
        <v>0</v>
      </c>
      <c r="E5788" s="24">
        <v>0</v>
      </c>
      <c r="F5788" t="s">
        <v>397</v>
      </c>
    </row>
    <row r="5789" spans="1:6">
      <c r="A5789" t="s">
        <v>11925</v>
      </c>
      <c r="B5789" s="29" t="s">
        <v>11926</v>
      </c>
      <c r="C5789" s="24">
        <v>0</v>
      </c>
      <c r="D5789" s="24">
        <v>0</v>
      </c>
      <c r="E5789" s="24">
        <v>0</v>
      </c>
      <c r="F5789" t="s">
        <v>397</v>
      </c>
    </row>
    <row r="5790" spans="1:6">
      <c r="A5790" t="s">
        <v>11927</v>
      </c>
      <c r="B5790" s="29" t="s">
        <v>11928</v>
      </c>
      <c r="C5790" s="24">
        <v>0</v>
      </c>
      <c r="D5790" s="24">
        <v>0</v>
      </c>
      <c r="E5790" s="24">
        <v>0</v>
      </c>
      <c r="F5790" t="s">
        <v>397</v>
      </c>
    </row>
    <row r="5791" spans="1:6">
      <c r="A5791" t="s">
        <v>11929</v>
      </c>
      <c r="B5791" s="29" t="s">
        <v>11930</v>
      </c>
      <c r="C5791" s="24">
        <v>0</v>
      </c>
      <c r="D5791" s="24">
        <v>0</v>
      </c>
      <c r="E5791" s="24">
        <v>0</v>
      </c>
      <c r="F5791" t="s">
        <v>397</v>
      </c>
    </row>
    <row r="5792" spans="1:6">
      <c r="A5792" t="s">
        <v>11931</v>
      </c>
      <c r="B5792" s="29" t="s">
        <v>11932</v>
      </c>
      <c r="C5792" s="24">
        <v>0</v>
      </c>
      <c r="D5792" s="24">
        <v>0</v>
      </c>
      <c r="E5792" s="24">
        <v>0</v>
      </c>
      <c r="F5792" t="s">
        <v>397</v>
      </c>
    </row>
    <row r="5793" spans="1:6">
      <c r="A5793" t="s">
        <v>11933</v>
      </c>
      <c r="B5793" s="29" t="s">
        <v>11934</v>
      </c>
      <c r="C5793" s="24">
        <v>0</v>
      </c>
      <c r="D5793" s="24">
        <v>0</v>
      </c>
      <c r="E5793" s="24">
        <v>0</v>
      </c>
      <c r="F5793" t="s">
        <v>397</v>
      </c>
    </row>
    <row r="5794" spans="1:6">
      <c r="A5794" t="s">
        <v>11935</v>
      </c>
      <c r="B5794" s="29" t="s">
        <v>11936</v>
      </c>
      <c r="C5794" s="24">
        <v>0</v>
      </c>
      <c r="D5794" s="24">
        <v>0</v>
      </c>
      <c r="E5794" s="24">
        <v>0</v>
      </c>
      <c r="F5794" t="s">
        <v>397</v>
      </c>
    </row>
    <row r="5795" spans="1:6">
      <c r="A5795" t="s">
        <v>11937</v>
      </c>
      <c r="B5795" s="29" t="s">
        <v>11938</v>
      </c>
      <c r="C5795" s="24">
        <v>0</v>
      </c>
      <c r="D5795" s="24">
        <v>0</v>
      </c>
      <c r="E5795" s="24">
        <v>0</v>
      </c>
      <c r="F5795" t="s">
        <v>397</v>
      </c>
    </row>
    <row r="5796" spans="1:6">
      <c r="A5796" t="s">
        <v>11939</v>
      </c>
      <c r="B5796" s="29" t="s">
        <v>11940</v>
      </c>
      <c r="C5796" s="24">
        <v>0</v>
      </c>
      <c r="D5796" s="24">
        <v>0</v>
      </c>
      <c r="E5796" s="24">
        <v>0</v>
      </c>
      <c r="F5796" t="s">
        <v>397</v>
      </c>
    </row>
    <row r="5797" spans="1:6">
      <c r="A5797" t="s">
        <v>11941</v>
      </c>
      <c r="B5797" s="29" t="s">
        <v>11942</v>
      </c>
      <c r="C5797" s="24">
        <v>0</v>
      </c>
      <c r="D5797" s="24">
        <v>0</v>
      </c>
      <c r="E5797" s="24">
        <v>0</v>
      </c>
      <c r="F5797" t="s">
        <v>397</v>
      </c>
    </row>
    <row r="5798" spans="1:6">
      <c r="A5798" t="s">
        <v>11943</v>
      </c>
      <c r="B5798" s="29" t="s">
        <v>11944</v>
      </c>
      <c r="C5798" s="24">
        <v>0</v>
      </c>
      <c r="D5798" s="24">
        <v>0</v>
      </c>
      <c r="E5798" s="24">
        <v>0</v>
      </c>
      <c r="F5798" t="s">
        <v>397</v>
      </c>
    </row>
    <row r="5799" spans="1:6">
      <c r="A5799" t="s">
        <v>11945</v>
      </c>
      <c r="B5799" s="29" t="s">
        <v>11946</v>
      </c>
      <c r="C5799" s="24">
        <v>0</v>
      </c>
      <c r="D5799" s="24">
        <v>0</v>
      </c>
      <c r="E5799" s="24">
        <v>0</v>
      </c>
      <c r="F5799" t="s">
        <v>397</v>
      </c>
    </row>
    <row r="5800" spans="1:6">
      <c r="A5800" t="s">
        <v>11947</v>
      </c>
      <c r="B5800" s="29" t="s">
        <v>11948</v>
      </c>
      <c r="C5800" s="24">
        <v>0</v>
      </c>
      <c r="D5800" s="24">
        <v>0</v>
      </c>
      <c r="E5800" s="24">
        <v>0</v>
      </c>
      <c r="F5800" t="s">
        <v>397</v>
      </c>
    </row>
    <row r="5801" spans="1:6">
      <c r="A5801" t="s">
        <v>11949</v>
      </c>
      <c r="B5801" s="29" t="s">
        <v>11950</v>
      </c>
      <c r="C5801" s="24">
        <v>0</v>
      </c>
      <c r="D5801" s="24">
        <v>0</v>
      </c>
      <c r="E5801" s="24">
        <v>0</v>
      </c>
      <c r="F5801" t="s">
        <v>397</v>
      </c>
    </row>
    <row r="5802" spans="1:6">
      <c r="A5802" t="s">
        <v>11951</v>
      </c>
      <c r="B5802" s="29" t="s">
        <v>11952</v>
      </c>
      <c r="C5802" s="24">
        <v>0</v>
      </c>
      <c r="D5802" s="24">
        <v>0</v>
      </c>
      <c r="E5802" s="24">
        <v>0</v>
      </c>
      <c r="F5802" t="s">
        <v>397</v>
      </c>
    </row>
    <row r="5803" spans="1:6">
      <c r="A5803" t="s">
        <v>11953</v>
      </c>
      <c r="B5803" s="29" t="s">
        <v>11954</v>
      </c>
      <c r="C5803" s="24">
        <v>0</v>
      </c>
      <c r="D5803" s="24">
        <v>0</v>
      </c>
      <c r="E5803" s="24">
        <v>0</v>
      </c>
      <c r="F5803" t="s">
        <v>397</v>
      </c>
    </row>
    <row r="5804" spans="1:6">
      <c r="A5804" t="s">
        <v>11955</v>
      </c>
      <c r="B5804" s="29" t="s">
        <v>11956</v>
      </c>
      <c r="C5804" s="24">
        <v>0</v>
      </c>
      <c r="D5804" s="24">
        <v>0</v>
      </c>
      <c r="E5804" s="24">
        <v>0</v>
      </c>
      <c r="F5804" t="s">
        <v>397</v>
      </c>
    </row>
    <row r="5805" spans="1:6">
      <c r="A5805" t="s">
        <v>11957</v>
      </c>
      <c r="B5805" s="29" t="s">
        <v>11958</v>
      </c>
      <c r="C5805" s="24">
        <v>0</v>
      </c>
      <c r="D5805" s="24">
        <v>0</v>
      </c>
      <c r="E5805" s="24">
        <v>0</v>
      </c>
      <c r="F5805" t="s">
        <v>397</v>
      </c>
    </row>
    <row r="5806" spans="1:6">
      <c r="A5806" t="s">
        <v>11959</v>
      </c>
      <c r="B5806" s="29" t="s">
        <v>11960</v>
      </c>
      <c r="C5806" s="24">
        <v>0</v>
      </c>
      <c r="D5806" s="24">
        <v>0</v>
      </c>
      <c r="E5806" s="24">
        <v>0</v>
      </c>
      <c r="F5806" t="s">
        <v>397</v>
      </c>
    </row>
    <row r="5807" spans="1:6">
      <c r="A5807" t="s">
        <v>11961</v>
      </c>
      <c r="B5807" s="29" t="s">
        <v>11962</v>
      </c>
      <c r="C5807" s="24">
        <v>0</v>
      </c>
      <c r="D5807" s="24">
        <v>0</v>
      </c>
      <c r="E5807" s="24">
        <v>0</v>
      </c>
      <c r="F5807" t="s">
        <v>397</v>
      </c>
    </row>
    <row r="5808" spans="1:6">
      <c r="A5808" t="s">
        <v>11963</v>
      </c>
      <c r="B5808" s="29" t="s">
        <v>11964</v>
      </c>
      <c r="C5808" s="24">
        <v>0</v>
      </c>
      <c r="D5808" s="24">
        <v>0</v>
      </c>
      <c r="E5808" s="24">
        <v>0</v>
      </c>
      <c r="F5808" t="s">
        <v>397</v>
      </c>
    </row>
    <row r="5809" spans="1:6">
      <c r="A5809" t="s">
        <v>11965</v>
      </c>
      <c r="B5809" s="29" t="s">
        <v>11966</v>
      </c>
      <c r="C5809" s="24">
        <v>0</v>
      </c>
      <c r="D5809" s="24">
        <v>0</v>
      </c>
      <c r="E5809" s="24">
        <v>0</v>
      </c>
      <c r="F5809" t="s">
        <v>397</v>
      </c>
    </row>
    <row r="5810" spans="1:6">
      <c r="A5810" t="s">
        <v>11967</v>
      </c>
      <c r="B5810" s="29" t="s">
        <v>11968</v>
      </c>
      <c r="C5810" s="24">
        <v>0</v>
      </c>
      <c r="D5810" s="24">
        <v>0</v>
      </c>
      <c r="E5810" s="24">
        <v>0</v>
      </c>
      <c r="F5810" t="s">
        <v>397</v>
      </c>
    </row>
    <row r="5811" spans="1:6">
      <c r="A5811" t="s">
        <v>11969</v>
      </c>
      <c r="B5811" s="29" t="s">
        <v>11970</v>
      </c>
      <c r="C5811" s="24">
        <v>0</v>
      </c>
      <c r="D5811" s="24">
        <v>0</v>
      </c>
      <c r="E5811" s="24">
        <v>0</v>
      </c>
      <c r="F5811" t="s">
        <v>397</v>
      </c>
    </row>
    <row r="5812" spans="1:6">
      <c r="A5812" t="s">
        <v>11971</v>
      </c>
      <c r="B5812" s="29" t="s">
        <v>11972</v>
      </c>
      <c r="C5812" s="24">
        <v>0</v>
      </c>
      <c r="D5812" s="24">
        <v>0</v>
      </c>
      <c r="E5812" s="24">
        <v>0</v>
      </c>
      <c r="F5812" t="s">
        <v>397</v>
      </c>
    </row>
    <row r="5813" spans="1:6">
      <c r="A5813" t="s">
        <v>11973</v>
      </c>
      <c r="B5813" s="29" t="s">
        <v>11974</v>
      </c>
      <c r="C5813" s="24">
        <v>0</v>
      </c>
      <c r="D5813" s="24">
        <v>0</v>
      </c>
      <c r="E5813" s="24">
        <v>0</v>
      </c>
      <c r="F5813" t="s">
        <v>397</v>
      </c>
    </row>
    <row r="5814" spans="1:6">
      <c r="A5814" t="s">
        <v>11975</v>
      </c>
      <c r="B5814" s="29" t="s">
        <v>11976</v>
      </c>
      <c r="C5814" s="24">
        <v>0</v>
      </c>
      <c r="D5814" s="24">
        <v>0</v>
      </c>
      <c r="E5814" s="24">
        <v>0</v>
      </c>
      <c r="F5814" t="s">
        <v>397</v>
      </c>
    </row>
    <row r="5815" spans="1:6">
      <c r="A5815" t="s">
        <v>11977</v>
      </c>
      <c r="B5815" s="29" t="s">
        <v>11978</v>
      </c>
      <c r="C5815" s="24">
        <v>0</v>
      </c>
      <c r="D5815" s="24">
        <v>0</v>
      </c>
      <c r="E5815" s="24">
        <v>0</v>
      </c>
      <c r="F5815" t="s">
        <v>397</v>
      </c>
    </row>
    <row r="5816" spans="1:6">
      <c r="A5816" t="s">
        <v>11979</v>
      </c>
      <c r="B5816" s="29" t="s">
        <v>11980</v>
      </c>
      <c r="C5816" s="24">
        <v>0</v>
      </c>
      <c r="D5816" s="24">
        <v>0</v>
      </c>
      <c r="E5816" s="24">
        <v>0</v>
      </c>
      <c r="F5816" t="s">
        <v>397</v>
      </c>
    </row>
    <row r="5817" spans="1:6">
      <c r="A5817" t="s">
        <v>11981</v>
      </c>
      <c r="B5817" s="29" t="s">
        <v>11982</v>
      </c>
      <c r="C5817" s="24">
        <v>0</v>
      </c>
      <c r="D5817" s="24">
        <v>0</v>
      </c>
      <c r="E5817" s="24">
        <v>0</v>
      </c>
      <c r="F5817" t="s">
        <v>397</v>
      </c>
    </row>
    <row r="5818" spans="1:6">
      <c r="A5818" t="s">
        <v>11983</v>
      </c>
      <c r="B5818" s="29" t="s">
        <v>11984</v>
      </c>
      <c r="C5818" s="24">
        <v>0</v>
      </c>
      <c r="D5818" s="24">
        <v>0</v>
      </c>
      <c r="E5818" s="24">
        <v>0</v>
      </c>
      <c r="F5818" t="s">
        <v>397</v>
      </c>
    </row>
    <row r="5819" spans="1:6">
      <c r="A5819" t="s">
        <v>11985</v>
      </c>
      <c r="B5819" s="29" t="s">
        <v>11986</v>
      </c>
      <c r="C5819" s="24">
        <v>0</v>
      </c>
      <c r="D5819" s="24">
        <v>0</v>
      </c>
      <c r="E5819" s="24">
        <v>0</v>
      </c>
      <c r="F5819" t="s">
        <v>397</v>
      </c>
    </row>
    <row r="5820" spans="1:6">
      <c r="A5820" t="s">
        <v>11987</v>
      </c>
      <c r="B5820" s="29" t="s">
        <v>11988</v>
      </c>
      <c r="C5820" s="24">
        <v>0</v>
      </c>
      <c r="D5820" s="24">
        <v>0</v>
      </c>
      <c r="E5820" s="24">
        <v>0</v>
      </c>
      <c r="F5820" t="s">
        <v>397</v>
      </c>
    </row>
    <row r="5821" spans="1:6">
      <c r="A5821" t="s">
        <v>11989</v>
      </c>
      <c r="B5821" s="29" t="s">
        <v>11990</v>
      </c>
      <c r="C5821" s="24">
        <v>0</v>
      </c>
      <c r="D5821" s="24">
        <v>0</v>
      </c>
      <c r="E5821" s="24">
        <v>0</v>
      </c>
      <c r="F5821" t="s">
        <v>397</v>
      </c>
    </row>
    <row r="5822" spans="1:6">
      <c r="A5822" t="s">
        <v>11991</v>
      </c>
      <c r="B5822" s="29" t="s">
        <v>11992</v>
      </c>
      <c r="C5822" s="24">
        <v>0</v>
      </c>
      <c r="D5822" s="24">
        <v>0</v>
      </c>
      <c r="E5822" s="24">
        <v>0</v>
      </c>
      <c r="F5822" t="s">
        <v>397</v>
      </c>
    </row>
    <row r="5823" spans="1:6">
      <c r="A5823" t="s">
        <v>11993</v>
      </c>
      <c r="B5823" s="29" t="s">
        <v>11994</v>
      </c>
      <c r="C5823" s="24">
        <v>0</v>
      </c>
      <c r="D5823" s="24">
        <v>0</v>
      </c>
      <c r="E5823" s="24">
        <v>0</v>
      </c>
      <c r="F5823" t="s">
        <v>397</v>
      </c>
    </row>
    <row r="5824" spans="1:6">
      <c r="A5824" t="s">
        <v>11995</v>
      </c>
      <c r="B5824" s="29" t="s">
        <v>11996</v>
      </c>
      <c r="C5824" s="24">
        <v>0</v>
      </c>
      <c r="D5824" s="24">
        <v>0</v>
      </c>
      <c r="E5824" s="24">
        <v>0</v>
      </c>
      <c r="F5824" t="s">
        <v>397</v>
      </c>
    </row>
    <row r="5825" spans="1:6">
      <c r="A5825" t="s">
        <v>11997</v>
      </c>
      <c r="B5825" s="29" t="s">
        <v>11998</v>
      </c>
      <c r="C5825" s="24">
        <v>0</v>
      </c>
      <c r="D5825" s="24">
        <v>0</v>
      </c>
      <c r="E5825" s="24">
        <v>0</v>
      </c>
      <c r="F5825" t="s">
        <v>397</v>
      </c>
    </row>
    <row r="5826" spans="1:6">
      <c r="A5826" t="s">
        <v>11999</v>
      </c>
      <c r="B5826" s="29" t="s">
        <v>12000</v>
      </c>
      <c r="C5826" s="24">
        <v>0</v>
      </c>
      <c r="D5826" s="24">
        <v>0</v>
      </c>
      <c r="E5826" s="24">
        <v>0</v>
      </c>
      <c r="F5826" t="s">
        <v>397</v>
      </c>
    </row>
    <row r="5827" spans="1:6">
      <c r="A5827" t="s">
        <v>12001</v>
      </c>
      <c r="B5827" s="29" t="s">
        <v>12002</v>
      </c>
      <c r="C5827" s="24">
        <v>0</v>
      </c>
      <c r="D5827" s="24">
        <v>0</v>
      </c>
      <c r="E5827" s="24">
        <v>0</v>
      </c>
      <c r="F5827" t="s">
        <v>397</v>
      </c>
    </row>
    <row r="5828" spans="1:6">
      <c r="A5828" t="s">
        <v>12003</v>
      </c>
      <c r="B5828" s="29" t="s">
        <v>12004</v>
      </c>
      <c r="C5828" s="24">
        <v>0</v>
      </c>
      <c r="D5828" s="24">
        <v>0</v>
      </c>
      <c r="E5828" s="24">
        <v>0</v>
      </c>
      <c r="F5828" t="s">
        <v>397</v>
      </c>
    </row>
    <row r="5829" spans="1:6">
      <c r="A5829" t="s">
        <v>12005</v>
      </c>
      <c r="B5829" s="29" t="s">
        <v>12006</v>
      </c>
      <c r="C5829" s="24">
        <v>0</v>
      </c>
      <c r="D5829" s="24">
        <v>0</v>
      </c>
      <c r="E5829" s="24">
        <v>0</v>
      </c>
      <c r="F5829" t="s">
        <v>397</v>
      </c>
    </row>
    <row r="5830" spans="1:6">
      <c r="A5830" t="s">
        <v>12007</v>
      </c>
      <c r="B5830" s="29" t="s">
        <v>12008</v>
      </c>
      <c r="C5830" s="24">
        <v>0</v>
      </c>
      <c r="D5830" s="24">
        <v>0</v>
      </c>
      <c r="E5830" s="24">
        <v>0</v>
      </c>
      <c r="F5830" t="s">
        <v>397</v>
      </c>
    </row>
    <row r="5831" spans="1:6">
      <c r="A5831" t="s">
        <v>12009</v>
      </c>
      <c r="B5831" s="29" t="s">
        <v>12010</v>
      </c>
      <c r="C5831" s="24">
        <v>0</v>
      </c>
      <c r="D5831" s="24">
        <v>0</v>
      </c>
      <c r="E5831" s="24">
        <v>0</v>
      </c>
      <c r="F5831" t="s">
        <v>397</v>
      </c>
    </row>
    <row r="5832" spans="1:6">
      <c r="A5832" t="s">
        <v>12011</v>
      </c>
      <c r="B5832" s="29" t="s">
        <v>12012</v>
      </c>
      <c r="C5832" s="24">
        <v>0</v>
      </c>
      <c r="D5832" s="24">
        <v>0</v>
      </c>
      <c r="E5832" s="24">
        <v>0</v>
      </c>
      <c r="F5832" t="s">
        <v>397</v>
      </c>
    </row>
    <row r="5833" spans="1:6">
      <c r="A5833" t="s">
        <v>12013</v>
      </c>
      <c r="B5833" s="29" t="s">
        <v>12014</v>
      </c>
      <c r="C5833" s="24">
        <v>0</v>
      </c>
      <c r="D5833" s="24">
        <v>0</v>
      </c>
      <c r="E5833" s="24">
        <v>0</v>
      </c>
      <c r="F5833" t="s">
        <v>397</v>
      </c>
    </row>
    <row r="5834" spans="1:6">
      <c r="A5834" t="s">
        <v>12015</v>
      </c>
      <c r="B5834" s="29" t="s">
        <v>12016</v>
      </c>
      <c r="C5834" s="24">
        <v>0</v>
      </c>
      <c r="D5834" s="24">
        <v>0</v>
      </c>
      <c r="E5834" s="24">
        <v>0</v>
      </c>
      <c r="F5834" t="s">
        <v>397</v>
      </c>
    </row>
    <row r="5835" spans="1:6">
      <c r="A5835" t="s">
        <v>12017</v>
      </c>
      <c r="B5835" s="29" t="s">
        <v>12018</v>
      </c>
      <c r="C5835" s="24">
        <v>0</v>
      </c>
      <c r="D5835" s="24">
        <v>0</v>
      </c>
      <c r="E5835" s="24">
        <v>0</v>
      </c>
      <c r="F5835" t="s">
        <v>397</v>
      </c>
    </row>
    <row r="5836" spans="1:6">
      <c r="A5836" t="s">
        <v>12019</v>
      </c>
      <c r="B5836" s="29" t="s">
        <v>12020</v>
      </c>
      <c r="C5836" s="24">
        <v>0</v>
      </c>
      <c r="D5836" s="24">
        <v>0</v>
      </c>
      <c r="E5836" s="24">
        <v>0</v>
      </c>
      <c r="F5836" t="s">
        <v>397</v>
      </c>
    </row>
    <row r="5837" spans="1:6">
      <c r="A5837" t="s">
        <v>12021</v>
      </c>
      <c r="B5837" s="29" t="s">
        <v>12022</v>
      </c>
      <c r="C5837" s="24">
        <v>0</v>
      </c>
      <c r="D5837" s="24">
        <v>0</v>
      </c>
      <c r="E5837" s="24">
        <v>0</v>
      </c>
      <c r="F5837" t="s">
        <v>397</v>
      </c>
    </row>
    <row r="5838" spans="1:6">
      <c r="A5838" t="s">
        <v>12023</v>
      </c>
      <c r="B5838" s="29" t="s">
        <v>12024</v>
      </c>
      <c r="C5838" s="24">
        <v>0</v>
      </c>
      <c r="D5838" s="24">
        <v>0</v>
      </c>
      <c r="E5838" s="24">
        <v>0</v>
      </c>
      <c r="F5838" t="s">
        <v>397</v>
      </c>
    </row>
    <row r="5839" spans="1:6">
      <c r="A5839" t="s">
        <v>12025</v>
      </c>
      <c r="B5839" s="29" t="s">
        <v>12026</v>
      </c>
      <c r="C5839" s="24">
        <v>0</v>
      </c>
      <c r="D5839" s="24">
        <v>0</v>
      </c>
      <c r="E5839" s="24">
        <v>0</v>
      </c>
      <c r="F5839" t="s">
        <v>397</v>
      </c>
    </row>
    <row r="5840" spans="1:6">
      <c r="A5840" t="s">
        <v>12027</v>
      </c>
      <c r="B5840" s="29" t="s">
        <v>12028</v>
      </c>
      <c r="C5840" s="24">
        <v>0</v>
      </c>
      <c r="D5840" s="24">
        <v>0</v>
      </c>
      <c r="E5840" s="24">
        <v>0</v>
      </c>
      <c r="F5840" t="s">
        <v>397</v>
      </c>
    </row>
    <row r="5841" spans="1:6">
      <c r="A5841" t="s">
        <v>12029</v>
      </c>
      <c r="B5841" s="29" t="s">
        <v>12030</v>
      </c>
      <c r="C5841" s="24">
        <v>0</v>
      </c>
      <c r="D5841" s="24">
        <v>0</v>
      </c>
      <c r="E5841" s="24">
        <v>0</v>
      </c>
      <c r="F5841" t="s">
        <v>397</v>
      </c>
    </row>
    <row r="5842" spans="1:6">
      <c r="A5842" t="s">
        <v>12031</v>
      </c>
      <c r="B5842" s="29" t="s">
        <v>12032</v>
      </c>
      <c r="C5842" s="24">
        <v>0</v>
      </c>
      <c r="D5842" s="24">
        <v>0</v>
      </c>
      <c r="E5842" s="24">
        <v>0</v>
      </c>
      <c r="F5842" t="s">
        <v>397</v>
      </c>
    </row>
    <row r="5843" spans="1:6">
      <c r="A5843" t="s">
        <v>12033</v>
      </c>
      <c r="B5843" s="29" t="s">
        <v>12034</v>
      </c>
      <c r="C5843" s="24">
        <v>0</v>
      </c>
      <c r="D5843" s="24">
        <v>0</v>
      </c>
      <c r="E5843" s="24">
        <v>0</v>
      </c>
      <c r="F5843" t="s">
        <v>397</v>
      </c>
    </row>
    <row r="5844" spans="1:6">
      <c r="A5844" t="s">
        <v>12035</v>
      </c>
      <c r="B5844" s="29" t="s">
        <v>12036</v>
      </c>
      <c r="C5844" s="24">
        <v>0</v>
      </c>
      <c r="D5844" s="24">
        <v>0</v>
      </c>
      <c r="E5844" s="24">
        <v>0</v>
      </c>
      <c r="F5844" t="s">
        <v>397</v>
      </c>
    </row>
    <row r="5845" spans="1:6">
      <c r="A5845" t="s">
        <v>12037</v>
      </c>
      <c r="B5845" s="29" t="s">
        <v>12038</v>
      </c>
      <c r="C5845" s="24">
        <v>0</v>
      </c>
      <c r="D5845" s="24">
        <v>0</v>
      </c>
      <c r="E5845" s="24">
        <v>0</v>
      </c>
      <c r="F5845" t="s">
        <v>397</v>
      </c>
    </row>
    <row r="5846" spans="1:6">
      <c r="A5846" t="s">
        <v>12039</v>
      </c>
      <c r="B5846" s="29" t="s">
        <v>12040</v>
      </c>
      <c r="C5846" s="24">
        <v>0</v>
      </c>
      <c r="D5846" s="24">
        <v>0</v>
      </c>
      <c r="E5846" s="24">
        <v>0</v>
      </c>
      <c r="F5846" t="s">
        <v>397</v>
      </c>
    </row>
    <row r="5847" spans="1:6">
      <c r="A5847" t="s">
        <v>12041</v>
      </c>
      <c r="B5847" s="29" t="s">
        <v>12042</v>
      </c>
      <c r="C5847" s="24">
        <v>0</v>
      </c>
      <c r="D5847" s="24">
        <v>0</v>
      </c>
      <c r="E5847" s="24">
        <v>0</v>
      </c>
      <c r="F5847" t="s">
        <v>397</v>
      </c>
    </row>
    <row r="5848" spans="1:6">
      <c r="A5848" t="s">
        <v>12043</v>
      </c>
      <c r="B5848" s="29" t="s">
        <v>12044</v>
      </c>
      <c r="C5848" s="24">
        <v>0</v>
      </c>
      <c r="D5848" s="24">
        <v>0</v>
      </c>
      <c r="E5848" s="24">
        <v>0</v>
      </c>
      <c r="F5848" t="s">
        <v>397</v>
      </c>
    </row>
    <row r="5849" spans="1:6">
      <c r="A5849" t="s">
        <v>12045</v>
      </c>
      <c r="B5849" s="29" t="s">
        <v>12046</v>
      </c>
      <c r="C5849" s="24">
        <v>0</v>
      </c>
      <c r="D5849" s="24">
        <v>0</v>
      </c>
      <c r="E5849" s="24">
        <v>0</v>
      </c>
      <c r="F5849" t="s">
        <v>397</v>
      </c>
    </row>
    <row r="5850" spans="1:6">
      <c r="A5850" t="s">
        <v>12047</v>
      </c>
      <c r="B5850" s="29" t="s">
        <v>12048</v>
      </c>
      <c r="C5850" s="24">
        <v>0</v>
      </c>
      <c r="D5850" s="24">
        <v>0</v>
      </c>
      <c r="E5850" s="24">
        <v>0</v>
      </c>
      <c r="F5850" t="s">
        <v>397</v>
      </c>
    </row>
    <row r="5851" spans="1:6">
      <c r="A5851" t="s">
        <v>12049</v>
      </c>
      <c r="B5851" s="29" t="s">
        <v>12050</v>
      </c>
      <c r="C5851" s="24">
        <v>0</v>
      </c>
      <c r="D5851" s="24">
        <v>0</v>
      </c>
      <c r="E5851" s="24">
        <v>0</v>
      </c>
      <c r="F5851" t="s">
        <v>397</v>
      </c>
    </row>
    <row r="5852" spans="1:6">
      <c r="A5852" t="s">
        <v>12051</v>
      </c>
      <c r="B5852" s="29" t="s">
        <v>12052</v>
      </c>
      <c r="C5852" s="24">
        <v>0</v>
      </c>
      <c r="D5852" s="24">
        <v>0</v>
      </c>
      <c r="E5852" s="24">
        <v>0</v>
      </c>
      <c r="F5852" t="s">
        <v>397</v>
      </c>
    </row>
    <row r="5853" spans="1:6">
      <c r="A5853" t="s">
        <v>12053</v>
      </c>
      <c r="B5853" s="29" t="s">
        <v>12054</v>
      </c>
      <c r="C5853" s="24">
        <v>0</v>
      </c>
      <c r="D5853" s="24">
        <v>0</v>
      </c>
      <c r="E5853" s="24">
        <v>0</v>
      </c>
      <c r="F5853" t="s">
        <v>397</v>
      </c>
    </row>
    <row r="5854" spans="1:6">
      <c r="A5854" t="s">
        <v>12055</v>
      </c>
      <c r="B5854" s="29" t="s">
        <v>12056</v>
      </c>
      <c r="C5854" s="24">
        <v>0</v>
      </c>
      <c r="D5854" s="24">
        <v>0</v>
      </c>
      <c r="E5854" s="24">
        <v>0</v>
      </c>
      <c r="F5854" t="s">
        <v>397</v>
      </c>
    </row>
    <row r="5855" spans="1:6">
      <c r="A5855" t="s">
        <v>12057</v>
      </c>
      <c r="B5855" s="29" t="s">
        <v>12058</v>
      </c>
      <c r="C5855" s="24">
        <v>0</v>
      </c>
      <c r="D5855" s="24">
        <v>0</v>
      </c>
      <c r="E5855" s="24">
        <v>0</v>
      </c>
      <c r="F5855" t="s">
        <v>397</v>
      </c>
    </row>
    <row r="5856" spans="1:6">
      <c r="A5856" t="s">
        <v>12059</v>
      </c>
      <c r="B5856" s="29" t="s">
        <v>12060</v>
      </c>
      <c r="C5856" s="24">
        <v>0</v>
      </c>
      <c r="D5856" s="24">
        <v>0</v>
      </c>
      <c r="E5856" s="24">
        <v>0</v>
      </c>
      <c r="F5856" t="s">
        <v>397</v>
      </c>
    </row>
    <row r="5857" spans="1:6">
      <c r="A5857" t="s">
        <v>12061</v>
      </c>
      <c r="B5857" s="29" t="s">
        <v>12062</v>
      </c>
      <c r="C5857" s="24">
        <v>0</v>
      </c>
      <c r="D5857" s="24">
        <v>0</v>
      </c>
      <c r="E5857" s="24">
        <v>0</v>
      </c>
      <c r="F5857" t="s">
        <v>397</v>
      </c>
    </row>
    <row r="5858" spans="1:6">
      <c r="A5858" t="s">
        <v>12063</v>
      </c>
      <c r="B5858" s="29" t="s">
        <v>12064</v>
      </c>
      <c r="C5858" s="24">
        <v>0</v>
      </c>
      <c r="D5858" s="24">
        <v>0</v>
      </c>
      <c r="E5858" s="24">
        <v>0</v>
      </c>
      <c r="F5858" t="s">
        <v>397</v>
      </c>
    </row>
    <row r="5859" spans="1:6">
      <c r="A5859" t="s">
        <v>12065</v>
      </c>
      <c r="B5859" s="29" t="s">
        <v>12066</v>
      </c>
      <c r="C5859" s="24">
        <v>0</v>
      </c>
      <c r="D5859" s="24">
        <v>0</v>
      </c>
      <c r="E5859" s="24">
        <v>0</v>
      </c>
      <c r="F5859" t="s">
        <v>397</v>
      </c>
    </row>
    <row r="5860" spans="1:6">
      <c r="A5860" t="s">
        <v>12067</v>
      </c>
      <c r="B5860" s="29" t="s">
        <v>12068</v>
      </c>
      <c r="C5860" s="24">
        <v>29</v>
      </c>
      <c r="D5860" s="24">
        <v>0</v>
      </c>
      <c r="E5860" s="24">
        <v>0</v>
      </c>
      <c r="F5860" t="s">
        <v>397</v>
      </c>
    </row>
    <row r="5861" spans="1:6">
      <c r="A5861" t="s">
        <v>12069</v>
      </c>
      <c r="B5861" s="29" t="s">
        <v>12070</v>
      </c>
      <c r="C5861" s="24">
        <v>0</v>
      </c>
      <c r="D5861" s="24">
        <v>0</v>
      </c>
      <c r="E5861" s="24">
        <v>0</v>
      </c>
      <c r="F5861" t="s">
        <v>397</v>
      </c>
    </row>
    <row r="5862" spans="1:6">
      <c r="A5862" t="s">
        <v>12071</v>
      </c>
      <c r="B5862" s="29" t="s">
        <v>12072</v>
      </c>
      <c r="C5862" s="24">
        <v>0</v>
      </c>
      <c r="D5862" s="24">
        <v>0</v>
      </c>
      <c r="E5862" s="24">
        <v>0</v>
      </c>
      <c r="F5862" t="s">
        <v>397</v>
      </c>
    </row>
    <row r="5863" spans="1:6">
      <c r="A5863" t="s">
        <v>12073</v>
      </c>
      <c r="B5863" s="29" t="s">
        <v>12074</v>
      </c>
      <c r="C5863" s="24">
        <v>0</v>
      </c>
      <c r="D5863" s="24">
        <v>0</v>
      </c>
      <c r="E5863" s="24">
        <v>0</v>
      </c>
      <c r="F5863" t="s">
        <v>397</v>
      </c>
    </row>
    <row r="5864" spans="1:6">
      <c r="A5864" t="s">
        <v>12075</v>
      </c>
      <c r="B5864" s="29" t="s">
        <v>12076</v>
      </c>
      <c r="C5864" s="24">
        <v>0</v>
      </c>
      <c r="D5864" s="24">
        <v>0</v>
      </c>
      <c r="E5864" s="24">
        <v>0</v>
      </c>
      <c r="F5864" t="s">
        <v>397</v>
      </c>
    </row>
    <row r="5865" spans="1:6">
      <c r="A5865" t="s">
        <v>12077</v>
      </c>
      <c r="B5865" s="29" t="s">
        <v>12078</v>
      </c>
      <c r="C5865" s="24">
        <v>0</v>
      </c>
      <c r="D5865" s="24">
        <v>0</v>
      </c>
      <c r="E5865" s="24">
        <v>0</v>
      </c>
      <c r="F5865" t="s">
        <v>397</v>
      </c>
    </row>
    <row r="5866" spans="1:6">
      <c r="A5866" t="s">
        <v>12079</v>
      </c>
      <c r="B5866" s="29" t="s">
        <v>12080</v>
      </c>
      <c r="C5866" s="24">
        <v>0</v>
      </c>
      <c r="D5866" s="24">
        <v>0</v>
      </c>
      <c r="E5866" s="24">
        <v>0</v>
      </c>
      <c r="F5866" t="s">
        <v>397</v>
      </c>
    </row>
    <row r="5867" spans="1:6">
      <c r="A5867" t="s">
        <v>12081</v>
      </c>
      <c r="B5867" s="29" t="s">
        <v>12082</v>
      </c>
      <c r="C5867" s="24">
        <v>0</v>
      </c>
      <c r="D5867" s="24">
        <v>0</v>
      </c>
      <c r="E5867" s="24">
        <v>0</v>
      </c>
      <c r="F5867" t="s">
        <v>397</v>
      </c>
    </row>
    <row r="5868" spans="1:6">
      <c r="A5868" t="s">
        <v>12083</v>
      </c>
      <c r="B5868" s="29" t="s">
        <v>12084</v>
      </c>
      <c r="C5868" s="24">
        <v>0</v>
      </c>
      <c r="D5868" s="24">
        <v>0</v>
      </c>
      <c r="E5868" s="24">
        <v>0</v>
      </c>
      <c r="F5868" t="s">
        <v>397</v>
      </c>
    </row>
    <row r="5869" spans="1:6">
      <c r="A5869" t="s">
        <v>12085</v>
      </c>
      <c r="B5869" s="29" t="s">
        <v>12086</v>
      </c>
      <c r="C5869" s="24">
        <v>0</v>
      </c>
      <c r="D5869" s="24">
        <v>0</v>
      </c>
      <c r="E5869" s="24">
        <v>0</v>
      </c>
      <c r="F5869" t="s">
        <v>397</v>
      </c>
    </row>
    <row r="5870" spans="1:6">
      <c r="A5870" t="s">
        <v>12087</v>
      </c>
      <c r="B5870" s="29" t="s">
        <v>12088</v>
      </c>
      <c r="C5870" s="24">
        <v>0</v>
      </c>
      <c r="D5870" s="24">
        <v>0</v>
      </c>
      <c r="E5870" s="24">
        <v>0</v>
      </c>
      <c r="F5870" t="s">
        <v>397</v>
      </c>
    </row>
    <row r="5871" spans="1:6">
      <c r="A5871" t="s">
        <v>12089</v>
      </c>
      <c r="B5871" s="29" t="s">
        <v>12090</v>
      </c>
      <c r="C5871" s="24">
        <v>0</v>
      </c>
      <c r="D5871" s="24">
        <v>0</v>
      </c>
      <c r="E5871" s="24">
        <v>0</v>
      </c>
      <c r="F5871" t="s">
        <v>397</v>
      </c>
    </row>
    <row r="5872" spans="1:6">
      <c r="A5872" t="s">
        <v>12091</v>
      </c>
      <c r="B5872" s="29" t="s">
        <v>12092</v>
      </c>
      <c r="C5872" s="24">
        <v>0</v>
      </c>
      <c r="D5872" s="24">
        <v>0</v>
      </c>
      <c r="E5872" s="24">
        <v>0</v>
      </c>
      <c r="F5872" t="s">
        <v>397</v>
      </c>
    </row>
    <row r="5873" spans="1:6">
      <c r="A5873" t="s">
        <v>12093</v>
      </c>
      <c r="B5873" s="29" t="s">
        <v>12094</v>
      </c>
      <c r="C5873" s="24">
        <v>0</v>
      </c>
      <c r="D5873" s="24">
        <v>0</v>
      </c>
      <c r="E5873" s="24">
        <v>0</v>
      </c>
      <c r="F5873" t="s">
        <v>397</v>
      </c>
    </row>
    <row r="5874" spans="1:6">
      <c r="A5874" t="s">
        <v>12095</v>
      </c>
      <c r="B5874" s="29" t="s">
        <v>12096</v>
      </c>
      <c r="C5874" s="24">
        <v>0</v>
      </c>
      <c r="D5874" s="24">
        <v>0</v>
      </c>
      <c r="E5874" s="24">
        <v>0</v>
      </c>
      <c r="F5874" t="s">
        <v>397</v>
      </c>
    </row>
    <row r="5875" spans="1:6">
      <c r="A5875" t="s">
        <v>12097</v>
      </c>
      <c r="B5875" s="29" t="s">
        <v>12098</v>
      </c>
      <c r="C5875" s="24">
        <v>0</v>
      </c>
      <c r="D5875" s="24">
        <v>0</v>
      </c>
      <c r="E5875" s="24">
        <v>0</v>
      </c>
      <c r="F5875" t="s">
        <v>397</v>
      </c>
    </row>
    <row r="5876" spans="1:6">
      <c r="A5876" t="s">
        <v>12099</v>
      </c>
      <c r="B5876" s="29" t="s">
        <v>12100</v>
      </c>
      <c r="C5876" s="24">
        <v>0</v>
      </c>
      <c r="D5876" s="24">
        <v>0</v>
      </c>
      <c r="E5876" s="24">
        <v>0</v>
      </c>
      <c r="F5876" t="s">
        <v>397</v>
      </c>
    </row>
    <row r="5877" spans="1:6">
      <c r="A5877" t="s">
        <v>12101</v>
      </c>
      <c r="B5877" s="29" t="s">
        <v>12102</v>
      </c>
      <c r="C5877" s="24">
        <v>0</v>
      </c>
      <c r="D5877" s="24">
        <v>0</v>
      </c>
      <c r="E5877" s="24">
        <v>0</v>
      </c>
      <c r="F5877" t="s">
        <v>397</v>
      </c>
    </row>
    <row r="5878" spans="1:6">
      <c r="A5878" t="s">
        <v>12103</v>
      </c>
      <c r="B5878" s="29" t="s">
        <v>12104</v>
      </c>
      <c r="C5878" s="24">
        <v>0</v>
      </c>
      <c r="D5878" s="24">
        <v>0</v>
      </c>
      <c r="E5878" s="24">
        <v>0</v>
      </c>
      <c r="F5878" t="s">
        <v>397</v>
      </c>
    </row>
    <row r="5879" spans="1:6">
      <c r="A5879" t="s">
        <v>12105</v>
      </c>
      <c r="B5879" s="29" t="s">
        <v>12106</v>
      </c>
      <c r="C5879" s="24">
        <v>0</v>
      </c>
      <c r="D5879" s="24">
        <v>0</v>
      </c>
      <c r="E5879" s="24">
        <v>0</v>
      </c>
      <c r="F5879" t="s">
        <v>397</v>
      </c>
    </row>
    <row r="5880" spans="1:6">
      <c r="A5880" t="s">
        <v>12107</v>
      </c>
      <c r="B5880" s="29" t="s">
        <v>12108</v>
      </c>
      <c r="C5880" s="24">
        <v>0</v>
      </c>
      <c r="D5880" s="24">
        <v>0</v>
      </c>
      <c r="E5880" s="24">
        <v>0</v>
      </c>
      <c r="F5880" t="s">
        <v>397</v>
      </c>
    </row>
    <row r="5881" spans="1:6">
      <c r="A5881" t="s">
        <v>12109</v>
      </c>
      <c r="B5881" s="29" t="s">
        <v>12110</v>
      </c>
      <c r="C5881" s="24">
        <v>0</v>
      </c>
      <c r="D5881" s="24">
        <v>0</v>
      </c>
      <c r="E5881" s="24">
        <v>0</v>
      </c>
      <c r="F5881" t="s">
        <v>397</v>
      </c>
    </row>
    <row r="5882" spans="1:6">
      <c r="A5882" t="s">
        <v>12111</v>
      </c>
      <c r="B5882" s="29" t="s">
        <v>12112</v>
      </c>
      <c r="C5882" s="24">
        <v>0</v>
      </c>
      <c r="D5882" s="24">
        <v>4</v>
      </c>
      <c r="E5882" s="24">
        <v>0</v>
      </c>
      <c r="F5882" t="s">
        <v>397</v>
      </c>
    </row>
    <row r="5883" spans="1:6">
      <c r="A5883" t="s">
        <v>12113</v>
      </c>
      <c r="B5883" s="29" t="s">
        <v>12114</v>
      </c>
      <c r="C5883" s="24">
        <v>0</v>
      </c>
      <c r="D5883" s="24">
        <v>0</v>
      </c>
      <c r="E5883" s="24">
        <v>0</v>
      </c>
      <c r="F5883" t="s">
        <v>397</v>
      </c>
    </row>
    <row r="5884" spans="1:6">
      <c r="A5884" t="s">
        <v>12115</v>
      </c>
      <c r="B5884" s="29" t="s">
        <v>12116</v>
      </c>
      <c r="C5884" s="24">
        <v>0</v>
      </c>
      <c r="D5884" s="24">
        <v>0</v>
      </c>
      <c r="E5884" s="24">
        <v>0</v>
      </c>
      <c r="F5884" t="s">
        <v>397</v>
      </c>
    </row>
    <row r="5885" spans="1:6">
      <c r="A5885" t="s">
        <v>12117</v>
      </c>
      <c r="B5885" s="29" t="s">
        <v>12118</v>
      </c>
      <c r="C5885" s="24">
        <v>0</v>
      </c>
      <c r="D5885" s="24">
        <v>0</v>
      </c>
      <c r="E5885" s="24">
        <v>0</v>
      </c>
      <c r="F5885" t="s">
        <v>397</v>
      </c>
    </row>
    <row r="5886" spans="1:6">
      <c r="A5886" t="s">
        <v>12119</v>
      </c>
      <c r="B5886" s="29" t="s">
        <v>12120</v>
      </c>
      <c r="C5886" s="24">
        <v>0</v>
      </c>
      <c r="D5886" s="24">
        <v>0</v>
      </c>
      <c r="E5886" s="24">
        <v>0</v>
      </c>
      <c r="F5886" t="s">
        <v>397</v>
      </c>
    </row>
    <row r="5887" spans="1:6">
      <c r="A5887" t="s">
        <v>12121</v>
      </c>
      <c r="B5887" s="29" t="s">
        <v>12122</v>
      </c>
      <c r="C5887" s="24">
        <v>0</v>
      </c>
      <c r="D5887" s="24">
        <v>0</v>
      </c>
      <c r="E5887" s="24">
        <v>0</v>
      </c>
      <c r="F5887" t="s">
        <v>397</v>
      </c>
    </row>
    <row r="5888" spans="1:6">
      <c r="A5888" t="s">
        <v>12123</v>
      </c>
      <c r="B5888" s="29" t="s">
        <v>12124</v>
      </c>
      <c r="C5888" s="24">
        <v>0</v>
      </c>
      <c r="D5888" s="24">
        <v>0</v>
      </c>
      <c r="E5888" s="24">
        <v>0</v>
      </c>
      <c r="F5888" t="s">
        <v>397</v>
      </c>
    </row>
    <row r="5889" spans="1:6">
      <c r="A5889" t="s">
        <v>12125</v>
      </c>
      <c r="B5889" s="29" t="s">
        <v>12126</v>
      </c>
      <c r="C5889" s="24">
        <v>0</v>
      </c>
      <c r="D5889" s="24">
        <v>0</v>
      </c>
      <c r="E5889" s="24">
        <v>0</v>
      </c>
      <c r="F5889" t="s">
        <v>397</v>
      </c>
    </row>
    <row r="5890" spans="1:6">
      <c r="A5890" t="s">
        <v>12127</v>
      </c>
      <c r="B5890" s="29" t="s">
        <v>12128</v>
      </c>
      <c r="C5890" s="24">
        <v>0</v>
      </c>
      <c r="D5890" s="24">
        <v>0</v>
      </c>
      <c r="E5890" s="24">
        <v>0</v>
      </c>
      <c r="F5890" t="s">
        <v>397</v>
      </c>
    </row>
    <row r="5891" spans="1:6">
      <c r="A5891" t="s">
        <v>12129</v>
      </c>
      <c r="B5891" s="29" t="s">
        <v>12130</v>
      </c>
      <c r="C5891" s="24">
        <v>0</v>
      </c>
      <c r="D5891" s="24">
        <v>0</v>
      </c>
      <c r="E5891" s="24">
        <v>0</v>
      </c>
      <c r="F5891" t="s">
        <v>397</v>
      </c>
    </row>
    <row r="5892" spans="1:6">
      <c r="A5892" t="s">
        <v>12131</v>
      </c>
      <c r="B5892" s="29" t="s">
        <v>12132</v>
      </c>
      <c r="C5892" s="24">
        <v>1</v>
      </c>
      <c r="D5892" s="24">
        <v>0</v>
      </c>
      <c r="E5892" s="24">
        <v>0</v>
      </c>
      <c r="F5892" t="s">
        <v>397</v>
      </c>
    </row>
    <row r="5893" spans="1:6">
      <c r="A5893" t="s">
        <v>12133</v>
      </c>
      <c r="B5893" s="29" t="s">
        <v>12134</v>
      </c>
      <c r="C5893" s="24">
        <v>0</v>
      </c>
      <c r="D5893" s="24">
        <v>0</v>
      </c>
      <c r="E5893" s="24">
        <v>0</v>
      </c>
      <c r="F5893" t="s">
        <v>397</v>
      </c>
    </row>
    <row r="5894" spans="1:6">
      <c r="A5894" t="s">
        <v>12135</v>
      </c>
      <c r="B5894" s="29" t="s">
        <v>12136</v>
      </c>
      <c r="C5894" s="24">
        <v>0</v>
      </c>
      <c r="D5894" s="24">
        <v>0</v>
      </c>
      <c r="E5894" s="24">
        <v>0</v>
      </c>
      <c r="F5894" t="s">
        <v>397</v>
      </c>
    </row>
    <row r="5895" spans="1:6">
      <c r="A5895" t="s">
        <v>12137</v>
      </c>
      <c r="B5895" s="29" t="s">
        <v>12138</v>
      </c>
      <c r="C5895" s="24">
        <v>0</v>
      </c>
      <c r="D5895" s="24">
        <v>0</v>
      </c>
      <c r="E5895" s="24">
        <v>0</v>
      </c>
      <c r="F5895" t="s">
        <v>397</v>
      </c>
    </row>
    <row r="5896" spans="1:6">
      <c r="A5896" t="s">
        <v>12139</v>
      </c>
      <c r="B5896" s="29" t="s">
        <v>12140</v>
      </c>
      <c r="C5896" s="24">
        <v>0</v>
      </c>
      <c r="D5896" s="24">
        <v>0</v>
      </c>
      <c r="E5896" s="24">
        <v>0</v>
      </c>
      <c r="F5896" t="s">
        <v>397</v>
      </c>
    </row>
    <row r="5897" spans="1:6">
      <c r="A5897" t="s">
        <v>12141</v>
      </c>
      <c r="B5897" s="29" t="s">
        <v>12142</v>
      </c>
      <c r="C5897" s="24">
        <v>0</v>
      </c>
      <c r="D5897" s="24">
        <v>0</v>
      </c>
      <c r="E5897" s="24">
        <v>0</v>
      </c>
      <c r="F5897" t="s">
        <v>397</v>
      </c>
    </row>
    <row r="5898" spans="1:6">
      <c r="A5898" t="s">
        <v>12143</v>
      </c>
      <c r="B5898" s="29" t="s">
        <v>12144</v>
      </c>
      <c r="C5898" s="24">
        <v>0</v>
      </c>
      <c r="D5898" s="24">
        <v>0</v>
      </c>
      <c r="E5898" s="24">
        <v>0</v>
      </c>
      <c r="F5898" t="s">
        <v>397</v>
      </c>
    </row>
    <row r="5899" spans="1:6">
      <c r="A5899" t="s">
        <v>12145</v>
      </c>
      <c r="B5899" s="29" t="s">
        <v>12146</v>
      </c>
      <c r="C5899" s="24">
        <v>0</v>
      </c>
      <c r="D5899" s="24">
        <v>0</v>
      </c>
      <c r="E5899" s="24">
        <v>0</v>
      </c>
      <c r="F5899" t="s">
        <v>397</v>
      </c>
    </row>
    <row r="5900" spans="1:6">
      <c r="A5900" t="s">
        <v>12147</v>
      </c>
      <c r="B5900" s="29" t="s">
        <v>12148</v>
      </c>
      <c r="C5900" s="24">
        <v>0</v>
      </c>
      <c r="D5900" s="24">
        <v>0</v>
      </c>
      <c r="E5900" s="24">
        <v>0</v>
      </c>
      <c r="F5900" t="s">
        <v>397</v>
      </c>
    </row>
    <row r="5901" spans="1:6">
      <c r="A5901" t="s">
        <v>12149</v>
      </c>
      <c r="B5901" s="29" t="s">
        <v>12150</v>
      </c>
      <c r="C5901" s="24">
        <v>0</v>
      </c>
      <c r="D5901" s="24">
        <v>0</v>
      </c>
      <c r="E5901" s="24">
        <v>0</v>
      </c>
      <c r="F5901" t="s">
        <v>397</v>
      </c>
    </row>
    <row r="5902" spans="1:6">
      <c r="A5902" t="s">
        <v>12151</v>
      </c>
      <c r="B5902" s="29" t="s">
        <v>12152</v>
      </c>
      <c r="C5902" s="24">
        <v>0</v>
      </c>
      <c r="D5902" s="24">
        <v>0</v>
      </c>
      <c r="E5902" s="24">
        <v>0</v>
      </c>
      <c r="F5902" t="s">
        <v>397</v>
      </c>
    </row>
    <row r="5903" spans="1:6">
      <c r="A5903" t="s">
        <v>12153</v>
      </c>
      <c r="B5903" s="29" t="s">
        <v>12154</v>
      </c>
      <c r="C5903" s="24">
        <v>0</v>
      </c>
      <c r="D5903" s="24">
        <v>0</v>
      </c>
      <c r="E5903" s="24">
        <v>0</v>
      </c>
      <c r="F5903" t="s">
        <v>397</v>
      </c>
    </row>
    <row r="5904" spans="1:6">
      <c r="A5904" t="s">
        <v>12155</v>
      </c>
      <c r="B5904" s="29" t="s">
        <v>12156</v>
      </c>
      <c r="C5904" s="24">
        <v>0</v>
      </c>
      <c r="D5904" s="24">
        <v>0</v>
      </c>
      <c r="E5904" s="24">
        <v>0</v>
      </c>
      <c r="F5904" t="s">
        <v>397</v>
      </c>
    </row>
    <row r="5905" spans="1:6">
      <c r="A5905" t="s">
        <v>12157</v>
      </c>
      <c r="B5905" s="29" t="s">
        <v>12158</v>
      </c>
      <c r="C5905" s="24">
        <v>0</v>
      </c>
      <c r="D5905" s="24">
        <v>0</v>
      </c>
      <c r="E5905" s="24">
        <v>0</v>
      </c>
      <c r="F5905" t="s">
        <v>397</v>
      </c>
    </row>
    <row r="5906" spans="1:6">
      <c r="A5906" t="s">
        <v>12159</v>
      </c>
      <c r="B5906" s="29" t="s">
        <v>12160</v>
      </c>
      <c r="C5906" s="24">
        <v>0</v>
      </c>
      <c r="D5906" s="24">
        <v>0</v>
      </c>
      <c r="E5906" s="24">
        <v>0</v>
      </c>
      <c r="F5906" t="s">
        <v>397</v>
      </c>
    </row>
    <row r="5907" spans="1:6">
      <c r="A5907" t="s">
        <v>12161</v>
      </c>
      <c r="B5907" s="29" t="s">
        <v>12162</v>
      </c>
      <c r="C5907" s="24">
        <v>0</v>
      </c>
      <c r="D5907" s="24">
        <v>0</v>
      </c>
      <c r="E5907" s="24">
        <v>0</v>
      </c>
      <c r="F5907" t="s">
        <v>397</v>
      </c>
    </row>
    <row r="5908" spans="1:6">
      <c r="A5908" t="s">
        <v>12163</v>
      </c>
      <c r="B5908" s="29" t="s">
        <v>12164</v>
      </c>
      <c r="C5908" s="24">
        <v>0</v>
      </c>
      <c r="D5908" s="24">
        <v>0</v>
      </c>
      <c r="E5908" s="24">
        <v>0</v>
      </c>
      <c r="F5908" t="s">
        <v>397</v>
      </c>
    </row>
    <row r="5909" spans="1:6">
      <c r="A5909" t="s">
        <v>12165</v>
      </c>
      <c r="B5909" s="29" t="s">
        <v>12166</v>
      </c>
      <c r="C5909" s="24">
        <v>0</v>
      </c>
      <c r="D5909" s="24">
        <v>0</v>
      </c>
      <c r="E5909" s="24">
        <v>0</v>
      </c>
      <c r="F5909" t="s">
        <v>397</v>
      </c>
    </row>
    <row r="5910" spans="1:6">
      <c r="A5910" t="s">
        <v>12167</v>
      </c>
      <c r="B5910" s="29" t="s">
        <v>12168</v>
      </c>
      <c r="C5910" s="24">
        <v>0</v>
      </c>
      <c r="D5910" s="24">
        <v>0</v>
      </c>
      <c r="E5910" s="24">
        <v>0</v>
      </c>
      <c r="F5910" t="s">
        <v>397</v>
      </c>
    </row>
    <row r="5911" spans="1:6">
      <c r="A5911" t="s">
        <v>12169</v>
      </c>
      <c r="B5911" s="29" t="s">
        <v>12170</v>
      </c>
      <c r="C5911" s="24">
        <v>0</v>
      </c>
      <c r="D5911" s="24">
        <v>0</v>
      </c>
      <c r="E5911" s="24">
        <v>0</v>
      </c>
      <c r="F5911" t="s">
        <v>397</v>
      </c>
    </row>
    <row r="5912" spans="1:6">
      <c r="A5912" t="s">
        <v>12171</v>
      </c>
      <c r="B5912" s="29" t="s">
        <v>12172</v>
      </c>
      <c r="C5912" s="24">
        <v>0</v>
      </c>
      <c r="D5912" s="24">
        <v>0</v>
      </c>
      <c r="E5912" s="24">
        <v>0</v>
      </c>
      <c r="F5912" t="s">
        <v>397</v>
      </c>
    </row>
    <row r="5913" spans="1:6">
      <c r="A5913" t="s">
        <v>12173</v>
      </c>
      <c r="B5913" s="29" t="s">
        <v>12174</v>
      </c>
      <c r="C5913" s="24">
        <v>0</v>
      </c>
      <c r="D5913" s="24">
        <v>0</v>
      </c>
      <c r="E5913" s="24">
        <v>0</v>
      </c>
      <c r="F5913" t="s">
        <v>397</v>
      </c>
    </row>
    <row r="5914" spans="1:6">
      <c r="A5914" t="s">
        <v>12175</v>
      </c>
      <c r="B5914" s="29" t="s">
        <v>12176</v>
      </c>
      <c r="C5914" s="24">
        <v>0</v>
      </c>
      <c r="D5914" s="24">
        <v>0</v>
      </c>
      <c r="E5914" s="24">
        <v>0</v>
      </c>
      <c r="F5914" t="s">
        <v>397</v>
      </c>
    </row>
    <row r="5915" spans="1:6">
      <c r="A5915" t="s">
        <v>12177</v>
      </c>
      <c r="B5915" s="29" t="s">
        <v>12178</v>
      </c>
      <c r="C5915" s="24">
        <v>0</v>
      </c>
      <c r="D5915" s="24">
        <v>0</v>
      </c>
      <c r="E5915" s="24">
        <v>0</v>
      </c>
      <c r="F5915" t="s">
        <v>397</v>
      </c>
    </row>
    <row r="5916" spans="1:6">
      <c r="A5916" t="s">
        <v>12179</v>
      </c>
      <c r="B5916" s="29" t="s">
        <v>12180</v>
      </c>
      <c r="C5916" s="24">
        <v>0</v>
      </c>
      <c r="D5916" s="24">
        <v>0</v>
      </c>
      <c r="E5916" s="24">
        <v>0</v>
      </c>
      <c r="F5916" t="s">
        <v>397</v>
      </c>
    </row>
    <row r="5917" spans="1:6">
      <c r="A5917" t="s">
        <v>12181</v>
      </c>
      <c r="B5917" s="29" t="s">
        <v>12182</v>
      </c>
      <c r="C5917" s="24">
        <v>0</v>
      </c>
      <c r="D5917" s="24">
        <v>0</v>
      </c>
      <c r="E5917" s="24">
        <v>0</v>
      </c>
      <c r="F5917" t="s">
        <v>397</v>
      </c>
    </row>
    <row r="5918" spans="1:6">
      <c r="A5918" t="s">
        <v>12183</v>
      </c>
      <c r="B5918" s="29" t="s">
        <v>12184</v>
      </c>
      <c r="C5918" s="24">
        <v>0</v>
      </c>
      <c r="D5918" s="24">
        <v>0</v>
      </c>
      <c r="E5918" s="24">
        <v>0</v>
      </c>
      <c r="F5918" t="s">
        <v>397</v>
      </c>
    </row>
    <row r="5919" spans="1:6">
      <c r="A5919" t="s">
        <v>12185</v>
      </c>
      <c r="B5919" s="29" t="s">
        <v>12186</v>
      </c>
      <c r="C5919" s="24">
        <v>0</v>
      </c>
      <c r="D5919" s="24">
        <v>0</v>
      </c>
      <c r="E5919" s="24">
        <v>0</v>
      </c>
      <c r="F5919" t="s">
        <v>397</v>
      </c>
    </row>
    <row r="5920" spans="1:6">
      <c r="A5920" t="s">
        <v>12187</v>
      </c>
      <c r="B5920" s="29" t="s">
        <v>12188</v>
      </c>
      <c r="C5920" s="24">
        <v>0</v>
      </c>
      <c r="D5920" s="24">
        <v>0</v>
      </c>
      <c r="E5920" s="24">
        <v>0</v>
      </c>
      <c r="F5920" t="s">
        <v>397</v>
      </c>
    </row>
    <row r="5921" spans="1:6">
      <c r="A5921" t="s">
        <v>12189</v>
      </c>
      <c r="B5921" s="29" t="s">
        <v>12190</v>
      </c>
      <c r="C5921" s="24">
        <v>0</v>
      </c>
      <c r="D5921" s="24">
        <v>0</v>
      </c>
      <c r="E5921" s="24">
        <v>0</v>
      </c>
      <c r="F5921" t="s">
        <v>397</v>
      </c>
    </row>
    <row r="5922" spans="1:6">
      <c r="A5922" t="s">
        <v>12191</v>
      </c>
      <c r="B5922" s="29" t="s">
        <v>12192</v>
      </c>
      <c r="C5922" s="24">
        <v>0</v>
      </c>
      <c r="D5922" s="24">
        <v>0</v>
      </c>
      <c r="E5922" s="24">
        <v>0</v>
      </c>
      <c r="F5922" t="s">
        <v>397</v>
      </c>
    </row>
    <row r="5923" spans="1:6">
      <c r="A5923" t="s">
        <v>12193</v>
      </c>
      <c r="B5923" s="29" t="s">
        <v>12194</v>
      </c>
      <c r="C5923" s="24">
        <v>0</v>
      </c>
      <c r="D5923" s="24">
        <v>0</v>
      </c>
      <c r="E5923" s="24">
        <v>0</v>
      </c>
      <c r="F5923" t="s">
        <v>397</v>
      </c>
    </row>
    <row r="5924" spans="1:6">
      <c r="A5924" t="s">
        <v>12195</v>
      </c>
      <c r="B5924" s="29" t="s">
        <v>12196</v>
      </c>
      <c r="C5924" s="24">
        <v>0</v>
      </c>
      <c r="D5924" s="24">
        <v>0</v>
      </c>
      <c r="E5924" s="24">
        <v>0</v>
      </c>
      <c r="F5924" t="s">
        <v>397</v>
      </c>
    </row>
    <row r="5925" spans="1:6">
      <c r="A5925" t="s">
        <v>12197</v>
      </c>
      <c r="B5925" s="29" t="s">
        <v>12198</v>
      </c>
      <c r="C5925" s="24">
        <v>0</v>
      </c>
      <c r="D5925" s="24">
        <v>0</v>
      </c>
      <c r="E5925" s="24">
        <v>0</v>
      </c>
      <c r="F5925" t="s">
        <v>397</v>
      </c>
    </row>
    <row r="5926" spans="1:6">
      <c r="A5926" t="s">
        <v>12199</v>
      </c>
      <c r="B5926" s="29" t="s">
        <v>12200</v>
      </c>
      <c r="C5926" s="24">
        <v>0</v>
      </c>
      <c r="D5926" s="24">
        <v>0</v>
      </c>
      <c r="E5926" s="24">
        <v>0</v>
      </c>
      <c r="F5926" t="s">
        <v>397</v>
      </c>
    </row>
    <row r="5927" spans="1:6">
      <c r="A5927" t="s">
        <v>12201</v>
      </c>
      <c r="B5927" s="29" t="s">
        <v>12202</v>
      </c>
      <c r="C5927" s="24">
        <v>0</v>
      </c>
      <c r="D5927" s="24">
        <v>0</v>
      </c>
      <c r="E5927" s="24">
        <v>0</v>
      </c>
      <c r="F5927" t="s">
        <v>397</v>
      </c>
    </row>
    <row r="5928" spans="1:6">
      <c r="A5928" t="s">
        <v>12203</v>
      </c>
      <c r="B5928" s="29" t="s">
        <v>12204</v>
      </c>
      <c r="C5928" s="24">
        <v>0</v>
      </c>
      <c r="D5928" s="24">
        <v>0</v>
      </c>
      <c r="E5928" s="24">
        <v>0</v>
      </c>
      <c r="F5928" t="s">
        <v>397</v>
      </c>
    </row>
    <row r="5929" spans="1:6">
      <c r="A5929" t="s">
        <v>12205</v>
      </c>
      <c r="B5929" s="29" t="s">
        <v>12206</v>
      </c>
      <c r="C5929" s="24">
        <v>0</v>
      </c>
      <c r="D5929" s="24">
        <v>0</v>
      </c>
      <c r="E5929" s="24">
        <v>0</v>
      </c>
      <c r="F5929" t="s">
        <v>397</v>
      </c>
    </row>
    <row r="5930" spans="1:6">
      <c r="A5930" t="s">
        <v>12207</v>
      </c>
      <c r="B5930" s="29" t="s">
        <v>12208</v>
      </c>
      <c r="C5930" s="24">
        <v>0</v>
      </c>
      <c r="D5930" s="24">
        <v>0</v>
      </c>
      <c r="E5930" s="24">
        <v>0</v>
      </c>
      <c r="F5930" t="s">
        <v>397</v>
      </c>
    </row>
    <row r="5931" spans="1:6">
      <c r="A5931" t="s">
        <v>12209</v>
      </c>
      <c r="B5931" s="29" t="s">
        <v>12210</v>
      </c>
      <c r="C5931" s="24">
        <v>0</v>
      </c>
      <c r="D5931" s="24">
        <v>0</v>
      </c>
      <c r="E5931" s="24">
        <v>0</v>
      </c>
      <c r="F5931" t="s">
        <v>397</v>
      </c>
    </row>
    <row r="5932" spans="1:6">
      <c r="A5932" t="s">
        <v>12211</v>
      </c>
      <c r="B5932" s="29" t="s">
        <v>12212</v>
      </c>
      <c r="C5932" s="24">
        <v>0</v>
      </c>
      <c r="D5932" s="24">
        <v>0</v>
      </c>
      <c r="E5932" s="24">
        <v>0</v>
      </c>
      <c r="F5932" t="s">
        <v>397</v>
      </c>
    </row>
    <row r="5933" spans="1:6">
      <c r="A5933" t="s">
        <v>12213</v>
      </c>
      <c r="B5933" s="29" t="s">
        <v>12214</v>
      </c>
      <c r="C5933" s="24">
        <v>0</v>
      </c>
      <c r="D5933" s="24">
        <v>0</v>
      </c>
      <c r="E5933" s="24">
        <v>0</v>
      </c>
      <c r="F5933" t="s">
        <v>397</v>
      </c>
    </row>
    <row r="5934" spans="1:6">
      <c r="A5934" t="s">
        <v>12215</v>
      </c>
      <c r="B5934" s="29" t="s">
        <v>12216</v>
      </c>
      <c r="C5934" s="24">
        <v>0</v>
      </c>
      <c r="D5934" s="24">
        <v>0</v>
      </c>
      <c r="E5934" s="24">
        <v>0</v>
      </c>
      <c r="F5934" t="s">
        <v>397</v>
      </c>
    </row>
    <row r="5935" spans="1:6">
      <c r="A5935" t="s">
        <v>12217</v>
      </c>
      <c r="B5935" s="29" t="s">
        <v>12218</v>
      </c>
      <c r="C5935" s="24">
        <v>0</v>
      </c>
      <c r="D5935" s="24">
        <v>0</v>
      </c>
      <c r="E5935" s="24">
        <v>0</v>
      </c>
      <c r="F5935" t="s">
        <v>397</v>
      </c>
    </row>
    <row r="5936" spans="1:6">
      <c r="A5936" t="s">
        <v>12219</v>
      </c>
      <c r="B5936" s="29" t="s">
        <v>12220</v>
      </c>
      <c r="C5936" s="24">
        <v>0</v>
      </c>
      <c r="D5936" s="24">
        <v>0</v>
      </c>
      <c r="E5936" s="24">
        <v>0</v>
      </c>
      <c r="F5936" t="s">
        <v>397</v>
      </c>
    </row>
    <row r="5937" spans="1:6">
      <c r="A5937" t="s">
        <v>12221</v>
      </c>
      <c r="B5937" s="29" t="s">
        <v>12222</v>
      </c>
      <c r="C5937" s="24">
        <v>0</v>
      </c>
      <c r="D5937" s="24">
        <v>0</v>
      </c>
      <c r="E5937" s="24">
        <v>0</v>
      </c>
      <c r="F5937" t="s">
        <v>397</v>
      </c>
    </row>
    <row r="5938" spans="1:6">
      <c r="A5938" t="s">
        <v>12223</v>
      </c>
      <c r="B5938" s="29" t="s">
        <v>12224</v>
      </c>
      <c r="C5938" s="24">
        <v>0</v>
      </c>
      <c r="D5938" s="24">
        <v>0</v>
      </c>
      <c r="E5938" s="24">
        <v>0</v>
      </c>
      <c r="F5938" t="s">
        <v>397</v>
      </c>
    </row>
    <row r="5939" spans="1:6">
      <c r="A5939" t="s">
        <v>12225</v>
      </c>
      <c r="B5939" s="29" t="s">
        <v>12226</v>
      </c>
      <c r="C5939" s="24">
        <v>0</v>
      </c>
      <c r="D5939" s="24">
        <v>0</v>
      </c>
      <c r="E5939" s="24">
        <v>0</v>
      </c>
      <c r="F5939" t="s">
        <v>397</v>
      </c>
    </row>
    <row r="5940" spans="1:6">
      <c r="A5940" t="s">
        <v>12227</v>
      </c>
      <c r="B5940" s="29" t="s">
        <v>12228</v>
      </c>
      <c r="C5940" s="24">
        <v>0</v>
      </c>
      <c r="D5940" s="24">
        <v>0</v>
      </c>
      <c r="E5940" s="24">
        <v>0</v>
      </c>
      <c r="F5940" t="s">
        <v>397</v>
      </c>
    </row>
    <row r="5941" spans="1:6">
      <c r="A5941" t="s">
        <v>12229</v>
      </c>
      <c r="B5941" s="29" t="s">
        <v>12230</v>
      </c>
      <c r="C5941" s="24">
        <v>0</v>
      </c>
      <c r="D5941" s="24">
        <v>0</v>
      </c>
      <c r="E5941" s="24">
        <v>0</v>
      </c>
      <c r="F5941" t="s">
        <v>397</v>
      </c>
    </row>
    <row r="5942" spans="1:6">
      <c r="A5942" t="s">
        <v>12231</v>
      </c>
      <c r="B5942" s="29" t="s">
        <v>12232</v>
      </c>
      <c r="C5942" s="24">
        <v>0</v>
      </c>
      <c r="D5942" s="24">
        <v>0</v>
      </c>
      <c r="E5942" s="24">
        <v>0</v>
      </c>
      <c r="F5942" t="s">
        <v>397</v>
      </c>
    </row>
    <row r="5943" spans="1:6">
      <c r="A5943" t="s">
        <v>12233</v>
      </c>
      <c r="B5943" s="29" t="s">
        <v>12234</v>
      </c>
      <c r="C5943" s="24">
        <v>0</v>
      </c>
      <c r="D5943" s="24">
        <v>0</v>
      </c>
      <c r="E5943" s="24">
        <v>0</v>
      </c>
      <c r="F5943" t="s">
        <v>397</v>
      </c>
    </row>
    <row r="5944" spans="1:6">
      <c r="A5944" t="s">
        <v>12235</v>
      </c>
      <c r="B5944" s="29" t="s">
        <v>12236</v>
      </c>
      <c r="C5944" s="24">
        <v>0</v>
      </c>
      <c r="D5944" s="24">
        <v>0</v>
      </c>
      <c r="E5944" s="24">
        <v>0</v>
      </c>
      <c r="F5944" t="s">
        <v>397</v>
      </c>
    </row>
    <row r="5945" spans="1:6">
      <c r="A5945" t="s">
        <v>12237</v>
      </c>
      <c r="B5945" s="29" t="s">
        <v>12238</v>
      </c>
      <c r="C5945" s="24">
        <v>0</v>
      </c>
      <c r="D5945" s="24">
        <v>0</v>
      </c>
      <c r="E5945" s="24">
        <v>0</v>
      </c>
      <c r="F5945" t="s">
        <v>397</v>
      </c>
    </row>
    <row r="5946" spans="1:6">
      <c r="A5946" t="s">
        <v>12239</v>
      </c>
      <c r="B5946" s="29" t="s">
        <v>12240</v>
      </c>
      <c r="C5946" s="24">
        <v>0</v>
      </c>
      <c r="D5946" s="24">
        <v>0</v>
      </c>
      <c r="E5946" s="24">
        <v>0</v>
      </c>
      <c r="F5946" t="s">
        <v>397</v>
      </c>
    </row>
    <row r="5947" spans="1:6">
      <c r="A5947" t="s">
        <v>12241</v>
      </c>
      <c r="B5947" s="29" t="s">
        <v>12242</v>
      </c>
      <c r="C5947" s="24">
        <v>0</v>
      </c>
      <c r="D5947" s="24">
        <v>0</v>
      </c>
      <c r="E5947" s="24">
        <v>0</v>
      </c>
      <c r="F5947" t="s">
        <v>397</v>
      </c>
    </row>
    <row r="5948" spans="1:6">
      <c r="A5948" t="s">
        <v>12243</v>
      </c>
      <c r="B5948" s="29" t="s">
        <v>12244</v>
      </c>
      <c r="C5948" s="24">
        <v>0</v>
      </c>
      <c r="D5948" s="24">
        <v>0</v>
      </c>
      <c r="E5948" s="24">
        <v>0</v>
      </c>
      <c r="F5948" t="s">
        <v>397</v>
      </c>
    </row>
    <row r="5949" spans="1:6">
      <c r="A5949" t="s">
        <v>12245</v>
      </c>
      <c r="B5949" s="29" t="s">
        <v>12246</v>
      </c>
      <c r="C5949" s="24">
        <v>0</v>
      </c>
      <c r="D5949" s="24">
        <v>0</v>
      </c>
      <c r="E5949" s="24">
        <v>0</v>
      </c>
      <c r="F5949" t="s">
        <v>397</v>
      </c>
    </row>
    <row r="5950" spans="1:6">
      <c r="A5950" t="s">
        <v>12247</v>
      </c>
      <c r="B5950" s="29" t="s">
        <v>12248</v>
      </c>
      <c r="C5950" s="24">
        <v>3</v>
      </c>
      <c r="D5950" s="24">
        <v>0</v>
      </c>
      <c r="E5950" s="24">
        <v>0</v>
      </c>
      <c r="F5950" t="s">
        <v>397</v>
      </c>
    </row>
    <row r="5951" spans="1:6">
      <c r="A5951" t="s">
        <v>12249</v>
      </c>
      <c r="B5951" s="29" t="s">
        <v>12250</v>
      </c>
      <c r="C5951" s="24">
        <v>3</v>
      </c>
      <c r="D5951" s="24">
        <v>0</v>
      </c>
      <c r="E5951" s="24">
        <v>0</v>
      </c>
      <c r="F5951" t="s">
        <v>397</v>
      </c>
    </row>
    <row r="5952" spans="1:6">
      <c r="A5952" t="s">
        <v>12251</v>
      </c>
      <c r="B5952" s="29" t="s">
        <v>12252</v>
      </c>
      <c r="C5952" s="24">
        <v>0</v>
      </c>
      <c r="D5952" s="24">
        <v>0</v>
      </c>
      <c r="E5952" s="24">
        <v>0</v>
      </c>
      <c r="F5952" t="s">
        <v>397</v>
      </c>
    </row>
    <row r="5953" spans="1:6">
      <c r="A5953" t="s">
        <v>12253</v>
      </c>
      <c r="B5953" s="29" t="s">
        <v>12254</v>
      </c>
      <c r="C5953" s="24">
        <v>0</v>
      </c>
      <c r="D5953" s="24">
        <v>0</v>
      </c>
      <c r="E5953" s="24">
        <v>0</v>
      </c>
      <c r="F5953" t="s">
        <v>397</v>
      </c>
    </row>
    <row r="5954" spans="1:6">
      <c r="A5954" t="s">
        <v>12255</v>
      </c>
      <c r="B5954" s="29" t="s">
        <v>12256</v>
      </c>
      <c r="C5954" s="24">
        <v>0</v>
      </c>
      <c r="D5954" s="24">
        <v>0</v>
      </c>
      <c r="E5954" s="24">
        <v>0</v>
      </c>
      <c r="F5954" t="s">
        <v>397</v>
      </c>
    </row>
    <row r="5955" spans="1:6">
      <c r="A5955" t="s">
        <v>12257</v>
      </c>
      <c r="B5955" s="29" t="s">
        <v>12258</v>
      </c>
      <c r="C5955" s="24">
        <v>0</v>
      </c>
      <c r="D5955" s="24">
        <v>0</v>
      </c>
      <c r="E5955" s="24">
        <v>0</v>
      </c>
      <c r="F5955" t="s">
        <v>397</v>
      </c>
    </row>
    <row r="5956" spans="1:6">
      <c r="A5956" t="s">
        <v>12259</v>
      </c>
      <c r="B5956" s="29" t="s">
        <v>12260</v>
      </c>
      <c r="C5956" s="24">
        <v>0</v>
      </c>
      <c r="D5956" s="24">
        <v>0</v>
      </c>
      <c r="E5956" s="24">
        <v>0</v>
      </c>
      <c r="F5956" t="s">
        <v>397</v>
      </c>
    </row>
    <row r="5957" spans="1:6">
      <c r="A5957" t="s">
        <v>12261</v>
      </c>
      <c r="B5957" s="29" t="s">
        <v>12262</v>
      </c>
      <c r="C5957" s="24">
        <v>0</v>
      </c>
      <c r="D5957" s="24">
        <v>0</v>
      </c>
      <c r="E5957" s="24">
        <v>0</v>
      </c>
      <c r="F5957" t="s">
        <v>397</v>
      </c>
    </row>
    <row r="5958" spans="1:6">
      <c r="A5958" t="s">
        <v>12263</v>
      </c>
      <c r="B5958" s="29" t="s">
        <v>12264</v>
      </c>
      <c r="C5958" s="24">
        <v>0</v>
      </c>
      <c r="D5958" s="24">
        <v>0</v>
      </c>
      <c r="E5958" s="24">
        <v>0</v>
      </c>
      <c r="F5958" t="s">
        <v>397</v>
      </c>
    </row>
    <row r="5959" spans="1:6">
      <c r="A5959" t="s">
        <v>12265</v>
      </c>
      <c r="B5959" s="29" t="s">
        <v>12266</v>
      </c>
      <c r="C5959" s="24">
        <v>0</v>
      </c>
      <c r="D5959" s="24">
        <v>0</v>
      </c>
      <c r="E5959" s="24">
        <v>0</v>
      </c>
      <c r="F5959" t="s">
        <v>397</v>
      </c>
    </row>
    <row r="5960" spans="1:6">
      <c r="A5960" t="s">
        <v>12267</v>
      </c>
      <c r="B5960" s="29" t="s">
        <v>12268</v>
      </c>
      <c r="C5960" s="24">
        <v>0</v>
      </c>
      <c r="D5960" s="24">
        <v>0</v>
      </c>
      <c r="E5960" s="24">
        <v>0</v>
      </c>
      <c r="F5960" t="s">
        <v>397</v>
      </c>
    </row>
    <row r="5961" spans="1:6">
      <c r="A5961" t="s">
        <v>12269</v>
      </c>
      <c r="B5961" s="29" t="s">
        <v>12270</v>
      </c>
      <c r="C5961" s="24">
        <v>0</v>
      </c>
      <c r="D5961" s="24">
        <v>0</v>
      </c>
      <c r="E5961" s="24">
        <v>0</v>
      </c>
      <c r="F5961" t="s">
        <v>397</v>
      </c>
    </row>
    <row r="5962" spans="1:6">
      <c r="A5962" t="s">
        <v>12271</v>
      </c>
      <c r="B5962" s="29" t="s">
        <v>12272</v>
      </c>
      <c r="C5962" s="24">
        <v>0</v>
      </c>
      <c r="D5962" s="24">
        <v>0</v>
      </c>
      <c r="E5962" s="24">
        <v>0</v>
      </c>
      <c r="F5962" t="s">
        <v>397</v>
      </c>
    </row>
    <row r="5963" spans="1:6">
      <c r="A5963" t="s">
        <v>12273</v>
      </c>
      <c r="B5963" s="29" t="s">
        <v>12274</v>
      </c>
      <c r="C5963" s="24">
        <v>0</v>
      </c>
      <c r="D5963" s="24">
        <v>0</v>
      </c>
      <c r="E5963" s="24">
        <v>0</v>
      </c>
      <c r="F5963" t="s">
        <v>397</v>
      </c>
    </row>
    <row r="5964" spans="1:6">
      <c r="A5964" t="s">
        <v>12275</v>
      </c>
      <c r="B5964" s="29" t="s">
        <v>12276</v>
      </c>
      <c r="C5964" s="24">
        <v>0</v>
      </c>
      <c r="D5964" s="24">
        <v>0</v>
      </c>
      <c r="E5964" s="24">
        <v>0</v>
      </c>
      <c r="F5964" t="s">
        <v>397</v>
      </c>
    </row>
    <row r="5965" spans="1:6">
      <c r="A5965" t="s">
        <v>12277</v>
      </c>
      <c r="B5965" s="29" t="s">
        <v>12278</v>
      </c>
      <c r="C5965" s="24">
        <v>0</v>
      </c>
      <c r="D5965" s="24">
        <v>0</v>
      </c>
      <c r="E5965" s="24">
        <v>0</v>
      </c>
      <c r="F5965" t="s">
        <v>397</v>
      </c>
    </row>
    <row r="5966" spans="1:6">
      <c r="A5966" t="s">
        <v>12279</v>
      </c>
      <c r="B5966" s="29" t="s">
        <v>12280</v>
      </c>
      <c r="C5966" s="24">
        <v>0</v>
      </c>
      <c r="D5966" s="24">
        <v>0</v>
      </c>
      <c r="E5966" s="24">
        <v>0</v>
      </c>
      <c r="F5966" t="s">
        <v>397</v>
      </c>
    </row>
    <row r="5967" spans="1:6">
      <c r="A5967" t="s">
        <v>12281</v>
      </c>
      <c r="B5967" s="29" t="s">
        <v>12282</v>
      </c>
      <c r="C5967" s="24">
        <v>0</v>
      </c>
      <c r="D5967" s="24">
        <v>0</v>
      </c>
      <c r="E5967" s="24">
        <v>0</v>
      </c>
      <c r="F5967" t="s">
        <v>397</v>
      </c>
    </row>
    <row r="5968" spans="1:6">
      <c r="A5968" t="s">
        <v>12283</v>
      </c>
      <c r="B5968" s="29" t="s">
        <v>12284</v>
      </c>
      <c r="C5968" s="24">
        <v>0</v>
      </c>
      <c r="D5968" s="24">
        <v>0</v>
      </c>
      <c r="E5968" s="24">
        <v>0</v>
      </c>
      <c r="F5968" t="s">
        <v>397</v>
      </c>
    </row>
    <row r="5969" spans="1:6">
      <c r="A5969" t="s">
        <v>12285</v>
      </c>
      <c r="B5969" s="29" t="s">
        <v>12286</v>
      </c>
      <c r="C5969" s="24">
        <v>0</v>
      </c>
      <c r="D5969" s="24">
        <v>0</v>
      </c>
      <c r="E5969" s="24">
        <v>0</v>
      </c>
      <c r="F5969" t="s">
        <v>397</v>
      </c>
    </row>
    <row r="5970" spans="1:6">
      <c r="A5970" t="s">
        <v>12287</v>
      </c>
      <c r="B5970" s="29" t="s">
        <v>12288</v>
      </c>
      <c r="C5970" s="24">
        <v>0</v>
      </c>
      <c r="D5970" s="24">
        <v>0</v>
      </c>
      <c r="E5970" s="24">
        <v>0</v>
      </c>
      <c r="F5970" t="s">
        <v>397</v>
      </c>
    </row>
    <row r="5971" spans="1:6">
      <c r="A5971" t="s">
        <v>12289</v>
      </c>
      <c r="B5971" s="29" t="s">
        <v>12290</v>
      </c>
      <c r="C5971" s="24">
        <v>0</v>
      </c>
      <c r="D5971" s="24">
        <v>0</v>
      </c>
      <c r="E5971" s="24">
        <v>0</v>
      </c>
      <c r="F5971" t="s">
        <v>397</v>
      </c>
    </row>
    <row r="5972" spans="1:6">
      <c r="A5972" t="s">
        <v>12291</v>
      </c>
      <c r="B5972" s="29" t="s">
        <v>12292</v>
      </c>
      <c r="C5972" s="24">
        <v>0</v>
      </c>
      <c r="D5972" s="24">
        <v>0</v>
      </c>
      <c r="E5972" s="24">
        <v>0</v>
      </c>
      <c r="F5972" t="s">
        <v>397</v>
      </c>
    </row>
    <row r="5973" spans="1:6">
      <c r="A5973" t="s">
        <v>12293</v>
      </c>
      <c r="B5973" s="29" t="s">
        <v>12294</v>
      </c>
      <c r="C5973" s="24">
        <v>0</v>
      </c>
      <c r="D5973" s="24">
        <v>0</v>
      </c>
      <c r="E5973" s="24">
        <v>0</v>
      </c>
      <c r="F5973" t="s">
        <v>397</v>
      </c>
    </row>
    <row r="5974" spans="1:6">
      <c r="A5974" t="s">
        <v>12295</v>
      </c>
      <c r="B5974" s="29" t="s">
        <v>12296</v>
      </c>
      <c r="C5974" s="24">
        <v>0</v>
      </c>
      <c r="D5974" s="24">
        <v>0</v>
      </c>
      <c r="E5974" s="24">
        <v>0</v>
      </c>
      <c r="F5974" t="s">
        <v>397</v>
      </c>
    </row>
    <row r="5975" spans="1:6">
      <c r="A5975" t="s">
        <v>12297</v>
      </c>
      <c r="B5975" s="29" t="s">
        <v>12298</v>
      </c>
      <c r="C5975" s="24">
        <v>0</v>
      </c>
      <c r="D5975" s="24">
        <v>0</v>
      </c>
      <c r="E5975" s="24">
        <v>0</v>
      </c>
      <c r="F5975" t="s">
        <v>397</v>
      </c>
    </row>
    <row r="5976" spans="1:6">
      <c r="A5976" t="s">
        <v>12299</v>
      </c>
      <c r="B5976" s="29" t="s">
        <v>12300</v>
      </c>
      <c r="C5976" s="24">
        <v>0</v>
      </c>
      <c r="D5976" s="24">
        <v>0</v>
      </c>
      <c r="E5976" s="24">
        <v>0</v>
      </c>
      <c r="F5976" t="s">
        <v>397</v>
      </c>
    </row>
    <row r="5977" spans="1:6">
      <c r="A5977" t="s">
        <v>12301</v>
      </c>
      <c r="B5977" s="29" t="s">
        <v>12302</v>
      </c>
      <c r="C5977" s="24">
        <v>0</v>
      </c>
      <c r="D5977" s="24">
        <v>0</v>
      </c>
      <c r="E5977" s="24">
        <v>0</v>
      </c>
      <c r="F5977" t="s">
        <v>397</v>
      </c>
    </row>
    <row r="5978" spans="1:6">
      <c r="A5978" t="s">
        <v>12303</v>
      </c>
      <c r="B5978" s="29" t="s">
        <v>12304</v>
      </c>
      <c r="C5978" s="24">
        <v>0</v>
      </c>
      <c r="D5978" s="24">
        <v>0</v>
      </c>
      <c r="E5978" s="24">
        <v>0</v>
      </c>
      <c r="F5978" t="s">
        <v>397</v>
      </c>
    </row>
    <row r="5979" spans="1:6">
      <c r="A5979" t="s">
        <v>12305</v>
      </c>
      <c r="B5979" s="29" t="s">
        <v>12306</v>
      </c>
      <c r="C5979" s="24">
        <v>0</v>
      </c>
      <c r="D5979" s="24">
        <v>0</v>
      </c>
      <c r="E5979" s="24">
        <v>0</v>
      </c>
      <c r="F5979" t="s">
        <v>397</v>
      </c>
    </row>
    <row r="5980" spans="1:6">
      <c r="A5980" t="s">
        <v>12307</v>
      </c>
      <c r="B5980" s="29" t="s">
        <v>12308</v>
      </c>
      <c r="C5980" s="24">
        <v>30</v>
      </c>
      <c r="D5980" s="24">
        <v>0</v>
      </c>
      <c r="E5980" s="24">
        <v>0</v>
      </c>
      <c r="F5980" t="s">
        <v>397</v>
      </c>
    </row>
    <row r="5981" spans="1:6">
      <c r="A5981" t="s">
        <v>12309</v>
      </c>
      <c r="B5981" s="29" t="s">
        <v>12310</v>
      </c>
      <c r="C5981" s="24">
        <v>0</v>
      </c>
      <c r="D5981" s="24">
        <v>0</v>
      </c>
      <c r="E5981" s="24">
        <v>0</v>
      </c>
      <c r="F5981" t="s">
        <v>397</v>
      </c>
    </row>
    <row r="5982" spans="1:6">
      <c r="A5982" t="s">
        <v>12311</v>
      </c>
      <c r="B5982" s="29" t="s">
        <v>12312</v>
      </c>
      <c r="C5982" s="24">
        <v>0</v>
      </c>
      <c r="D5982" s="24">
        <v>0</v>
      </c>
      <c r="E5982" s="24">
        <v>0</v>
      </c>
      <c r="F5982" t="s">
        <v>397</v>
      </c>
    </row>
    <row r="5983" spans="1:6">
      <c r="A5983" t="s">
        <v>12313</v>
      </c>
      <c r="B5983" s="29" t="s">
        <v>12314</v>
      </c>
      <c r="C5983" s="24">
        <v>0</v>
      </c>
      <c r="D5983" s="24">
        <v>0</v>
      </c>
      <c r="E5983" s="24">
        <v>0</v>
      </c>
      <c r="F5983" t="s">
        <v>397</v>
      </c>
    </row>
    <row r="5984" spans="1:6">
      <c r="A5984" t="s">
        <v>12315</v>
      </c>
      <c r="B5984" s="29" t="s">
        <v>12316</v>
      </c>
      <c r="C5984" s="24">
        <v>0</v>
      </c>
      <c r="D5984" s="24">
        <v>0</v>
      </c>
      <c r="E5984" s="24">
        <v>0</v>
      </c>
      <c r="F5984" t="s">
        <v>397</v>
      </c>
    </row>
    <row r="5985" spans="1:6">
      <c r="A5985" t="s">
        <v>12317</v>
      </c>
      <c r="B5985" s="29" t="s">
        <v>12318</v>
      </c>
      <c r="C5985" s="24">
        <v>0</v>
      </c>
      <c r="D5985" s="24">
        <v>0</v>
      </c>
      <c r="E5985" s="24">
        <v>0</v>
      </c>
      <c r="F5985" t="s">
        <v>397</v>
      </c>
    </row>
    <row r="5986" spans="1:6">
      <c r="A5986" t="s">
        <v>12319</v>
      </c>
      <c r="B5986" s="29" t="s">
        <v>12320</v>
      </c>
      <c r="C5986" s="24">
        <v>0</v>
      </c>
      <c r="D5986" s="24">
        <v>0</v>
      </c>
      <c r="E5986" s="24">
        <v>0</v>
      </c>
      <c r="F5986" t="s">
        <v>397</v>
      </c>
    </row>
    <row r="5987" spans="1:6">
      <c r="A5987" t="s">
        <v>12321</v>
      </c>
      <c r="B5987" s="29" t="s">
        <v>12322</v>
      </c>
      <c r="C5987" s="24">
        <v>0</v>
      </c>
      <c r="D5987" s="24">
        <v>0</v>
      </c>
      <c r="E5987" s="24">
        <v>0</v>
      </c>
      <c r="F5987" t="s">
        <v>397</v>
      </c>
    </row>
    <row r="5988" spans="1:6">
      <c r="A5988" t="s">
        <v>12323</v>
      </c>
      <c r="B5988" s="29" t="s">
        <v>12324</v>
      </c>
      <c r="C5988" s="24">
        <v>0</v>
      </c>
      <c r="D5988" s="24">
        <v>0</v>
      </c>
      <c r="E5988" s="24">
        <v>0</v>
      </c>
      <c r="F5988" t="s">
        <v>397</v>
      </c>
    </row>
    <row r="5989" spans="1:6">
      <c r="A5989" t="s">
        <v>12325</v>
      </c>
      <c r="B5989" s="29" t="s">
        <v>12326</v>
      </c>
      <c r="C5989" s="24">
        <v>0</v>
      </c>
      <c r="D5989" s="24">
        <v>0</v>
      </c>
      <c r="E5989" s="24">
        <v>0</v>
      </c>
      <c r="F5989" t="s">
        <v>397</v>
      </c>
    </row>
    <row r="5990" spans="1:6">
      <c r="A5990" t="s">
        <v>12327</v>
      </c>
      <c r="B5990" s="29" t="s">
        <v>12328</v>
      </c>
      <c r="C5990" s="24">
        <v>0</v>
      </c>
      <c r="D5990" s="24">
        <v>0</v>
      </c>
      <c r="E5990" s="24">
        <v>0</v>
      </c>
      <c r="F5990" t="s">
        <v>397</v>
      </c>
    </row>
    <row r="5991" spans="1:6">
      <c r="A5991" t="s">
        <v>12329</v>
      </c>
      <c r="B5991" s="29" t="s">
        <v>12330</v>
      </c>
      <c r="C5991" s="24">
        <v>0</v>
      </c>
      <c r="D5991" s="24">
        <v>0</v>
      </c>
      <c r="E5991" s="24">
        <v>0</v>
      </c>
      <c r="F5991" t="s">
        <v>397</v>
      </c>
    </row>
    <row r="5992" spans="1:6">
      <c r="A5992" t="s">
        <v>12331</v>
      </c>
      <c r="B5992" s="29" t="s">
        <v>12332</v>
      </c>
      <c r="C5992" s="24">
        <v>0</v>
      </c>
      <c r="D5992" s="24">
        <v>0</v>
      </c>
      <c r="E5992" s="24">
        <v>0</v>
      </c>
      <c r="F5992" t="s">
        <v>397</v>
      </c>
    </row>
    <row r="5993" spans="1:6">
      <c r="A5993" t="s">
        <v>12333</v>
      </c>
      <c r="B5993" s="29" t="s">
        <v>12334</v>
      </c>
      <c r="C5993" s="24">
        <v>0</v>
      </c>
      <c r="D5993" s="24">
        <v>0</v>
      </c>
      <c r="E5993" s="24">
        <v>0</v>
      </c>
      <c r="F5993" t="s">
        <v>397</v>
      </c>
    </row>
    <row r="5994" spans="1:6">
      <c r="A5994" t="s">
        <v>12335</v>
      </c>
      <c r="B5994" s="29" t="s">
        <v>12336</v>
      </c>
      <c r="C5994" s="24">
        <v>0</v>
      </c>
      <c r="D5994" s="24">
        <v>0</v>
      </c>
      <c r="E5994" s="24">
        <v>0</v>
      </c>
      <c r="F5994" t="s">
        <v>397</v>
      </c>
    </row>
    <row r="5995" spans="1:6">
      <c r="A5995" t="s">
        <v>12337</v>
      </c>
      <c r="B5995" s="29" t="s">
        <v>12338</v>
      </c>
      <c r="C5995" s="24">
        <v>0</v>
      </c>
      <c r="D5995" s="24">
        <v>0</v>
      </c>
      <c r="E5995" s="24">
        <v>0</v>
      </c>
      <c r="F5995" t="s">
        <v>397</v>
      </c>
    </row>
    <row r="5996" spans="1:6">
      <c r="A5996" t="s">
        <v>12339</v>
      </c>
      <c r="B5996" s="29" t="s">
        <v>12340</v>
      </c>
      <c r="C5996" s="24">
        <v>0</v>
      </c>
      <c r="D5996" s="24">
        <v>0</v>
      </c>
      <c r="E5996" s="24">
        <v>0</v>
      </c>
      <c r="F5996" t="s">
        <v>397</v>
      </c>
    </row>
    <row r="5997" spans="1:6">
      <c r="A5997" t="s">
        <v>12341</v>
      </c>
      <c r="B5997" s="29" t="s">
        <v>12342</v>
      </c>
      <c r="C5997" s="24">
        <v>0</v>
      </c>
      <c r="D5997" s="24">
        <v>0</v>
      </c>
      <c r="E5997" s="24">
        <v>0</v>
      </c>
      <c r="F5997" t="s">
        <v>397</v>
      </c>
    </row>
    <row r="5998" spans="1:6">
      <c r="A5998" t="s">
        <v>12343</v>
      </c>
      <c r="B5998" s="29" t="s">
        <v>12344</v>
      </c>
      <c r="C5998" s="24">
        <v>0</v>
      </c>
      <c r="D5998" s="24">
        <v>0</v>
      </c>
      <c r="E5998" s="24">
        <v>0</v>
      </c>
      <c r="F5998" t="s">
        <v>397</v>
      </c>
    </row>
    <row r="5999" spans="1:6">
      <c r="A5999" t="s">
        <v>12345</v>
      </c>
      <c r="B5999" s="29" t="s">
        <v>12346</v>
      </c>
      <c r="C5999" s="24">
        <v>0</v>
      </c>
      <c r="D5999" s="24">
        <v>0</v>
      </c>
      <c r="E5999" s="24">
        <v>0</v>
      </c>
      <c r="F5999" t="s">
        <v>397</v>
      </c>
    </row>
    <row r="6000" spans="1:6">
      <c r="A6000" t="s">
        <v>12347</v>
      </c>
      <c r="B6000" s="29" t="s">
        <v>12348</v>
      </c>
      <c r="C6000" s="24">
        <v>0</v>
      </c>
      <c r="D6000" s="24">
        <v>0</v>
      </c>
      <c r="E6000" s="24">
        <v>0</v>
      </c>
      <c r="F6000" t="s">
        <v>397</v>
      </c>
    </row>
    <row r="6001" spans="1:6">
      <c r="A6001" t="s">
        <v>12349</v>
      </c>
      <c r="B6001" s="29" t="s">
        <v>12350</v>
      </c>
      <c r="C6001" s="24">
        <v>0</v>
      </c>
      <c r="D6001" s="24">
        <v>0</v>
      </c>
      <c r="E6001" s="24">
        <v>0</v>
      </c>
      <c r="F6001" t="s">
        <v>397</v>
      </c>
    </row>
    <row r="6002" spans="1:6">
      <c r="A6002" t="s">
        <v>12351</v>
      </c>
      <c r="B6002" s="29" t="s">
        <v>12352</v>
      </c>
      <c r="C6002" s="24">
        <v>0</v>
      </c>
      <c r="D6002" s="24">
        <v>0</v>
      </c>
      <c r="E6002" s="24">
        <v>0</v>
      </c>
      <c r="F6002" t="s">
        <v>397</v>
      </c>
    </row>
    <row r="6003" spans="1:6">
      <c r="A6003" t="s">
        <v>12353</v>
      </c>
      <c r="B6003" s="29" t="s">
        <v>12354</v>
      </c>
      <c r="C6003" s="24">
        <v>0</v>
      </c>
      <c r="D6003" s="24">
        <v>0</v>
      </c>
      <c r="E6003" s="24">
        <v>0</v>
      </c>
      <c r="F6003" t="s">
        <v>397</v>
      </c>
    </row>
    <row r="6004" spans="1:6">
      <c r="A6004" t="s">
        <v>12355</v>
      </c>
      <c r="B6004" s="29" t="s">
        <v>12356</v>
      </c>
      <c r="C6004" s="24">
        <v>0</v>
      </c>
      <c r="D6004" s="24">
        <v>0</v>
      </c>
      <c r="E6004" s="24">
        <v>0</v>
      </c>
      <c r="F6004" t="s">
        <v>397</v>
      </c>
    </row>
    <row r="6005" spans="1:6">
      <c r="A6005" t="s">
        <v>12357</v>
      </c>
      <c r="B6005" s="29" t="s">
        <v>12358</v>
      </c>
      <c r="C6005" s="24">
        <v>0</v>
      </c>
      <c r="D6005" s="24">
        <v>0</v>
      </c>
      <c r="E6005" s="24">
        <v>0</v>
      </c>
      <c r="F6005" t="s">
        <v>397</v>
      </c>
    </row>
    <row r="6006" spans="1:6">
      <c r="A6006" t="s">
        <v>12359</v>
      </c>
      <c r="B6006" s="29" t="s">
        <v>12360</v>
      </c>
      <c r="C6006" s="24">
        <v>0</v>
      </c>
      <c r="D6006" s="24">
        <v>0</v>
      </c>
      <c r="E6006" s="24">
        <v>0</v>
      </c>
      <c r="F6006" t="s">
        <v>397</v>
      </c>
    </row>
    <row r="6007" spans="1:6">
      <c r="A6007" t="s">
        <v>12361</v>
      </c>
      <c r="B6007" s="29" t="s">
        <v>12362</v>
      </c>
      <c r="C6007" s="24">
        <v>0</v>
      </c>
      <c r="D6007" s="24">
        <v>0</v>
      </c>
      <c r="E6007" s="24">
        <v>0</v>
      </c>
      <c r="F6007" t="s">
        <v>397</v>
      </c>
    </row>
    <row r="6008" spans="1:6">
      <c r="A6008" t="s">
        <v>12363</v>
      </c>
      <c r="B6008" s="29" t="s">
        <v>12364</v>
      </c>
      <c r="C6008" s="24">
        <v>0</v>
      </c>
      <c r="D6008" s="24">
        <v>8</v>
      </c>
      <c r="E6008" s="24">
        <v>0</v>
      </c>
      <c r="F6008" t="s">
        <v>397</v>
      </c>
    </row>
    <row r="6009" spans="1:6">
      <c r="A6009" t="s">
        <v>12365</v>
      </c>
      <c r="B6009" s="29" t="s">
        <v>12366</v>
      </c>
      <c r="C6009" s="24">
        <v>0</v>
      </c>
      <c r="D6009" s="24">
        <v>0</v>
      </c>
      <c r="E6009" s="24">
        <v>0</v>
      </c>
      <c r="F6009" t="s">
        <v>397</v>
      </c>
    </row>
    <row r="6010" spans="1:6">
      <c r="A6010" t="s">
        <v>12367</v>
      </c>
      <c r="B6010" s="29" t="s">
        <v>12368</v>
      </c>
      <c r="C6010" s="24">
        <v>0</v>
      </c>
      <c r="D6010" s="24">
        <v>0</v>
      </c>
      <c r="E6010" s="24">
        <v>0</v>
      </c>
      <c r="F6010" t="s">
        <v>397</v>
      </c>
    </row>
    <row r="6011" spans="1:6">
      <c r="A6011" t="s">
        <v>12369</v>
      </c>
      <c r="B6011" s="29" t="s">
        <v>12370</v>
      </c>
      <c r="C6011" s="24">
        <v>0</v>
      </c>
      <c r="D6011" s="24">
        <v>0</v>
      </c>
      <c r="E6011" s="24">
        <v>0</v>
      </c>
      <c r="F6011" t="s">
        <v>397</v>
      </c>
    </row>
    <row r="6012" spans="1:6">
      <c r="A6012" t="s">
        <v>12371</v>
      </c>
      <c r="B6012" s="29" t="s">
        <v>12372</v>
      </c>
      <c r="C6012" s="24">
        <v>0</v>
      </c>
      <c r="D6012" s="24">
        <v>0</v>
      </c>
      <c r="E6012" s="24">
        <v>0</v>
      </c>
      <c r="F6012" t="s">
        <v>397</v>
      </c>
    </row>
    <row r="6013" spans="1:6">
      <c r="A6013" t="s">
        <v>12373</v>
      </c>
      <c r="B6013" s="29" t="s">
        <v>12374</v>
      </c>
      <c r="C6013" s="24">
        <v>0</v>
      </c>
      <c r="D6013" s="24">
        <v>0</v>
      </c>
      <c r="E6013" s="24">
        <v>0</v>
      </c>
      <c r="F6013" t="s">
        <v>397</v>
      </c>
    </row>
    <row r="6014" spans="1:6">
      <c r="A6014" t="s">
        <v>12375</v>
      </c>
      <c r="B6014" s="29" t="s">
        <v>12376</v>
      </c>
      <c r="C6014" s="24">
        <v>0</v>
      </c>
      <c r="D6014" s="24">
        <v>0</v>
      </c>
      <c r="E6014" s="24">
        <v>0</v>
      </c>
      <c r="F6014" t="s">
        <v>397</v>
      </c>
    </row>
    <row r="6015" spans="1:6">
      <c r="A6015" t="s">
        <v>12377</v>
      </c>
      <c r="B6015" s="29" t="s">
        <v>12378</v>
      </c>
      <c r="C6015" s="24">
        <v>0</v>
      </c>
      <c r="D6015" s="24">
        <v>0</v>
      </c>
      <c r="E6015" s="24">
        <v>0</v>
      </c>
      <c r="F6015" t="s">
        <v>397</v>
      </c>
    </row>
    <row r="6016" spans="1:6">
      <c r="A6016" t="s">
        <v>12379</v>
      </c>
      <c r="B6016" s="29" t="s">
        <v>12380</v>
      </c>
      <c r="C6016" s="24">
        <v>0</v>
      </c>
      <c r="D6016" s="24">
        <v>0</v>
      </c>
      <c r="E6016" s="24">
        <v>0</v>
      </c>
      <c r="F6016" t="s">
        <v>397</v>
      </c>
    </row>
    <row r="6017" spans="1:6">
      <c r="A6017" t="s">
        <v>12381</v>
      </c>
      <c r="B6017" s="29" t="s">
        <v>12382</v>
      </c>
      <c r="C6017" s="24">
        <v>0</v>
      </c>
      <c r="D6017" s="24">
        <v>0</v>
      </c>
      <c r="E6017" s="24">
        <v>0</v>
      </c>
      <c r="F6017" t="s">
        <v>397</v>
      </c>
    </row>
    <row r="6018" spans="1:6">
      <c r="A6018" t="s">
        <v>12383</v>
      </c>
      <c r="B6018" s="29" t="s">
        <v>12384</v>
      </c>
      <c r="C6018" s="24">
        <v>0</v>
      </c>
      <c r="D6018" s="24">
        <v>0</v>
      </c>
      <c r="E6018" s="24">
        <v>0</v>
      </c>
      <c r="F6018" t="s">
        <v>397</v>
      </c>
    </row>
    <row r="6019" spans="1:6">
      <c r="A6019" t="s">
        <v>12385</v>
      </c>
      <c r="B6019" s="29" t="s">
        <v>12386</v>
      </c>
      <c r="C6019" s="24">
        <v>0</v>
      </c>
      <c r="D6019" s="24">
        <v>0</v>
      </c>
      <c r="E6019" s="24">
        <v>0</v>
      </c>
      <c r="F6019" t="s">
        <v>397</v>
      </c>
    </row>
    <row r="6020" spans="1:6">
      <c r="A6020" t="s">
        <v>12387</v>
      </c>
      <c r="B6020" s="29" t="s">
        <v>12388</v>
      </c>
      <c r="C6020" s="24">
        <v>0</v>
      </c>
      <c r="D6020" s="24">
        <v>0</v>
      </c>
      <c r="E6020" s="24">
        <v>0</v>
      </c>
      <c r="F6020" t="s">
        <v>397</v>
      </c>
    </row>
    <row r="6021" spans="1:6">
      <c r="A6021" t="s">
        <v>12389</v>
      </c>
      <c r="B6021" s="29" t="s">
        <v>12390</v>
      </c>
      <c r="C6021" s="24">
        <v>0</v>
      </c>
      <c r="D6021" s="24">
        <v>0</v>
      </c>
      <c r="E6021" s="24">
        <v>0</v>
      </c>
      <c r="F6021" t="s">
        <v>397</v>
      </c>
    </row>
    <row r="6022" spans="1:6">
      <c r="A6022" t="s">
        <v>12391</v>
      </c>
      <c r="B6022" s="29" t="s">
        <v>12392</v>
      </c>
      <c r="C6022" s="24">
        <v>0</v>
      </c>
      <c r="D6022" s="24">
        <v>0</v>
      </c>
      <c r="E6022" s="24">
        <v>0</v>
      </c>
      <c r="F6022" t="s">
        <v>397</v>
      </c>
    </row>
    <row r="6023" spans="1:6">
      <c r="A6023" t="s">
        <v>12393</v>
      </c>
      <c r="B6023" s="29" t="s">
        <v>12394</v>
      </c>
      <c r="C6023" s="24">
        <v>0</v>
      </c>
      <c r="D6023" s="24">
        <v>0</v>
      </c>
      <c r="E6023" s="24">
        <v>0</v>
      </c>
      <c r="F6023" t="s">
        <v>397</v>
      </c>
    </row>
    <row r="6024" spans="1:6">
      <c r="A6024" t="s">
        <v>12395</v>
      </c>
      <c r="B6024" s="29" t="s">
        <v>12396</v>
      </c>
      <c r="C6024" s="24">
        <v>0</v>
      </c>
      <c r="D6024" s="24">
        <v>0</v>
      </c>
      <c r="E6024" s="24">
        <v>0</v>
      </c>
      <c r="F6024" t="s">
        <v>397</v>
      </c>
    </row>
    <row r="6025" spans="1:6">
      <c r="A6025" t="s">
        <v>12397</v>
      </c>
      <c r="B6025" s="29" t="s">
        <v>12398</v>
      </c>
      <c r="C6025" s="24">
        <v>0</v>
      </c>
      <c r="D6025" s="24">
        <v>0</v>
      </c>
      <c r="E6025" s="24">
        <v>0</v>
      </c>
      <c r="F6025" t="s">
        <v>397</v>
      </c>
    </row>
    <row r="6026" spans="1:6">
      <c r="A6026" t="s">
        <v>12399</v>
      </c>
      <c r="B6026" s="29" t="s">
        <v>12400</v>
      </c>
      <c r="C6026" s="24">
        <v>0</v>
      </c>
      <c r="D6026" s="24">
        <v>0</v>
      </c>
      <c r="E6026" s="24">
        <v>0</v>
      </c>
      <c r="F6026" t="s">
        <v>397</v>
      </c>
    </row>
    <row r="6027" spans="1:6">
      <c r="A6027" t="s">
        <v>12401</v>
      </c>
      <c r="B6027" s="29" t="s">
        <v>12402</v>
      </c>
      <c r="C6027" s="24">
        <v>0</v>
      </c>
      <c r="D6027" s="24">
        <v>0</v>
      </c>
      <c r="E6027" s="24">
        <v>0</v>
      </c>
      <c r="F6027" t="s">
        <v>397</v>
      </c>
    </row>
    <row r="6028" spans="1:6">
      <c r="A6028" t="s">
        <v>12403</v>
      </c>
      <c r="B6028" s="29" t="s">
        <v>12404</v>
      </c>
      <c r="C6028" s="24">
        <v>0</v>
      </c>
      <c r="D6028" s="24">
        <v>0</v>
      </c>
      <c r="E6028" s="24">
        <v>0</v>
      </c>
      <c r="F6028" t="s">
        <v>397</v>
      </c>
    </row>
    <row r="6029" spans="1:6">
      <c r="A6029" t="s">
        <v>12405</v>
      </c>
      <c r="B6029" s="29" t="s">
        <v>12406</v>
      </c>
      <c r="C6029" s="24">
        <v>0</v>
      </c>
      <c r="D6029" s="24">
        <v>0</v>
      </c>
      <c r="E6029" s="24">
        <v>0</v>
      </c>
      <c r="F6029" t="s">
        <v>397</v>
      </c>
    </row>
    <row r="6030" spans="1:6">
      <c r="A6030" t="s">
        <v>12407</v>
      </c>
      <c r="B6030" s="29" t="s">
        <v>12408</v>
      </c>
      <c r="C6030" s="24">
        <v>0</v>
      </c>
      <c r="D6030" s="24">
        <v>0</v>
      </c>
      <c r="E6030" s="24">
        <v>0</v>
      </c>
      <c r="F6030" t="s">
        <v>397</v>
      </c>
    </row>
    <row r="6031" spans="1:6">
      <c r="A6031" t="s">
        <v>12409</v>
      </c>
      <c r="B6031" s="29" t="s">
        <v>12410</v>
      </c>
      <c r="C6031" s="24">
        <v>0</v>
      </c>
      <c r="D6031" s="24">
        <v>0</v>
      </c>
      <c r="E6031" s="24">
        <v>0</v>
      </c>
      <c r="F6031" t="s">
        <v>397</v>
      </c>
    </row>
    <row r="6032" spans="1:6">
      <c r="A6032" t="s">
        <v>12411</v>
      </c>
      <c r="B6032" s="29" t="s">
        <v>12412</v>
      </c>
      <c r="C6032" s="24">
        <v>0</v>
      </c>
      <c r="D6032" s="24">
        <v>0</v>
      </c>
      <c r="E6032" s="24">
        <v>0</v>
      </c>
      <c r="F6032" t="s">
        <v>397</v>
      </c>
    </row>
    <row r="6033" spans="1:6">
      <c r="A6033" t="s">
        <v>12413</v>
      </c>
      <c r="B6033" s="29" t="s">
        <v>12414</v>
      </c>
      <c r="C6033" s="24">
        <v>0</v>
      </c>
      <c r="D6033" s="24">
        <v>0</v>
      </c>
      <c r="E6033" s="24">
        <v>0</v>
      </c>
      <c r="F6033" t="s">
        <v>397</v>
      </c>
    </row>
    <row r="6034" spans="1:6">
      <c r="A6034" t="s">
        <v>12415</v>
      </c>
      <c r="B6034" s="29" t="s">
        <v>12416</v>
      </c>
      <c r="C6034" s="24">
        <v>0</v>
      </c>
      <c r="D6034" s="24">
        <v>0</v>
      </c>
      <c r="E6034" s="24">
        <v>0</v>
      </c>
      <c r="F6034" t="s">
        <v>397</v>
      </c>
    </row>
    <row r="6035" spans="1:6">
      <c r="A6035" t="s">
        <v>12417</v>
      </c>
      <c r="B6035" s="29" t="s">
        <v>12418</v>
      </c>
      <c r="C6035" s="24">
        <v>0</v>
      </c>
      <c r="D6035" s="24">
        <v>0</v>
      </c>
      <c r="E6035" s="24">
        <v>0</v>
      </c>
      <c r="F6035" t="s">
        <v>397</v>
      </c>
    </row>
    <row r="6036" spans="1:6">
      <c r="A6036" t="s">
        <v>12419</v>
      </c>
      <c r="B6036" s="29" t="s">
        <v>12420</v>
      </c>
      <c r="C6036" s="24">
        <v>0</v>
      </c>
      <c r="D6036" s="24">
        <v>0</v>
      </c>
      <c r="E6036" s="24">
        <v>0</v>
      </c>
      <c r="F6036" t="s">
        <v>397</v>
      </c>
    </row>
    <row r="6037" spans="1:6">
      <c r="A6037" t="s">
        <v>12421</v>
      </c>
      <c r="B6037" s="29" t="s">
        <v>12422</v>
      </c>
      <c r="C6037" s="24">
        <v>0</v>
      </c>
      <c r="D6037" s="24">
        <v>0</v>
      </c>
      <c r="E6037" s="24">
        <v>0</v>
      </c>
      <c r="F6037" t="s">
        <v>397</v>
      </c>
    </row>
    <row r="6038" spans="1:6">
      <c r="A6038" t="s">
        <v>12423</v>
      </c>
      <c r="B6038" s="29" t="s">
        <v>12424</v>
      </c>
      <c r="C6038" s="24">
        <v>0</v>
      </c>
      <c r="D6038" s="24">
        <v>0</v>
      </c>
      <c r="E6038" s="24">
        <v>0</v>
      </c>
      <c r="F6038" t="s">
        <v>397</v>
      </c>
    </row>
    <row r="6039" spans="1:6">
      <c r="A6039" t="s">
        <v>12425</v>
      </c>
      <c r="B6039" s="29" t="s">
        <v>12426</v>
      </c>
      <c r="C6039" s="24">
        <v>0</v>
      </c>
      <c r="D6039" s="24">
        <v>0</v>
      </c>
      <c r="E6039" s="24">
        <v>0</v>
      </c>
      <c r="F6039" t="s">
        <v>397</v>
      </c>
    </row>
    <row r="6040" spans="1:6">
      <c r="A6040" t="s">
        <v>12427</v>
      </c>
      <c r="B6040" s="29" t="s">
        <v>12428</v>
      </c>
      <c r="C6040" s="24">
        <v>3</v>
      </c>
      <c r="D6040" s="24">
        <v>0</v>
      </c>
      <c r="E6040" s="24">
        <v>0</v>
      </c>
      <c r="F6040" t="s">
        <v>397</v>
      </c>
    </row>
    <row r="6041" spans="1:6">
      <c r="A6041" t="s">
        <v>12429</v>
      </c>
      <c r="B6041" s="29" t="s">
        <v>12430</v>
      </c>
      <c r="C6041" s="24">
        <v>0</v>
      </c>
      <c r="D6041" s="24">
        <v>0</v>
      </c>
      <c r="E6041" s="24">
        <v>0</v>
      </c>
      <c r="F6041" t="s">
        <v>397</v>
      </c>
    </row>
    <row r="6042" spans="1:6">
      <c r="A6042" t="s">
        <v>12431</v>
      </c>
      <c r="B6042" s="29" t="s">
        <v>12432</v>
      </c>
      <c r="C6042" s="24">
        <v>22</v>
      </c>
      <c r="D6042" s="24">
        <v>0</v>
      </c>
      <c r="E6042" s="24">
        <v>0</v>
      </c>
      <c r="F6042" t="s">
        <v>397</v>
      </c>
    </row>
    <row r="6043" spans="1:6">
      <c r="A6043" t="s">
        <v>12433</v>
      </c>
      <c r="B6043" s="29" t="s">
        <v>12434</v>
      </c>
      <c r="C6043" s="24">
        <v>0</v>
      </c>
      <c r="D6043" s="24">
        <v>0</v>
      </c>
      <c r="E6043" s="24">
        <v>0</v>
      </c>
      <c r="F6043" t="s">
        <v>397</v>
      </c>
    </row>
    <row r="6044" spans="1:6">
      <c r="A6044" t="s">
        <v>12435</v>
      </c>
      <c r="B6044" s="29" t="s">
        <v>12436</v>
      </c>
      <c r="C6044" s="24">
        <v>0</v>
      </c>
      <c r="D6044" s="24">
        <v>0</v>
      </c>
      <c r="E6044" s="24">
        <v>0</v>
      </c>
      <c r="F6044" t="s">
        <v>397</v>
      </c>
    </row>
    <row r="6045" spans="1:6">
      <c r="A6045" t="s">
        <v>12437</v>
      </c>
      <c r="B6045" s="29" t="s">
        <v>12438</v>
      </c>
      <c r="C6045" s="24">
        <v>1</v>
      </c>
      <c r="D6045" s="24">
        <v>0</v>
      </c>
      <c r="E6045" s="24">
        <v>0</v>
      </c>
      <c r="F6045" t="s">
        <v>397</v>
      </c>
    </row>
    <row r="6046" spans="1:6">
      <c r="A6046" t="s">
        <v>12439</v>
      </c>
      <c r="B6046" s="29" t="s">
        <v>12440</v>
      </c>
      <c r="C6046" s="24">
        <v>1</v>
      </c>
      <c r="D6046" s="24">
        <v>0</v>
      </c>
      <c r="E6046" s="24">
        <v>0</v>
      </c>
      <c r="F6046" t="s">
        <v>397</v>
      </c>
    </row>
    <row r="6047" spans="1:6">
      <c r="A6047" t="s">
        <v>12441</v>
      </c>
      <c r="B6047" s="29" t="s">
        <v>12442</v>
      </c>
      <c r="C6047" s="24">
        <v>0</v>
      </c>
      <c r="D6047" s="24">
        <v>0</v>
      </c>
      <c r="E6047" s="24">
        <v>0</v>
      </c>
      <c r="F6047" t="s">
        <v>397</v>
      </c>
    </row>
    <row r="6048" spans="1:6">
      <c r="A6048" t="s">
        <v>12443</v>
      </c>
      <c r="B6048" s="29" t="s">
        <v>12444</v>
      </c>
      <c r="C6048" s="24">
        <v>8</v>
      </c>
      <c r="D6048" s="24">
        <v>0</v>
      </c>
      <c r="E6048" s="24">
        <v>0</v>
      </c>
      <c r="F6048" t="s">
        <v>397</v>
      </c>
    </row>
    <row r="6049" spans="1:6">
      <c r="A6049" t="s">
        <v>12445</v>
      </c>
      <c r="B6049" s="29" t="s">
        <v>12446</v>
      </c>
      <c r="C6049" s="24">
        <v>0</v>
      </c>
      <c r="D6049" s="24">
        <v>0</v>
      </c>
      <c r="E6049" s="24">
        <v>0</v>
      </c>
      <c r="F6049" t="s">
        <v>397</v>
      </c>
    </row>
    <row r="6050" spans="1:6">
      <c r="A6050" t="s">
        <v>12447</v>
      </c>
      <c r="B6050" s="29" t="s">
        <v>12448</v>
      </c>
      <c r="C6050" s="24">
        <v>0</v>
      </c>
      <c r="D6050" s="24">
        <v>0</v>
      </c>
      <c r="E6050" s="24">
        <v>0</v>
      </c>
      <c r="F6050" t="s">
        <v>397</v>
      </c>
    </row>
    <row r="6051" spans="1:6">
      <c r="A6051" t="s">
        <v>12449</v>
      </c>
      <c r="B6051" s="29" t="s">
        <v>12450</v>
      </c>
      <c r="C6051" s="24">
        <v>0</v>
      </c>
      <c r="D6051" s="24">
        <v>0</v>
      </c>
      <c r="E6051" s="24">
        <v>0</v>
      </c>
      <c r="F6051" t="s">
        <v>397</v>
      </c>
    </row>
    <row r="6052" spans="1:6">
      <c r="A6052" t="s">
        <v>12451</v>
      </c>
      <c r="B6052" s="29" t="s">
        <v>12452</v>
      </c>
      <c r="C6052" s="24">
        <v>0</v>
      </c>
      <c r="D6052" s="24">
        <v>0</v>
      </c>
      <c r="E6052" s="24">
        <v>0</v>
      </c>
      <c r="F6052" t="s">
        <v>397</v>
      </c>
    </row>
    <row r="6053" spans="1:6">
      <c r="A6053" t="s">
        <v>12453</v>
      </c>
      <c r="B6053" s="29" t="s">
        <v>12454</v>
      </c>
      <c r="C6053" s="24">
        <v>0</v>
      </c>
      <c r="D6053" s="24">
        <v>0</v>
      </c>
      <c r="E6053" s="24">
        <v>0</v>
      </c>
      <c r="F6053" t="s">
        <v>397</v>
      </c>
    </row>
    <row r="6054" spans="1:6">
      <c r="A6054" t="s">
        <v>12455</v>
      </c>
      <c r="B6054" s="29" t="s">
        <v>12456</v>
      </c>
      <c r="C6054" s="24">
        <v>0</v>
      </c>
      <c r="D6054" s="24">
        <v>0</v>
      </c>
      <c r="E6054" s="24">
        <v>0</v>
      </c>
      <c r="F6054" t="s">
        <v>397</v>
      </c>
    </row>
    <row r="6055" spans="1:6">
      <c r="A6055" t="s">
        <v>12457</v>
      </c>
      <c r="B6055" s="29" t="s">
        <v>12458</v>
      </c>
      <c r="C6055" s="24">
        <v>0</v>
      </c>
      <c r="D6055" s="24">
        <v>0</v>
      </c>
      <c r="E6055" s="24">
        <v>0</v>
      </c>
      <c r="F6055" t="s">
        <v>397</v>
      </c>
    </row>
    <row r="6056" spans="1:6">
      <c r="A6056" t="s">
        <v>12459</v>
      </c>
      <c r="B6056" s="29" t="s">
        <v>12460</v>
      </c>
      <c r="C6056" s="24">
        <v>0</v>
      </c>
      <c r="D6056" s="24">
        <v>0</v>
      </c>
      <c r="E6056" s="24">
        <v>0</v>
      </c>
      <c r="F6056" t="s">
        <v>397</v>
      </c>
    </row>
    <row r="6057" spans="1:6">
      <c r="A6057" t="s">
        <v>12461</v>
      </c>
      <c r="B6057" s="29" t="s">
        <v>12462</v>
      </c>
      <c r="C6057" s="24">
        <v>0</v>
      </c>
      <c r="D6057" s="24">
        <v>0</v>
      </c>
      <c r="E6057" s="24">
        <v>0</v>
      </c>
      <c r="F6057" t="s">
        <v>397</v>
      </c>
    </row>
    <row r="6058" spans="1:6">
      <c r="A6058" t="s">
        <v>12463</v>
      </c>
      <c r="B6058" s="29" t="s">
        <v>12464</v>
      </c>
      <c r="C6058" s="24">
        <v>10</v>
      </c>
      <c r="D6058" s="24">
        <v>0</v>
      </c>
      <c r="E6058" s="24">
        <v>0</v>
      </c>
      <c r="F6058" t="s">
        <v>397</v>
      </c>
    </row>
    <row r="6059" spans="1:6">
      <c r="A6059" t="s">
        <v>12465</v>
      </c>
      <c r="B6059" s="29" t="s">
        <v>12466</v>
      </c>
      <c r="C6059" s="24">
        <v>0</v>
      </c>
      <c r="D6059" s="24">
        <v>0</v>
      </c>
      <c r="E6059" s="24">
        <v>0</v>
      </c>
      <c r="F6059" t="s">
        <v>397</v>
      </c>
    </row>
    <row r="6060" spans="1:6">
      <c r="A6060" t="s">
        <v>12467</v>
      </c>
      <c r="B6060" s="29" t="s">
        <v>12468</v>
      </c>
      <c r="C6060" s="24">
        <v>0</v>
      </c>
      <c r="D6060" s="24">
        <v>0</v>
      </c>
      <c r="E6060" s="24">
        <v>0</v>
      </c>
      <c r="F6060" t="s">
        <v>397</v>
      </c>
    </row>
    <row r="6061" spans="1:6">
      <c r="A6061" t="s">
        <v>12469</v>
      </c>
      <c r="B6061" s="29" t="s">
        <v>12470</v>
      </c>
      <c r="C6061" s="24">
        <v>0</v>
      </c>
      <c r="D6061" s="24">
        <v>0</v>
      </c>
      <c r="E6061" s="24">
        <v>0</v>
      </c>
      <c r="F6061" t="s">
        <v>397</v>
      </c>
    </row>
    <row r="6062" spans="1:6">
      <c r="A6062" t="s">
        <v>12471</v>
      </c>
      <c r="B6062" s="29" t="s">
        <v>12472</v>
      </c>
      <c r="C6062" s="24">
        <v>0</v>
      </c>
      <c r="D6062" s="24">
        <v>0</v>
      </c>
      <c r="E6062" s="24">
        <v>0</v>
      </c>
      <c r="F6062" t="s">
        <v>397</v>
      </c>
    </row>
    <row r="6063" spans="1:6">
      <c r="A6063" t="s">
        <v>12473</v>
      </c>
      <c r="B6063" s="29" t="s">
        <v>12474</v>
      </c>
      <c r="C6063" s="24">
        <v>0</v>
      </c>
      <c r="D6063" s="24">
        <v>0</v>
      </c>
      <c r="E6063" s="24">
        <v>0</v>
      </c>
      <c r="F6063" t="s">
        <v>397</v>
      </c>
    </row>
    <row r="6064" spans="1:6">
      <c r="A6064" t="s">
        <v>12475</v>
      </c>
      <c r="B6064" s="29" t="s">
        <v>12476</v>
      </c>
      <c r="C6064" s="24">
        <v>0</v>
      </c>
      <c r="D6064" s="24">
        <v>0</v>
      </c>
      <c r="E6064" s="24">
        <v>0</v>
      </c>
      <c r="F6064" t="s">
        <v>397</v>
      </c>
    </row>
    <row r="6065" spans="1:6">
      <c r="A6065" t="s">
        <v>12477</v>
      </c>
      <c r="B6065" s="29" t="s">
        <v>12478</v>
      </c>
      <c r="C6065" s="24">
        <v>0</v>
      </c>
      <c r="D6065" s="24">
        <v>0</v>
      </c>
      <c r="E6065" s="24">
        <v>0</v>
      </c>
      <c r="F6065" t="s">
        <v>397</v>
      </c>
    </row>
    <row r="6066" spans="1:6">
      <c r="A6066" t="s">
        <v>12479</v>
      </c>
      <c r="B6066" s="29" t="s">
        <v>12480</v>
      </c>
      <c r="C6066" s="24">
        <v>0</v>
      </c>
      <c r="D6066" s="24">
        <v>0</v>
      </c>
      <c r="E6066" s="24">
        <v>0</v>
      </c>
      <c r="F6066" t="s">
        <v>397</v>
      </c>
    </row>
    <row r="6067" spans="1:6">
      <c r="A6067" t="s">
        <v>12481</v>
      </c>
      <c r="B6067" s="29" t="s">
        <v>12482</v>
      </c>
      <c r="C6067" s="24">
        <v>0</v>
      </c>
      <c r="D6067" s="24">
        <v>0</v>
      </c>
      <c r="E6067" s="24">
        <v>0</v>
      </c>
      <c r="F6067" t="s">
        <v>397</v>
      </c>
    </row>
    <row r="6068" spans="1:6">
      <c r="A6068" t="s">
        <v>12483</v>
      </c>
      <c r="B6068" s="29" t="s">
        <v>12484</v>
      </c>
      <c r="C6068" s="24">
        <v>1</v>
      </c>
      <c r="D6068" s="24">
        <v>0</v>
      </c>
      <c r="E6068" s="24">
        <v>0</v>
      </c>
      <c r="F6068" t="s">
        <v>397</v>
      </c>
    </row>
    <row r="6069" spans="1:6">
      <c r="A6069" t="s">
        <v>12485</v>
      </c>
      <c r="B6069" s="29" t="s">
        <v>12486</v>
      </c>
      <c r="C6069" s="24">
        <v>0</v>
      </c>
      <c r="D6069" s="24">
        <v>0</v>
      </c>
      <c r="E6069" s="24">
        <v>0</v>
      </c>
      <c r="F6069" t="s">
        <v>397</v>
      </c>
    </row>
    <row r="6070" spans="1:6">
      <c r="A6070" t="s">
        <v>12487</v>
      </c>
      <c r="B6070" s="29" t="s">
        <v>12488</v>
      </c>
      <c r="C6070" s="24">
        <v>0</v>
      </c>
      <c r="D6070" s="24">
        <v>0</v>
      </c>
      <c r="E6070" s="24">
        <v>0</v>
      </c>
      <c r="F6070" t="s">
        <v>397</v>
      </c>
    </row>
    <row r="6071" spans="1:6">
      <c r="A6071" t="s">
        <v>12489</v>
      </c>
      <c r="B6071" s="29" t="s">
        <v>12490</v>
      </c>
      <c r="C6071" s="24">
        <v>0</v>
      </c>
      <c r="D6071" s="24">
        <v>0</v>
      </c>
      <c r="E6071" s="24">
        <v>0</v>
      </c>
      <c r="F6071" t="s">
        <v>397</v>
      </c>
    </row>
    <row r="6072" spans="1:6">
      <c r="A6072" t="s">
        <v>12491</v>
      </c>
      <c r="B6072" s="29" t="s">
        <v>12492</v>
      </c>
      <c r="C6072" s="24">
        <v>0</v>
      </c>
      <c r="D6072" s="24">
        <v>0</v>
      </c>
      <c r="E6072" s="24">
        <v>0</v>
      </c>
      <c r="F6072" t="s">
        <v>397</v>
      </c>
    </row>
    <row r="6073" spans="1:6">
      <c r="A6073" t="s">
        <v>12493</v>
      </c>
      <c r="B6073" s="29" t="s">
        <v>12494</v>
      </c>
      <c r="C6073" s="24">
        <v>0</v>
      </c>
      <c r="D6073" s="24">
        <v>0</v>
      </c>
      <c r="E6073" s="24">
        <v>0</v>
      </c>
      <c r="F6073" t="s">
        <v>397</v>
      </c>
    </row>
    <row r="6074" spans="1:6">
      <c r="A6074" t="s">
        <v>12495</v>
      </c>
      <c r="B6074" s="29" t="s">
        <v>12496</v>
      </c>
      <c r="C6074" s="24">
        <v>0</v>
      </c>
      <c r="D6074" s="24">
        <v>0</v>
      </c>
      <c r="E6074" s="24">
        <v>0</v>
      </c>
      <c r="F6074" t="s">
        <v>397</v>
      </c>
    </row>
    <row r="6075" spans="1:6">
      <c r="A6075" t="s">
        <v>12497</v>
      </c>
      <c r="B6075" s="29" t="s">
        <v>12498</v>
      </c>
      <c r="C6075" s="24">
        <v>0</v>
      </c>
      <c r="D6075" s="24">
        <v>0</v>
      </c>
      <c r="E6075" s="24">
        <v>0</v>
      </c>
      <c r="F6075" t="s">
        <v>397</v>
      </c>
    </row>
    <row r="6076" spans="1:6">
      <c r="A6076" t="s">
        <v>12499</v>
      </c>
      <c r="B6076" s="29" t="s">
        <v>12500</v>
      </c>
      <c r="C6076" s="24">
        <v>0</v>
      </c>
      <c r="D6076" s="24">
        <v>0</v>
      </c>
      <c r="E6076" s="24">
        <v>0</v>
      </c>
      <c r="F6076" t="s">
        <v>397</v>
      </c>
    </row>
    <row r="6077" spans="1:6">
      <c r="A6077" t="s">
        <v>12501</v>
      </c>
      <c r="B6077" s="29" t="s">
        <v>12502</v>
      </c>
      <c r="C6077" s="24">
        <v>0</v>
      </c>
      <c r="D6077" s="24">
        <v>0</v>
      </c>
      <c r="E6077" s="24">
        <v>0</v>
      </c>
      <c r="F6077" t="s">
        <v>397</v>
      </c>
    </row>
    <row r="6078" spans="1:6">
      <c r="A6078" t="s">
        <v>12503</v>
      </c>
      <c r="B6078" s="29" t="s">
        <v>12504</v>
      </c>
      <c r="C6078" s="24">
        <v>0</v>
      </c>
      <c r="D6078" s="24">
        <v>0</v>
      </c>
      <c r="E6078" s="24">
        <v>0</v>
      </c>
      <c r="F6078" t="s">
        <v>397</v>
      </c>
    </row>
    <row r="6079" spans="1:6">
      <c r="A6079" t="s">
        <v>12505</v>
      </c>
      <c r="B6079" s="29" t="s">
        <v>12506</v>
      </c>
      <c r="C6079" s="24">
        <v>0</v>
      </c>
      <c r="D6079" s="24">
        <v>0</v>
      </c>
      <c r="E6079" s="24">
        <v>0</v>
      </c>
      <c r="F6079" t="s">
        <v>397</v>
      </c>
    </row>
    <row r="6080" spans="1:6">
      <c r="A6080" t="s">
        <v>12507</v>
      </c>
      <c r="B6080" s="29" t="s">
        <v>12508</v>
      </c>
      <c r="C6080" s="24">
        <v>0</v>
      </c>
      <c r="D6080" s="24">
        <v>0</v>
      </c>
      <c r="E6080" s="24">
        <v>0</v>
      </c>
      <c r="F6080" t="s">
        <v>397</v>
      </c>
    </row>
    <row r="6081" spans="1:6">
      <c r="A6081" t="s">
        <v>12509</v>
      </c>
      <c r="B6081" s="29" t="s">
        <v>12510</v>
      </c>
      <c r="C6081" s="24">
        <v>0</v>
      </c>
      <c r="D6081" s="24">
        <v>0</v>
      </c>
      <c r="E6081" s="24">
        <v>0</v>
      </c>
      <c r="F6081" t="s">
        <v>397</v>
      </c>
    </row>
    <row r="6082" spans="1:6">
      <c r="A6082" t="s">
        <v>12511</v>
      </c>
      <c r="B6082" s="29" t="s">
        <v>12512</v>
      </c>
      <c r="C6082" s="24">
        <v>6</v>
      </c>
      <c r="D6082" s="24">
        <v>0</v>
      </c>
      <c r="E6082" s="24">
        <v>0</v>
      </c>
      <c r="F6082" t="s">
        <v>397</v>
      </c>
    </row>
    <row r="6083" spans="1:6">
      <c r="A6083" t="s">
        <v>12513</v>
      </c>
      <c r="B6083" s="29" t="s">
        <v>12514</v>
      </c>
      <c r="C6083" s="24">
        <v>0</v>
      </c>
      <c r="D6083" s="24">
        <v>0</v>
      </c>
      <c r="E6083" s="24">
        <v>0</v>
      </c>
      <c r="F6083" t="s">
        <v>397</v>
      </c>
    </row>
    <row r="6084" spans="1:6">
      <c r="A6084" t="s">
        <v>12515</v>
      </c>
      <c r="B6084" s="29" t="s">
        <v>12516</v>
      </c>
      <c r="C6084" s="24">
        <v>0</v>
      </c>
      <c r="D6084" s="24">
        <v>0</v>
      </c>
      <c r="E6084" s="24">
        <v>0</v>
      </c>
      <c r="F6084" t="s">
        <v>397</v>
      </c>
    </row>
    <row r="6085" spans="1:6">
      <c r="A6085" t="s">
        <v>12517</v>
      </c>
      <c r="B6085" s="29" t="s">
        <v>12518</v>
      </c>
      <c r="C6085" s="24">
        <v>0</v>
      </c>
      <c r="D6085" s="24">
        <v>0</v>
      </c>
      <c r="E6085" s="24">
        <v>0</v>
      </c>
      <c r="F6085" t="s">
        <v>397</v>
      </c>
    </row>
    <row r="6086" spans="1:6">
      <c r="A6086" t="s">
        <v>12519</v>
      </c>
      <c r="B6086" s="29" t="s">
        <v>12520</v>
      </c>
      <c r="C6086" s="24">
        <v>0</v>
      </c>
      <c r="D6086" s="24">
        <v>0</v>
      </c>
      <c r="E6086" s="24">
        <v>0</v>
      </c>
      <c r="F6086" t="s">
        <v>397</v>
      </c>
    </row>
    <row r="6087" spans="1:6">
      <c r="A6087" t="s">
        <v>12521</v>
      </c>
      <c r="B6087" s="29" t="s">
        <v>12522</v>
      </c>
      <c r="C6087" s="24">
        <v>0</v>
      </c>
      <c r="D6087" s="24">
        <v>0</v>
      </c>
      <c r="E6087" s="24">
        <v>0</v>
      </c>
      <c r="F6087" t="s">
        <v>397</v>
      </c>
    </row>
    <row r="6088" spans="1:6">
      <c r="A6088" t="s">
        <v>12523</v>
      </c>
      <c r="B6088" s="29" t="s">
        <v>12524</v>
      </c>
      <c r="C6088" s="24">
        <v>17</v>
      </c>
      <c r="D6088" s="24">
        <v>1</v>
      </c>
      <c r="E6088" s="24">
        <v>0</v>
      </c>
      <c r="F6088" t="s">
        <v>397</v>
      </c>
    </row>
    <row r="6089" spans="1:6">
      <c r="A6089" t="s">
        <v>12525</v>
      </c>
      <c r="B6089" s="29" t="s">
        <v>12526</v>
      </c>
      <c r="C6089" s="24">
        <v>0</v>
      </c>
      <c r="D6089" s="24">
        <v>2</v>
      </c>
      <c r="E6089" s="24">
        <v>0</v>
      </c>
      <c r="F6089" t="s">
        <v>397</v>
      </c>
    </row>
    <row r="6090" spans="1:6">
      <c r="A6090" t="s">
        <v>12527</v>
      </c>
      <c r="B6090" s="29" t="s">
        <v>12528</v>
      </c>
      <c r="C6090" s="24">
        <v>0</v>
      </c>
      <c r="D6090" s="24">
        <v>0</v>
      </c>
      <c r="E6090" s="24">
        <v>0</v>
      </c>
      <c r="F6090" t="s">
        <v>397</v>
      </c>
    </row>
    <row r="6091" spans="1:6">
      <c r="A6091" t="s">
        <v>12529</v>
      </c>
      <c r="B6091" s="29" t="s">
        <v>12530</v>
      </c>
      <c r="C6091" s="24">
        <v>0</v>
      </c>
      <c r="D6091" s="24">
        <v>0</v>
      </c>
      <c r="E6091" s="24">
        <v>0</v>
      </c>
      <c r="F6091" t="s">
        <v>397</v>
      </c>
    </row>
    <row r="6092" spans="1:6">
      <c r="A6092" t="s">
        <v>12531</v>
      </c>
      <c r="B6092" s="29" t="s">
        <v>12532</v>
      </c>
      <c r="C6092" s="24">
        <v>0</v>
      </c>
      <c r="D6092" s="24">
        <v>0</v>
      </c>
      <c r="E6092" s="24">
        <v>0</v>
      </c>
      <c r="F6092" t="s">
        <v>397</v>
      </c>
    </row>
    <row r="6093" spans="1:6">
      <c r="A6093" t="s">
        <v>12533</v>
      </c>
      <c r="B6093" s="29" t="s">
        <v>12534</v>
      </c>
      <c r="C6093" s="24">
        <v>0</v>
      </c>
      <c r="D6093" s="24">
        <v>0</v>
      </c>
      <c r="E6093" s="24">
        <v>0</v>
      </c>
      <c r="F6093" t="s">
        <v>397</v>
      </c>
    </row>
    <row r="6094" spans="1:6">
      <c r="A6094" t="s">
        <v>12535</v>
      </c>
      <c r="B6094" s="29" t="s">
        <v>12536</v>
      </c>
      <c r="C6094" s="24">
        <v>0</v>
      </c>
      <c r="D6094" s="24">
        <v>0</v>
      </c>
      <c r="E6094" s="24">
        <v>0</v>
      </c>
      <c r="F6094" t="s">
        <v>397</v>
      </c>
    </row>
    <row r="6095" spans="1:6">
      <c r="A6095" t="s">
        <v>12537</v>
      </c>
      <c r="B6095" s="29" t="s">
        <v>12538</v>
      </c>
      <c r="C6095" s="24">
        <v>0</v>
      </c>
      <c r="D6095" s="24">
        <v>2</v>
      </c>
      <c r="E6095" s="24">
        <v>0</v>
      </c>
      <c r="F6095" t="s">
        <v>397</v>
      </c>
    </row>
    <row r="6096" spans="1:6">
      <c r="A6096" t="s">
        <v>12539</v>
      </c>
      <c r="B6096" s="29" t="s">
        <v>12540</v>
      </c>
      <c r="C6096" s="24">
        <v>0</v>
      </c>
      <c r="D6096" s="24">
        <v>6</v>
      </c>
      <c r="E6096" s="24">
        <v>0</v>
      </c>
      <c r="F6096" t="s">
        <v>397</v>
      </c>
    </row>
    <row r="6097" spans="1:6">
      <c r="A6097" t="s">
        <v>12541</v>
      </c>
      <c r="B6097" s="29" t="s">
        <v>12542</v>
      </c>
      <c r="C6097" s="24">
        <v>0</v>
      </c>
      <c r="D6097" s="24">
        <v>0</v>
      </c>
      <c r="E6097" s="24">
        <v>0</v>
      </c>
      <c r="F6097" t="s">
        <v>397</v>
      </c>
    </row>
    <row r="6098" spans="1:6">
      <c r="A6098" t="s">
        <v>12543</v>
      </c>
      <c r="B6098" s="29" t="s">
        <v>12544</v>
      </c>
      <c r="C6098" s="24">
        <v>0</v>
      </c>
      <c r="D6098" s="24">
        <v>0</v>
      </c>
      <c r="E6098" s="24">
        <v>0</v>
      </c>
      <c r="F6098" t="s">
        <v>397</v>
      </c>
    </row>
    <row r="6099" spans="1:6">
      <c r="A6099" t="s">
        <v>12545</v>
      </c>
      <c r="B6099" s="29" t="s">
        <v>12546</v>
      </c>
      <c r="C6099" s="24">
        <v>0</v>
      </c>
      <c r="D6099" s="24">
        <v>0</v>
      </c>
      <c r="E6099" s="24">
        <v>0</v>
      </c>
      <c r="F6099" t="s">
        <v>397</v>
      </c>
    </row>
    <row r="6100" spans="1:6">
      <c r="A6100" t="s">
        <v>12547</v>
      </c>
      <c r="B6100" s="29" t="s">
        <v>12548</v>
      </c>
      <c r="C6100" s="24">
        <v>0</v>
      </c>
      <c r="D6100" s="24">
        <v>0</v>
      </c>
      <c r="E6100" s="24">
        <v>0</v>
      </c>
      <c r="F6100" t="s">
        <v>397</v>
      </c>
    </row>
    <row r="6101" spans="1:6">
      <c r="A6101" t="s">
        <v>12549</v>
      </c>
      <c r="B6101" s="29" t="s">
        <v>12550</v>
      </c>
      <c r="C6101" s="24">
        <v>0</v>
      </c>
      <c r="D6101" s="24">
        <v>0</v>
      </c>
      <c r="E6101" s="24">
        <v>0</v>
      </c>
      <c r="F6101" t="s">
        <v>397</v>
      </c>
    </row>
    <row r="6102" spans="1:6">
      <c r="A6102" t="s">
        <v>12551</v>
      </c>
      <c r="B6102" s="29" t="s">
        <v>12552</v>
      </c>
      <c r="C6102" s="24">
        <v>0</v>
      </c>
      <c r="D6102" s="24">
        <v>0</v>
      </c>
      <c r="E6102" s="24">
        <v>0</v>
      </c>
      <c r="F6102" t="s">
        <v>397</v>
      </c>
    </row>
    <row r="6103" spans="1:6">
      <c r="A6103" t="s">
        <v>12553</v>
      </c>
      <c r="B6103" s="29" t="s">
        <v>12554</v>
      </c>
      <c r="C6103" s="24">
        <v>0</v>
      </c>
      <c r="D6103" s="24">
        <v>0</v>
      </c>
      <c r="E6103" s="24">
        <v>0</v>
      </c>
      <c r="F6103" t="s">
        <v>397</v>
      </c>
    </row>
    <row r="6104" spans="1:6">
      <c r="A6104" t="s">
        <v>12555</v>
      </c>
      <c r="B6104" s="29" t="s">
        <v>12556</v>
      </c>
      <c r="C6104" s="24">
        <v>0</v>
      </c>
      <c r="D6104" s="24">
        <v>0</v>
      </c>
      <c r="E6104" s="24">
        <v>0</v>
      </c>
      <c r="F6104" t="s">
        <v>397</v>
      </c>
    </row>
    <row r="6105" spans="1:6">
      <c r="A6105" t="s">
        <v>12557</v>
      </c>
      <c r="B6105" s="29" t="s">
        <v>12558</v>
      </c>
      <c r="C6105" s="24">
        <v>0</v>
      </c>
      <c r="D6105" s="24">
        <v>0</v>
      </c>
      <c r="E6105" s="24">
        <v>0</v>
      </c>
      <c r="F6105" t="s">
        <v>397</v>
      </c>
    </row>
    <row r="6106" spans="1:6">
      <c r="A6106" t="s">
        <v>12559</v>
      </c>
      <c r="B6106" s="29" t="s">
        <v>12560</v>
      </c>
      <c r="C6106" s="24">
        <v>0</v>
      </c>
      <c r="D6106" s="24">
        <v>0</v>
      </c>
      <c r="E6106" s="24">
        <v>0</v>
      </c>
      <c r="F6106" t="s">
        <v>397</v>
      </c>
    </row>
    <row r="6107" spans="1:6">
      <c r="A6107" t="s">
        <v>12561</v>
      </c>
      <c r="B6107" s="29" t="s">
        <v>12562</v>
      </c>
      <c r="C6107" s="24">
        <v>0</v>
      </c>
      <c r="D6107" s="24">
        <v>0</v>
      </c>
      <c r="E6107" s="24">
        <v>0</v>
      </c>
      <c r="F6107" t="s">
        <v>397</v>
      </c>
    </row>
    <row r="6108" spans="1:6">
      <c r="A6108" t="s">
        <v>12563</v>
      </c>
      <c r="B6108" s="29" t="s">
        <v>12564</v>
      </c>
      <c r="C6108" s="24">
        <v>0</v>
      </c>
      <c r="D6108" s="24">
        <v>0</v>
      </c>
      <c r="E6108" s="24">
        <v>0</v>
      </c>
      <c r="F6108" t="s">
        <v>397</v>
      </c>
    </row>
    <row r="6109" spans="1:6">
      <c r="A6109" t="s">
        <v>12565</v>
      </c>
      <c r="B6109" s="29" t="s">
        <v>12566</v>
      </c>
      <c r="C6109" s="24">
        <v>0</v>
      </c>
      <c r="D6109" s="24">
        <v>0</v>
      </c>
      <c r="E6109" s="24">
        <v>0</v>
      </c>
      <c r="F6109" t="s">
        <v>397</v>
      </c>
    </row>
    <row r="6110" spans="1:6">
      <c r="A6110" t="s">
        <v>12567</v>
      </c>
      <c r="B6110" s="29" t="s">
        <v>12568</v>
      </c>
      <c r="C6110" s="24">
        <v>0</v>
      </c>
      <c r="D6110" s="24">
        <v>0</v>
      </c>
      <c r="E6110" s="24">
        <v>0</v>
      </c>
      <c r="F6110" t="s">
        <v>397</v>
      </c>
    </row>
    <row r="6111" spans="1:6">
      <c r="A6111" t="s">
        <v>12569</v>
      </c>
      <c r="B6111" s="29" t="s">
        <v>12570</v>
      </c>
      <c r="C6111" s="24">
        <v>0</v>
      </c>
      <c r="D6111" s="24">
        <v>0</v>
      </c>
      <c r="E6111" s="24">
        <v>0</v>
      </c>
      <c r="F6111" t="s">
        <v>397</v>
      </c>
    </row>
    <row r="6112" spans="1:6">
      <c r="A6112" t="s">
        <v>12571</v>
      </c>
      <c r="B6112" s="29" t="s">
        <v>12572</v>
      </c>
      <c r="C6112" s="24">
        <v>0</v>
      </c>
      <c r="D6112" s="24">
        <v>0</v>
      </c>
      <c r="E6112" s="24">
        <v>0</v>
      </c>
      <c r="F6112" t="s">
        <v>397</v>
      </c>
    </row>
    <row r="6113" spans="1:6">
      <c r="A6113" t="s">
        <v>12573</v>
      </c>
      <c r="B6113" s="29" t="s">
        <v>12574</v>
      </c>
      <c r="C6113" s="24">
        <v>0</v>
      </c>
      <c r="D6113" s="24">
        <v>0</v>
      </c>
      <c r="E6113" s="24">
        <v>0</v>
      </c>
      <c r="F6113" t="s">
        <v>397</v>
      </c>
    </row>
    <row r="6114" spans="1:6">
      <c r="A6114" t="s">
        <v>12575</v>
      </c>
      <c r="B6114" s="29" t="s">
        <v>12576</v>
      </c>
      <c r="C6114" s="24">
        <v>0</v>
      </c>
      <c r="D6114" s="24">
        <v>0</v>
      </c>
      <c r="E6114" s="24">
        <v>0</v>
      </c>
      <c r="F6114" t="s">
        <v>397</v>
      </c>
    </row>
    <row r="6115" spans="1:6">
      <c r="A6115" t="s">
        <v>12577</v>
      </c>
      <c r="B6115" s="29" t="s">
        <v>12578</v>
      </c>
      <c r="C6115" s="24">
        <v>0</v>
      </c>
      <c r="D6115" s="24">
        <v>0</v>
      </c>
      <c r="E6115" s="24">
        <v>0</v>
      </c>
      <c r="F6115" t="s">
        <v>397</v>
      </c>
    </row>
    <row r="6116" spans="1:6">
      <c r="A6116" t="s">
        <v>12579</v>
      </c>
      <c r="B6116" s="29" t="s">
        <v>12580</v>
      </c>
      <c r="C6116" s="24">
        <v>0</v>
      </c>
      <c r="D6116" s="24">
        <v>0</v>
      </c>
      <c r="E6116" s="24">
        <v>0</v>
      </c>
      <c r="F6116" t="s">
        <v>397</v>
      </c>
    </row>
    <row r="6117" spans="1:6">
      <c r="A6117" t="s">
        <v>12581</v>
      </c>
      <c r="B6117" s="29" t="s">
        <v>12582</v>
      </c>
      <c r="C6117" s="24">
        <v>0</v>
      </c>
      <c r="D6117" s="24">
        <v>0</v>
      </c>
      <c r="E6117" s="24">
        <v>0</v>
      </c>
      <c r="F6117" t="s">
        <v>397</v>
      </c>
    </row>
    <row r="6118" spans="1:6">
      <c r="A6118" t="s">
        <v>12583</v>
      </c>
      <c r="B6118" s="29" t="s">
        <v>12584</v>
      </c>
      <c r="C6118" s="24">
        <v>0</v>
      </c>
      <c r="D6118" s="24">
        <v>0</v>
      </c>
      <c r="E6118" s="24">
        <v>0</v>
      </c>
      <c r="F6118" t="s">
        <v>397</v>
      </c>
    </row>
    <row r="6119" spans="1:6">
      <c r="A6119" t="s">
        <v>12585</v>
      </c>
      <c r="B6119" s="29" t="s">
        <v>12586</v>
      </c>
      <c r="C6119" s="24">
        <v>0</v>
      </c>
      <c r="D6119" s="24">
        <v>0</v>
      </c>
      <c r="E6119" s="24">
        <v>0</v>
      </c>
      <c r="F6119" t="s">
        <v>397</v>
      </c>
    </row>
    <row r="6120" spans="1:6">
      <c r="A6120" t="s">
        <v>12587</v>
      </c>
      <c r="B6120" s="29" t="s">
        <v>12588</v>
      </c>
      <c r="C6120" s="24">
        <v>0</v>
      </c>
      <c r="D6120" s="24">
        <v>0</v>
      </c>
      <c r="E6120" s="24">
        <v>0</v>
      </c>
      <c r="F6120" t="s">
        <v>397</v>
      </c>
    </row>
    <row r="6121" spans="1:6">
      <c r="A6121" t="s">
        <v>12589</v>
      </c>
      <c r="B6121" s="29" t="s">
        <v>12590</v>
      </c>
      <c r="C6121" s="24">
        <v>0</v>
      </c>
      <c r="D6121" s="24">
        <v>0</v>
      </c>
      <c r="E6121" s="24">
        <v>0</v>
      </c>
      <c r="F6121" t="s">
        <v>397</v>
      </c>
    </row>
    <row r="6122" spans="1:6">
      <c r="A6122" t="s">
        <v>12591</v>
      </c>
      <c r="B6122" s="29" t="s">
        <v>12592</v>
      </c>
      <c r="C6122" s="24">
        <v>0</v>
      </c>
      <c r="D6122" s="24">
        <v>0</v>
      </c>
      <c r="E6122" s="24">
        <v>0</v>
      </c>
      <c r="F6122" t="s">
        <v>397</v>
      </c>
    </row>
    <row r="6123" spans="1:6">
      <c r="A6123" t="s">
        <v>12593</v>
      </c>
      <c r="B6123" s="29" t="s">
        <v>12594</v>
      </c>
      <c r="C6123" s="24">
        <v>0</v>
      </c>
      <c r="D6123" s="24">
        <v>0</v>
      </c>
      <c r="E6123" s="24">
        <v>0</v>
      </c>
      <c r="F6123" t="s">
        <v>397</v>
      </c>
    </row>
    <row r="6124" spans="1:6">
      <c r="A6124" t="s">
        <v>12595</v>
      </c>
      <c r="B6124" s="29" t="s">
        <v>12596</v>
      </c>
      <c r="C6124" s="24">
        <v>0</v>
      </c>
      <c r="D6124" s="24">
        <v>0</v>
      </c>
      <c r="E6124" s="24">
        <v>0</v>
      </c>
      <c r="F6124" t="s">
        <v>397</v>
      </c>
    </row>
    <row r="6125" spans="1:6">
      <c r="A6125" t="s">
        <v>12597</v>
      </c>
      <c r="B6125" s="29" t="s">
        <v>12598</v>
      </c>
      <c r="C6125" s="24">
        <v>0</v>
      </c>
      <c r="D6125" s="24">
        <v>0</v>
      </c>
      <c r="E6125" s="24">
        <v>0</v>
      </c>
      <c r="F6125" t="s">
        <v>397</v>
      </c>
    </row>
    <row r="6126" spans="1:6">
      <c r="A6126" t="s">
        <v>12599</v>
      </c>
      <c r="B6126" s="29" t="s">
        <v>12600</v>
      </c>
      <c r="C6126" s="24">
        <v>0</v>
      </c>
      <c r="D6126" s="24">
        <v>0</v>
      </c>
      <c r="E6126" s="24">
        <v>0</v>
      </c>
      <c r="F6126" t="s">
        <v>397</v>
      </c>
    </row>
    <row r="6127" spans="1:6">
      <c r="A6127" t="s">
        <v>12601</v>
      </c>
      <c r="B6127" s="29" t="s">
        <v>12602</v>
      </c>
      <c r="C6127" s="24">
        <v>0</v>
      </c>
      <c r="D6127" s="24">
        <v>0</v>
      </c>
      <c r="E6127" s="24">
        <v>0</v>
      </c>
      <c r="F6127" t="s">
        <v>397</v>
      </c>
    </row>
    <row r="6128" spans="1:6">
      <c r="A6128" t="s">
        <v>12603</v>
      </c>
      <c r="B6128" s="29" t="s">
        <v>12604</v>
      </c>
      <c r="C6128" s="24">
        <v>0</v>
      </c>
      <c r="D6128" s="24">
        <v>0</v>
      </c>
      <c r="E6128" s="24">
        <v>0</v>
      </c>
      <c r="F6128" t="s">
        <v>397</v>
      </c>
    </row>
    <row r="6129" spans="1:6">
      <c r="A6129" t="s">
        <v>12605</v>
      </c>
      <c r="B6129" s="29" t="s">
        <v>12606</v>
      </c>
      <c r="C6129" s="24">
        <v>0</v>
      </c>
      <c r="D6129" s="24">
        <v>0</v>
      </c>
      <c r="E6129" s="24">
        <v>0</v>
      </c>
      <c r="F6129" t="s">
        <v>397</v>
      </c>
    </row>
    <row r="6130" spans="1:6">
      <c r="A6130" t="s">
        <v>12607</v>
      </c>
      <c r="B6130" s="29" t="s">
        <v>12608</v>
      </c>
      <c r="C6130" s="24">
        <v>0</v>
      </c>
      <c r="D6130" s="24">
        <v>0</v>
      </c>
      <c r="E6130" s="24">
        <v>0</v>
      </c>
      <c r="F6130" t="s">
        <v>397</v>
      </c>
    </row>
    <row r="6131" spans="1:6">
      <c r="A6131" t="s">
        <v>12609</v>
      </c>
      <c r="B6131" s="29" t="s">
        <v>12610</v>
      </c>
      <c r="C6131" s="24">
        <v>0</v>
      </c>
      <c r="D6131" s="24">
        <v>0</v>
      </c>
      <c r="E6131" s="24">
        <v>0</v>
      </c>
      <c r="F6131" t="s">
        <v>397</v>
      </c>
    </row>
    <row r="6132" spans="1:6">
      <c r="A6132" t="s">
        <v>12611</v>
      </c>
      <c r="B6132" s="29" t="s">
        <v>12612</v>
      </c>
      <c r="C6132" s="24">
        <v>0</v>
      </c>
      <c r="D6132" s="24">
        <v>0</v>
      </c>
      <c r="E6132" s="24">
        <v>0</v>
      </c>
      <c r="F6132" t="s">
        <v>397</v>
      </c>
    </row>
    <row r="6133" spans="1:6">
      <c r="A6133" t="s">
        <v>12613</v>
      </c>
      <c r="B6133" s="29" t="s">
        <v>12614</v>
      </c>
      <c r="C6133" s="24">
        <v>0</v>
      </c>
      <c r="D6133" s="24">
        <v>0</v>
      </c>
      <c r="E6133" s="24">
        <v>0</v>
      </c>
      <c r="F6133" t="s">
        <v>397</v>
      </c>
    </row>
    <row r="6134" spans="1:6">
      <c r="A6134" t="s">
        <v>12615</v>
      </c>
      <c r="B6134" s="29" t="s">
        <v>12616</v>
      </c>
      <c r="C6134" s="24">
        <v>0</v>
      </c>
      <c r="D6134" s="24">
        <v>0</v>
      </c>
      <c r="E6134" s="24">
        <v>0</v>
      </c>
      <c r="F6134" t="s">
        <v>397</v>
      </c>
    </row>
    <row r="6135" spans="1:6">
      <c r="A6135" t="s">
        <v>12617</v>
      </c>
      <c r="B6135" s="29" t="s">
        <v>12618</v>
      </c>
      <c r="C6135" s="24">
        <v>0</v>
      </c>
      <c r="D6135" s="24">
        <v>0</v>
      </c>
      <c r="E6135" s="24">
        <v>0</v>
      </c>
      <c r="F6135" t="s">
        <v>397</v>
      </c>
    </row>
    <row r="6136" spans="1:6">
      <c r="A6136" t="s">
        <v>12619</v>
      </c>
      <c r="B6136" s="29" t="s">
        <v>12620</v>
      </c>
      <c r="C6136" s="24">
        <v>0</v>
      </c>
      <c r="D6136" s="24">
        <v>0</v>
      </c>
      <c r="E6136" s="24">
        <v>0</v>
      </c>
      <c r="F6136" t="s">
        <v>397</v>
      </c>
    </row>
    <row r="6137" spans="1:6">
      <c r="A6137" t="s">
        <v>12621</v>
      </c>
      <c r="B6137" s="29" t="s">
        <v>12622</v>
      </c>
      <c r="C6137" s="24">
        <v>0</v>
      </c>
      <c r="D6137" s="24">
        <v>0</v>
      </c>
      <c r="E6137" s="24">
        <v>0</v>
      </c>
      <c r="F6137" t="s">
        <v>397</v>
      </c>
    </row>
    <row r="6138" spans="1:6">
      <c r="A6138" t="s">
        <v>12623</v>
      </c>
      <c r="B6138" s="29" t="s">
        <v>12624</v>
      </c>
      <c r="C6138" s="24">
        <v>0</v>
      </c>
      <c r="D6138" s="24">
        <v>0</v>
      </c>
      <c r="E6138" s="24">
        <v>0</v>
      </c>
      <c r="F6138" t="s">
        <v>397</v>
      </c>
    </row>
    <row r="6139" spans="1:6">
      <c r="A6139" t="s">
        <v>12625</v>
      </c>
      <c r="B6139" s="29" t="s">
        <v>12626</v>
      </c>
      <c r="C6139" s="24">
        <v>0</v>
      </c>
      <c r="D6139" s="24">
        <v>0</v>
      </c>
      <c r="E6139" s="24">
        <v>0</v>
      </c>
      <c r="F6139" t="s">
        <v>397</v>
      </c>
    </row>
    <row r="6140" spans="1:6">
      <c r="A6140" t="s">
        <v>12627</v>
      </c>
      <c r="B6140" s="29" t="s">
        <v>12628</v>
      </c>
      <c r="C6140" s="24">
        <v>0</v>
      </c>
      <c r="D6140" s="24">
        <v>0</v>
      </c>
      <c r="E6140" s="24">
        <v>0</v>
      </c>
      <c r="F6140" t="s">
        <v>397</v>
      </c>
    </row>
    <row r="6141" spans="1:6">
      <c r="A6141" t="s">
        <v>12629</v>
      </c>
      <c r="B6141" s="29" t="s">
        <v>12630</v>
      </c>
      <c r="C6141" s="24">
        <v>0</v>
      </c>
      <c r="D6141" s="24">
        <v>0</v>
      </c>
      <c r="E6141" s="24">
        <v>0</v>
      </c>
      <c r="F6141" t="s">
        <v>397</v>
      </c>
    </row>
    <row r="6142" spans="1:6">
      <c r="A6142" t="s">
        <v>12631</v>
      </c>
      <c r="B6142" s="29" t="s">
        <v>12632</v>
      </c>
      <c r="C6142" s="24">
        <v>0</v>
      </c>
      <c r="D6142" s="24">
        <v>0</v>
      </c>
      <c r="E6142" s="24">
        <v>0</v>
      </c>
      <c r="F6142" t="s">
        <v>397</v>
      </c>
    </row>
    <row r="6143" spans="1:6">
      <c r="A6143" t="s">
        <v>12633</v>
      </c>
      <c r="B6143" s="29" t="s">
        <v>12634</v>
      </c>
      <c r="C6143" s="24">
        <v>0</v>
      </c>
      <c r="D6143" s="24">
        <v>0</v>
      </c>
      <c r="E6143" s="24">
        <v>0</v>
      </c>
      <c r="F6143" t="s">
        <v>397</v>
      </c>
    </row>
    <row r="6144" spans="1:6">
      <c r="A6144" t="s">
        <v>12635</v>
      </c>
      <c r="B6144" s="29" t="s">
        <v>12636</v>
      </c>
      <c r="C6144" s="24">
        <v>0</v>
      </c>
      <c r="D6144" s="24">
        <v>0</v>
      </c>
      <c r="E6144" s="24">
        <v>0</v>
      </c>
      <c r="F6144" t="s">
        <v>397</v>
      </c>
    </row>
    <row r="6145" spans="1:6">
      <c r="A6145" t="s">
        <v>12637</v>
      </c>
      <c r="B6145" s="29" t="s">
        <v>12638</v>
      </c>
      <c r="C6145" s="24">
        <v>0</v>
      </c>
      <c r="D6145" s="24">
        <v>0</v>
      </c>
      <c r="E6145" s="24">
        <v>0</v>
      </c>
      <c r="F6145" t="s">
        <v>397</v>
      </c>
    </row>
    <row r="6146" spans="1:6">
      <c r="A6146" t="s">
        <v>12639</v>
      </c>
      <c r="B6146" s="29" t="s">
        <v>12640</v>
      </c>
      <c r="C6146" s="24">
        <v>0</v>
      </c>
      <c r="D6146" s="24">
        <v>0</v>
      </c>
      <c r="E6146" s="24">
        <v>0</v>
      </c>
      <c r="F6146" t="s">
        <v>397</v>
      </c>
    </row>
    <row r="6147" spans="1:6">
      <c r="A6147" t="s">
        <v>12641</v>
      </c>
      <c r="B6147" s="29" t="s">
        <v>12642</v>
      </c>
      <c r="C6147" s="24">
        <v>0</v>
      </c>
      <c r="D6147" s="24">
        <v>0</v>
      </c>
      <c r="E6147" s="24">
        <v>0</v>
      </c>
      <c r="F6147" t="s">
        <v>397</v>
      </c>
    </row>
    <row r="6148" spans="1:6">
      <c r="A6148" t="s">
        <v>12643</v>
      </c>
      <c r="B6148" s="29" t="s">
        <v>12644</v>
      </c>
      <c r="C6148" s="24">
        <v>0</v>
      </c>
      <c r="D6148" s="24">
        <v>0</v>
      </c>
      <c r="E6148" s="24">
        <v>0</v>
      </c>
      <c r="F6148" t="s">
        <v>397</v>
      </c>
    </row>
    <row r="6149" spans="1:6">
      <c r="A6149" t="s">
        <v>12645</v>
      </c>
      <c r="B6149" s="29" t="s">
        <v>12646</v>
      </c>
      <c r="C6149" s="24">
        <v>0</v>
      </c>
      <c r="D6149" s="24">
        <v>0</v>
      </c>
      <c r="E6149" s="24">
        <v>0</v>
      </c>
      <c r="F6149" t="s">
        <v>397</v>
      </c>
    </row>
    <row r="6150" spans="1:6">
      <c r="A6150" t="s">
        <v>12647</v>
      </c>
      <c r="B6150" s="29" t="s">
        <v>12648</v>
      </c>
      <c r="C6150" s="24">
        <v>0</v>
      </c>
      <c r="D6150" s="24">
        <v>0</v>
      </c>
      <c r="E6150" s="24">
        <v>0</v>
      </c>
      <c r="F6150" t="s">
        <v>397</v>
      </c>
    </row>
    <row r="6151" spans="1:6">
      <c r="A6151" t="s">
        <v>12649</v>
      </c>
      <c r="B6151" s="29" t="s">
        <v>12650</v>
      </c>
      <c r="C6151" s="24">
        <v>0</v>
      </c>
      <c r="D6151" s="24">
        <v>0</v>
      </c>
      <c r="E6151" s="24">
        <v>0</v>
      </c>
      <c r="F6151" t="s">
        <v>397</v>
      </c>
    </row>
    <row r="6152" spans="1:6">
      <c r="A6152" t="s">
        <v>12651</v>
      </c>
      <c r="B6152" s="29" t="s">
        <v>12652</v>
      </c>
      <c r="C6152" s="24">
        <v>0</v>
      </c>
      <c r="D6152" s="24">
        <v>0</v>
      </c>
      <c r="E6152" s="24">
        <v>0</v>
      </c>
      <c r="F6152" t="s">
        <v>397</v>
      </c>
    </row>
    <row r="6153" spans="1:6">
      <c r="A6153" t="s">
        <v>12653</v>
      </c>
      <c r="B6153" s="29" t="s">
        <v>12654</v>
      </c>
      <c r="C6153" s="24">
        <v>0</v>
      </c>
      <c r="D6153" s="24">
        <v>0</v>
      </c>
      <c r="E6153" s="24">
        <v>0</v>
      </c>
      <c r="F6153" t="s">
        <v>397</v>
      </c>
    </row>
    <row r="6154" spans="1:6">
      <c r="A6154" t="s">
        <v>12655</v>
      </c>
      <c r="B6154" s="29" t="s">
        <v>12656</v>
      </c>
      <c r="C6154" s="24">
        <v>0</v>
      </c>
      <c r="D6154" s="24">
        <v>0</v>
      </c>
      <c r="E6154" s="24">
        <v>0</v>
      </c>
      <c r="F6154" t="s">
        <v>397</v>
      </c>
    </row>
    <row r="6155" spans="1:6">
      <c r="A6155" t="s">
        <v>12657</v>
      </c>
      <c r="B6155" s="29" t="s">
        <v>12658</v>
      </c>
      <c r="C6155" s="24">
        <v>0</v>
      </c>
      <c r="D6155" s="24">
        <v>0</v>
      </c>
      <c r="E6155" s="24">
        <v>0</v>
      </c>
      <c r="F6155" t="s">
        <v>397</v>
      </c>
    </row>
    <row r="6156" spans="1:6">
      <c r="A6156" t="s">
        <v>12659</v>
      </c>
      <c r="B6156" s="29" t="s">
        <v>12660</v>
      </c>
      <c r="C6156" s="24">
        <v>0</v>
      </c>
      <c r="D6156" s="24">
        <v>0</v>
      </c>
      <c r="E6156" s="24">
        <v>0</v>
      </c>
      <c r="F6156" t="s">
        <v>397</v>
      </c>
    </row>
    <row r="6157" spans="1:6">
      <c r="A6157" t="s">
        <v>12661</v>
      </c>
      <c r="B6157" s="29" t="s">
        <v>12662</v>
      </c>
      <c r="C6157" s="24">
        <v>0</v>
      </c>
      <c r="D6157" s="24">
        <v>0</v>
      </c>
      <c r="E6157" s="24">
        <v>0</v>
      </c>
      <c r="F6157" t="s">
        <v>397</v>
      </c>
    </row>
    <row r="6158" spans="1:6">
      <c r="A6158" t="s">
        <v>12663</v>
      </c>
      <c r="B6158" s="29" t="s">
        <v>12664</v>
      </c>
      <c r="C6158" s="24">
        <v>0</v>
      </c>
      <c r="D6158" s="24">
        <v>0</v>
      </c>
      <c r="E6158" s="24">
        <v>0</v>
      </c>
      <c r="F6158" t="s">
        <v>397</v>
      </c>
    </row>
    <row r="6159" spans="1:6">
      <c r="A6159" t="s">
        <v>12665</v>
      </c>
      <c r="B6159" s="29" t="s">
        <v>12666</v>
      </c>
      <c r="C6159" s="24">
        <v>0</v>
      </c>
      <c r="D6159" s="24">
        <v>0</v>
      </c>
      <c r="E6159" s="24">
        <v>0</v>
      </c>
      <c r="F6159" t="s">
        <v>397</v>
      </c>
    </row>
    <row r="6160" spans="1:6">
      <c r="A6160" t="s">
        <v>12667</v>
      </c>
      <c r="B6160" s="29" t="s">
        <v>12668</v>
      </c>
      <c r="C6160" s="24">
        <v>0</v>
      </c>
      <c r="D6160" s="24">
        <v>0</v>
      </c>
      <c r="E6160" s="24">
        <v>0</v>
      </c>
      <c r="F6160" t="s">
        <v>397</v>
      </c>
    </row>
    <row r="6161" spans="1:6">
      <c r="A6161" t="s">
        <v>12669</v>
      </c>
      <c r="B6161" s="29" t="s">
        <v>12670</v>
      </c>
      <c r="C6161" s="24">
        <v>0</v>
      </c>
      <c r="D6161" s="24">
        <v>0</v>
      </c>
      <c r="E6161" s="24">
        <v>0</v>
      </c>
      <c r="F6161" t="s">
        <v>397</v>
      </c>
    </row>
    <row r="6162" spans="1:6">
      <c r="A6162" t="s">
        <v>12671</v>
      </c>
      <c r="B6162" s="29" t="s">
        <v>12672</v>
      </c>
      <c r="C6162" s="24">
        <v>0</v>
      </c>
      <c r="D6162" s="24">
        <v>0</v>
      </c>
      <c r="E6162" s="24">
        <v>0</v>
      </c>
      <c r="F6162" t="s">
        <v>397</v>
      </c>
    </row>
    <row r="6163" spans="1:6">
      <c r="A6163" t="s">
        <v>12673</v>
      </c>
      <c r="B6163" s="29" t="s">
        <v>12674</v>
      </c>
      <c r="C6163" s="24">
        <v>0</v>
      </c>
      <c r="D6163" s="24">
        <v>0</v>
      </c>
      <c r="E6163" s="24">
        <v>0</v>
      </c>
      <c r="F6163" t="s">
        <v>397</v>
      </c>
    </row>
    <row r="6164" spans="1:6">
      <c r="A6164" t="s">
        <v>12675</v>
      </c>
      <c r="B6164" s="29" t="s">
        <v>12676</v>
      </c>
      <c r="C6164" s="24">
        <v>0</v>
      </c>
      <c r="D6164" s="24">
        <v>0</v>
      </c>
      <c r="E6164" s="24">
        <v>0</v>
      </c>
      <c r="F6164" t="s">
        <v>397</v>
      </c>
    </row>
    <row r="6165" spans="1:6">
      <c r="A6165" t="s">
        <v>12677</v>
      </c>
      <c r="B6165" s="29" t="s">
        <v>12678</v>
      </c>
      <c r="C6165" s="24">
        <v>0</v>
      </c>
      <c r="D6165" s="24">
        <v>0</v>
      </c>
      <c r="E6165" s="24">
        <v>0</v>
      </c>
      <c r="F6165" t="s">
        <v>397</v>
      </c>
    </row>
    <row r="6166" spans="1:6">
      <c r="A6166" t="s">
        <v>12679</v>
      </c>
      <c r="B6166" s="29" t="s">
        <v>12680</v>
      </c>
      <c r="C6166" s="24">
        <v>0</v>
      </c>
      <c r="D6166" s="24">
        <v>0</v>
      </c>
      <c r="E6166" s="24">
        <v>0</v>
      </c>
      <c r="F6166" t="s">
        <v>397</v>
      </c>
    </row>
    <row r="6167" spans="1:6">
      <c r="A6167" t="s">
        <v>12681</v>
      </c>
      <c r="B6167" s="29" t="s">
        <v>12682</v>
      </c>
      <c r="C6167" s="24">
        <v>0</v>
      </c>
      <c r="D6167" s="24">
        <v>11</v>
      </c>
      <c r="E6167" s="24">
        <v>0</v>
      </c>
      <c r="F6167" t="s">
        <v>397</v>
      </c>
    </row>
    <row r="6168" spans="1:6">
      <c r="A6168" t="s">
        <v>12683</v>
      </c>
      <c r="B6168" s="29" t="s">
        <v>12684</v>
      </c>
      <c r="C6168" s="24">
        <v>0</v>
      </c>
      <c r="D6168" s="24">
        <v>0</v>
      </c>
      <c r="E6168" s="24">
        <v>0</v>
      </c>
      <c r="F6168" t="s">
        <v>397</v>
      </c>
    </row>
    <row r="6169" spans="1:6">
      <c r="A6169" t="s">
        <v>12685</v>
      </c>
      <c r="B6169" s="29" t="s">
        <v>12686</v>
      </c>
      <c r="C6169" s="24">
        <v>0</v>
      </c>
      <c r="D6169" s="24">
        <v>0</v>
      </c>
      <c r="E6169" s="24">
        <v>0</v>
      </c>
      <c r="F6169" t="s">
        <v>397</v>
      </c>
    </row>
    <row r="6170" spans="1:6">
      <c r="A6170" t="s">
        <v>12687</v>
      </c>
      <c r="B6170" s="29" t="s">
        <v>12688</v>
      </c>
      <c r="C6170" s="24">
        <v>0</v>
      </c>
      <c r="D6170" s="24">
        <v>0</v>
      </c>
      <c r="E6170" s="24">
        <v>0</v>
      </c>
      <c r="F6170" t="s">
        <v>397</v>
      </c>
    </row>
    <row r="6171" spans="1:6">
      <c r="A6171" t="s">
        <v>12689</v>
      </c>
      <c r="B6171" s="29" t="s">
        <v>12690</v>
      </c>
      <c r="C6171" s="24">
        <v>0</v>
      </c>
      <c r="D6171" s="24">
        <v>0</v>
      </c>
      <c r="E6171" s="24">
        <v>0</v>
      </c>
      <c r="F6171" t="s">
        <v>397</v>
      </c>
    </row>
    <row r="6172" spans="1:6">
      <c r="A6172" t="s">
        <v>12691</v>
      </c>
      <c r="B6172" s="29" t="s">
        <v>12692</v>
      </c>
      <c r="C6172" s="24">
        <v>0</v>
      </c>
      <c r="D6172" s="24">
        <v>0</v>
      </c>
      <c r="E6172" s="24">
        <v>0</v>
      </c>
      <c r="F6172" t="s">
        <v>397</v>
      </c>
    </row>
    <row r="6173" spans="1:6">
      <c r="A6173" t="s">
        <v>12693</v>
      </c>
      <c r="B6173" s="29" t="s">
        <v>12694</v>
      </c>
      <c r="C6173" s="24">
        <v>0</v>
      </c>
      <c r="D6173" s="24">
        <v>0</v>
      </c>
      <c r="E6173" s="24">
        <v>0</v>
      </c>
      <c r="F6173" t="s">
        <v>397</v>
      </c>
    </row>
    <row r="6174" spans="1:6">
      <c r="A6174" t="s">
        <v>12695</v>
      </c>
      <c r="B6174" s="29" t="s">
        <v>12696</v>
      </c>
      <c r="C6174" s="24">
        <v>0</v>
      </c>
      <c r="D6174" s="24">
        <v>0</v>
      </c>
      <c r="E6174" s="24">
        <v>0</v>
      </c>
      <c r="F6174" t="s">
        <v>397</v>
      </c>
    </row>
    <row r="6175" spans="1:6">
      <c r="A6175" t="s">
        <v>12697</v>
      </c>
      <c r="B6175" s="29" t="s">
        <v>12698</v>
      </c>
      <c r="C6175" s="24">
        <v>0</v>
      </c>
      <c r="D6175" s="24">
        <v>0</v>
      </c>
      <c r="E6175" s="24">
        <v>0</v>
      </c>
      <c r="F6175" t="s">
        <v>397</v>
      </c>
    </row>
    <row r="6176" spans="1:6">
      <c r="A6176" t="s">
        <v>12699</v>
      </c>
      <c r="B6176" s="29" t="s">
        <v>12700</v>
      </c>
      <c r="C6176" s="24">
        <v>0</v>
      </c>
      <c r="D6176" s="24">
        <v>0</v>
      </c>
      <c r="E6176" s="24">
        <v>0</v>
      </c>
      <c r="F6176" t="s">
        <v>397</v>
      </c>
    </row>
    <row r="6177" spans="1:6">
      <c r="A6177" t="s">
        <v>12701</v>
      </c>
      <c r="B6177" s="29" t="s">
        <v>12702</v>
      </c>
      <c r="C6177" s="24">
        <v>0</v>
      </c>
      <c r="D6177" s="24">
        <v>0</v>
      </c>
      <c r="E6177" s="24">
        <v>0</v>
      </c>
      <c r="F6177" t="s">
        <v>397</v>
      </c>
    </row>
    <row r="6178" spans="1:6">
      <c r="A6178" t="s">
        <v>12703</v>
      </c>
      <c r="B6178" s="29" t="s">
        <v>12704</v>
      </c>
      <c r="C6178" s="24">
        <v>0</v>
      </c>
      <c r="D6178" s="24">
        <v>0</v>
      </c>
      <c r="E6178" s="24">
        <v>0</v>
      </c>
      <c r="F6178" t="s">
        <v>397</v>
      </c>
    </row>
    <row r="6179" spans="1:6">
      <c r="A6179" t="s">
        <v>12705</v>
      </c>
      <c r="B6179" s="29" t="s">
        <v>12706</v>
      </c>
      <c r="C6179" s="24">
        <v>0</v>
      </c>
      <c r="D6179" s="24">
        <v>0</v>
      </c>
      <c r="E6179" s="24">
        <v>0</v>
      </c>
      <c r="F6179" t="s">
        <v>397</v>
      </c>
    </row>
    <row r="6180" spans="1:6">
      <c r="A6180" t="s">
        <v>12707</v>
      </c>
      <c r="B6180" s="29" t="s">
        <v>12708</v>
      </c>
      <c r="C6180" s="24">
        <v>0</v>
      </c>
      <c r="D6180" s="24">
        <v>0</v>
      </c>
      <c r="E6180" s="24">
        <v>0</v>
      </c>
      <c r="F6180" t="s">
        <v>397</v>
      </c>
    </row>
    <row r="6181" spans="1:6">
      <c r="A6181" t="s">
        <v>12709</v>
      </c>
      <c r="B6181" s="29" t="s">
        <v>12710</v>
      </c>
      <c r="C6181" s="24">
        <v>0</v>
      </c>
      <c r="D6181" s="24">
        <v>0</v>
      </c>
      <c r="E6181" s="24">
        <v>0</v>
      </c>
      <c r="F6181" t="s">
        <v>397</v>
      </c>
    </row>
    <row r="6182" spans="1:6">
      <c r="A6182" t="s">
        <v>12711</v>
      </c>
      <c r="B6182" s="29" t="s">
        <v>12712</v>
      </c>
      <c r="C6182" s="24">
        <v>0</v>
      </c>
      <c r="D6182" s="24">
        <v>0</v>
      </c>
      <c r="E6182" s="24">
        <v>0</v>
      </c>
      <c r="F6182" t="s">
        <v>397</v>
      </c>
    </row>
    <row r="6183" spans="1:6">
      <c r="A6183" t="s">
        <v>12713</v>
      </c>
      <c r="B6183" s="29" t="s">
        <v>12714</v>
      </c>
      <c r="C6183" s="24">
        <v>0</v>
      </c>
      <c r="D6183" s="24">
        <v>0</v>
      </c>
      <c r="E6183" s="24">
        <v>0</v>
      </c>
      <c r="F6183" t="s">
        <v>397</v>
      </c>
    </row>
    <row r="6184" spans="1:6">
      <c r="A6184" t="s">
        <v>12715</v>
      </c>
      <c r="B6184" s="29" t="s">
        <v>12716</v>
      </c>
      <c r="C6184" s="24">
        <v>0</v>
      </c>
      <c r="D6184" s="24">
        <v>0</v>
      </c>
      <c r="E6184" s="24">
        <v>0</v>
      </c>
      <c r="F6184" t="s">
        <v>397</v>
      </c>
    </row>
    <row r="6185" spans="1:6">
      <c r="A6185" t="s">
        <v>12717</v>
      </c>
      <c r="B6185" s="29" t="s">
        <v>12718</v>
      </c>
      <c r="C6185" s="24">
        <v>0</v>
      </c>
      <c r="D6185" s="24">
        <v>0</v>
      </c>
      <c r="E6185" s="24">
        <v>0</v>
      </c>
      <c r="F6185" t="s">
        <v>397</v>
      </c>
    </row>
    <row r="6186" spans="1:6">
      <c r="A6186" t="s">
        <v>12719</v>
      </c>
      <c r="B6186" s="29" t="s">
        <v>12720</v>
      </c>
      <c r="C6186" s="24">
        <v>0</v>
      </c>
      <c r="D6186" s="24">
        <v>0</v>
      </c>
      <c r="E6186" s="24">
        <v>0</v>
      </c>
      <c r="F6186" t="s">
        <v>397</v>
      </c>
    </row>
    <row r="6187" spans="1:6">
      <c r="A6187" t="s">
        <v>12721</v>
      </c>
      <c r="B6187" s="29" t="s">
        <v>12722</v>
      </c>
      <c r="C6187" s="24">
        <v>0</v>
      </c>
      <c r="D6187" s="24">
        <v>0</v>
      </c>
      <c r="E6187" s="24">
        <v>0</v>
      </c>
      <c r="F6187" t="s">
        <v>397</v>
      </c>
    </row>
    <row r="6188" spans="1:6">
      <c r="A6188" t="s">
        <v>12723</v>
      </c>
      <c r="B6188" s="29" t="s">
        <v>12724</v>
      </c>
      <c r="C6188" s="24">
        <v>0</v>
      </c>
      <c r="D6188" s="24">
        <v>0</v>
      </c>
      <c r="E6188" s="24">
        <v>0</v>
      </c>
      <c r="F6188" t="s">
        <v>397</v>
      </c>
    </row>
    <row r="6189" spans="1:6">
      <c r="A6189" t="s">
        <v>12725</v>
      </c>
      <c r="B6189" s="29" t="s">
        <v>12726</v>
      </c>
      <c r="C6189" s="24">
        <v>0</v>
      </c>
      <c r="D6189" s="24">
        <v>0</v>
      </c>
      <c r="E6189" s="24">
        <v>0</v>
      </c>
      <c r="F6189" t="s">
        <v>397</v>
      </c>
    </row>
    <row r="6190" spans="1:6">
      <c r="A6190" t="s">
        <v>12727</v>
      </c>
      <c r="B6190" s="29" t="s">
        <v>12728</v>
      </c>
      <c r="C6190" s="24">
        <v>0</v>
      </c>
      <c r="D6190" s="24">
        <v>0</v>
      </c>
      <c r="E6190" s="24">
        <v>0</v>
      </c>
      <c r="F6190" t="s">
        <v>397</v>
      </c>
    </row>
    <row r="6191" spans="1:6">
      <c r="A6191" t="s">
        <v>12729</v>
      </c>
      <c r="B6191" s="29" t="s">
        <v>12730</v>
      </c>
      <c r="C6191" s="24">
        <v>0</v>
      </c>
      <c r="D6191" s="24">
        <v>0</v>
      </c>
      <c r="E6191" s="24">
        <v>0</v>
      </c>
      <c r="F6191" t="s">
        <v>397</v>
      </c>
    </row>
    <row r="6192" spans="1:6">
      <c r="A6192" t="s">
        <v>12731</v>
      </c>
      <c r="B6192" s="29" t="s">
        <v>12732</v>
      </c>
      <c r="C6192" s="24">
        <v>0</v>
      </c>
      <c r="D6192" s="24">
        <v>0</v>
      </c>
      <c r="E6192" s="24">
        <v>0</v>
      </c>
      <c r="F6192" t="s">
        <v>397</v>
      </c>
    </row>
    <row r="6193" spans="1:6">
      <c r="A6193" t="s">
        <v>12733</v>
      </c>
      <c r="B6193" s="29" t="s">
        <v>12734</v>
      </c>
      <c r="C6193" s="24">
        <v>0</v>
      </c>
      <c r="D6193" s="24">
        <v>0</v>
      </c>
      <c r="E6193" s="24">
        <v>0</v>
      </c>
      <c r="F6193" t="s">
        <v>397</v>
      </c>
    </row>
    <row r="6194" spans="1:6">
      <c r="A6194" t="s">
        <v>12735</v>
      </c>
      <c r="B6194" s="29" t="s">
        <v>12736</v>
      </c>
      <c r="C6194" s="24">
        <v>0</v>
      </c>
      <c r="D6194" s="24">
        <v>0</v>
      </c>
      <c r="E6194" s="24">
        <v>0</v>
      </c>
      <c r="F6194" t="s">
        <v>397</v>
      </c>
    </row>
    <row r="6195" spans="1:6">
      <c r="A6195" t="s">
        <v>12737</v>
      </c>
      <c r="B6195" s="29" t="s">
        <v>12738</v>
      </c>
      <c r="C6195" s="24">
        <v>0</v>
      </c>
      <c r="D6195" s="24">
        <v>0</v>
      </c>
      <c r="E6195" s="24">
        <v>0</v>
      </c>
      <c r="F6195" t="s">
        <v>397</v>
      </c>
    </row>
    <row r="6196" spans="1:6">
      <c r="A6196" t="s">
        <v>12739</v>
      </c>
      <c r="B6196" s="29" t="s">
        <v>12740</v>
      </c>
      <c r="C6196" s="24">
        <v>0</v>
      </c>
      <c r="D6196" s="24">
        <v>0</v>
      </c>
      <c r="E6196" s="24">
        <v>0</v>
      </c>
      <c r="F6196" t="s">
        <v>397</v>
      </c>
    </row>
    <row r="6197" spans="1:6">
      <c r="A6197" t="s">
        <v>12741</v>
      </c>
      <c r="B6197" s="29" t="s">
        <v>12742</v>
      </c>
      <c r="C6197" s="24">
        <v>0</v>
      </c>
      <c r="D6197" s="24">
        <v>0</v>
      </c>
      <c r="E6197" s="24">
        <v>0</v>
      </c>
      <c r="F6197" t="s">
        <v>397</v>
      </c>
    </row>
    <row r="6198" spans="1:6">
      <c r="A6198" t="s">
        <v>12743</v>
      </c>
      <c r="B6198" s="29" t="s">
        <v>12744</v>
      </c>
      <c r="C6198" s="24">
        <v>0</v>
      </c>
      <c r="D6198" s="24">
        <v>0</v>
      </c>
      <c r="E6198" s="24">
        <v>0</v>
      </c>
      <c r="F6198" t="s">
        <v>397</v>
      </c>
    </row>
    <row r="6199" spans="1:6">
      <c r="A6199" t="s">
        <v>12745</v>
      </c>
      <c r="B6199" s="29" t="s">
        <v>12746</v>
      </c>
      <c r="C6199" s="24">
        <v>0</v>
      </c>
      <c r="D6199" s="24">
        <v>0</v>
      </c>
      <c r="E6199" s="24">
        <v>0</v>
      </c>
      <c r="F6199" t="s">
        <v>397</v>
      </c>
    </row>
    <row r="6200" spans="1:6">
      <c r="A6200" t="s">
        <v>12747</v>
      </c>
      <c r="B6200" s="29" t="s">
        <v>12748</v>
      </c>
      <c r="C6200" s="24">
        <v>0</v>
      </c>
      <c r="D6200" s="24">
        <v>0</v>
      </c>
      <c r="E6200" s="24">
        <v>0</v>
      </c>
      <c r="F6200" t="s">
        <v>397</v>
      </c>
    </row>
    <row r="6201" spans="1:6">
      <c r="A6201" t="s">
        <v>12749</v>
      </c>
      <c r="B6201" s="29" t="s">
        <v>12750</v>
      </c>
      <c r="C6201" s="24">
        <v>0</v>
      </c>
      <c r="D6201" s="24">
        <v>0</v>
      </c>
      <c r="E6201" s="24">
        <v>0</v>
      </c>
      <c r="F6201" t="s">
        <v>397</v>
      </c>
    </row>
    <row r="6202" spans="1:6">
      <c r="A6202" t="s">
        <v>12751</v>
      </c>
      <c r="B6202" s="29" t="s">
        <v>12752</v>
      </c>
      <c r="C6202" s="24">
        <v>0</v>
      </c>
      <c r="D6202" s="24">
        <v>0</v>
      </c>
      <c r="E6202" s="24">
        <v>0</v>
      </c>
      <c r="F6202" t="s">
        <v>397</v>
      </c>
    </row>
    <row r="6203" spans="1:6">
      <c r="A6203" t="s">
        <v>12753</v>
      </c>
      <c r="B6203" s="29" t="s">
        <v>12754</v>
      </c>
      <c r="C6203" s="24">
        <v>0</v>
      </c>
      <c r="D6203" s="24">
        <v>0</v>
      </c>
      <c r="E6203" s="24">
        <v>0</v>
      </c>
      <c r="F6203" t="s">
        <v>397</v>
      </c>
    </row>
    <row r="6204" spans="1:6">
      <c r="A6204" t="s">
        <v>12755</v>
      </c>
      <c r="B6204" s="29" t="s">
        <v>12756</v>
      </c>
      <c r="C6204" s="24">
        <v>0</v>
      </c>
      <c r="D6204" s="24">
        <v>0</v>
      </c>
      <c r="E6204" s="24">
        <v>0</v>
      </c>
      <c r="F6204" t="s">
        <v>397</v>
      </c>
    </row>
    <row r="6205" spans="1:6">
      <c r="A6205" t="s">
        <v>12757</v>
      </c>
      <c r="B6205" s="29" t="s">
        <v>12758</v>
      </c>
      <c r="C6205" s="24">
        <v>0</v>
      </c>
      <c r="D6205" s="24">
        <v>0</v>
      </c>
      <c r="E6205" s="24">
        <v>0</v>
      </c>
      <c r="F6205" t="s">
        <v>397</v>
      </c>
    </row>
    <row r="6206" spans="1:6">
      <c r="A6206" t="s">
        <v>12759</v>
      </c>
      <c r="B6206" s="29" t="s">
        <v>12760</v>
      </c>
      <c r="C6206" s="24">
        <v>0</v>
      </c>
      <c r="D6206" s="24">
        <v>0</v>
      </c>
      <c r="E6206" s="24">
        <v>0</v>
      </c>
      <c r="F6206" t="s">
        <v>397</v>
      </c>
    </row>
    <row r="6207" spans="1:6">
      <c r="A6207" t="s">
        <v>12761</v>
      </c>
      <c r="B6207" s="29" t="s">
        <v>12762</v>
      </c>
      <c r="C6207" s="24">
        <v>0</v>
      </c>
      <c r="D6207" s="24">
        <v>0</v>
      </c>
      <c r="E6207" s="24">
        <v>0</v>
      </c>
      <c r="F6207" t="s">
        <v>397</v>
      </c>
    </row>
    <row r="6208" spans="1:6">
      <c r="A6208" t="s">
        <v>12763</v>
      </c>
      <c r="B6208" s="29" t="s">
        <v>12764</v>
      </c>
      <c r="C6208" s="24">
        <v>0</v>
      </c>
      <c r="D6208" s="24">
        <v>0</v>
      </c>
      <c r="E6208" s="24">
        <v>0</v>
      </c>
      <c r="F6208" t="s">
        <v>397</v>
      </c>
    </row>
    <row r="6209" spans="1:6">
      <c r="A6209" t="s">
        <v>12765</v>
      </c>
      <c r="B6209" s="29" t="s">
        <v>12766</v>
      </c>
      <c r="C6209" s="24">
        <v>0</v>
      </c>
      <c r="D6209" s="24">
        <v>0</v>
      </c>
      <c r="E6209" s="24">
        <v>0</v>
      </c>
      <c r="F6209" t="s">
        <v>397</v>
      </c>
    </row>
    <row r="6210" spans="1:6">
      <c r="A6210" t="s">
        <v>12767</v>
      </c>
      <c r="B6210" s="29" t="s">
        <v>12768</v>
      </c>
      <c r="C6210" s="24">
        <v>0</v>
      </c>
      <c r="D6210" s="24">
        <v>0</v>
      </c>
      <c r="E6210" s="24">
        <v>0</v>
      </c>
      <c r="F6210" t="s">
        <v>397</v>
      </c>
    </row>
    <row r="6211" spans="1:6">
      <c r="A6211" t="s">
        <v>12769</v>
      </c>
      <c r="B6211" s="29" t="s">
        <v>12770</v>
      </c>
      <c r="C6211" s="24">
        <v>0</v>
      </c>
      <c r="D6211" s="24">
        <v>0</v>
      </c>
      <c r="E6211" s="24">
        <v>0</v>
      </c>
      <c r="F6211" t="s">
        <v>397</v>
      </c>
    </row>
    <row r="6212" spans="1:6">
      <c r="A6212" t="s">
        <v>12771</v>
      </c>
      <c r="B6212" s="29" t="s">
        <v>12772</v>
      </c>
      <c r="C6212" s="24">
        <v>0</v>
      </c>
      <c r="D6212" s="24">
        <v>0</v>
      </c>
      <c r="E6212" s="24">
        <v>0</v>
      </c>
      <c r="F6212" t="s">
        <v>397</v>
      </c>
    </row>
    <row r="6213" spans="1:6">
      <c r="A6213" t="s">
        <v>12773</v>
      </c>
      <c r="B6213" s="29" t="s">
        <v>12774</v>
      </c>
      <c r="C6213" s="24">
        <v>0</v>
      </c>
      <c r="D6213" s="24">
        <v>0</v>
      </c>
      <c r="E6213" s="24">
        <v>0</v>
      </c>
      <c r="F6213" t="s">
        <v>397</v>
      </c>
    </row>
    <row r="6214" spans="1:6">
      <c r="A6214" t="s">
        <v>12775</v>
      </c>
      <c r="B6214" s="29" t="s">
        <v>12776</v>
      </c>
      <c r="C6214" s="24">
        <v>0</v>
      </c>
      <c r="D6214" s="24">
        <v>0</v>
      </c>
      <c r="E6214" s="24">
        <v>0</v>
      </c>
      <c r="F6214" t="s">
        <v>397</v>
      </c>
    </row>
    <row r="6215" spans="1:6">
      <c r="A6215" t="s">
        <v>12777</v>
      </c>
      <c r="B6215" s="29" t="s">
        <v>12778</v>
      </c>
      <c r="C6215" s="24">
        <v>0</v>
      </c>
      <c r="D6215" s="24">
        <v>0</v>
      </c>
      <c r="E6215" s="24">
        <v>0</v>
      </c>
      <c r="F6215" t="s">
        <v>397</v>
      </c>
    </row>
    <row r="6216" spans="1:6">
      <c r="A6216" t="s">
        <v>12779</v>
      </c>
      <c r="B6216" s="29" t="s">
        <v>12780</v>
      </c>
      <c r="C6216" s="24">
        <v>0</v>
      </c>
      <c r="D6216" s="24">
        <v>0</v>
      </c>
      <c r="E6216" s="24">
        <v>0</v>
      </c>
      <c r="F6216" t="s">
        <v>397</v>
      </c>
    </row>
    <row r="6217" spans="1:6">
      <c r="A6217" t="s">
        <v>12781</v>
      </c>
      <c r="B6217" s="29" t="s">
        <v>12782</v>
      </c>
      <c r="C6217" s="24">
        <v>0</v>
      </c>
      <c r="D6217" s="24">
        <v>0</v>
      </c>
      <c r="E6217" s="24">
        <v>0</v>
      </c>
      <c r="F6217" t="s">
        <v>397</v>
      </c>
    </row>
    <row r="6218" spans="1:6">
      <c r="A6218" t="s">
        <v>12783</v>
      </c>
      <c r="B6218" s="29" t="s">
        <v>12784</v>
      </c>
      <c r="C6218" s="24">
        <v>0</v>
      </c>
      <c r="D6218" s="24">
        <v>0</v>
      </c>
      <c r="E6218" s="24">
        <v>0</v>
      </c>
      <c r="F6218" t="s">
        <v>397</v>
      </c>
    </row>
    <row r="6219" spans="1:6">
      <c r="A6219" t="s">
        <v>12785</v>
      </c>
      <c r="B6219" s="29" t="s">
        <v>12786</v>
      </c>
      <c r="C6219" s="24">
        <v>0</v>
      </c>
      <c r="D6219" s="24">
        <v>0</v>
      </c>
      <c r="E6219" s="24">
        <v>0</v>
      </c>
      <c r="F6219" t="s">
        <v>397</v>
      </c>
    </row>
    <row r="6220" spans="1:6">
      <c r="A6220" t="s">
        <v>12787</v>
      </c>
      <c r="B6220" s="29" t="s">
        <v>12788</v>
      </c>
      <c r="C6220" s="24">
        <v>0</v>
      </c>
      <c r="D6220" s="24">
        <v>0</v>
      </c>
      <c r="E6220" s="24">
        <v>0</v>
      </c>
      <c r="F6220" t="s">
        <v>397</v>
      </c>
    </row>
    <row r="6221" spans="1:6">
      <c r="A6221" t="s">
        <v>12789</v>
      </c>
      <c r="B6221" s="29" t="s">
        <v>12790</v>
      </c>
      <c r="C6221" s="24">
        <v>0</v>
      </c>
      <c r="D6221" s="24">
        <v>0</v>
      </c>
      <c r="E6221" s="24">
        <v>0</v>
      </c>
      <c r="F6221" t="s">
        <v>397</v>
      </c>
    </row>
    <row r="6222" spans="1:6">
      <c r="A6222" t="s">
        <v>12791</v>
      </c>
      <c r="B6222" s="29" t="s">
        <v>12792</v>
      </c>
      <c r="C6222" s="24">
        <v>0</v>
      </c>
      <c r="D6222" s="24">
        <v>0</v>
      </c>
      <c r="E6222" s="24">
        <v>0</v>
      </c>
      <c r="F6222" t="s">
        <v>397</v>
      </c>
    </row>
    <row r="6223" spans="1:6">
      <c r="A6223" t="s">
        <v>12793</v>
      </c>
      <c r="B6223" s="29" t="s">
        <v>12794</v>
      </c>
      <c r="C6223" s="24">
        <v>0</v>
      </c>
      <c r="D6223" s="24">
        <v>0</v>
      </c>
      <c r="E6223" s="24">
        <v>0</v>
      </c>
      <c r="F6223" t="s">
        <v>397</v>
      </c>
    </row>
    <row r="6224" spans="1:6">
      <c r="A6224" t="s">
        <v>12795</v>
      </c>
      <c r="B6224" s="29" t="s">
        <v>12796</v>
      </c>
      <c r="C6224" s="24">
        <v>0</v>
      </c>
      <c r="D6224" s="24">
        <v>0</v>
      </c>
      <c r="E6224" s="24">
        <v>0</v>
      </c>
      <c r="F6224" t="s">
        <v>397</v>
      </c>
    </row>
    <row r="6225" spans="1:6">
      <c r="A6225" t="s">
        <v>12797</v>
      </c>
      <c r="B6225" s="29" t="s">
        <v>12798</v>
      </c>
      <c r="C6225" s="24">
        <v>0</v>
      </c>
      <c r="D6225" s="24">
        <v>0</v>
      </c>
      <c r="E6225" s="24">
        <v>0</v>
      </c>
      <c r="F6225" t="s">
        <v>397</v>
      </c>
    </row>
    <row r="6226" spans="1:6">
      <c r="A6226" t="s">
        <v>12799</v>
      </c>
      <c r="B6226" s="29" t="s">
        <v>12800</v>
      </c>
      <c r="C6226" s="24">
        <v>0</v>
      </c>
      <c r="D6226" s="24">
        <v>0</v>
      </c>
      <c r="E6226" s="24">
        <v>0</v>
      </c>
      <c r="F6226" t="s">
        <v>397</v>
      </c>
    </row>
    <row r="6227" spans="1:6">
      <c r="A6227" t="s">
        <v>12801</v>
      </c>
      <c r="B6227" s="29" t="s">
        <v>12802</v>
      </c>
      <c r="C6227" s="24">
        <v>0</v>
      </c>
      <c r="D6227" s="24">
        <v>0</v>
      </c>
      <c r="E6227" s="24">
        <v>0</v>
      </c>
      <c r="F6227" t="s">
        <v>397</v>
      </c>
    </row>
    <row r="6228" spans="1:6">
      <c r="A6228" t="s">
        <v>12803</v>
      </c>
      <c r="B6228" s="29" t="s">
        <v>12804</v>
      </c>
      <c r="C6228" s="24">
        <v>0</v>
      </c>
      <c r="D6228" s="24">
        <v>0</v>
      </c>
      <c r="E6228" s="24">
        <v>0</v>
      </c>
      <c r="F6228" t="s">
        <v>397</v>
      </c>
    </row>
    <row r="6229" spans="1:6">
      <c r="A6229" t="s">
        <v>12805</v>
      </c>
      <c r="B6229" s="29" t="s">
        <v>12806</v>
      </c>
      <c r="C6229" s="24">
        <v>2</v>
      </c>
      <c r="D6229" s="24">
        <v>0</v>
      </c>
      <c r="E6229" s="24">
        <v>0</v>
      </c>
      <c r="F6229" t="s">
        <v>397</v>
      </c>
    </row>
    <row r="6230" spans="1:6">
      <c r="A6230" t="s">
        <v>12807</v>
      </c>
      <c r="B6230" s="29" t="s">
        <v>12808</v>
      </c>
      <c r="C6230" s="24">
        <v>0</v>
      </c>
      <c r="D6230" s="24">
        <v>0</v>
      </c>
      <c r="E6230" s="24">
        <v>0</v>
      </c>
      <c r="F6230" t="s">
        <v>397</v>
      </c>
    </row>
    <row r="6231" spans="1:6">
      <c r="A6231" t="s">
        <v>12809</v>
      </c>
      <c r="B6231" s="29" t="s">
        <v>12810</v>
      </c>
      <c r="C6231" s="24">
        <v>0</v>
      </c>
      <c r="D6231" s="24">
        <v>0</v>
      </c>
      <c r="E6231" s="24">
        <v>0</v>
      </c>
      <c r="F6231" t="s">
        <v>397</v>
      </c>
    </row>
    <row r="6232" spans="1:6">
      <c r="A6232" t="s">
        <v>12811</v>
      </c>
      <c r="B6232" s="29" t="s">
        <v>12812</v>
      </c>
      <c r="C6232" s="24">
        <v>0</v>
      </c>
      <c r="D6232" s="24">
        <v>0</v>
      </c>
      <c r="E6232" s="24">
        <v>0</v>
      </c>
      <c r="F6232" t="s">
        <v>397</v>
      </c>
    </row>
    <row r="6233" spans="1:6">
      <c r="A6233" t="s">
        <v>12813</v>
      </c>
      <c r="B6233" s="29" t="s">
        <v>12814</v>
      </c>
      <c r="C6233" s="24">
        <v>0</v>
      </c>
      <c r="D6233" s="24">
        <v>0</v>
      </c>
      <c r="E6233" s="24">
        <v>0</v>
      </c>
      <c r="F6233" t="s">
        <v>397</v>
      </c>
    </row>
    <row r="6234" spans="1:6">
      <c r="A6234" t="s">
        <v>12815</v>
      </c>
      <c r="B6234" s="29" t="s">
        <v>12816</v>
      </c>
      <c r="C6234" s="24">
        <v>0</v>
      </c>
      <c r="D6234" s="24">
        <v>0</v>
      </c>
      <c r="E6234" s="24">
        <v>0</v>
      </c>
      <c r="F6234" t="s">
        <v>397</v>
      </c>
    </row>
    <row r="6235" spans="1:6">
      <c r="A6235" t="s">
        <v>12817</v>
      </c>
      <c r="B6235" s="29" t="s">
        <v>12818</v>
      </c>
      <c r="C6235" s="24">
        <v>0</v>
      </c>
      <c r="D6235" s="24">
        <v>0</v>
      </c>
      <c r="E6235" s="24">
        <v>0</v>
      </c>
      <c r="F6235" t="s">
        <v>397</v>
      </c>
    </row>
    <row r="6236" spans="1:6">
      <c r="A6236" t="s">
        <v>12819</v>
      </c>
      <c r="B6236" s="29" t="s">
        <v>12820</v>
      </c>
      <c r="C6236" s="24">
        <v>0</v>
      </c>
      <c r="D6236" s="24">
        <v>0</v>
      </c>
      <c r="E6236" s="24">
        <v>0</v>
      </c>
      <c r="F6236" t="s">
        <v>397</v>
      </c>
    </row>
    <row r="6237" spans="1:6">
      <c r="A6237" t="s">
        <v>12821</v>
      </c>
      <c r="B6237" s="29" t="s">
        <v>12822</v>
      </c>
      <c r="C6237" s="24">
        <v>1</v>
      </c>
      <c r="D6237" s="24">
        <v>0</v>
      </c>
      <c r="E6237" s="24">
        <v>0</v>
      </c>
      <c r="F6237" t="s">
        <v>397</v>
      </c>
    </row>
    <row r="6238" spans="1:6">
      <c r="A6238" t="s">
        <v>12823</v>
      </c>
      <c r="B6238" s="29" t="s">
        <v>12824</v>
      </c>
      <c r="C6238" s="24">
        <v>2</v>
      </c>
      <c r="D6238" s="24">
        <v>0</v>
      </c>
      <c r="E6238" s="24">
        <v>0</v>
      </c>
      <c r="F6238" t="s">
        <v>397</v>
      </c>
    </row>
    <row r="6239" spans="1:6">
      <c r="A6239" t="s">
        <v>12825</v>
      </c>
      <c r="B6239" s="29" t="s">
        <v>12826</v>
      </c>
      <c r="C6239" s="24">
        <v>0</v>
      </c>
      <c r="D6239" s="24">
        <v>0</v>
      </c>
      <c r="E6239" s="24">
        <v>0</v>
      </c>
      <c r="F6239" t="s">
        <v>397</v>
      </c>
    </row>
    <row r="6240" spans="1:6">
      <c r="A6240" t="s">
        <v>12827</v>
      </c>
      <c r="B6240" s="29" t="s">
        <v>12828</v>
      </c>
      <c r="C6240" s="24">
        <v>0</v>
      </c>
      <c r="D6240" s="24">
        <v>0</v>
      </c>
      <c r="E6240" s="24">
        <v>0</v>
      </c>
      <c r="F6240" t="s">
        <v>397</v>
      </c>
    </row>
    <row r="6241" spans="1:6">
      <c r="A6241" t="s">
        <v>12829</v>
      </c>
      <c r="B6241" s="29" t="s">
        <v>12830</v>
      </c>
      <c r="C6241" s="24">
        <v>0</v>
      </c>
      <c r="D6241" s="24">
        <v>0</v>
      </c>
      <c r="E6241" s="24">
        <v>0</v>
      </c>
      <c r="F6241" t="s">
        <v>397</v>
      </c>
    </row>
    <row r="6242" spans="1:6">
      <c r="A6242" t="s">
        <v>12831</v>
      </c>
      <c r="B6242" s="29" t="s">
        <v>12832</v>
      </c>
      <c r="C6242" s="24">
        <v>0</v>
      </c>
      <c r="D6242" s="24">
        <v>0</v>
      </c>
      <c r="E6242" s="24">
        <v>0</v>
      </c>
      <c r="F6242" t="s">
        <v>397</v>
      </c>
    </row>
    <row r="6243" spans="1:6">
      <c r="A6243" t="s">
        <v>12833</v>
      </c>
      <c r="B6243" s="29" t="s">
        <v>12834</v>
      </c>
      <c r="C6243" s="24">
        <v>0</v>
      </c>
      <c r="D6243" s="24">
        <v>0</v>
      </c>
      <c r="E6243" s="24">
        <v>0</v>
      </c>
      <c r="F6243" t="s">
        <v>397</v>
      </c>
    </row>
    <row r="6244" spans="1:6">
      <c r="A6244" t="s">
        <v>12835</v>
      </c>
      <c r="B6244" s="29" t="s">
        <v>12836</v>
      </c>
      <c r="C6244" s="24">
        <v>0</v>
      </c>
      <c r="D6244" s="24">
        <v>0</v>
      </c>
      <c r="E6244" s="24">
        <v>0</v>
      </c>
      <c r="F6244" t="s">
        <v>397</v>
      </c>
    </row>
    <row r="6245" spans="1:6">
      <c r="A6245" t="s">
        <v>12837</v>
      </c>
      <c r="B6245" s="29" t="s">
        <v>12838</v>
      </c>
      <c r="C6245" s="24">
        <v>0</v>
      </c>
      <c r="D6245" s="24">
        <v>0</v>
      </c>
      <c r="E6245" s="24">
        <v>0</v>
      </c>
      <c r="F6245" t="s">
        <v>397</v>
      </c>
    </row>
    <row r="6246" spans="1:6">
      <c r="A6246" t="s">
        <v>12839</v>
      </c>
      <c r="B6246" s="29" t="s">
        <v>12840</v>
      </c>
      <c r="C6246" s="24">
        <v>0</v>
      </c>
      <c r="D6246" s="24">
        <v>0</v>
      </c>
      <c r="E6246" s="24">
        <v>0</v>
      </c>
      <c r="F6246" t="s">
        <v>397</v>
      </c>
    </row>
    <row r="6247" spans="1:6">
      <c r="A6247" t="s">
        <v>12841</v>
      </c>
      <c r="B6247" s="29" t="s">
        <v>12842</v>
      </c>
      <c r="C6247" s="24">
        <v>0</v>
      </c>
      <c r="D6247" s="24">
        <v>0</v>
      </c>
      <c r="E6247" s="24">
        <v>0</v>
      </c>
      <c r="F6247" t="s">
        <v>397</v>
      </c>
    </row>
    <row r="6248" spans="1:6">
      <c r="A6248" t="s">
        <v>12843</v>
      </c>
      <c r="B6248" s="29" t="s">
        <v>12844</v>
      </c>
      <c r="C6248" s="24">
        <v>0</v>
      </c>
      <c r="D6248" s="24">
        <v>0</v>
      </c>
      <c r="E6248" s="24">
        <v>0</v>
      </c>
      <c r="F6248" t="s">
        <v>397</v>
      </c>
    </row>
    <row r="6249" spans="1:6">
      <c r="A6249" t="s">
        <v>12845</v>
      </c>
      <c r="B6249" s="29" t="s">
        <v>12846</v>
      </c>
      <c r="C6249" s="24">
        <v>0</v>
      </c>
      <c r="D6249" s="24">
        <v>0</v>
      </c>
      <c r="E6249" s="24">
        <v>0</v>
      </c>
      <c r="F6249" t="s">
        <v>397</v>
      </c>
    </row>
    <row r="6250" spans="1:6">
      <c r="A6250" t="s">
        <v>12847</v>
      </c>
      <c r="B6250" s="29" t="s">
        <v>12848</v>
      </c>
      <c r="C6250" s="24">
        <v>0</v>
      </c>
      <c r="D6250" s="24">
        <v>0</v>
      </c>
      <c r="E6250" s="24">
        <v>0</v>
      </c>
      <c r="F6250" t="s">
        <v>397</v>
      </c>
    </row>
    <row r="6251" spans="1:6">
      <c r="A6251" t="s">
        <v>12849</v>
      </c>
      <c r="B6251" s="29" t="s">
        <v>12850</v>
      </c>
      <c r="C6251" s="24">
        <v>0</v>
      </c>
      <c r="D6251" s="24">
        <v>0</v>
      </c>
      <c r="E6251" s="24">
        <v>0</v>
      </c>
      <c r="F6251" t="s">
        <v>397</v>
      </c>
    </row>
    <row r="6252" spans="1:6">
      <c r="A6252" t="s">
        <v>12851</v>
      </c>
      <c r="B6252" s="29" t="s">
        <v>12852</v>
      </c>
      <c r="C6252" s="24">
        <v>0</v>
      </c>
      <c r="D6252" s="24">
        <v>0</v>
      </c>
      <c r="E6252" s="24">
        <v>0</v>
      </c>
      <c r="F6252" t="s">
        <v>397</v>
      </c>
    </row>
    <row r="6253" spans="1:6">
      <c r="A6253" t="s">
        <v>12853</v>
      </c>
      <c r="B6253" s="29" t="s">
        <v>12854</v>
      </c>
      <c r="C6253" s="24">
        <v>0</v>
      </c>
      <c r="D6253" s="24">
        <v>0</v>
      </c>
      <c r="E6253" s="24">
        <v>0</v>
      </c>
      <c r="F6253" t="s">
        <v>397</v>
      </c>
    </row>
    <row r="6254" spans="1:6">
      <c r="A6254" t="s">
        <v>12855</v>
      </c>
      <c r="B6254" s="29" t="s">
        <v>12856</v>
      </c>
      <c r="C6254" s="24">
        <v>0</v>
      </c>
      <c r="D6254" s="24">
        <v>0</v>
      </c>
      <c r="E6254" s="24">
        <v>0</v>
      </c>
      <c r="F6254" t="s">
        <v>397</v>
      </c>
    </row>
    <row r="6255" spans="1:6">
      <c r="A6255" t="s">
        <v>12857</v>
      </c>
      <c r="B6255" s="29" t="s">
        <v>12858</v>
      </c>
      <c r="C6255" s="24">
        <v>0</v>
      </c>
      <c r="D6255" s="24">
        <v>0</v>
      </c>
      <c r="E6255" s="24">
        <v>0</v>
      </c>
      <c r="F6255" t="s">
        <v>397</v>
      </c>
    </row>
    <row r="6256" spans="1:6">
      <c r="A6256" t="s">
        <v>12859</v>
      </c>
      <c r="B6256" s="29" t="s">
        <v>12860</v>
      </c>
      <c r="C6256" s="24">
        <v>0</v>
      </c>
      <c r="D6256" s="24">
        <v>0</v>
      </c>
      <c r="E6256" s="24">
        <v>0</v>
      </c>
      <c r="F6256" t="s">
        <v>397</v>
      </c>
    </row>
    <row r="6257" spans="1:6">
      <c r="A6257" t="s">
        <v>12861</v>
      </c>
      <c r="B6257" s="29" t="s">
        <v>12862</v>
      </c>
      <c r="C6257" s="24">
        <v>0</v>
      </c>
      <c r="D6257" s="24">
        <v>0</v>
      </c>
      <c r="E6257" s="24">
        <v>0</v>
      </c>
      <c r="F6257" t="s">
        <v>397</v>
      </c>
    </row>
    <row r="6258" spans="1:6">
      <c r="A6258" t="s">
        <v>12863</v>
      </c>
      <c r="B6258" s="29" t="s">
        <v>12864</v>
      </c>
      <c r="C6258" s="24">
        <v>0</v>
      </c>
      <c r="D6258" s="24">
        <v>0</v>
      </c>
      <c r="E6258" s="24">
        <v>0</v>
      </c>
      <c r="F6258" t="s">
        <v>397</v>
      </c>
    </row>
    <row r="6259" spans="1:6">
      <c r="A6259" t="s">
        <v>12865</v>
      </c>
      <c r="B6259" s="29" t="s">
        <v>12866</v>
      </c>
      <c r="C6259" s="24">
        <v>0</v>
      </c>
      <c r="D6259" s="24">
        <v>0</v>
      </c>
      <c r="E6259" s="24">
        <v>0</v>
      </c>
      <c r="F6259" t="s">
        <v>397</v>
      </c>
    </row>
    <row r="6260" spans="1:6">
      <c r="A6260" t="s">
        <v>12867</v>
      </c>
      <c r="B6260" s="29" t="s">
        <v>12868</v>
      </c>
      <c r="C6260" s="24">
        <v>0</v>
      </c>
      <c r="D6260" s="24">
        <v>0</v>
      </c>
      <c r="E6260" s="24">
        <v>0</v>
      </c>
      <c r="F6260" t="s">
        <v>397</v>
      </c>
    </row>
    <row r="6261" spans="1:6">
      <c r="A6261" t="s">
        <v>12869</v>
      </c>
      <c r="B6261" s="29" t="s">
        <v>12870</v>
      </c>
      <c r="C6261" s="24">
        <v>0</v>
      </c>
      <c r="D6261" s="24">
        <v>0</v>
      </c>
      <c r="E6261" s="24">
        <v>0</v>
      </c>
      <c r="F6261" t="s">
        <v>397</v>
      </c>
    </row>
    <row r="6262" spans="1:6">
      <c r="A6262" t="s">
        <v>12871</v>
      </c>
      <c r="B6262" s="29" t="s">
        <v>12872</v>
      </c>
      <c r="C6262" s="24">
        <v>0</v>
      </c>
      <c r="D6262" s="24">
        <v>1</v>
      </c>
      <c r="E6262" s="24">
        <v>0</v>
      </c>
      <c r="F6262" t="s">
        <v>397</v>
      </c>
    </row>
    <row r="6263" spans="1:6">
      <c r="A6263" t="s">
        <v>12873</v>
      </c>
      <c r="B6263" s="29" t="s">
        <v>12874</v>
      </c>
      <c r="C6263" s="24">
        <v>0</v>
      </c>
      <c r="D6263" s="24">
        <v>0</v>
      </c>
      <c r="E6263" s="24">
        <v>0</v>
      </c>
      <c r="F6263" t="s">
        <v>397</v>
      </c>
    </row>
    <row r="6264" spans="1:6">
      <c r="A6264" t="s">
        <v>12875</v>
      </c>
      <c r="B6264" s="29" t="s">
        <v>12876</v>
      </c>
      <c r="C6264" s="24">
        <v>0</v>
      </c>
      <c r="D6264" s="24">
        <v>0</v>
      </c>
      <c r="E6264" s="24">
        <v>0</v>
      </c>
      <c r="F6264" t="s">
        <v>397</v>
      </c>
    </row>
    <row r="6265" spans="1:6">
      <c r="A6265" t="s">
        <v>12877</v>
      </c>
      <c r="B6265" s="29" t="s">
        <v>12878</v>
      </c>
      <c r="C6265" s="24">
        <v>0</v>
      </c>
      <c r="D6265" s="24">
        <v>0</v>
      </c>
      <c r="E6265" s="24">
        <v>0</v>
      </c>
      <c r="F6265" t="s">
        <v>397</v>
      </c>
    </row>
    <row r="6266" spans="1:6">
      <c r="A6266" t="s">
        <v>12879</v>
      </c>
      <c r="B6266" s="29" t="s">
        <v>12880</v>
      </c>
      <c r="C6266" s="24">
        <v>0</v>
      </c>
      <c r="D6266" s="24">
        <v>0</v>
      </c>
      <c r="E6266" s="24">
        <v>0</v>
      </c>
      <c r="F6266" t="s">
        <v>397</v>
      </c>
    </row>
    <row r="6267" spans="1:6">
      <c r="A6267" t="s">
        <v>12881</v>
      </c>
      <c r="B6267" s="29" t="s">
        <v>12882</v>
      </c>
      <c r="C6267" s="24">
        <v>0</v>
      </c>
      <c r="D6267" s="24">
        <v>0</v>
      </c>
      <c r="E6267" s="24">
        <v>0</v>
      </c>
      <c r="F6267" t="s">
        <v>397</v>
      </c>
    </row>
    <row r="6268" spans="1:6">
      <c r="A6268" t="s">
        <v>12883</v>
      </c>
      <c r="B6268" s="29" t="s">
        <v>12884</v>
      </c>
      <c r="C6268" s="24">
        <v>0</v>
      </c>
      <c r="D6268" s="24">
        <v>0</v>
      </c>
      <c r="E6268" s="24">
        <v>0</v>
      </c>
      <c r="F6268" t="s">
        <v>397</v>
      </c>
    </row>
    <row r="6269" spans="1:6">
      <c r="A6269" t="s">
        <v>12885</v>
      </c>
      <c r="B6269" s="29" t="s">
        <v>12886</v>
      </c>
      <c r="C6269" s="24">
        <v>0</v>
      </c>
      <c r="D6269" s="24">
        <v>0</v>
      </c>
      <c r="E6269" s="24">
        <v>0</v>
      </c>
      <c r="F6269" t="s">
        <v>397</v>
      </c>
    </row>
    <row r="6270" spans="1:6">
      <c r="A6270" t="s">
        <v>12887</v>
      </c>
      <c r="B6270" s="29" t="s">
        <v>12888</v>
      </c>
      <c r="C6270" s="24">
        <v>0</v>
      </c>
      <c r="D6270" s="24">
        <v>0</v>
      </c>
      <c r="E6270" s="24">
        <v>0</v>
      </c>
      <c r="F6270" t="s">
        <v>397</v>
      </c>
    </row>
    <row r="6271" spans="1:6">
      <c r="A6271" t="s">
        <v>12889</v>
      </c>
      <c r="B6271" s="29" t="s">
        <v>12890</v>
      </c>
      <c r="C6271" s="24">
        <v>0</v>
      </c>
      <c r="D6271" s="24">
        <v>0</v>
      </c>
      <c r="E6271" s="24">
        <v>0</v>
      </c>
      <c r="F6271" t="s">
        <v>397</v>
      </c>
    </row>
    <row r="6272" spans="1:6">
      <c r="A6272" t="s">
        <v>12891</v>
      </c>
      <c r="B6272" s="29" t="s">
        <v>12892</v>
      </c>
      <c r="C6272" s="24">
        <v>0</v>
      </c>
      <c r="D6272" s="24">
        <v>0</v>
      </c>
      <c r="E6272" s="24">
        <v>0</v>
      </c>
      <c r="F6272" t="s">
        <v>397</v>
      </c>
    </row>
    <row r="6273" spans="1:6">
      <c r="A6273" t="s">
        <v>12893</v>
      </c>
      <c r="B6273" s="29" t="s">
        <v>12894</v>
      </c>
      <c r="C6273" s="24">
        <v>0</v>
      </c>
      <c r="D6273" s="24">
        <v>0</v>
      </c>
      <c r="E6273" s="24">
        <v>0</v>
      </c>
      <c r="F6273" t="s">
        <v>397</v>
      </c>
    </row>
    <row r="6274" spans="1:6">
      <c r="A6274" t="s">
        <v>12895</v>
      </c>
      <c r="B6274" s="29" t="s">
        <v>12896</v>
      </c>
      <c r="C6274" s="24">
        <v>0</v>
      </c>
      <c r="D6274" s="24">
        <v>0</v>
      </c>
      <c r="E6274" s="24">
        <v>0</v>
      </c>
      <c r="F6274" t="s">
        <v>397</v>
      </c>
    </row>
    <row r="6275" spans="1:6">
      <c r="A6275" t="s">
        <v>12897</v>
      </c>
      <c r="B6275" s="29" t="s">
        <v>12898</v>
      </c>
      <c r="C6275" s="24">
        <v>0</v>
      </c>
      <c r="D6275" s="24">
        <v>0</v>
      </c>
      <c r="E6275" s="24">
        <v>0</v>
      </c>
      <c r="F6275" t="s">
        <v>397</v>
      </c>
    </row>
    <row r="6276" spans="1:6">
      <c r="A6276" t="s">
        <v>12899</v>
      </c>
      <c r="B6276" s="29" t="s">
        <v>12900</v>
      </c>
      <c r="C6276" s="24">
        <v>0</v>
      </c>
      <c r="D6276" s="24">
        <v>0</v>
      </c>
      <c r="E6276" s="24">
        <v>0</v>
      </c>
      <c r="F6276" t="s">
        <v>397</v>
      </c>
    </row>
    <row r="6277" spans="1:6">
      <c r="A6277" t="s">
        <v>12901</v>
      </c>
      <c r="B6277" s="29" t="s">
        <v>12902</v>
      </c>
      <c r="C6277" s="24">
        <v>0</v>
      </c>
      <c r="D6277" s="24">
        <v>0</v>
      </c>
      <c r="E6277" s="24">
        <v>0</v>
      </c>
      <c r="F6277" t="s">
        <v>397</v>
      </c>
    </row>
    <row r="6278" spans="1:6">
      <c r="A6278" t="s">
        <v>12903</v>
      </c>
      <c r="B6278" s="29" t="s">
        <v>12904</v>
      </c>
      <c r="C6278" s="24">
        <v>0</v>
      </c>
      <c r="D6278" s="24">
        <v>0</v>
      </c>
      <c r="E6278" s="24">
        <v>0</v>
      </c>
      <c r="F6278" t="s">
        <v>397</v>
      </c>
    </row>
    <row r="6279" spans="1:6">
      <c r="A6279" t="s">
        <v>12905</v>
      </c>
      <c r="B6279" s="29" t="s">
        <v>12906</v>
      </c>
      <c r="C6279" s="24">
        <v>0</v>
      </c>
      <c r="D6279" s="24">
        <v>0</v>
      </c>
      <c r="E6279" s="24">
        <v>0</v>
      </c>
      <c r="F6279" t="s">
        <v>397</v>
      </c>
    </row>
    <row r="6280" spans="1:6">
      <c r="A6280" t="s">
        <v>12907</v>
      </c>
      <c r="B6280" s="29" t="s">
        <v>12908</v>
      </c>
      <c r="C6280" s="24">
        <v>0</v>
      </c>
      <c r="D6280" s="24">
        <v>0</v>
      </c>
      <c r="E6280" s="24">
        <v>0</v>
      </c>
      <c r="F6280" t="s">
        <v>397</v>
      </c>
    </row>
    <row r="6281" spans="1:6">
      <c r="A6281" t="s">
        <v>12909</v>
      </c>
      <c r="B6281" s="29" t="s">
        <v>12910</v>
      </c>
      <c r="C6281" s="24">
        <v>0</v>
      </c>
      <c r="D6281" s="24">
        <v>0</v>
      </c>
      <c r="E6281" s="24">
        <v>0</v>
      </c>
      <c r="F6281" t="s">
        <v>397</v>
      </c>
    </row>
    <row r="6282" spans="1:6">
      <c r="A6282" t="s">
        <v>12911</v>
      </c>
      <c r="B6282" s="29" t="s">
        <v>12912</v>
      </c>
      <c r="C6282" s="24">
        <v>0</v>
      </c>
      <c r="D6282" s="24">
        <v>0</v>
      </c>
      <c r="E6282" s="24">
        <v>0</v>
      </c>
      <c r="F6282" t="s">
        <v>397</v>
      </c>
    </row>
    <row r="6283" spans="1:6">
      <c r="A6283" t="s">
        <v>12913</v>
      </c>
      <c r="B6283" s="29" t="s">
        <v>12914</v>
      </c>
      <c r="C6283" s="24">
        <v>0</v>
      </c>
      <c r="D6283" s="24">
        <v>0</v>
      </c>
      <c r="E6283" s="24">
        <v>0</v>
      </c>
      <c r="F6283" t="s">
        <v>397</v>
      </c>
    </row>
    <row r="6284" spans="1:6">
      <c r="A6284" t="s">
        <v>12915</v>
      </c>
      <c r="B6284" s="29" t="s">
        <v>12916</v>
      </c>
      <c r="C6284" s="24">
        <v>0</v>
      </c>
      <c r="D6284" s="24">
        <v>0</v>
      </c>
      <c r="E6284" s="24">
        <v>0</v>
      </c>
      <c r="F6284" t="s">
        <v>397</v>
      </c>
    </row>
    <row r="6285" spans="1:6">
      <c r="A6285" t="s">
        <v>12917</v>
      </c>
      <c r="B6285" s="29" t="s">
        <v>12918</v>
      </c>
      <c r="C6285" s="24">
        <v>0</v>
      </c>
      <c r="D6285" s="24">
        <v>0</v>
      </c>
      <c r="E6285" s="24">
        <v>0</v>
      </c>
      <c r="F6285" t="s">
        <v>397</v>
      </c>
    </row>
    <row r="6286" spans="1:6">
      <c r="A6286" t="s">
        <v>12919</v>
      </c>
      <c r="B6286" s="29" t="s">
        <v>12920</v>
      </c>
      <c r="C6286" s="24">
        <v>0</v>
      </c>
      <c r="D6286" s="24">
        <v>0</v>
      </c>
      <c r="E6286" s="24">
        <v>0</v>
      </c>
      <c r="F6286" t="s">
        <v>397</v>
      </c>
    </row>
    <row r="6287" spans="1:6">
      <c r="A6287" t="s">
        <v>12921</v>
      </c>
      <c r="B6287" s="29" t="s">
        <v>12922</v>
      </c>
      <c r="C6287" s="24">
        <v>0</v>
      </c>
      <c r="D6287" s="24">
        <v>0</v>
      </c>
      <c r="E6287" s="24">
        <v>0</v>
      </c>
      <c r="F6287" t="s">
        <v>397</v>
      </c>
    </row>
    <row r="6288" spans="1:6">
      <c r="A6288" t="s">
        <v>12923</v>
      </c>
      <c r="B6288" s="29" t="s">
        <v>12924</v>
      </c>
      <c r="C6288" s="24">
        <v>0</v>
      </c>
      <c r="D6288" s="24">
        <v>0</v>
      </c>
      <c r="E6288" s="24">
        <v>0</v>
      </c>
      <c r="F6288" t="s">
        <v>397</v>
      </c>
    </row>
    <row r="6289" spans="1:6">
      <c r="A6289" t="s">
        <v>12925</v>
      </c>
      <c r="B6289" s="29" t="s">
        <v>12926</v>
      </c>
      <c r="C6289" s="24">
        <v>0</v>
      </c>
      <c r="D6289" s="24">
        <v>0</v>
      </c>
      <c r="E6289" s="24">
        <v>0</v>
      </c>
      <c r="F6289" t="s">
        <v>397</v>
      </c>
    </row>
    <row r="6290" spans="1:6">
      <c r="A6290" t="s">
        <v>12927</v>
      </c>
      <c r="B6290" s="29" t="s">
        <v>12928</v>
      </c>
      <c r="C6290" s="24">
        <v>0</v>
      </c>
      <c r="D6290" s="24">
        <v>0</v>
      </c>
      <c r="E6290" s="24">
        <v>0</v>
      </c>
      <c r="F6290" t="s">
        <v>397</v>
      </c>
    </row>
    <row r="6291" spans="1:6">
      <c r="A6291" t="s">
        <v>12929</v>
      </c>
      <c r="B6291" s="29" t="s">
        <v>12930</v>
      </c>
      <c r="C6291" s="24">
        <v>0</v>
      </c>
      <c r="D6291" s="24">
        <v>0</v>
      </c>
      <c r="E6291" s="24">
        <v>0</v>
      </c>
      <c r="F6291" t="s">
        <v>397</v>
      </c>
    </row>
    <row r="6292" spans="1:6">
      <c r="A6292" t="s">
        <v>12931</v>
      </c>
      <c r="B6292" s="29" t="s">
        <v>12932</v>
      </c>
      <c r="C6292" s="24" t="s">
        <v>12933</v>
      </c>
      <c r="D6292" s="24">
        <v>5</v>
      </c>
      <c r="E6292" s="24">
        <v>0</v>
      </c>
      <c r="F6292" t="s">
        <v>397</v>
      </c>
    </row>
    <row r="6293" spans="1:6">
      <c r="A6293" t="s">
        <v>12934</v>
      </c>
      <c r="B6293" s="29" t="s">
        <v>12935</v>
      </c>
      <c r="C6293" s="24">
        <v>0</v>
      </c>
      <c r="D6293" s="24">
        <v>0</v>
      </c>
      <c r="E6293" s="24">
        <v>0</v>
      </c>
      <c r="F6293" t="s">
        <v>397</v>
      </c>
    </row>
    <row r="6294" spans="1:6">
      <c r="A6294" t="s">
        <v>12936</v>
      </c>
      <c r="B6294" s="29" t="s">
        <v>12937</v>
      </c>
      <c r="C6294" s="24">
        <v>0</v>
      </c>
      <c r="D6294" s="24">
        <v>0</v>
      </c>
      <c r="E6294" s="24">
        <v>0</v>
      </c>
      <c r="F6294" t="s">
        <v>397</v>
      </c>
    </row>
    <row r="6295" spans="1:6">
      <c r="A6295" t="s">
        <v>12938</v>
      </c>
      <c r="B6295" s="29" t="s">
        <v>12939</v>
      </c>
      <c r="C6295" s="24">
        <v>0</v>
      </c>
      <c r="D6295" s="24">
        <v>0</v>
      </c>
      <c r="E6295" s="24">
        <v>0</v>
      </c>
      <c r="F6295" t="s">
        <v>397</v>
      </c>
    </row>
    <row r="6296" spans="1:6">
      <c r="A6296" t="s">
        <v>12940</v>
      </c>
      <c r="B6296" s="29" t="s">
        <v>12941</v>
      </c>
      <c r="C6296" s="24">
        <v>0</v>
      </c>
      <c r="D6296" s="24">
        <v>0</v>
      </c>
      <c r="E6296" s="24">
        <v>0</v>
      </c>
      <c r="F6296" t="s">
        <v>397</v>
      </c>
    </row>
    <row r="6297" spans="1:6">
      <c r="A6297" t="s">
        <v>12942</v>
      </c>
      <c r="B6297" s="29" t="s">
        <v>12943</v>
      </c>
      <c r="C6297" s="24">
        <v>0</v>
      </c>
      <c r="D6297" s="24">
        <v>0</v>
      </c>
      <c r="E6297" s="24">
        <v>0</v>
      </c>
      <c r="F6297" t="s">
        <v>397</v>
      </c>
    </row>
    <row r="6298" spans="1:6">
      <c r="A6298" t="s">
        <v>12944</v>
      </c>
      <c r="B6298" s="29" t="s">
        <v>12945</v>
      </c>
      <c r="C6298" s="24">
        <v>0</v>
      </c>
      <c r="D6298" s="24">
        <v>0</v>
      </c>
      <c r="E6298" s="24">
        <v>0</v>
      </c>
      <c r="F6298" t="s">
        <v>397</v>
      </c>
    </row>
    <row r="6299" spans="1:6">
      <c r="A6299" t="s">
        <v>12946</v>
      </c>
      <c r="B6299" s="29" t="s">
        <v>12947</v>
      </c>
      <c r="C6299" s="24">
        <v>0</v>
      </c>
      <c r="D6299" s="24">
        <v>0</v>
      </c>
      <c r="E6299" s="24">
        <v>0</v>
      </c>
      <c r="F6299" t="s">
        <v>397</v>
      </c>
    </row>
    <row r="6300" spans="1:6">
      <c r="A6300" t="s">
        <v>12948</v>
      </c>
      <c r="B6300" s="29" t="s">
        <v>12949</v>
      </c>
      <c r="C6300" s="24">
        <v>0</v>
      </c>
      <c r="D6300" s="24">
        <v>0</v>
      </c>
      <c r="E6300" s="24">
        <v>0</v>
      </c>
      <c r="F6300" t="s">
        <v>397</v>
      </c>
    </row>
    <row r="6301" spans="1:6">
      <c r="A6301" t="s">
        <v>12950</v>
      </c>
      <c r="B6301" s="29" t="s">
        <v>12951</v>
      </c>
      <c r="C6301" s="24">
        <v>0</v>
      </c>
      <c r="D6301" s="24">
        <v>0</v>
      </c>
      <c r="E6301" s="24">
        <v>0</v>
      </c>
      <c r="F6301" t="s">
        <v>397</v>
      </c>
    </row>
    <row r="6302" spans="1:6">
      <c r="A6302" t="s">
        <v>12952</v>
      </c>
      <c r="B6302" s="29" t="s">
        <v>12953</v>
      </c>
      <c r="C6302" s="24">
        <v>0</v>
      </c>
      <c r="D6302" s="24">
        <v>0</v>
      </c>
      <c r="E6302" s="24">
        <v>0</v>
      </c>
      <c r="F6302" t="s">
        <v>397</v>
      </c>
    </row>
    <row r="6303" spans="1:6">
      <c r="A6303" t="s">
        <v>12954</v>
      </c>
      <c r="B6303" s="29" t="s">
        <v>12955</v>
      </c>
      <c r="C6303" s="24">
        <v>0</v>
      </c>
      <c r="D6303" s="24">
        <v>0</v>
      </c>
      <c r="E6303" s="24">
        <v>0</v>
      </c>
      <c r="F6303" t="s">
        <v>397</v>
      </c>
    </row>
    <row r="6304" spans="1:6">
      <c r="A6304" t="s">
        <v>12956</v>
      </c>
      <c r="B6304" s="29" t="s">
        <v>12957</v>
      </c>
      <c r="C6304" s="24">
        <v>0</v>
      </c>
      <c r="D6304" s="24">
        <v>0</v>
      </c>
      <c r="E6304" s="24">
        <v>0</v>
      </c>
      <c r="F6304" t="s">
        <v>397</v>
      </c>
    </row>
    <row r="6305" spans="1:6">
      <c r="A6305" t="s">
        <v>12958</v>
      </c>
      <c r="B6305" s="29" t="s">
        <v>12959</v>
      </c>
      <c r="C6305" s="24">
        <v>0</v>
      </c>
      <c r="D6305" s="24">
        <v>0</v>
      </c>
      <c r="E6305" s="24">
        <v>0</v>
      </c>
      <c r="F6305" t="s">
        <v>397</v>
      </c>
    </row>
    <row r="6306" spans="1:6">
      <c r="A6306" t="s">
        <v>12960</v>
      </c>
      <c r="B6306" s="29" t="s">
        <v>12961</v>
      </c>
      <c r="C6306" s="24">
        <v>0</v>
      </c>
      <c r="D6306" s="24">
        <v>0</v>
      </c>
      <c r="E6306" s="24">
        <v>0</v>
      </c>
      <c r="F6306" t="s">
        <v>397</v>
      </c>
    </row>
    <row r="6307" spans="1:6">
      <c r="A6307" t="s">
        <v>12962</v>
      </c>
      <c r="B6307" s="29" t="s">
        <v>12963</v>
      </c>
      <c r="C6307" s="24">
        <v>0</v>
      </c>
      <c r="D6307" s="24">
        <v>0</v>
      </c>
      <c r="E6307" s="24">
        <v>0</v>
      </c>
      <c r="F6307" t="s">
        <v>397</v>
      </c>
    </row>
    <row r="6308" spans="1:6">
      <c r="A6308" t="s">
        <v>12964</v>
      </c>
      <c r="B6308" s="29" t="s">
        <v>12965</v>
      </c>
      <c r="C6308" s="24">
        <v>0</v>
      </c>
      <c r="D6308" s="24">
        <v>0</v>
      </c>
      <c r="E6308" s="24">
        <v>0</v>
      </c>
      <c r="F6308" t="s">
        <v>397</v>
      </c>
    </row>
    <row r="6309" spans="1:6">
      <c r="A6309" t="s">
        <v>12966</v>
      </c>
      <c r="B6309" s="29" t="s">
        <v>12967</v>
      </c>
      <c r="C6309" s="24">
        <v>0</v>
      </c>
      <c r="D6309" s="24">
        <v>0</v>
      </c>
      <c r="E6309" s="24">
        <v>0</v>
      </c>
      <c r="F6309" t="s">
        <v>397</v>
      </c>
    </row>
    <row r="6310" spans="1:6">
      <c r="A6310" t="s">
        <v>12968</v>
      </c>
      <c r="B6310" s="29" t="s">
        <v>12969</v>
      </c>
      <c r="C6310" s="24">
        <v>0</v>
      </c>
      <c r="D6310" s="24">
        <v>0</v>
      </c>
      <c r="E6310" s="24">
        <v>0</v>
      </c>
      <c r="F6310" t="s">
        <v>397</v>
      </c>
    </row>
    <row r="6311" spans="1:6">
      <c r="A6311" t="s">
        <v>12970</v>
      </c>
      <c r="B6311" s="29" t="s">
        <v>12971</v>
      </c>
      <c r="C6311" s="24">
        <v>0</v>
      </c>
      <c r="D6311" s="24">
        <v>0</v>
      </c>
      <c r="E6311" s="24">
        <v>0</v>
      </c>
      <c r="F6311" t="s">
        <v>397</v>
      </c>
    </row>
    <row r="6312" spans="1:6">
      <c r="A6312" t="s">
        <v>12972</v>
      </c>
      <c r="B6312" s="29" t="s">
        <v>12973</v>
      </c>
      <c r="C6312" s="24">
        <v>0</v>
      </c>
      <c r="D6312" s="24">
        <v>0</v>
      </c>
      <c r="E6312" s="24">
        <v>0</v>
      </c>
      <c r="F6312" t="s">
        <v>397</v>
      </c>
    </row>
    <row r="6313" spans="1:6">
      <c r="A6313" t="s">
        <v>12974</v>
      </c>
      <c r="B6313" s="29" t="s">
        <v>12975</v>
      </c>
      <c r="C6313" s="24">
        <v>0</v>
      </c>
      <c r="D6313" s="24">
        <v>0</v>
      </c>
      <c r="E6313" s="24">
        <v>0</v>
      </c>
      <c r="F6313" t="s">
        <v>397</v>
      </c>
    </row>
    <row r="6314" spans="1:6">
      <c r="A6314" t="s">
        <v>12976</v>
      </c>
      <c r="B6314" s="29" t="s">
        <v>12977</v>
      </c>
      <c r="C6314" s="24">
        <v>458</v>
      </c>
      <c r="D6314" s="24">
        <v>0</v>
      </c>
      <c r="E6314" s="24">
        <v>0</v>
      </c>
      <c r="F6314" t="s">
        <v>397</v>
      </c>
    </row>
    <row r="6315" spans="1:6">
      <c r="A6315" t="s">
        <v>12978</v>
      </c>
      <c r="B6315" s="29" t="s">
        <v>12979</v>
      </c>
      <c r="C6315" s="24">
        <v>25</v>
      </c>
      <c r="D6315" s="24">
        <v>0</v>
      </c>
      <c r="E6315" s="24">
        <v>0</v>
      </c>
      <c r="F6315" t="s">
        <v>397</v>
      </c>
    </row>
    <row r="6316" spans="1:6">
      <c r="A6316" t="s">
        <v>12980</v>
      </c>
      <c r="B6316" s="29" t="s">
        <v>12981</v>
      </c>
      <c r="C6316" s="24">
        <v>165</v>
      </c>
      <c r="D6316" s="24">
        <v>0</v>
      </c>
      <c r="E6316" s="24">
        <v>0</v>
      </c>
      <c r="F6316" t="s">
        <v>397</v>
      </c>
    </row>
    <row r="6317" spans="1:6">
      <c r="A6317" t="s">
        <v>12982</v>
      </c>
      <c r="B6317" s="29" t="s">
        <v>12983</v>
      </c>
      <c r="C6317" s="24">
        <v>0</v>
      </c>
      <c r="D6317" s="24">
        <v>0</v>
      </c>
      <c r="E6317" s="24">
        <v>0</v>
      </c>
      <c r="F6317" t="s">
        <v>397</v>
      </c>
    </row>
    <row r="6318" spans="1:6">
      <c r="A6318" t="s">
        <v>12984</v>
      </c>
      <c r="B6318" s="29" t="s">
        <v>12985</v>
      </c>
      <c r="C6318" s="24">
        <v>143</v>
      </c>
      <c r="D6318" s="24">
        <v>10</v>
      </c>
      <c r="E6318" s="24">
        <v>0</v>
      </c>
      <c r="F6318" t="s">
        <v>397</v>
      </c>
    </row>
    <row r="6319" spans="1:6">
      <c r="A6319" t="s">
        <v>12986</v>
      </c>
      <c r="B6319" s="29" t="s">
        <v>12987</v>
      </c>
      <c r="C6319" s="24" t="s">
        <v>12988</v>
      </c>
      <c r="D6319" s="24">
        <v>0</v>
      </c>
      <c r="E6319" s="24">
        <v>0</v>
      </c>
      <c r="F6319" t="s">
        <v>397</v>
      </c>
    </row>
    <row r="6320" spans="1:6">
      <c r="A6320" t="s">
        <v>12989</v>
      </c>
      <c r="B6320" s="29" t="s">
        <v>12990</v>
      </c>
      <c r="C6320" s="24">
        <v>196</v>
      </c>
      <c r="D6320" s="24">
        <v>0</v>
      </c>
      <c r="E6320" s="24">
        <v>0</v>
      </c>
      <c r="F6320" t="s">
        <v>397</v>
      </c>
    </row>
    <row r="6321" spans="1:6">
      <c r="A6321" t="s">
        <v>12991</v>
      </c>
      <c r="B6321" s="29" t="s">
        <v>12992</v>
      </c>
      <c r="C6321" s="24">
        <v>67</v>
      </c>
      <c r="D6321" s="24">
        <v>0</v>
      </c>
      <c r="E6321" s="24">
        <v>0</v>
      </c>
      <c r="F6321" t="s">
        <v>397</v>
      </c>
    </row>
    <row r="6322" spans="1:6">
      <c r="A6322" t="s">
        <v>12993</v>
      </c>
      <c r="B6322" s="29" t="s">
        <v>12994</v>
      </c>
      <c r="C6322" s="24">
        <v>0</v>
      </c>
      <c r="D6322" s="24">
        <v>0</v>
      </c>
      <c r="E6322" s="24">
        <v>0</v>
      </c>
      <c r="F6322" t="s">
        <v>397</v>
      </c>
    </row>
    <row r="6323" spans="1:6">
      <c r="A6323" t="s">
        <v>12995</v>
      </c>
      <c r="B6323" s="29" t="s">
        <v>12996</v>
      </c>
      <c r="C6323" s="24">
        <v>0</v>
      </c>
      <c r="D6323" s="24">
        <v>0</v>
      </c>
      <c r="E6323" s="24">
        <v>0</v>
      </c>
      <c r="F6323" t="s">
        <v>397</v>
      </c>
    </row>
    <row r="6324" spans="1:6">
      <c r="A6324" t="s">
        <v>12997</v>
      </c>
      <c r="B6324" s="29" t="s">
        <v>12998</v>
      </c>
      <c r="C6324" s="24" t="s">
        <v>12999</v>
      </c>
      <c r="D6324" s="24">
        <v>0</v>
      </c>
      <c r="E6324" s="24">
        <v>0</v>
      </c>
      <c r="F6324" t="s">
        <v>397</v>
      </c>
    </row>
    <row r="6325" spans="1:6">
      <c r="A6325" t="s">
        <v>13000</v>
      </c>
      <c r="B6325" s="29" t="s">
        <v>13001</v>
      </c>
      <c r="C6325" s="24">
        <v>0</v>
      </c>
      <c r="D6325" s="24">
        <v>0</v>
      </c>
      <c r="E6325" s="24">
        <v>0</v>
      </c>
      <c r="F6325" t="s">
        <v>397</v>
      </c>
    </row>
    <row r="6326" spans="1:6">
      <c r="A6326" t="s">
        <v>13002</v>
      </c>
      <c r="B6326" s="29" t="s">
        <v>13003</v>
      </c>
      <c r="C6326" s="24">
        <v>0</v>
      </c>
      <c r="D6326" s="24">
        <v>0</v>
      </c>
      <c r="E6326" s="24">
        <v>0</v>
      </c>
      <c r="F6326" t="s">
        <v>397</v>
      </c>
    </row>
    <row r="6327" spans="1:6">
      <c r="A6327" t="s">
        <v>13004</v>
      </c>
      <c r="B6327" s="29" t="s">
        <v>13005</v>
      </c>
      <c r="C6327" s="24" t="s">
        <v>13006</v>
      </c>
      <c r="D6327" s="24">
        <v>0</v>
      </c>
      <c r="E6327" s="24">
        <v>0</v>
      </c>
      <c r="F6327" t="s">
        <v>397</v>
      </c>
    </row>
    <row r="6328" spans="1:6">
      <c r="A6328" t="s">
        <v>13007</v>
      </c>
      <c r="B6328" s="29" t="s">
        <v>13008</v>
      </c>
      <c r="C6328" s="24">
        <v>45890</v>
      </c>
      <c r="D6328" s="24">
        <v>0</v>
      </c>
      <c r="E6328" s="24">
        <v>0</v>
      </c>
      <c r="F6328" t="s">
        <v>397</v>
      </c>
    </row>
    <row r="6329" spans="1:6">
      <c r="A6329" t="s">
        <v>13009</v>
      </c>
      <c r="B6329" s="29" t="s">
        <v>13010</v>
      </c>
      <c r="C6329" s="24" t="s">
        <v>13011</v>
      </c>
      <c r="D6329" s="24">
        <v>0</v>
      </c>
      <c r="E6329" s="24">
        <v>0</v>
      </c>
      <c r="F6329" t="s">
        <v>397</v>
      </c>
    </row>
    <row r="6330" spans="1:6">
      <c r="A6330" t="s">
        <v>13012</v>
      </c>
      <c r="B6330" s="29" t="s">
        <v>13013</v>
      </c>
      <c r="C6330" s="24">
        <v>0</v>
      </c>
      <c r="D6330" s="24">
        <v>0</v>
      </c>
      <c r="E6330" s="24">
        <v>0</v>
      </c>
      <c r="F6330" t="s">
        <v>397</v>
      </c>
    </row>
    <row r="6331" spans="1:6">
      <c r="A6331" t="s">
        <v>13014</v>
      </c>
      <c r="B6331" s="29" t="s">
        <v>13015</v>
      </c>
      <c r="C6331" s="24" t="s">
        <v>13016</v>
      </c>
      <c r="D6331" s="24">
        <v>0</v>
      </c>
      <c r="E6331" s="24">
        <v>0</v>
      </c>
      <c r="F6331" t="s">
        <v>397</v>
      </c>
    </row>
    <row r="6332" spans="1:6">
      <c r="A6332" t="s">
        <v>13017</v>
      </c>
      <c r="B6332" s="29" t="s">
        <v>13018</v>
      </c>
      <c r="C6332" s="24">
        <v>0</v>
      </c>
      <c r="D6332" s="24">
        <v>0</v>
      </c>
      <c r="E6332" s="24">
        <v>0</v>
      </c>
      <c r="F6332" t="s">
        <v>397</v>
      </c>
    </row>
    <row r="6333" spans="1:6">
      <c r="A6333" t="s">
        <v>13019</v>
      </c>
      <c r="B6333" s="29" t="s">
        <v>13020</v>
      </c>
      <c r="C6333" s="24" t="s">
        <v>13021</v>
      </c>
      <c r="D6333" s="24">
        <v>0</v>
      </c>
      <c r="E6333" s="24">
        <v>0</v>
      </c>
      <c r="F6333" t="s">
        <v>397</v>
      </c>
    </row>
    <row r="6334" spans="1:6">
      <c r="A6334" t="s">
        <v>13022</v>
      </c>
      <c r="B6334" s="29" t="s">
        <v>13023</v>
      </c>
      <c r="C6334" s="24" t="s">
        <v>13024</v>
      </c>
      <c r="D6334" s="24">
        <v>0</v>
      </c>
      <c r="E6334" s="24">
        <v>0</v>
      </c>
      <c r="F6334" t="s">
        <v>397</v>
      </c>
    </row>
    <row r="6335" spans="1:6">
      <c r="A6335" t="s">
        <v>13025</v>
      </c>
      <c r="B6335" s="29" t="s">
        <v>13026</v>
      </c>
      <c r="C6335" s="24">
        <v>45784</v>
      </c>
      <c r="D6335" s="24">
        <v>0</v>
      </c>
      <c r="E6335" s="24">
        <v>0</v>
      </c>
      <c r="F6335" t="s">
        <v>397</v>
      </c>
    </row>
    <row r="6336" spans="1:6">
      <c r="A6336" t="s">
        <v>13027</v>
      </c>
      <c r="B6336" s="29" t="s">
        <v>13028</v>
      </c>
      <c r="C6336" s="24" t="s">
        <v>13029</v>
      </c>
      <c r="D6336" s="24">
        <v>0</v>
      </c>
      <c r="E6336" s="24">
        <v>0</v>
      </c>
      <c r="F6336" t="s">
        <v>397</v>
      </c>
    </row>
    <row r="6337" spans="1:6">
      <c r="A6337" t="s">
        <v>13030</v>
      </c>
      <c r="B6337" s="29" t="s">
        <v>13031</v>
      </c>
      <c r="C6337" s="24" t="s">
        <v>13032</v>
      </c>
      <c r="D6337" s="24">
        <v>0</v>
      </c>
      <c r="E6337" s="24">
        <v>0</v>
      </c>
      <c r="F6337" t="s">
        <v>397</v>
      </c>
    </row>
    <row r="6338" spans="1:6">
      <c r="A6338" t="s">
        <v>13033</v>
      </c>
      <c r="B6338" s="29" t="s">
        <v>13034</v>
      </c>
      <c r="C6338" s="24" t="s">
        <v>13035</v>
      </c>
      <c r="D6338" s="24">
        <v>0</v>
      </c>
      <c r="E6338" s="24">
        <v>0</v>
      </c>
      <c r="F6338" t="s">
        <v>397</v>
      </c>
    </row>
    <row r="6339" spans="1:6">
      <c r="A6339" t="s">
        <v>13036</v>
      </c>
      <c r="B6339" s="29" t="s">
        <v>13037</v>
      </c>
      <c r="C6339" s="24">
        <v>0</v>
      </c>
      <c r="D6339" s="24">
        <v>0</v>
      </c>
      <c r="E6339" s="24">
        <v>0</v>
      </c>
      <c r="F6339" t="s">
        <v>397</v>
      </c>
    </row>
    <row r="6340" spans="1:6">
      <c r="A6340" t="s">
        <v>13038</v>
      </c>
      <c r="B6340" s="29" t="s">
        <v>13039</v>
      </c>
      <c r="C6340" s="24">
        <v>45779</v>
      </c>
      <c r="D6340" s="24">
        <v>0</v>
      </c>
      <c r="E6340" s="24">
        <v>0</v>
      </c>
      <c r="F6340" t="s">
        <v>397</v>
      </c>
    </row>
    <row r="6341" spans="1:6">
      <c r="A6341" t="s">
        <v>13040</v>
      </c>
      <c r="B6341" s="29" t="s">
        <v>13041</v>
      </c>
      <c r="C6341" s="24">
        <v>0</v>
      </c>
      <c r="D6341" s="24">
        <v>0</v>
      </c>
      <c r="E6341" s="24">
        <v>0</v>
      </c>
      <c r="F6341" t="s">
        <v>397</v>
      </c>
    </row>
    <row r="6342" spans="1:6">
      <c r="A6342" t="s">
        <v>13042</v>
      </c>
      <c r="B6342" s="29" t="s">
        <v>13043</v>
      </c>
      <c r="C6342" s="24">
        <v>0</v>
      </c>
      <c r="D6342" s="24">
        <v>0</v>
      </c>
      <c r="E6342" s="24">
        <v>0</v>
      </c>
      <c r="F6342" t="s">
        <v>397</v>
      </c>
    </row>
    <row r="6343" spans="1:6">
      <c r="A6343" t="s">
        <v>13044</v>
      </c>
      <c r="B6343" s="29" t="s">
        <v>13045</v>
      </c>
      <c r="C6343" s="24">
        <v>0</v>
      </c>
      <c r="D6343" s="24">
        <v>0</v>
      </c>
      <c r="E6343" s="24">
        <v>0</v>
      </c>
      <c r="F6343" t="s">
        <v>397</v>
      </c>
    </row>
    <row r="6344" spans="1:6">
      <c r="A6344" t="s">
        <v>13046</v>
      </c>
      <c r="B6344" s="29" t="s">
        <v>13047</v>
      </c>
      <c r="C6344" s="24">
        <v>0</v>
      </c>
      <c r="D6344" s="24">
        <v>0</v>
      </c>
      <c r="E6344" s="24">
        <v>0</v>
      </c>
      <c r="F6344" t="s">
        <v>397</v>
      </c>
    </row>
    <row r="6345" spans="1:6">
      <c r="A6345" t="s">
        <v>13048</v>
      </c>
      <c r="B6345" s="29" t="s">
        <v>13049</v>
      </c>
      <c r="C6345" s="24">
        <v>0</v>
      </c>
      <c r="D6345" s="24">
        <v>0</v>
      </c>
      <c r="E6345" s="24">
        <v>0</v>
      </c>
      <c r="F6345" t="s">
        <v>397</v>
      </c>
    </row>
    <row r="6346" spans="1:6">
      <c r="A6346" t="s">
        <v>13050</v>
      </c>
      <c r="B6346" s="29" t="s">
        <v>13051</v>
      </c>
      <c r="C6346" s="24">
        <v>0</v>
      </c>
      <c r="D6346" s="24">
        <v>0</v>
      </c>
      <c r="E6346" s="24">
        <v>0</v>
      </c>
      <c r="F6346" t="s">
        <v>397</v>
      </c>
    </row>
    <row r="6347" spans="1:6">
      <c r="A6347" t="s">
        <v>13052</v>
      </c>
      <c r="B6347" s="29" t="s">
        <v>13053</v>
      </c>
      <c r="C6347" s="24">
        <v>0</v>
      </c>
      <c r="D6347" s="24">
        <v>0</v>
      </c>
      <c r="E6347" s="24">
        <v>0</v>
      </c>
      <c r="F6347" t="s">
        <v>397</v>
      </c>
    </row>
    <row r="6348" spans="1:6">
      <c r="A6348" t="s">
        <v>13054</v>
      </c>
      <c r="B6348" s="29" t="s">
        <v>13055</v>
      </c>
      <c r="C6348" s="24">
        <v>0</v>
      </c>
      <c r="D6348" s="24">
        <v>0</v>
      </c>
      <c r="E6348" s="24">
        <v>0</v>
      </c>
      <c r="F6348" t="s">
        <v>397</v>
      </c>
    </row>
    <row r="6349" spans="1:6">
      <c r="A6349" t="s">
        <v>13056</v>
      </c>
      <c r="B6349" s="29" t="s">
        <v>13057</v>
      </c>
      <c r="C6349" s="24">
        <v>0</v>
      </c>
      <c r="D6349" s="24">
        <v>0</v>
      </c>
      <c r="E6349" s="24">
        <v>0</v>
      </c>
      <c r="F6349" t="s">
        <v>397</v>
      </c>
    </row>
    <row r="6350" spans="1:6">
      <c r="A6350" t="s">
        <v>13058</v>
      </c>
      <c r="B6350" s="29" t="s">
        <v>13059</v>
      </c>
      <c r="C6350" s="24">
        <v>0</v>
      </c>
      <c r="D6350" s="24">
        <v>0</v>
      </c>
      <c r="E6350" s="24">
        <v>0</v>
      </c>
      <c r="F6350" t="s">
        <v>397</v>
      </c>
    </row>
    <row r="6351" spans="1:6">
      <c r="A6351" t="s">
        <v>13060</v>
      </c>
      <c r="B6351" s="29" t="s">
        <v>13061</v>
      </c>
      <c r="C6351" s="24">
        <v>166</v>
      </c>
      <c r="D6351" s="24">
        <v>0</v>
      </c>
      <c r="E6351" s="24">
        <v>0</v>
      </c>
      <c r="F6351" t="s">
        <v>397</v>
      </c>
    </row>
    <row r="6352" spans="1:6">
      <c r="A6352" t="s">
        <v>13062</v>
      </c>
      <c r="B6352" s="29" t="s">
        <v>13063</v>
      </c>
      <c r="C6352" s="24">
        <v>175</v>
      </c>
      <c r="D6352" s="24">
        <v>0</v>
      </c>
      <c r="E6352" s="24">
        <v>0</v>
      </c>
      <c r="F6352" t="s">
        <v>397</v>
      </c>
    </row>
    <row r="6353" spans="1:6">
      <c r="A6353" t="s">
        <v>13064</v>
      </c>
      <c r="B6353" s="29" t="s">
        <v>13065</v>
      </c>
      <c r="C6353" s="24">
        <v>0</v>
      </c>
      <c r="F6353" t="s">
        <v>397</v>
      </c>
    </row>
    <row r="6354" spans="1:6">
      <c r="A6354" t="s">
        <v>13066</v>
      </c>
      <c r="B6354" s="29" t="s">
        <v>13067</v>
      </c>
      <c r="C6354" s="24">
        <v>0</v>
      </c>
      <c r="D6354" s="24">
        <v>0</v>
      </c>
      <c r="E6354" s="24">
        <v>0</v>
      </c>
      <c r="F6354" t="s">
        <v>397</v>
      </c>
    </row>
    <row r="6355" spans="1:6">
      <c r="A6355" t="s">
        <v>13068</v>
      </c>
      <c r="B6355" s="29" t="s">
        <v>13069</v>
      </c>
      <c r="C6355" s="24">
        <v>0</v>
      </c>
      <c r="D6355" s="24">
        <v>0</v>
      </c>
      <c r="E6355" s="24">
        <v>0</v>
      </c>
      <c r="F6355" t="s">
        <v>397</v>
      </c>
    </row>
    <row r="6356" spans="1:6">
      <c r="A6356" t="s">
        <v>13070</v>
      </c>
      <c r="B6356" s="29" t="s">
        <v>13071</v>
      </c>
      <c r="C6356" s="24">
        <v>0</v>
      </c>
      <c r="D6356" s="24">
        <v>0</v>
      </c>
      <c r="E6356" s="24">
        <v>0</v>
      </c>
      <c r="F6356" t="s">
        <v>397</v>
      </c>
    </row>
    <row r="6357" spans="1:6">
      <c r="A6357" t="s">
        <v>13072</v>
      </c>
      <c r="B6357" s="29" t="s">
        <v>13073</v>
      </c>
      <c r="C6357" s="24">
        <v>0</v>
      </c>
      <c r="D6357" s="24">
        <v>0</v>
      </c>
      <c r="E6357" s="24">
        <v>0</v>
      </c>
      <c r="F6357" t="s">
        <v>397</v>
      </c>
    </row>
    <row r="6358" spans="1:6">
      <c r="A6358" t="s">
        <v>13074</v>
      </c>
      <c r="B6358" s="29" t="s">
        <v>13075</v>
      </c>
      <c r="C6358" s="24">
        <v>1656</v>
      </c>
      <c r="D6358" s="24">
        <v>0</v>
      </c>
      <c r="E6358" s="24">
        <v>0</v>
      </c>
      <c r="F6358" t="s">
        <v>397</v>
      </c>
    </row>
    <row r="6359" spans="1:6">
      <c r="A6359" t="s">
        <v>13076</v>
      </c>
      <c r="B6359" s="29" t="s">
        <v>13077</v>
      </c>
      <c r="C6359" s="24">
        <v>864</v>
      </c>
      <c r="D6359" s="24">
        <v>0</v>
      </c>
      <c r="E6359" s="24">
        <v>0</v>
      </c>
      <c r="F6359" t="s">
        <v>397</v>
      </c>
    </row>
    <row r="6360" spans="1:6">
      <c r="A6360" t="s">
        <v>13078</v>
      </c>
      <c r="B6360" s="29" t="s">
        <v>13079</v>
      </c>
      <c r="C6360" s="24">
        <v>1149</v>
      </c>
      <c r="D6360" s="24">
        <v>0</v>
      </c>
      <c r="E6360" s="24">
        <v>0</v>
      </c>
      <c r="F6360" t="s">
        <v>397</v>
      </c>
    </row>
    <row r="6361" spans="1:6">
      <c r="A6361" t="s">
        <v>13080</v>
      </c>
      <c r="B6361" s="29" t="s">
        <v>13081</v>
      </c>
      <c r="C6361" s="24">
        <v>278</v>
      </c>
      <c r="D6361" s="24">
        <v>0</v>
      </c>
      <c r="E6361" s="24">
        <v>0</v>
      </c>
      <c r="F6361" t="s">
        <v>397</v>
      </c>
    </row>
    <row r="6362" spans="1:6">
      <c r="A6362" t="s">
        <v>13082</v>
      </c>
      <c r="B6362" s="29" t="s">
        <v>13083</v>
      </c>
      <c r="C6362" s="24">
        <v>485</v>
      </c>
      <c r="D6362" s="24">
        <v>0</v>
      </c>
      <c r="E6362" s="24">
        <v>0</v>
      </c>
      <c r="F6362" t="s">
        <v>397</v>
      </c>
    </row>
    <row r="6363" spans="1:6">
      <c r="A6363" t="s">
        <v>13084</v>
      </c>
      <c r="B6363" s="29" t="s">
        <v>13085</v>
      </c>
      <c r="C6363" s="24">
        <v>20</v>
      </c>
      <c r="D6363" s="24">
        <v>0</v>
      </c>
      <c r="E6363" s="24">
        <v>0</v>
      </c>
      <c r="F6363" t="s">
        <v>397</v>
      </c>
    </row>
    <row r="6364" spans="1:6">
      <c r="A6364" t="s">
        <v>13086</v>
      </c>
      <c r="B6364" s="29" t="s">
        <v>13087</v>
      </c>
      <c r="C6364" s="24">
        <v>257</v>
      </c>
      <c r="D6364" s="24">
        <v>0</v>
      </c>
      <c r="E6364" s="24">
        <v>0</v>
      </c>
      <c r="F6364" t="s">
        <v>397</v>
      </c>
    </row>
    <row r="6365" spans="1:6">
      <c r="A6365" t="s">
        <v>13088</v>
      </c>
      <c r="B6365" s="29" t="s">
        <v>13089</v>
      </c>
      <c r="C6365" s="24">
        <v>583</v>
      </c>
      <c r="D6365" s="24">
        <v>0</v>
      </c>
      <c r="E6365" s="24">
        <v>0</v>
      </c>
      <c r="F6365" t="s">
        <v>397</v>
      </c>
    </row>
    <row r="6366" spans="1:6">
      <c r="A6366" t="s">
        <v>13090</v>
      </c>
      <c r="B6366" s="29" t="s">
        <v>13091</v>
      </c>
      <c r="C6366" s="24">
        <v>1372</v>
      </c>
      <c r="D6366" s="24">
        <v>0</v>
      </c>
      <c r="E6366" s="24">
        <v>0</v>
      </c>
      <c r="F6366" t="s">
        <v>397</v>
      </c>
    </row>
    <row r="6367" spans="1:6">
      <c r="A6367" t="s">
        <v>13092</v>
      </c>
      <c r="B6367" s="29" t="s">
        <v>13093</v>
      </c>
      <c r="C6367" s="24">
        <v>246</v>
      </c>
      <c r="D6367" s="24">
        <v>0</v>
      </c>
      <c r="E6367" s="24">
        <v>0</v>
      </c>
      <c r="F6367" t="s">
        <v>397</v>
      </c>
    </row>
    <row r="6368" spans="1:6">
      <c r="A6368" t="s">
        <v>13094</v>
      </c>
      <c r="B6368" s="29" t="s">
        <v>13095</v>
      </c>
      <c r="C6368" s="24">
        <v>2</v>
      </c>
      <c r="D6368" s="24">
        <v>0</v>
      </c>
      <c r="E6368" s="24">
        <v>0</v>
      </c>
      <c r="F6368" t="s">
        <v>397</v>
      </c>
    </row>
    <row r="6369" spans="1:6">
      <c r="A6369" t="s">
        <v>13096</v>
      </c>
      <c r="B6369" s="29" t="s">
        <v>13097</v>
      </c>
      <c r="C6369" s="24">
        <v>1606</v>
      </c>
      <c r="D6369" s="24">
        <v>0</v>
      </c>
      <c r="E6369" s="24">
        <v>0</v>
      </c>
      <c r="F6369" t="s">
        <v>397</v>
      </c>
    </row>
    <row r="6370" spans="1:6">
      <c r="A6370" t="s">
        <v>13098</v>
      </c>
      <c r="B6370" s="29" t="s">
        <v>13099</v>
      </c>
      <c r="C6370" s="24">
        <v>212</v>
      </c>
      <c r="D6370" s="24">
        <v>0</v>
      </c>
      <c r="E6370" s="24">
        <v>0</v>
      </c>
      <c r="F6370" t="s">
        <v>397</v>
      </c>
    </row>
    <row r="6371" spans="1:6">
      <c r="A6371" t="s">
        <v>13100</v>
      </c>
      <c r="B6371" s="29" t="s">
        <v>13101</v>
      </c>
      <c r="C6371" s="24">
        <v>1</v>
      </c>
      <c r="D6371" s="24">
        <v>0</v>
      </c>
      <c r="E6371" s="24">
        <v>0</v>
      </c>
      <c r="F6371" t="s">
        <v>397</v>
      </c>
    </row>
    <row r="6372" spans="1:6">
      <c r="A6372" t="s">
        <v>13102</v>
      </c>
      <c r="B6372" s="29" t="s">
        <v>13103</v>
      </c>
      <c r="C6372" s="24">
        <v>0</v>
      </c>
      <c r="D6372" s="24">
        <v>0</v>
      </c>
      <c r="E6372" s="24">
        <v>0</v>
      </c>
      <c r="F6372" t="s">
        <v>397</v>
      </c>
    </row>
    <row r="6373" spans="1:6">
      <c r="A6373" t="s">
        <v>13104</v>
      </c>
      <c r="B6373" s="29" t="s">
        <v>13105</v>
      </c>
      <c r="C6373" s="24">
        <v>187</v>
      </c>
      <c r="D6373" s="24">
        <v>0</v>
      </c>
      <c r="E6373" s="24">
        <v>0</v>
      </c>
      <c r="F6373" t="s">
        <v>397</v>
      </c>
    </row>
    <row r="6374" spans="1:6">
      <c r="A6374" t="s">
        <v>13106</v>
      </c>
      <c r="B6374" s="29" t="s">
        <v>13107</v>
      </c>
      <c r="C6374" s="24">
        <v>716</v>
      </c>
      <c r="D6374" s="24">
        <v>0</v>
      </c>
      <c r="E6374" s="24">
        <v>0</v>
      </c>
      <c r="F6374" t="s">
        <v>397</v>
      </c>
    </row>
    <row r="6375" spans="1:6">
      <c r="A6375" t="s">
        <v>13108</v>
      </c>
      <c r="B6375" s="29" t="s">
        <v>13109</v>
      </c>
      <c r="C6375" s="24">
        <v>2</v>
      </c>
      <c r="D6375" s="24">
        <v>0</v>
      </c>
      <c r="E6375" s="24">
        <v>0</v>
      </c>
      <c r="F6375" t="s">
        <v>397</v>
      </c>
    </row>
    <row r="6376" spans="1:6">
      <c r="A6376" t="s">
        <v>13110</v>
      </c>
      <c r="B6376" s="29" t="s">
        <v>13111</v>
      </c>
      <c r="C6376" s="24">
        <v>3674</v>
      </c>
      <c r="D6376" s="24">
        <v>0</v>
      </c>
      <c r="E6376" s="24">
        <v>0</v>
      </c>
      <c r="F6376" t="s">
        <v>397</v>
      </c>
    </row>
    <row r="6377" spans="1:6">
      <c r="A6377" t="s">
        <v>13112</v>
      </c>
      <c r="B6377" s="29" t="s">
        <v>13113</v>
      </c>
      <c r="C6377" s="24">
        <v>62</v>
      </c>
      <c r="D6377" s="24">
        <v>0</v>
      </c>
      <c r="E6377" s="24">
        <v>0</v>
      </c>
      <c r="F6377" t="s">
        <v>397</v>
      </c>
    </row>
    <row r="6378" spans="1:6">
      <c r="A6378" t="s">
        <v>13114</v>
      </c>
      <c r="B6378" s="29" t="s">
        <v>13115</v>
      </c>
      <c r="C6378" s="24">
        <v>55</v>
      </c>
      <c r="D6378" s="24">
        <v>0</v>
      </c>
      <c r="E6378" s="24">
        <v>0</v>
      </c>
      <c r="F6378" t="s">
        <v>397</v>
      </c>
    </row>
    <row r="6379" spans="1:6">
      <c r="A6379" t="s">
        <v>13116</v>
      </c>
      <c r="B6379" s="29" t="s">
        <v>13117</v>
      </c>
      <c r="C6379" s="24">
        <v>222</v>
      </c>
      <c r="D6379" s="24">
        <v>0</v>
      </c>
      <c r="E6379" s="24">
        <v>0</v>
      </c>
      <c r="F6379" t="s">
        <v>397</v>
      </c>
    </row>
    <row r="6380" spans="1:6">
      <c r="A6380" t="s">
        <v>13118</v>
      </c>
      <c r="B6380" s="29" t="s">
        <v>13119</v>
      </c>
      <c r="C6380" s="24">
        <v>0</v>
      </c>
      <c r="D6380" s="24">
        <v>0</v>
      </c>
      <c r="E6380" s="24">
        <v>0</v>
      </c>
      <c r="F6380" t="s">
        <v>397</v>
      </c>
    </row>
    <row r="6381" spans="1:6">
      <c r="A6381" t="s">
        <v>13120</v>
      </c>
      <c r="B6381" s="29" t="s">
        <v>13121</v>
      </c>
      <c r="C6381" s="24">
        <v>80</v>
      </c>
      <c r="D6381" s="24">
        <v>0</v>
      </c>
      <c r="E6381" s="24">
        <v>0</v>
      </c>
      <c r="F6381" t="s">
        <v>397</v>
      </c>
    </row>
    <row r="6382" spans="1:6">
      <c r="A6382" t="s">
        <v>13122</v>
      </c>
      <c r="B6382" s="29" t="s">
        <v>13123</v>
      </c>
      <c r="C6382" s="24">
        <v>752</v>
      </c>
      <c r="D6382" s="24">
        <v>0</v>
      </c>
      <c r="E6382" s="24">
        <v>0</v>
      </c>
      <c r="F6382" t="s">
        <v>397</v>
      </c>
    </row>
    <row r="6383" spans="1:6">
      <c r="A6383" t="s">
        <v>13124</v>
      </c>
      <c r="B6383" s="29" t="s">
        <v>13125</v>
      </c>
      <c r="C6383" s="24">
        <v>3</v>
      </c>
      <c r="D6383" s="24">
        <v>0</v>
      </c>
      <c r="E6383" s="24">
        <v>0</v>
      </c>
      <c r="F6383" t="s">
        <v>397</v>
      </c>
    </row>
    <row r="6384" spans="1:6">
      <c r="A6384" t="s">
        <v>13126</v>
      </c>
      <c r="B6384" s="29" t="s">
        <v>13127</v>
      </c>
      <c r="C6384" s="24">
        <v>1</v>
      </c>
      <c r="D6384" s="24">
        <v>0</v>
      </c>
      <c r="E6384" s="24">
        <v>0</v>
      </c>
      <c r="F6384" t="s">
        <v>397</v>
      </c>
    </row>
    <row r="6385" spans="1:6">
      <c r="A6385" t="s">
        <v>13128</v>
      </c>
      <c r="B6385" s="29" t="s">
        <v>13129</v>
      </c>
      <c r="C6385" s="24">
        <v>722</v>
      </c>
      <c r="D6385" s="24">
        <v>0</v>
      </c>
      <c r="E6385" s="24">
        <v>0</v>
      </c>
      <c r="F6385" t="s">
        <v>397</v>
      </c>
    </row>
    <row r="6386" spans="1:6">
      <c r="A6386" t="s">
        <v>13130</v>
      </c>
      <c r="B6386" s="29" t="s">
        <v>13131</v>
      </c>
      <c r="C6386" s="24">
        <v>1</v>
      </c>
      <c r="D6386" s="24">
        <v>0</v>
      </c>
      <c r="E6386" s="24">
        <v>0</v>
      </c>
      <c r="F6386" t="s">
        <v>397</v>
      </c>
    </row>
    <row r="6387" spans="1:6">
      <c r="A6387" t="s">
        <v>13132</v>
      </c>
      <c r="B6387" s="29" t="s">
        <v>13133</v>
      </c>
      <c r="C6387" s="24">
        <v>0</v>
      </c>
      <c r="D6387" s="24">
        <v>0</v>
      </c>
      <c r="E6387" s="24">
        <v>0</v>
      </c>
      <c r="F6387" t="s">
        <v>397</v>
      </c>
    </row>
    <row r="6388" spans="1:6">
      <c r="A6388" t="s">
        <v>13134</v>
      </c>
      <c r="B6388" s="29" t="s">
        <v>13135</v>
      </c>
      <c r="C6388" s="24">
        <v>245</v>
      </c>
      <c r="D6388" s="24">
        <v>0</v>
      </c>
      <c r="E6388" s="24">
        <v>0</v>
      </c>
      <c r="F6388" t="s">
        <v>397</v>
      </c>
    </row>
    <row r="6389" spans="1:6">
      <c r="A6389" t="s">
        <v>13136</v>
      </c>
      <c r="B6389" s="29" t="s">
        <v>13137</v>
      </c>
      <c r="C6389" s="24">
        <v>200</v>
      </c>
      <c r="D6389" s="24">
        <v>0</v>
      </c>
      <c r="E6389" s="24">
        <v>0</v>
      </c>
      <c r="F6389" t="s">
        <v>397</v>
      </c>
    </row>
    <row r="6390" spans="1:6">
      <c r="A6390" t="s">
        <v>13138</v>
      </c>
      <c r="B6390" s="29" t="s">
        <v>13139</v>
      </c>
      <c r="C6390" s="24">
        <v>237</v>
      </c>
      <c r="D6390" s="24">
        <v>0</v>
      </c>
      <c r="E6390" s="24">
        <v>0</v>
      </c>
      <c r="F6390" t="s">
        <v>397</v>
      </c>
    </row>
    <row r="6391" spans="1:6">
      <c r="A6391" t="s">
        <v>13140</v>
      </c>
      <c r="B6391" s="29" t="s">
        <v>13141</v>
      </c>
      <c r="C6391" s="24">
        <v>6</v>
      </c>
      <c r="D6391" s="24">
        <v>0</v>
      </c>
      <c r="E6391" s="24">
        <v>0</v>
      </c>
      <c r="F6391" t="s">
        <v>397</v>
      </c>
    </row>
    <row r="6392" spans="1:6">
      <c r="A6392" t="s">
        <v>13142</v>
      </c>
      <c r="B6392" s="29" t="s">
        <v>13143</v>
      </c>
      <c r="C6392" s="24">
        <v>28</v>
      </c>
      <c r="D6392" s="24">
        <v>0</v>
      </c>
      <c r="E6392" s="24">
        <v>0</v>
      </c>
      <c r="F6392" t="s">
        <v>397</v>
      </c>
    </row>
    <row r="6393" spans="1:6">
      <c r="A6393" t="s">
        <v>13144</v>
      </c>
      <c r="B6393" s="29" t="s">
        <v>13145</v>
      </c>
      <c r="C6393" s="24">
        <v>61</v>
      </c>
      <c r="D6393" s="24">
        <v>0</v>
      </c>
      <c r="E6393" s="24">
        <v>0</v>
      </c>
      <c r="F6393" t="s">
        <v>397</v>
      </c>
    </row>
    <row r="6394" spans="1:6">
      <c r="A6394" t="s">
        <v>13146</v>
      </c>
      <c r="B6394" s="29" t="s">
        <v>13147</v>
      </c>
      <c r="C6394" s="24">
        <v>75</v>
      </c>
      <c r="D6394" s="24">
        <v>0</v>
      </c>
      <c r="E6394" s="24">
        <v>0</v>
      </c>
      <c r="F6394" t="s">
        <v>397</v>
      </c>
    </row>
    <row r="6395" spans="1:6">
      <c r="A6395" t="s">
        <v>13148</v>
      </c>
      <c r="B6395" s="29" t="s">
        <v>13149</v>
      </c>
      <c r="C6395" s="24">
        <v>79</v>
      </c>
      <c r="D6395" s="24">
        <v>0</v>
      </c>
      <c r="E6395" s="24">
        <v>0</v>
      </c>
      <c r="F6395" t="s">
        <v>397</v>
      </c>
    </row>
    <row r="6396" spans="1:6">
      <c r="A6396" t="s">
        <v>13150</v>
      </c>
      <c r="B6396" s="29" t="s">
        <v>13151</v>
      </c>
      <c r="C6396" s="24">
        <v>7043</v>
      </c>
      <c r="D6396" s="24">
        <v>0</v>
      </c>
      <c r="E6396" s="24">
        <v>0</v>
      </c>
      <c r="F6396" t="s">
        <v>397</v>
      </c>
    </row>
    <row r="6397" spans="1:6">
      <c r="A6397" t="s">
        <v>13152</v>
      </c>
      <c r="B6397" s="29" t="s">
        <v>13153</v>
      </c>
      <c r="C6397" s="24">
        <v>1</v>
      </c>
      <c r="D6397" s="24">
        <v>0</v>
      </c>
      <c r="E6397" s="24">
        <v>0</v>
      </c>
      <c r="F6397" t="s">
        <v>397</v>
      </c>
    </row>
    <row r="6398" spans="1:6">
      <c r="A6398" t="s">
        <v>13154</v>
      </c>
      <c r="B6398" s="29" t="s">
        <v>13155</v>
      </c>
      <c r="C6398" s="24">
        <v>0</v>
      </c>
      <c r="D6398" s="24">
        <v>0</v>
      </c>
      <c r="E6398" s="24">
        <v>0</v>
      </c>
      <c r="F6398" t="s">
        <v>397</v>
      </c>
    </row>
    <row r="6399" spans="1:6">
      <c r="A6399" t="s">
        <v>13156</v>
      </c>
      <c r="B6399" s="29" t="s">
        <v>13157</v>
      </c>
      <c r="C6399" s="24">
        <v>1</v>
      </c>
      <c r="D6399" s="24">
        <v>0</v>
      </c>
      <c r="E6399" s="24">
        <v>0</v>
      </c>
      <c r="F6399" t="s">
        <v>397</v>
      </c>
    </row>
    <row r="6400" spans="1:6">
      <c r="A6400" t="s">
        <v>13158</v>
      </c>
      <c r="B6400" s="29" t="s">
        <v>13159</v>
      </c>
      <c r="C6400" s="24">
        <v>1</v>
      </c>
      <c r="D6400" s="24">
        <v>0</v>
      </c>
      <c r="E6400" s="24">
        <v>0</v>
      </c>
      <c r="F6400" t="s">
        <v>397</v>
      </c>
    </row>
    <row r="6401" spans="1:6">
      <c r="A6401" t="s">
        <v>13160</v>
      </c>
      <c r="B6401" s="29" t="s">
        <v>13161</v>
      </c>
      <c r="C6401" s="24">
        <v>1</v>
      </c>
      <c r="D6401" s="24">
        <v>0</v>
      </c>
      <c r="E6401" s="24">
        <v>0</v>
      </c>
      <c r="F6401" t="s">
        <v>397</v>
      </c>
    </row>
    <row r="6402" spans="1:6">
      <c r="A6402" t="s">
        <v>13162</v>
      </c>
      <c r="B6402" s="29" t="s">
        <v>13163</v>
      </c>
      <c r="C6402" s="24">
        <v>2088</v>
      </c>
      <c r="D6402" s="24">
        <v>0</v>
      </c>
      <c r="E6402" s="24">
        <v>0</v>
      </c>
      <c r="F6402" t="s">
        <v>397</v>
      </c>
    </row>
    <row r="6403" spans="1:6">
      <c r="A6403" t="s">
        <v>13164</v>
      </c>
      <c r="B6403" s="29" t="s">
        <v>13165</v>
      </c>
      <c r="C6403" s="24">
        <v>10868</v>
      </c>
      <c r="D6403" s="24">
        <v>0</v>
      </c>
      <c r="E6403" s="24">
        <v>0</v>
      </c>
      <c r="F6403" t="s">
        <v>397</v>
      </c>
    </row>
    <row r="6404" spans="1:6">
      <c r="A6404" t="s">
        <v>13166</v>
      </c>
      <c r="B6404" s="29" t="s">
        <v>13167</v>
      </c>
      <c r="C6404" s="24">
        <v>0</v>
      </c>
      <c r="D6404" s="24">
        <v>0</v>
      </c>
      <c r="E6404" s="24">
        <v>0</v>
      </c>
      <c r="F6404" t="s">
        <v>397</v>
      </c>
    </row>
    <row r="6405" spans="1:6">
      <c r="A6405" t="s">
        <v>13168</v>
      </c>
      <c r="B6405" s="29" t="s">
        <v>13169</v>
      </c>
      <c r="C6405" s="24">
        <v>5092</v>
      </c>
      <c r="D6405" s="24">
        <v>0</v>
      </c>
      <c r="E6405" s="24">
        <v>0</v>
      </c>
      <c r="F6405" t="s">
        <v>397</v>
      </c>
    </row>
    <row r="6406" spans="1:6">
      <c r="A6406" t="s">
        <v>13170</v>
      </c>
      <c r="B6406" s="29" t="s">
        <v>13171</v>
      </c>
      <c r="C6406" s="24">
        <v>326</v>
      </c>
      <c r="D6406" s="24">
        <v>0</v>
      </c>
      <c r="E6406" s="24">
        <v>0</v>
      </c>
      <c r="F6406" t="s">
        <v>397</v>
      </c>
    </row>
    <row r="6407" spans="1:6">
      <c r="A6407" t="s">
        <v>13172</v>
      </c>
      <c r="B6407" s="29" t="s">
        <v>13173</v>
      </c>
      <c r="C6407" s="24">
        <v>2</v>
      </c>
      <c r="D6407" s="24">
        <v>0</v>
      </c>
      <c r="E6407" s="24">
        <v>0</v>
      </c>
      <c r="F6407" t="s">
        <v>397</v>
      </c>
    </row>
    <row r="6408" spans="1:6">
      <c r="A6408" t="s">
        <v>13174</v>
      </c>
      <c r="B6408" s="29" t="s">
        <v>13175</v>
      </c>
      <c r="C6408" s="24">
        <v>2</v>
      </c>
      <c r="D6408" s="24">
        <v>0</v>
      </c>
      <c r="E6408" s="24">
        <v>0</v>
      </c>
      <c r="F6408" t="s">
        <v>397</v>
      </c>
    </row>
    <row r="6409" spans="1:6">
      <c r="A6409" t="s">
        <v>13176</v>
      </c>
      <c r="B6409" s="29" t="s">
        <v>13177</v>
      </c>
      <c r="C6409" s="24">
        <v>0</v>
      </c>
      <c r="D6409" s="24">
        <v>0</v>
      </c>
      <c r="E6409" s="24">
        <v>0</v>
      </c>
      <c r="F6409" t="s">
        <v>397</v>
      </c>
    </row>
    <row r="6410" spans="1:6">
      <c r="A6410" t="s">
        <v>13178</v>
      </c>
      <c r="B6410" s="29" t="s">
        <v>13179</v>
      </c>
      <c r="C6410" s="24">
        <v>0</v>
      </c>
      <c r="D6410" s="24">
        <v>0</v>
      </c>
      <c r="E6410" s="24">
        <v>0</v>
      </c>
      <c r="F6410" t="s">
        <v>397</v>
      </c>
    </row>
    <row r="6411" spans="1:6">
      <c r="A6411" t="s">
        <v>13180</v>
      </c>
      <c r="B6411" s="29" t="s">
        <v>13181</v>
      </c>
      <c r="C6411" s="24">
        <v>0</v>
      </c>
      <c r="D6411" s="24">
        <v>0</v>
      </c>
      <c r="E6411" s="24">
        <v>0</v>
      </c>
      <c r="F6411" t="s">
        <v>397</v>
      </c>
    </row>
    <row r="6412" spans="1:6">
      <c r="A6412" t="s">
        <v>13182</v>
      </c>
      <c r="B6412" s="29" t="s">
        <v>13183</v>
      </c>
      <c r="C6412" s="24">
        <v>0</v>
      </c>
      <c r="D6412" s="24">
        <v>0</v>
      </c>
      <c r="E6412" s="24">
        <v>0</v>
      </c>
      <c r="F6412" t="s">
        <v>397</v>
      </c>
    </row>
    <row r="6413" spans="1:6">
      <c r="A6413" t="s">
        <v>13184</v>
      </c>
      <c r="B6413" s="29" t="s">
        <v>13185</v>
      </c>
      <c r="C6413" s="24">
        <v>0</v>
      </c>
      <c r="D6413" s="24">
        <v>0</v>
      </c>
      <c r="E6413" s="24">
        <v>0</v>
      </c>
      <c r="F6413" t="s">
        <v>397</v>
      </c>
    </row>
    <row r="6414" spans="1:6">
      <c r="A6414" t="s">
        <v>13186</v>
      </c>
      <c r="B6414" s="29" t="s">
        <v>13187</v>
      </c>
      <c r="C6414" s="24">
        <v>0</v>
      </c>
      <c r="D6414" s="24">
        <v>0</v>
      </c>
      <c r="E6414" s="24">
        <v>0</v>
      </c>
      <c r="F6414" t="s">
        <v>397</v>
      </c>
    </row>
    <row r="6415" spans="1:6">
      <c r="A6415" t="s">
        <v>13188</v>
      </c>
      <c r="B6415" s="29" t="s">
        <v>13189</v>
      </c>
      <c r="C6415" s="24">
        <v>18</v>
      </c>
      <c r="D6415" s="24">
        <v>0</v>
      </c>
      <c r="E6415" s="24">
        <v>0</v>
      </c>
      <c r="F6415" t="s">
        <v>397</v>
      </c>
    </row>
    <row r="6416" spans="1:6">
      <c r="A6416" t="s">
        <v>13190</v>
      </c>
      <c r="B6416" s="29" t="s">
        <v>13191</v>
      </c>
      <c r="C6416" s="24">
        <v>0</v>
      </c>
      <c r="D6416" s="24">
        <v>0</v>
      </c>
      <c r="E6416" s="24">
        <v>0</v>
      </c>
      <c r="F6416" t="s">
        <v>397</v>
      </c>
    </row>
    <row r="6417" spans="1:6">
      <c r="A6417" t="s">
        <v>13192</v>
      </c>
      <c r="B6417" s="29" t="s">
        <v>13193</v>
      </c>
      <c r="C6417" s="24">
        <v>0</v>
      </c>
      <c r="D6417" s="24">
        <v>0</v>
      </c>
      <c r="E6417" s="24">
        <v>0</v>
      </c>
      <c r="F6417" t="s">
        <v>397</v>
      </c>
    </row>
    <row r="6418" spans="1:6">
      <c r="A6418" t="s">
        <v>13194</v>
      </c>
      <c r="B6418" s="29" t="s">
        <v>13195</v>
      </c>
      <c r="C6418" s="24">
        <v>0</v>
      </c>
      <c r="D6418" s="24">
        <v>0</v>
      </c>
      <c r="E6418" s="24">
        <v>0</v>
      </c>
      <c r="F6418" t="s">
        <v>397</v>
      </c>
    </row>
    <row r="6419" spans="1:6">
      <c r="A6419" t="s">
        <v>13196</v>
      </c>
      <c r="B6419" s="29" t="s">
        <v>13197</v>
      </c>
      <c r="C6419" s="24">
        <v>0</v>
      </c>
      <c r="D6419" s="24">
        <v>0</v>
      </c>
      <c r="E6419" s="24">
        <v>0</v>
      </c>
      <c r="F6419" t="s">
        <v>397</v>
      </c>
    </row>
    <row r="6420" spans="1:6">
      <c r="A6420" t="s">
        <v>13198</v>
      </c>
      <c r="B6420" s="29" t="s">
        <v>13199</v>
      </c>
      <c r="C6420" s="24">
        <v>0</v>
      </c>
      <c r="D6420" s="24">
        <v>0</v>
      </c>
      <c r="E6420" s="24">
        <v>0</v>
      </c>
      <c r="F6420" t="s">
        <v>397</v>
      </c>
    </row>
    <row r="6421" spans="1:6">
      <c r="A6421" t="s">
        <v>13200</v>
      </c>
      <c r="B6421" s="29" t="s">
        <v>13201</v>
      </c>
      <c r="C6421" s="24">
        <v>0</v>
      </c>
      <c r="D6421" s="24">
        <v>0</v>
      </c>
      <c r="E6421" s="24">
        <v>0</v>
      </c>
      <c r="F6421" t="s">
        <v>397</v>
      </c>
    </row>
    <row r="6422" spans="1:6">
      <c r="A6422" t="s">
        <v>13202</v>
      </c>
      <c r="B6422" s="29" t="s">
        <v>13203</v>
      </c>
      <c r="C6422" s="24">
        <v>0</v>
      </c>
      <c r="D6422" s="24">
        <v>0</v>
      </c>
      <c r="E6422" s="24">
        <v>0</v>
      </c>
      <c r="F6422" t="s">
        <v>397</v>
      </c>
    </row>
    <row r="6423" spans="1:6">
      <c r="A6423" t="s">
        <v>13204</v>
      </c>
      <c r="B6423" s="29" t="s">
        <v>13205</v>
      </c>
      <c r="C6423" s="24">
        <v>0</v>
      </c>
      <c r="D6423" s="24">
        <v>0</v>
      </c>
      <c r="E6423" s="24">
        <v>0</v>
      </c>
      <c r="F6423" t="s">
        <v>397</v>
      </c>
    </row>
    <row r="6424" spans="1:6">
      <c r="A6424" t="s">
        <v>13206</v>
      </c>
      <c r="B6424" s="29" t="s">
        <v>13207</v>
      </c>
      <c r="C6424" s="24">
        <v>0</v>
      </c>
      <c r="D6424" s="24">
        <v>0</v>
      </c>
      <c r="E6424" s="24">
        <v>0</v>
      </c>
      <c r="F6424" t="s">
        <v>397</v>
      </c>
    </row>
    <row r="6425" spans="1:6">
      <c r="A6425" t="s">
        <v>13208</v>
      </c>
      <c r="B6425" s="29" t="s">
        <v>13209</v>
      </c>
      <c r="C6425" s="24">
        <v>0</v>
      </c>
      <c r="D6425" s="24">
        <v>0</v>
      </c>
      <c r="E6425" s="24">
        <v>0</v>
      </c>
      <c r="F6425" t="s">
        <v>397</v>
      </c>
    </row>
    <row r="6426" spans="1:6">
      <c r="A6426" t="s">
        <v>13210</v>
      </c>
      <c r="B6426" s="29" t="s">
        <v>13211</v>
      </c>
      <c r="C6426" s="24">
        <v>0</v>
      </c>
      <c r="D6426" s="24">
        <v>0</v>
      </c>
      <c r="E6426" s="24">
        <v>0</v>
      </c>
      <c r="F6426" t="s">
        <v>397</v>
      </c>
    </row>
    <row r="6427" spans="1:6">
      <c r="A6427" t="s">
        <v>13212</v>
      </c>
      <c r="B6427" s="29" t="s">
        <v>13213</v>
      </c>
      <c r="C6427" s="24">
        <v>0</v>
      </c>
      <c r="D6427" s="24">
        <v>0</v>
      </c>
      <c r="E6427" s="24">
        <v>0</v>
      </c>
      <c r="F6427" t="s">
        <v>397</v>
      </c>
    </row>
    <row r="6428" spans="1:6">
      <c r="A6428" t="s">
        <v>13214</v>
      </c>
      <c r="B6428" s="29" t="s">
        <v>13215</v>
      </c>
      <c r="C6428" s="24">
        <v>0</v>
      </c>
      <c r="D6428" s="24">
        <v>0</v>
      </c>
      <c r="E6428" s="24">
        <v>0</v>
      </c>
      <c r="F6428" t="s">
        <v>397</v>
      </c>
    </row>
    <row r="6429" spans="1:6">
      <c r="A6429" t="s">
        <v>13216</v>
      </c>
      <c r="B6429" s="29" t="s">
        <v>13217</v>
      </c>
      <c r="C6429" s="24">
        <v>0</v>
      </c>
      <c r="D6429" s="24">
        <v>0</v>
      </c>
      <c r="E6429" s="24">
        <v>0</v>
      </c>
      <c r="F6429" t="s">
        <v>397</v>
      </c>
    </row>
    <row r="6430" spans="1:6">
      <c r="A6430" t="s">
        <v>13218</v>
      </c>
      <c r="B6430" s="29" t="s">
        <v>13219</v>
      </c>
      <c r="C6430" s="24">
        <v>0</v>
      </c>
      <c r="D6430" s="24">
        <v>0</v>
      </c>
      <c r="E6430" s="24">
        <v>0</v>
      </c>
      <c r="F6430" t="s">
        <v>397</v>
      </c>
    </row>
    <row r="6431" spans="1:6">
      <c r="A6431" t="s">
        <v>13220</v>
      </c>
      <c r="B6431" s="29" t="s">
        <v>13221</v>
      </c>
      <c r="C6431" s="24">
        <v>0</v>
      </c>
      <c r="D6431" s="24">
        <v>5</v>
      </c>
      <c r="E6431" s="24">
        <v>0</v>
      </c>
      <c r="F6431" t="s">
        <v>397</v>
      </c>
    </row>
    <row r="6432" spans="1:6">
      <c r="A6432" t="s">
        <v>13222</v>
      </c>
      <c r="B6432" s="29" t="s">
        <v>13223</v>
      </c>
      <c r="C6432" s="24">
        <v>0</v>
      </c>
      <c r="D6432" s="24">
        <v>0</v>
      </c>
      <c r="E6432" s="24">
        <v>0</v>
      </c>
      <c r="F6432" t="s">
        <v>397</v>
      </c>
    </row>
    <row r="6433" spans="1:6">
      <c r="A6433" t="s">
        <v>13224</v>
      </c>
      <c r="B6433" s="29" t="s">
        <v>13225</v>
      </c>
      <c r="C6433" s="24">
        <v>0</v>
      </c>
      <c r="D6433" s="24">
        <v>0</v>
      </c>
      <c r="E6433" s="24">
        <v>0</v>
      </c>
      <c r="F6433" t="s">
        <v>397</v>
      </c>
    </row>
    <row r="6434" spans="1:6">
      <c r="A6434" t="s">
        <v>13226</v>
      </c>
      <c r="B6434" s="29" t="s">
        <v>13227</v>
      </c>
      <c r="C6434" s="24">
        <v>0</v>
      </c>
      <c r="D6434" s="24">
        <v>0</v>
      </c>
      <c r="E6434" s="24">
        <v>0</v>
      </c>
      <c r="F6434" t="s">
        <v>397</v>
      </c>
    </row>
    <row r="6435" spans="1:6">
      <c r="A6435" t="s">
        <v>13228</v>
      </c>
      <c r="B6435" s="29" t="s">
        <v>13229</v>
      </c>
      <c r="C6435" s="24">
        <v>0</v>
      </c>
      <c r="D6435" s="24">
        <v>0</v>
      </c>
      <c r="E6435" s="24">
        <v>0</v>
      </c>
      <c r="F6435" t="s">
        <v>397</v>
      </c>
    </row>
    <row r="6436" spans="1:6">
      <c r="A6436" t="s">
        <v>13230</v>
      </c>
      <c r="B6436" s="29" t="s">
        <v>13231</v>
      </c>
      <c r="C6436" s="24">
        <v>0</v>
      </c>
      <c r="D6436" s="24">
        <v>0</v>
      </c>
      <c r="E6436" s="24">
        <v>0</v>
      </c>
      <c r="F6436" t="s">
        <v>397</v>
      </c>
    </row>
    <row r="6437" spans="1:6">
      <c r="A6437" t="s">
        <v>13232</v>
      </c>
      <c r="B6437" s="29" t="s">
        <v>13233</v>
      </c>
      <c r="C6437" s="24">
        <v>0</v>
      </c>
      <c r="D6437" s="24">
        <v>0</v>
      </c>
      <c r="E6437" s="24">
        <v>0</v>
      </c>
      <c r="F6437" t="s">
        <v>397</v>
      </c>
    </row>
    <row r="6438" spans="1:6">
      <c r="A6438" t="s">
        <v>13234</v>
      </c>
      <c r="B6438" s="29" t="s">
        <v>13235</v>
      </c>
      <c r="C6438" s="24">
        <v>0</v>
      </c>
      <c r="D6438" s="24">
        <v>0</v>
      </c>
      <c r="E6438" s="24">
        <v>0</v>
      </c>
      <c r="F6438" t="s">
        <v>397</v>
      </c>
    </row>
    <row r="6439" spans="1:6">
      <c r="A6439" t="s">
        <v>13236</v>
      </c>
      <c r="B6439" s="29" t="s">
        <v>13237</v>
      </c>
      <c r="C6439" s="24">
        <v>0</v>
      </c>
      <c r="D6439" s="24">
        <v>0</v>
      </c>
      <c r="E6439" s="24">
        <v>0</v>
      </c>
      <c r="F6439" t="s">
        <v>397</v>
      </c>
    </row>
    <row r="6440" spans="1:6">
      <c r="A6440" t="s">
        <v>13238</v>
      </c>
      <c r="B6440" s="29" t="s">
        <v>13239</v>
      </c>
      <c r="C6440" s="24">
        <v>0</v>
      </c>
      <c r="D6440" s="24">
        <v>0</v>
      </c>
      <c r="E6440" s="24">
        <v>0</v>
      </c>
      <c r="F6440" t="s">
        <v>397</v>
      </c>
    </row>
    <row r="6441" spans="1:6">
      <c r="A6441" t="s">
        <v>13240</v>
      </c>
      <c r="B6441" s="29" t="s">
        <v>13241</v>
      </c>
      <c r="C6441" s="24">
        <v>0</v>
      </c>
      <c r="D6441" s="24">
        <v>0</v>
      </c>
      <c r="E6441" s="24">
        <v>0</v>
      </c>
      <c r="F6441" t="s">
        <v>397</v>
      </c>
    </row>
    <row r="6442" spans="1:6">
      <c r="A6442" t="s">
        <v>13242</v>
      </c>
      <c r="B6442" s="29" t="s">
        <v>13243</v>
      </c>
      <c r="C6442" s="24">
        <v>0</v>
      </c>
      <c r="D6442" s="24">
        <v>0</v>
      </c>
      <c r="E6442" s="24">
        <v>0</v>
      </c>
      <c r="F6442" t="s">
        <v>397</v>
      </c>
    </row>
    <row r="6443" spans="1:6">
      <c r="A6443" t="s">
        <v>13244</v>
      </c>
      <c r="B6443" s="29" t="s">
        <v>13245</v>
      </c>
      <c r="C6443" s="24">
        <v>0</v>
      </c>
      <c r="D6443" s="24">
        <v>0</v>
      </c>
      <c r="E6443" s="24">
        <v>0</v>
      </c>
      <c r="F6443" t="s">
        <v>397</v>
      </c>
    </row>
    <row r="6444" spans="1:6">
      <c r="A6444" t="s">
        <v>13246</v>
      </c>
      <c r="B6444" s="29" t="s">
        <v>13247</v>
      </c>
      <c r="C6444" s="24">
        <v>16</v>
      </c>
      <c r="D6444" s="24">
        <v>0</v>
      </c>
      <c r="E6444" s="24">
        <v>0</v>
      </c>
      <c r="F6444" t="s">
        <v>397</v>
      </c>
    </row>
    <row r="6445" spans="1:6">
      <c r="A6445" t="s">
        <v>13248</v>
      </c>
      <c r="B6445" s="29" t="s">
        <v>13249</v>
      </c>
      <c r="C6445" s="24">
        <v>0</v>
      </c>
      <c r="D6445" s="24">
        <v>0</v>
      </c>
      <c r="E6445" s="24">
        <v>0</v>
      </c>
      <c r="F6445" t="s">
        <v>397</v>
      </c>
    </row>
    <row r="6446" spans="1:6">
      <c r="A6446" t="s">
        <v>13250</v>
      </c>
      <c r="B6446" s="29" t="s">
        <v>13251</v>
      </c>
      <c r="C6446" s="24">
        <v>0</v>
      </c>
      <c r="D6446" s="24">
        <v>0</v>
      </c>
      <c r="E6446" s="24">
        <v>0</v>
      </c>
      <c r="F6446" t="s">
        <v>397</v>
      </c>
    </row>
    <row r="6447" spans="1:6">
      <c r="A6447" t="s">
        <v>13252</v>
      </c>
      <c r="B6447" s="29" t="s">
        <v>13253</v>
      </c>
      <c r="C6447" s="24">
        <v>0</v>
      </c>
      <c r="D6447" s="24">
        <v>0</v>
      </c>
      <c r="E6447" s="24">
        <v>0</v>
      </c>
      <c r="F6447" t="s">
        <v>397</v>
      </c>
    </row>
    <row r="6448" spans="1:6">
      <c r="A6448" t="s">
        <v>13254</v>
      </c>
      <c r="B6448" s="29" t="s">
        <v>13255</v>
      </c>
      <c r="C6448" s="24">
        <v>0</v>
      </c>
      <c r="D6448" s="24">
        <v>0</v>
      </c>
      <c r="E6448" s="24">
        <v>0</v>
      </c>
      <c r="F6448" t="s">
        <v>397</v>
      </c>
    </row>
    <row r="6449" spans="1:6">
      <c r="A6449" t="s">
        <v>13256</v>
      </c>
      <c r="B6449" s="29" t="s">
        <v>13257</v>
      </c>
      <c r="C6449" s="24">
        <v>0</v>
      </c>
      <c r="D6449" s="24">
        <v>0</v>
      </c>
      <c r="E6449" s="24">
        <v>0</v>
      </c>
      <c r="F6449" t="s">
        <v>397</v>
      </c>
    </row>
    <row r="6450" spans="1:6">
      <c r="A6450" t="s">
        <v>13258</v>
      </c>
      <c r="B6450" s="29" t="s">
        <v>13259</v>
      </c>
      <c r="C6450" s="24">
        <v>0</v>
      </c>
      <c r="D6450" s="24">
        <v>0</v>
      </c>
      <c r="E6450" s="24">
        <v>0</v>
      </c>
      <c r="F6450" t="s">
        <v>397</v>
      </c>
    </row>
    <row r="6451" spans="1:6">
      <c r="A6451" t="s">
        <v>13260</v>
      </c>
      <c r="B6451" s="29" t="s">
        <v>13261</v>
      </c>
      <c r="C6451" s="24">
        <v>0</v>
      </c>
      <c r="D6451" s="24">
        <v>0</v>
      </c>
      <c r="E6451" s="24">
        <v>0</v>
      </c>
      <c r="F6451" t="s">
        <v>397</v>
      </c>
    </row>
    <row r="6452" spans="1:6">
      <c r="A6452" t="s">
        <v>13262</v>
      </c>
      <c r="B6452" s="29" t="s">
        <v>13263</v>
      </c>
      <c r="C6452" s="24">
        <v>0</v>
      </c>
      <c r="D6452" s="24">
        <v>0</v>
      </c>
      <c r="E6452" s="24">
        <v>0</v>
      </c>
      <c r="F6452" t="s">
        <v>397</v>
      </c>
    </row>
    <row r="6453" spans="1:6">
      <c r="A6453" t="s">
        <v>13264</v>
      </c>
      <c r="B6453" s="29" t="s">
        <v>13265</v>
      </c>
      <c r="C6453" s="24">
        <v>0</v>
      </c>
      <c r="D6453" s="24">
        <v>0</v>
      </c>
      <c r="E6453" s="24">
        <v>0</v>
      </c>
      <c r="F6453" t="s">
        <v>397</v>
      </c>
    </row>
    <row r="6454" spans="1:6">
      <c r="A6454" t="s">
        <v>13266</v>
      </c>
      <c r="B6454" s="29" t="s">
        <v>13267</v>
      </c>
      <c r="C6454" s="24">
        <v>0</v>
      </c>
      <c r="D6454" s="24">
        <v>0</v>
      </c>
      <c r="E6454" s="24">
        <v>0</v>
      </c>
      <c r="F6454" t="s">
        <v>397</v>
      </c>
    </row>
    <row r="6455" spans="1:6">
      <c r="A6455" t="s">
        <v>13268</v>
      </c>
      <c r="B6455" s="29" t="s">
        <v>13269</v>
      </c>
      <c r="C6455" s="24">
        <v>0</v>
      </c>
      <c r="D6455" s="24">
        <v>0</v>
      </c>
      <c r="E6455" s="24">
        <v>0</v>
      </c>
      <c r="F6455" t="s">
        <v>397</v>
      </c>
    </row>
    <row r="6456" spans="1:6">
      <c r="A6456" t="s">
        <v>13270</v>
      </c>
      <c r="B6456" s="29" t="s">
        <v>13271</v>
      </c>
      <c r="C6456" s="24">
        <v>0</v>
      </c>
      <c r="D6456" s="24">
        <v>0</v>
      </c>
      <c r="E6456" s="24">
        <v>0</v>
      </c>
      <c r="F6456" t="s">
        <v>397</v>
      </c>
    </row>
    <row r="6457" spans="1:6">
      <c r="A6457" t="s">
        <v>13272</v>
      </c>
      <c r="B6457" s="29" t="s">
        <v>13273</v>
      </c>
      <c r="C6457" s="24">
        <v>0</v>
      </c>
      <c r="D6457" s="24">
        <v>0</v>
      </c>
      <c r="E6457" s="24">
        <v>0</v>
      </c>
      <c r="F6457" t="s">
        <v>397</v>
      </c>
    </row>
    <row r="6458" spans="1:6">
      <c r="A6458" t="s">
        <v>13274</v>
      </c>
      <c r="B6458" s="29" t="s">
        <v>13275</v>
      </c>
      <c r="C6458" s="24">
        <v>0</v>
      </c>
      <c r="D6458" s="24">
        <v>0</v>
      </c>
      <c r="E6458" s="24">
        <v>0</v>
      </c>
      <c r="F6458" t="s">
        <v>397</v>
      </c>
    </row>
    <row r="6459" spans="1:6">
      <c r="A6459" t="s">
        <v>13276</v>
      </c>
      <c r="B6459" s="29" t="s">
        <v>13277</v>
      </c>
      <c r="C6459" s="24">
        <v>0</v>
      </c>
      <c r="D6459" s="24">
        <v>0</v>
      </c>
      <c r="E6459" s="24">
        <v>0</v>
      </c>
      <c r="F6459" t="s">
        <v>397</v>
      </c>
    </row>
    <row r="6460" spans="1:6">
      <c r="A6460" t="s">
        <v>13278</v>
      </c>
      <c r="B6460" s="29" t="s">
        <v>13279</v>
      </c>
      <c r="C6460" s="24">
        <v>0</v>
      </c>
      <c r="D6460" s="24">
        <v>0</v>
      </c>
      <c r="E6460" s="24">
        <v>0</v>
      </c>
      <c r="F6460" t="s">
        <v>397</v>
      </c>
    </row>
    <row r="6461" spans="1:6">
      <c r="A6461" t="s">
        <v>13280</v>
      </c>
      <c r="B6461" s="29" t="s">
        <v>13281</v>
      </c>
      <c r="C6461" s="24">
        <v>0</v>
      </c>
      <c r="D6461" s="24">
        <v>0</v>
      </c>
      <c r="E6461" s="24">
        <v>0</v>
      </c>
      <c r="F6461" t="s">
        <v>397</v>
      </c>
    </row>
    <row r="6462" spans="1:6">
      <c r="A6462" t="s">
        <v>13282</v>
      </c>
      <c r="B6462" s="29" t="s">
        <v>13283</v>
      </c>
      <c r="C6462" s="24">
        <v>0</v>
      </c>
      <c r="D6462" s="24">
        <v>0</v>
      </c>
      <c r="E6462" s="24">
        <v>0</v>
      </c>
      <c r="F6462" t="s">
        <v>397</v>
      </c>
    </row>
    <row r="6463" spans="1:6">
      <c r="A6463" t="s">
        <v>13284</v>
      </c>
      <c r="B6463" s="29" t="s">
        <v>13285</v>
      </c>
      <c r="C6463" s="24">
        <v>0</v>
      </c>
      <c r="D6463" s="24">
        <v>0</v>
      </c>
      <c r="E6463" s="24">
        <v>0</v>
      </c>
      <c r="F6463" t="s">
        <v>397</v>
      </c>
    </row>
    <row r="6464" spans="1:6">
      <c r="A6464" t="s">
        <v>13286</v>
      </c>
      <c r="B6464" s="29" t="s">
        <v>13287</v>
      </c>
      <c r="C6464" s="24">
        <v>0</v>
      </c>
      <c r="D6464" s="24">
        <v>0</v>
      </c>
      <c r="E6464" s="24">
        <v>0</v>
      </c>
      <c r="F6464" t="s">
        <v>397</v>
      </c>
    </row>
    <row r="6465" spans="1:6">
      <c r="A6465" t="s">
        <v>13288</v>
      </c>
      <c r="B6465" s="29" t="s">
        <v>13289</v>
      </c>
      <c r="C6465" s="24">
        <v>0</v>
      </c>
      <c r="D6465" s="24">
        <v>0</v>
      </c>
      <c r="E6465" s="24">
        <v>0</v>
      </c>
      <c r="F6465" t="s">
        <v>397</v>
      </c>
    </row>
    <row r="6466" spans="1:6">
      <c r="A6466" t="s">
        <v>13290</v>
      </c>
      <c r="B6466" s="29" t="s">
        <v>13291</v>
      </c>
      <c r="C6466" s="24">
        <v>0</v>
      </c>
      <c r="D6466" s="24">
        <v>0</v>
      </c>
      <c r="E6466" s="24">
        <v>0</v>
      </c>
      <c r="F6466" t="s">
        <v>397</v>
      </c>
    </row>
    <row r="6467" spans="1:6">
      <c r="A6467" t="s">
        <v>13292</v>
      </c>
      <c r="B6467" s="29" t="s">
        <v>13293</v>
      </c>
      <c r="C6467" s="24">
        <v>0</v>
      </c>
      <c r="D6467" s="24">
        <v>0</v>
      </c>
      <c r="E6467" s="24">
        <v>0</v>
      </c>
      <c r="F6467" t="s">
        <v>397</v>
      </c>
    </row>
    <row r="6468" spans="1:6">
      <c r="A6468" t="s">
        <v>13294</v>
      </c>
      <c r="B6468" s="29" t="s">
        <v>13295</v>
      </c>
      <c r="C6468" s="24">
        <v>0</v>
      </c>
      <c r="D6468" s="24">
        <v>0</v>
      </c>
      <c r="E6468" s="24">
        <v>0</v>
      </c>
      <c r="F6468" t="s">
        <v>397</v>
      </c>
    </row>
    <row r="6469" spans="1:6">
      <c r="A6469" t="s">
        <v>13296</v>
      </c>
      <c r="B6469" s="29" t="s">
        <v>13297</v>
      </c>
      <c r="C6469" s="24">
        <v>0</v>
      </c>
      <c r="D6469" s="24">
        <v>0</v>
      </c>
      <c r="E6469" s="24">
        <v>0</v>
      </c>
      <c r="F6469" t="s">
        <v>397</v>
      </c>
    </row>
    <row r="6470" spans="1:6">
      <c r="A6470" t="s">
        <v>13298</v>
      </c>
      <c r="B6470" s="29" t="s">
        <v>13299</v>
      </c>
      <c r="C6470" s="24">
        <v>0</v>
      </c>
      <c r="D6470" s="24">
        <v>0</v>
      </c>
      <c r="E6470" s="24">
        <v>0</v>
      </c>
      <c r="F6470" t="s">
        <v>397</v>
      </c>
    </row>
    <row r="6471" spans="1:6">
      <c r="A6471" t="s">
        <v>13300</v>
      </c>
      <c r="B6471" s="29" t="s">
        <v>13301</v>
      </c>
      <c r="C6471" s="24">
        <v>0</v>
      </c>
      <c r="D6471" s="24">
        <v>0</v>
      </c>
      <c r="E6471" s="24">
        <v>0</v>
      </c>
      <c r="F6471" t="s">
        <v>397</v>
      </c>
    </row>
    <row r="6472" spans="1:6">
      <c r="A6472" t="s">
        <v>13302</v>
      </c>
      <c r="B6472" s="29" t="s">
        <v>13303</v>
      </c>
      <c r="C6472" s="24">
        <v>0</v>
      </c>
      <c r="D6472" s="24">
        <v>0</v>
      </c>
      <c r="E6472" s="24">
        <v>0</v>
      </c>
      <c r="F6472" t="s">
        <v>397</v>
      </c>
    </row>
    <row r="6473" spans="1:6">
      <c r="A6473" t="s">
        <v>13304</v>
      </c>
      <c r="B6473" s="29" t="s">
        <v>13305</v>
      </c>
      <c r="C6473" s="24">
        <v>0</v>
      </c>
      <c r="D6473" s="24">
        <v>0</v>
      </c>
      <c r="E6473" s="24">
        <v>0</v>
      </c>
      <c r="F6473" t="s">
        <v>397</v>
      </c>
    </row>
    <row r="6474" spans="1:6">
      <c r="A6474" t="s">
        <v>13306</v>
      </c>
      <c r="B6474" s="29" t="s">
        <v>13307</v>
      </c>
      <c r="C6474" s="24">
        <v>0</v>
      </c>
      <c r="D6474" s="24">
        <v>0</v>
      </c>
      <c r="E6474" s="24">
        <v>0</v>
      </c>
      <c r="F6474" t="s">
        <v>397</v>
      </c>
    </row>
    <row r="6475" spans="1:6">
      <c r="A6475" t="s">
        <v>13308</v>
      </c>
      <c r="B6475" s="29" t="s">
        <v>13309</v>
      </c>
      <c r="C6475" s="24">
        <v>0</v>
      </c>
      <c r="D6475" s="24">
        <v>0</v>
      </c>
      <c r="E6475" s="24">
        <v>0</v>
      </c>
      <c r="F6475" t="s">
        <v>397</v>
      </c>
    </row>
    <row r="6476" spans="1:6">
      <c r="A6476" t="s">
        <v>13310</v>
      </c>
      <c r="B6476" s="29" t="s">
        <v>13311</v>
      </c>
      <c r="C6476" s="24">
        <v>0</v>
      </c>
      <c r="D6476" s="24">
        <v>0</v>
      </c>
      <c r="E6476" s="24">
        <v>0</v>
      </c>
      <c r="F6476" t="s">
        <v>397</v>
      </c>
    </row>
    <row r="6477" spans="1:6">
      <c r="A6477" t="s">
        <v>13312</v>
      </c>
      <c r="B6477" s="29" t="s">
        <v>13313</v>
      </c>
      <c r="C6477" s="24">
        <v>0</v>
      </c>
      <c r="D6477" s="24">
        <v>0</v>
      </c>
      <c r="E6477" s="24">
        <v>0</v>
      </c>
      <c r="F6477" t="s">
        <v>397</v>
      </c>
    </row>
    <row r="6478" spans="1:6">
      <c r="A6478" t="s">
        <v>13314</v>
      </c>
      <c r="B6478" s="29" t="s">
        <v>13315</v>
      </c>
      <c r="C6478" s="24">
        <v>0</v>
      </c>
      <c r="D6478" s="24">
        <v>0</v>
      </c>
      <c r="E6478" s="24">
        <v>0</v>
      </c>
      <c r="F6478" t="s">
        <v>397</v>
      </c>
    </row>
    <row r="6479" spans="1:6">
      <c r="A6479" t="s">
        <v>13316</v>
      </c>
      <c r="B6479" s="29" t="s">
        <v>13317</v>
      </c>
      <c r="C6479" s="24">
        <v>0</v>
      </c>
      <c r="D6479" s="24">
        <v>0</v>
      </c>
      <c r="E6479" s="24">
        <v>0</v>
      </c>
      <c r="F6479" t="s">
        <v>397</v>
      </c>
    </row>
    <row r="6480" spans="1:6">
      <c r="A6480" t="s">
        <v>13318</v>
      </c>
      <c r="B6480" s="29" t="s">
        <v>13319</v>
      </c>
      <c r="C6480" s="24">
        <v>0</v>
      </c>
      <c r="D6480" s="24">
        <v>0</v>
      </c>
      <c r="E6480" s="24">
        <v>0</v>
      </c>
      <c r="F6480" t="s">
        <v>397</v>
      </c>
    </row>
    <row r="6481" spans="1:6">
      <c r="A6481" t="s">
        <v>13320</v>
      </c>
      <c r="B6481" s="29" t="s">
        <v>13321</v>
      </c>
      <c r="C6481" s="24">
        <v>0</v>
      </c>
      <c r="D6481" s="24">
        <v>0</v>
      </c>
      <c r="E6481" s="24">
        <v>0</v>
      </c>
      <c r="F6481" t="s">
        <v>397</v>
      </c>
    </row>
    <row r="6482" spans="1:6">
      <c r="A6482" t="s">
        <v>13322</v>
      </c>
      <c r="B6482" s="29" t="s">
        <v>13323</v>
      </c>
      <c r="C6482" s="24">
        <v>0</v>
      </c>
      <c r="D6482" s="24">
        <v>0</v>
      </c>
      <c r="E6482" s="24">
        <v>0</v>
      </c>
      <c r="F6482" t="s">
        <v>397</v>
      </c>
    </row>
    <row r="6483" spans="1:6">
      <c r="A6483" t="s">
        <v>13324</v>
      </c>
      <c r="B6483" s="29" t="s">
        <v>13325</v>
      </c>
      <c r="C6483" s="24">
        <v>0</v>
      </c>
      <c r="D6483" s="24">
        <v>0</v>
      </c>
      <c r="E6483" s="24">
        <v>0</v>
      </c>
      <c r="F6483" t="s">
        <v>397</v>
      </c>
    </row>
    <row r="6484" spans="1:6">
      <c r="A6484" t="s">
        <v>13326</v>
      </c>
      <c r="B6484" s="29" t="s">
        <v>13327</v>
      </c>
      <c r="C6484" s="24">
        <v>0</v>
      </c>
      <c r="D6484" s="24">
        <v>0</v>
      </c>
      <c r="E6484" s="24">
        <v>0</v>
      </c>
      <c r="F6484" t="s">
        <v>397</v>
      </c>
    </row>
    <row r="6485" spans="1:6">
      <c r="A6485" t="s">
        <v>13328</v>
      </c>
      <c r="B6485" s="29" t="s">
        <v>13329</v>
      </c>
      <c r="C6485" s="24">
        <v>0</v>
      </c>
      <c r="D6485" s="24">
        <v>0</v>
      </c>
      <c r="E6485" s="24">
        <v>0</v>
      </c>
      <c r="F6485" t="s">
        <v>397</v>
      </c>
    </row>
    <row r="6486" spans="1:6">
      <c r="A6486" t="s">
        <v>13330</v>
      </c>
      <c r="B6486" s="29" t="s">
        <v>13331</v>
      </c>
      <c r="C6486" s="24">
        <v>0</v>
      </c>
      <c r="D6486" s="24">
        <v>0</v>
      </c>
      <c r="E6486" s="24">
        <v>0</v>
      </c>
      <c r="F6486" t="s">
        <v>397</v>
      </c>
    </row>
    <row r="6487" spans="1:6">
      <c r="A6487" t="s">
        <v>13332</v>
      </c>
      <c r="B6487" s="29" t="s">
        <v>13333</v>
      </c>
      <c r="C6487" s="24">
        <v>0</v>
      </c>
      <c r="D6487" s="24">
        <v>0</v>
      </c>
      <c r="E6487" s="24">
        <v>0</v>
      </c>
      <c r="F6487" t="s">
        <v>397</v>
      </c>
    </row>
    <row r="6488" spans="1:6">
      <c r="A6488" t="s">
        <v>13334</v>
      </c>
      <c r="B6488" s="29" t="s">
        <v>13335</v>
      </c>
      <c r="C6488" s="24">
        <v>0</v>
      </c>
      <c r="D6488" s="24">
        <v>0</v>
      </c>
      <c r="E6488" s="24">
        <v>0</v>
      </c>
      <c r="F6488" t="s">
        <v>397</v>
      </c>
    </row>
    <row r="6489" spans="1:6">
      <c r="A6489" t="s">
        <v>13336</v>
      </c>
      <c r="B6489" s="29" t="s">
        <v>13337</v>
      </c>
      <c r="C6489" s="24">
        <v>0</v>
      </c>
      <c r="D6489" s="24">
        <v>0</v>
      </c>
      <c r="E6489" s="24">
        <v>0</v>
      </c>
      <c r="F6489" t="s">
        <v>397</v>
      </c>
    </row>
    <row r="6490" spans="1:6">
      <c r="A6490" t="s">
        <v>13338</v>
      </c>
      <c r="B6490" s="29" t="s">
        <v>13339</v>
      </c>
      <c r="C6490" s="24">
        <v>0</v>
      </c>
      <c r="D6490" s="24">
        <v>0</v>
      </c>
      <c r="E6490" s="24">
        <v>0</v>
      </c>
      <c r="F6490" t="s">
        <v>397</v>
      </c>
    </row>
    <row r="6491" spans="1:6">
      <c r="A6491" t="s">
        <v>13340</v>
      </c>
      <c r="B6491" s="29" t="s">
        <v>13341</v>
      </c>
      <c r="C6491" s="24">
        <v>0</v>
      </c>
      <c r="D6491" s="24">
        <v>0</v>
      </c>
      <c r="E6491" s="24">
        <v>0</v>
      </c>
      <c r="F6491" t="s">
        <v>397</v>
      </c>
    </row>
    <row r="6492" spans="1:6">
      <c r="A6492" t="s">
        <v>13342</v>
      </c>
      <c r="B6492" s="29" t="s">
        <v>13343</v>
      </c>
      <c r="C6492" s="24">
        <v>0</v>
      </c>
      <c r="D6492" s="24">
        <v>0</v>
      </c>
      <c r="E6492" s="24">
        <v>0</v>
      </c>
      <c r="F6492" t="s">
        <v>397</v>
      </c>
    </row>
    <row r="6493" spans="1:6">
      <c r="A6493" t="s">
        <v>13344</v>
      </c>
      <c r="B6493" s="29" t="s">
        <v>13345</v>
      </c>
      <c r="C6493" s="24">
        <v>0</v>
      </c>
      <c r="D6493" s="24">
        <v>0</v>
      </c>
      <c r="E6493" s="24">
        <v>0</v>
      </c>
      <c r="F6493" t="s">
        <v>397</v>
      </c>
    </row>
    <row r="6494" spans="1:6">
      <c r="A6494" t="s">
        <v>13346</v>
      </c>
      <c r="B6494" s="29" t="s">
        <v>13347</v>
      </c>
      <c r="C6494" s="24">
        <v>0</v>
      </c>
      <c r="D6494" s="24">
        <v>0</v>
      </c>
      <c r="E6494" s="24">
        <v>0</v>
      </c>
      <c r="F6494" t="s">
        <v>397</v>
      </c>
    </row>
    <row r="6495" spans="1:6">
      <c r="A6495" t="s">
        <v>13348</v>
      </c>
      <c r="B6495" s="29" t="s">
        <v>13349</v>
      </c>
      <c r="C6495" s="24">
        <v>0</v>
      </c>
      <c r="D6495" s="24">
        <v>0</v>
      </c>
      <c r="E6495" s="24">
        <v>0</v>
      </c>
      <c r="F6495" t="s">
        <v>397</v>
      </c>
    </row>
    <row r="6496" spans="1:6">
      <c r="A6496" t="s">
        <v>13350</v>
      </c>
      <c r="B6496" s="29" t="s">
        <v>13351</v>
      </c>
      <c r="C6496" s="24">
        <v>0</v>
      </c>
      <c r="D6496" s="24">
        <v>0</v>
      </c>
      <c r="E6496" s="24">
        <v>0</v>
      </c>
      <c r="F6496" t="s">
        <v>397</v>
      </c>
    </row>
    <row r="6497" spans="1:7">
      <c r="A6497" t="s">
        <v>13352</v>
      </c>
      <c r="B6497" s="29" t="s">
        <v>13353</v>
      </c>
      <c r="C6497" s="24">
        <v>0</v>
      </c>
      <c r="D6497" s="24">
        <v>0</v>
      </c>
      <c r="E6497" s="24">
        <v>0</v>
      </c>
      <c r="F6497" t="s">
        <v>397</v>
      </c>
      <c r="G6497" s="39"/>
    </row>
    <row r="6498" spans="1:7">
      <c r="A6498" t="s">
        <v>13354</v>
      </c>
      <c r="B6498" s="29" t="s">
        <v>13355</v>
      </c>
      <c r="C6498" s="24">
        <v>0</v>
      </c>
      <c r="D6498" s="24">
        <v>0</v>
      </c>
      <c r="E6498" s="24">
        <v>0</v>
      </c>
      <c r="F6498" t="s">
        <v>397</v>
      </c>
    </row>
    <row r="6499" spans="1:7">
      <c r="A6499" t="s">
        <v>13356</v>
      </c>
      <c r="B6499" s="29" t="s">
        <v>13357</v>
      </c>
      <c r="C6499" s="24">
        <v>0</v>
      </c>
      <c r="D6499" s="24">
        <v>0</v>
      </c>
      <c r="E6499" s="24">
        <v>0</v>
      </c>
      <c r="F6499" t="s">
        <v>397</v>
      </c>
    </row>
    <row r="6500" spans="1:7">
      <c r="A6500" t="s">
        <v>13358</v>
      </c>
      <c r="B6500" s="29" t="s">
        <v>13359</v>
      </c>
      <c r="C6500" s="24">
        <v>0</v>
      </c>
      <c r="D6500" s="24">
        <v>0</v>
      </c>
      <c r="E6500" s="24">
        <v>0</v>
      </c>
      <c r="F6500" t="s">
        <v>397</v>
      </c>
    </row>
    <row r="6501" spans="1:7">
      <c r="A6501" t="s">
        <v>13360</v>
      </c>
      <c r="B6501" s="29" t="s">
        <v>13361</v>
      </c>
      <c r="C6501" s="24">
        <v>0</v>
      </c>
      <c r="D6501" s="24">
        <v>0</v>
      </c>
      <c r="E6501" s="24">
        <v>0</v>
      </c>
      <c r="F6501" t="s">
        <v>397</v>
      </c>
    </row>
    <row r="6502" spans="1:7">
      <c r="A6502" t="s">
        <v>13362</v>
      </c>
      <c r="B6502" s="29" t="s">
        <v>13363</v>
      </c>
      <c r="C6502" s="24">
        <v>0</v>
      </c>
      <c r="D6502" s="24">
        <v>0</v>
      </c>
      <c r="E6502" s="24">
        <v>0</v>
      </c>
      <c r="F6502" t="s">
        <v>397</v>
      </c>
    </row>
    <row r="6503" spans="1:7">
      <c r="A6503" t="s">
        <v>13364</v>
      </c>
      <c r="B6503" s="29" t="s">
        <v>13365</v>
      </c>
      <c r="C6503" s="24">
        <v>0</v>
      </c>
      <c r="D6503" s="24">
        <v>0</v>
      </c>
      <c r="E6503" s="24">
        <v>0</v>
      </c>
      <c r="F6503" t="s">
        <v>397</v>
      </c>
    </row>
    <row r="6504" spans="1:7">
      <c r="A6504" t="s">
        <v>13366</v>
      </c>
      <c r="B6504" s="29" t="s">
        <v>13367</v>
      </c>
      <c r="C6504" s="24">
        <v>0</v>
      </c>
      <c r="D6504" s="24">
        <v>0</v>
      </c>
      <c r="E6504" s="24">
        <v>0</v>
      </c>
      <c r="F6504" t="s">
        <v>397</v>
      </c>
    </row>
    <row r="6505" spans="1:7">
      <c r="A6505" t="s">
        <v>13368</v>
      </c>
      <c r="B6505" s="29" t="s">
        <v>13369</v>
      </c>
      <c r="C6505" s="24">
        <v>0</v>
      </c>
      <c r="D6505" s="24">
        <v>0</v>
      </c>
      <c r="E6505" s="24">
        <v>0</v>
      </c>
      <c r="F6505" t="s">
        <v>397</v>
      </c>
    </row>
    <row r="6506" spans="1:7">
      <c r="A6506" t="s">
        <v>13370</v>
      </c>
      <c r="B6506" s="29" t="s">
        <v>13371</v>
      </c>
      <c r="C6506" s="24">
        <v>0</v>
      </c>
      <c r="D6506" s="24">
        <v>0</v>
      </c>
      <c r="E6506" s="24">
        <v>0</v>
      </c>
      <c r="F6506" t="s">
        <v>397</v>
      </c>
    </row>
    <row r="6507" spans="1:7">
      <c r="A6507" t="s">
        <v>13372</v>
      </c>
      <c r="B6507" s="29" t="s">
        <v>13373</v>
      </c>
      <c r="C6507" s="24">
        <v>0</v>
      </c>
      <c r="D6507" s="24">
        <v>0</v>
      </c>
      <c r="E6507" s="24">
        <v>0</v>
      </c>
      <c r="F6507" t="s">
        <v>397</v>
      </c>
    </row>
    <row r="6508" spans="1:7">
      <c r="A6508" t="s">
        <v>13374</v>
      </c>
      <c r="B6508" s="29" t="s">
        <v>13375</v>
      </c>
      <c r="C6508" s="24">
        <v>0</v>
      </c>
      <c r="D6508" s="24">
        <v>0</v>
      </c>
      <c r="E6508" s="24">
        <v>0</v>
      </c>
      <c r="F6508" t="s">
        <v>397</v>
      </c>
    </row>
    <row r="6509" spans="1:7">
      <c r="A6509" t="s">
        <v>13376</v>
      </c>
      <c r="B6509" s="29" t="s">
        <v>13377</v>
      </c>
      <c r="C6509" s="24">
        <v>0</v>
      </c>
      <c r="D6509" s="24">
        <v>0</v>
      </c>
      <c r="E6509" s="24">
        <v>0</v>
      </c>
      <c r="F6509" t="s">
        <v>397</v>
      </c>
    </row>
    <row r="6510" spans="1:7">
      <c r="A6510" t="s">
        <v>13378</v>
      </c>
      <c r="B6510" s="29" t="s">
        <v>13379</v>
      </c>
      <c r="C6510" s="24">
        <v>0</v>
      </c>
      <c r="D6510" s="24">
        <v>0</v>
      </c>
      <c r="E6510" s="24">
        <v>0</v>
      </c>
      <c r="F6510" t="s">
        <v>397</v>
      </c>
    </row>
    <row r="6511" spans="1:7">
      <c r="A6511" t="s">
        <v>13380</v>
      </c>
      <c r="B6511" s="29" t="s">
        <v>13381</v>
      </c>
      <c r="C6511" s="24">
        <v>0</v>
      </c>
      <c r="D6511" s="24">
        <v>0</v>
      </c>
      <c r="E6511" s="24">
        <v>0</v>
      </c>
      <c r="F6511" t="s">
        <v>397</v>
      </c>
    </row>
    <row r="6512" spans="1:7">
      <c r="A6512" t="s">
        <v>13382</v>
      </c>
      <c r="B6512" s="29" t="s">
        <v>13383</v>
      </c>
      <c r="C6512" s="24">
        <v>0</v>
      </c>
      <c r="D6512" s="24">
        <v>0</v>
      </c>
      <c r="E6512" s="24">
        <v>0</v>
      </c>
      <c r="F6512" t="s">
        <v>397</v>
      </c>
    </row>
    <row r="6513" spans="1:6">
      <c r="A6513" t="s">
        <v>13384</v>
      </c>
      <c r="B6513" s="29" t="s">
        <v>13385</v>
      </c>
      <c r="C6513" s="24">
        <v>0</v>
      </c>
      <c r="D6513" s="24">
        <v>0</v>
      </c>
      <c r="E6513" s="24">
        <v>0</v>
      </c>
      <c r="F6513" t="s">
        <v>397</v>
      </c>
    </row>
    <row r="6514" spans="1:6">
      <c r="A6514" t="s">
        <v>13386</v>
      </c>
      <c r="B6514" s="29" t="s">
        <v>13387</v>
      </c>
      <c r="C6514" s="24">
        <v>0</v>
      </c>
      <c r="D6514" s="24">
        <v>0</v>
      </c>
      <c r="E6514" s="24">
        <v>0</v>
      </c>
      <c r="F6514" t="s">
        <v>397</v>
      </c>
    </row>
    <row r="6515" spans="1:6">
      <c r="A6515" t="s">
        <v>13388</v>
      </c>
      <c r="B6515" s="29" t="s">
        <v>13389</v>
      </c>
      <c r="C6515" s="24">
        <v>0</v>
      </c>
      <c r="D6515" s="24">
        <v>0</v>
      </c>
      <c r="E6515" s="24">
        <v>0</v>
      </c>
      <c r="F6515" t="s">
        <v>397</v>
      </c>
    </row>
    <row r="6516" spans="1:6">
      <c r="A6516" t="s">
        <v>13390</v>
      </c>
      <c r="B6516" s="29" t="s">
        <v>13391</v>
      </c>
      <c r="C6516" s="24">
        <v>0</v>
      </c>
      <c r="D6516" s="24">
        <v>0</v>
      </c>
      <c r="E6516" s="24">
        <v>0</v>
      </c>
      <c r="F6516" t="s">
        <v>397</v>
      </c>
    </row>
    <row r="6517" spans="1:6">
      <c r="A6517" t="s">
        <v>13392</v>
      </c>
      <c r="B6517" s="29" t="s">
        <v>13393</v>
      </c>
      <c r="C6517" s="24">
        <v>0</v>
      </c>
      <c r="D6517" s="24">
        <v>0</v>
      </c>
      <c r="E6517" s="24">
        <v>0</v>
      </c>
      <c r="F6517" t="s">
        <v>397</v>
      </c>
    </row>
    <row r="6518" spans="1:6">
      <c r="A6518" t="s">
        <v>13394</v>
      </c>
      <c r="B6518" s="29" t="s">
        <v>13395</v>
      </c>
      <c r="C6518" s="24">
        <v>0</v>
      </c>
      <c r="D6518" s="24">
        <v>0</v>
      </c>
      <c r="E6518" s="24">
        <v>0</v>
      </c>
      <c r="F6518" t="s">
        <v>397</v>
      </c>
    </row>
    <row r="6519" spans="1:6">
      <c r="A6519" t="s">
        <v>13396</v>
      </c>
      <c r="B6519" s="29" t="s">
        <v>13397</v>
      </c>
      <c r="C6519" s="24">
        <v>0</v>
      </c>
      <c r="D6519" s="24">
        <v>0</v>
      </c>
      <c r="E6519" s="24">
        <v>0</v>
      </c>
      <c r="F6519" t="s">
        <v>397</v>
      </c>
    </row>
    <row r="6520" spans="1:6">
      <c r="A6520" t="s">
        <v>13398</v>
      </c>
      <c r="B6520" s="29" t="s">
        <v>13399</v>
      </c>
      <c r="C6520" s="24">
        <v>0</v>
      </c>
      <c r="D6520" s="24">
        <v>0</v>
      </c>
      <c r="E6520" s="24">
        <v>0</v>
      </c>
      <c r="F6520" t="s">
        <v>397</v>
      </c>
    </row>
    <row r="6521" spans="1:6">
      <c r="A6521" t="s">
        <v>13400</v>
      </c>
      <c r="B6521" s="29" t="s">
        <v>13401</v>
      </c>
      <c r="C6521" s="24">
        <v>17</v>
      </c>
      <c r="D6521" s="24">
        <v>1</v>
      </c>
      <c r="E6521" s="24">
        <v>1</v>
      </c>
      <c r="F6521" t="s">
        <v>397</v>
      </c>
    </row>
    <row r="6522" spans="1:6">
      <c r="A6522" t="s">
        <v>13402</v>
      </c>
      <c r="B6522" s="29" t="s">
        <v>13403</v>
      </c>
      <c r="C6522" s="24">
        <v>0</v>
      </c>
      <c r="D6522" s="24">
        <v>0</v>
      </c>
      <c r="E6522" s="24">
        <v>0</v>
      </c>
      <c r="F6522" t="s">
        <v>397</v>
      </c>
    </row>
    <row r="6523" spans="1:6">
      <c r="A6523" t="s">
        <v>13404</v>
      </c>
      <c r="B6523" s="29" t="s">
        <v>13405</v>
      </c>
      <c r="C6523" s="24">
        <v>0</v>
      </c>
      <c r="D6523" s="24">
        <v>0</v>
      </c>
      <c r="E6523" s="24">
        <v>0</v>
      </c>
      <c r="F6523" t="s">
        <v>397</v>
      </c>
    </row>
    <row r="6524" spans="1:6">
      <c r="A6524" t="s">
        <v>13406</v>
      </c>
      <c r="B6524" s="29" t="s">
        <v>13407</v>
      </c>
      <c r="C6524" s="24">
        <v>0</v>
      </c>
      <c r="D6524" s="24">
        <v>0</v>
      </c>
      <c r="E6524" s="24">
        <v>0</v>
      </c>
      <c r="F6524" t="s">
        <v>397</v>
      </c>
    </row>
    <row r="6525" spans="1:6">
      <c r="A6525" t="s">
        <v>13408</v>
      </c>
      <c r="B6525" s="29" t="s">
        <v>13409</v>
      </c>
      <c r="C6525" s="24">
        <v>0</v>
      </c>
      <c r="D6525" s="24">
        <v>0</v>
      </c>
      <c r="E6525" s="24">
        <v>0</v>
      </c>
      <c r="F6525" t="s">
        <v>397</v>
      </c>
    </row>
    <row r="6526" spans="1:6">
      <c r="A6526" t="s">
        <v>13410</v>
      </c>
      <c r="B6526" s="29" t="s">
        <v>13411</v>
      </c>
      <c r="C6526" s="24">
        <v>0</v>
      </c>
      <c r="D6526" s="24">
        <v>0</v>
      </c>
      <c r="E6526" s="24">
        <v>0</v>
      </c>
      <c r="F6526" t="s">
        <v>397</v>
      </c>
    </row>
    <row r="6527" spans="1:6">
      <c r="A6527" t="s">
        <v>13412</v>
      </c>
      <c r="B6527" s="29" t="s">
        <v>13413</v>
      </c>
      <c r="C6527" s="24">
        <v>0</v>
      </c>
      <c r="D6527" s="24">
        <v>0</v>
      </c>
      <c r="E6527" s="24">
        <v>0</v>
      </c>
      <c r="F6527" t="s">
        <v>397</v>
      </c>
    </row>
    <row r="6528" spans="1:6">
      <c r="A6528" t="s">
        <v>13414</v>
      </c>
      <c r="B6528" s="29" t="s">
        <v>13415</v>
      </c>
      <c r="C6528" s="24">
        <v>0</v>
      </c>
      <c r="D6528" s="24">
        <v>0</v>
      </c>
      <c r="E6528" s="24">
        <v>0</v>
      </c>
      <c r="F6528" t="s">
        <v>397</v>
      </c>
    </row>
    <row r="6529" spans="1:6">
      <c r="A6529" t="s">
        <v>13416</v>
      </c>
      <c r="B6529" s="29" t="s">
        <v>13417</v>
      </c>
      <c r="C6529" s="24">
        <v>0</v>
      </c>
      <c r="D6529" s="24">
        <v>0</v>
      </c>
      <c r="E6529" s="24">
        <v>0</v>
      </c>
      <c r="F6529" t="s">
        <v>397</v>
      </c>
    </row>
    <row r="6530" spans="1:6">
      <c r="A6530" t="s">
        <v>13418</v>
      </c>
      <c r="B6530" s="29" t="s">
        <v>13419</v>
      </c>
      <c r="C6530" s="24">
        <v>0</v>
      </c>
      <c r="D6530" s="24">
        <v>0</v>
      </c>
      <c r="E6530" s="24">
        <v>0</v>
      </c>
      <c r="F6530" t="s">
        <v>397</v>
      </c>
    </row>
    <row r="6531" spans="1:6">
      <c r="A6531" t="s">
        <v>13420</v>
      </c>
      <c r="B6531" s="29" t="s">
        <v>13421</v>
      </c>
      <c r="C6531" s="24">
        <v>0</v>
      </c>
      <c r="D6531" s="24">
        <v>0</v>
      </c>
      <c r="E6531" s="24">
        <v>0</v>
      </c>
      <c r="F6531" t="s">
        <v>397</v>
      </c>
    </row>
    <row r="6532" spans="1:6">
      <c r="A6532" t="s">
        <v>13422</v>
      </c>
      <c r="B6532" s="29" t="s">
        <v>13423</v>
      </c>
      <c r="C6532" s="24">
        <v>0</v>
      </c>
      <c r="D6532" s="24">
        <v>0</v>
      </c>
      <c r="E6532" s="24">
        <v>0</v>
      </c>
      <c r="F6532" t="s">
        <v>397</v>
      </c>
    </row>
    <row r="6533" spans="1:6">
      <c r="A6533" t="s">
        <v>13424</v>
      </c>
      <c r="B6533" s="29" t="s">
        <v>13425</v>
      </c>
      <c r="C6533" s="24">
        <v>0</v>
      </c>
      <c r="D6533" s="24">
        <v>0</v>
      </c>
      <c r="E6533" s="24">
        <v>0</v>
      </c>
      <c r="F6533" t="s">
        <v>397</v>
      </c>
    </row>
    <row r="6534" spans="1:6">
      <c r="A6534" t="s">
        <v>13426</v>
      </c>
      <c r="B6534" s="29" t="s">
        <v>13427</v>
      </c>
      <c r="C6534" s="24">
        <v>0</v>
      </c>
      <c r="D6534" s="24">
        <v>0</v>
      </c>
      <c r="E6534" s="24">
        <v>0</v>
      </c>
      <c r="F6534" t="s">
        <v>397</v>
      </c>
    </row>
    <row r="6535" spans="1:6">
      <c r="A6535" t="s">
        <v>13428</v>
      </c>
      <c r="B6535" s="29" t="s">
        <v>13429</v>
      </c>
      <c r="C6535" s="24">
        <v>0</v>
      </c>
      <c r="D6535" s="24">
        <v>0</v>
      </c>
      <c r="E6535" s="24">
        <v>0</v>
      </c>
      <c r="F6535" t="s">
        <v>397</v>
      </c>
    </row>
    <row r="6536" spans="1:6">
      <c r="A6536" t="s">
        <v>13430</v>
      </c>
      <c r="B6536" s="29" t="s">
        <v>13431</v>
      </c>
      <c r="C6536" s="24">
        <v>0</v>
      </c>
      <c r="D6536" s="24">
        <v>0</v>
      </c>
      <c r="E6536" s="24">
        <v>0</v>
      </c>
      <c r="F6536" t="s">
        <v>397</v>
      </c>
    </row>
    <row r="6537" spans="1:6">
      <c r="A6537" t="s">
        <v>13432</v>
      </c>
      <c r="B6537" s="29" t="s">
        <v>13433</v>
      </c>
      <c r="C6537" s="24">
        <v>0</v>
      </c>
      <c r="D6537" s="24">
        <v>0</v>
      </c>
      <c r="E6537" s="24">
        <v>0</v>
      </c>
      <c r="F6537" t="s">
        <v>397</v>
      </c>
    </row>
    <row r="6538" spans="1:6">
      <c r="A6538" t="s">
        <v>13434</v>
      </c>
      <c r="B6538" s="29" t="s">
        <v>13435</v>
      </c>
      <c r="C6538" s="24">
        <v>0</v>
      </c>
      <c r="D6538" s="24">
        <v>0</v>
      </c>
      <c r="E6538" s="24">
        <v>0</v>
      </c>
      <c r="F6538" t="s">
        <v>397</v>
      </c>
    </row>
    <row r="6539" spans="1:6">
      <c r="A6539" t="s">
        <v>13436</v>
      </c>
      <c r="B6539" s="29" t="s">
        <v>13437</v>
      </c>
      <c r="C6539" s="24">
        <v>0</v>
      </c>
      <c r="D6539" s="24">
        <v>0</v>
      </c>
      <c r="E6539" s="24">
        <v>0</v>
      </c>
      <c r="F6539" t="s">
        <v>397</v>
      </c>
    </row>
    <row r="6540" spans="1:6">
      <c r="A6540" t="s">
        <v>13438</v>
      </c>
      <c r="B6540" s="29" t="s">
        <v>13439</v>
      </c>
      <c r="C6540" s="24">
        <v>0</v>
      </c>
      <c r="D6540" s="24">
        <v>0</v>
      </c>
      <c r="E6540" s="24">
        <v>0</v>
      </c>
      <c r="F6540" t="s">
        <v>397</v>
      </c>
    </row>
    <row r="6541" spans="1:6">
      <c r="A6541" t="s">
        <v>13440</v>
      </c>
      <c r="B6541" s="29" t="s">
        <v>13441</v>
      </c>
      <c r="C6541" s="24">
        <v>0</v>
      </c>
      <c r="D6541" s="24">
        <v>0</v>
      </c>
      <c r="E6541" s="24">
        <v>0</v>
      </c>
      <c r="F6541" t="s">
        <v>397</v>
      </c>
    </row>
    <row r="6542" spans="1:6">
      <c r="A6542" t="s">
        <v>13442</v>
      </c>
      <c r="B6542" s="29" t="s">
        <v>13443</v>
      </c>
      <c r="C6542" s="24">
        <v>0</v>
      </c>
      <c r="D6542" s="24">
        <v>0</v>
      </c>
      <c r="E6542" s="24">
        <v>0</v>
      </c>
      <c r="F6542" t="s">
        <v>397</v>
      </c>
    </row>
    <row r="6543" spans="1:6">
      <c r="A6543" t="s">
        <v>13444</v>
      </c>
      <c r="B6543" s="29" t="s">
        <v>13445</v>
      </c>
      <c r="C6543" s="24">
        <v>0</v>
      </c>
      <c r="D6543" s="24">
        <v>0</v>
      </c>
      <c r="E6543" s="24">
        <v>0</v>
      </c>
      <c r="F6543" t="s">
        <v>397</v>
      </c>
    </row>
    <row r="6544" spans="1:6">
      <c r="A6544" t="s">
        <v>13446</v>
      </c>
      <c r="B6544" s="29" t="s">
        <v>13447</v>
      </c>
      <c r="C6544" s="24">
        <v>0</v>
      </c>
      <c r="D6544" s="24">
        <v>0</v>
      </c>
      <c r="E6544" s="24">
        <v>0</v>
      </c>
      <c r="F6544" t="s">
        <v>397</v>
      </c>
    </row>
    <row r="6545" spans="1:6">
      <c r="A6545" t="s">
        <v>13448</v>
      </c>
      <c r="B6545" s="29" t="s">
        <v>13449</v>
      </c>
      <c r="C6545" s="24">
        <v>0</v>
      </c>
      <c r="D6545" s="24">
        <v>0</v>
      </c>
      <c r="E6545" s="24">
        <v>0</v>
      </c>
      <c r="F6545" t="s">
        <v>397</v>
      </c>
    </row>
    <row r="6546" spans="1:6">
      <c r="A6546" t="s">
        <v>13450</v>
      </c>
      <c r="B6546" s="29" t="s">
        <v>13451</v>
      </c>
      <c r="C6546" s="24">
        <v>0</v>
      </c>
      <c r="D6546" s="24">
        <v>0</v>
      </c>
      <c r="E6546" s="24">
        <v>0</v>
      </c>
      <c r="F6546" t="s">
        <v>397</v>
      </c>
    </row>
    <row r="6547" spans="1:6">
      <c r="A6547" t="s">
        <v>13452</v>
      </c>
      <c r="B6547" s="29" t="s">
        <v>13453</v>
      </c>
      <c r="C6547" s="24">
        <v>0</v>
      </c>
      <c r="D6547" s="24">
        <v>0</v>
      </c>
      <c r="E6547" s="24">
        <v>0</v>
      </c>
      <c r="F6547" t="s">
        <v>397</v>
      </c>
    </row>
    <row r="6548" spans="1:6">
      <c r="A6548" t="s">
        <v>13454</v>
      </c>
      <c r="B6548" s="29" t="s">
        <v>13455</v>
      </c>
      <c r="C6548" s="24">
        <v>0</v>
      </c>
      <c r="D6548" s="24">
        <v>0</v>
      </c>
      <c r="E6548" s="24">
        <v>0</v>
      </c>
      <c r="F6548" t="s">
        <v>397</v>
      </c>
    </row>
    <row r="6549" spans="1:6">
      <c r="A6549" t="s">
        <v>13456</v>
      </c>
      <c r="B6549" s="29" t="s">
        <v>13457</v>
      </c>
      <c r="C6549" s="24">
        <v>0</v>
      </c>
      <c r="D6549" s="24">
        <v>0</v>
      </c>
      <c r="E6549" s="24">
        <v>0</v>
      </c>
      <c r="F6549" t="s">
        <v>397</v>
      </c>
    </row>
    <row r="6550" spans="1:6">
      <c r="A6550" t="s">
        <v>13458</v>
      </c>
      <c r="B6550" s="29" t="s">
        <v>13459</v>
      </c>
      <c r="C6550" s="24">
        <v>0</v>
      </c>
      <c r="D6550" s="24">
        <v>0</v>
      </c>
      <c r="E6550" s="24">
        <v>0</v>
      </c>
      <c r="F6550" t="s">
        <v>397</v>
      </c>
    </row>
    <row r="6551" spans="1:6">
      <c r="A6551" t="s">
        <v>13460</v>
      </c>
      <c r="B6551" s="29" t="s">
        <v>13461</v>
      </c>
      <c r="C6551" s="24">
        <v>0</v>
      </c>
      <c r="D6551" s="24">
        <v>0</v>
      </c>
      <c r="E6551" s="24">
        <v>0</v>
      </c>
      <c r="F6551" t="s">
        <v>397</v>
      </c>
    </row>
    <row r="6552" spans="1:6">
      <c r="A6552" t="s">
        <v>13462</v>
      </c>
      <c r="B6552" s="29" t="s">
        <v>13463</v>
      </c>
      <c r="C6552" s="24">
        <v>0</v>
      </c>
      <c r="D6552" s="24">
        <v>0</v>
      </c>
      <c r="E6552" s="24">
        <v>0</v>
      </c>
      <c r="F6552" t="s">
        <v>397</v>
      </c>
    </row>
    <row r="6553" spans="1:6">
      <c r="A6553" t="s">
        <v>13464</v>
      </c>
      <c r="B6553" s="29" t="s">
        <v>13465</v>
      </c>
      <c r="C6553" s="24">
        <v>0</v>
      </c>
      <c r="D6553" s="24">
        <v>0</v>
      </c>
      <c r="E6553" s="24">
        <v>0</v>
      </c>
      <c r="F6553" t="s">
        <v>397</v>
      </c>
    </row>
    <row r="6554" spans="1:6">
      <c r="A6554" t="s">
        <v>13466</v>
      </c>
      <c r="B6554" s="29" t="s">
        <v>13467</v>
      </c>
      <c r="C6554" s="24">
        <v>0</v>
      </c>
      <c r="D6554" s="24">
        <v>0</v>
      </c>
      <c r="E6554" s="24">
        <v>0</v>
      </c>
      <c r="F6554" t="s">
        <v>397</v>
      </c>
    </row>
    <row r="6555" spans="1:6">
      <c r="A6555" t="s">
        <v>13468</v>
      </c>
      <c r="B6555" s="29" t="s">
        <v>13469</v>
      </c>
      <c r="C6555" s="24">
        <v>0</v>
      </c>
      <c r="D6555" s="24">
        <v>0</v>
      </c>
      <c r="E6555" s="24">
        <v>0</v>
      </c>
      <c r="F6555" t="s">
        <v>397</v>
      </c>
    </row>
    <row r="6556" spans="1:6">
      <c r="A6556" t="s">
        <v>13470</v>
      </c>
      <c r="B6556" s="29" t="s">
        <v>13471</v>
      </c>
      <c r="C6556" s="24">
        <v>0</v>
      </c>
      <c r="D6556" s="24">
        <v>0</v>
      </c>
      <c r="E6556" s="24">
        <v>0</v>
      </c>
      <c r="F6556" t="s">
        <v>397</v>
      </c>
    </row>
    <row r="6557" spans="1:6">
      <c r="A6557" t="s">
        <v>13472</v>
      </c>
      <c r="B6557" s="29" t="s">
        <v>13473</v>
      </c>
      <c r="C6557" s="24">
        <v>0</v>
      </c>
      <c r="D6557" s="24">
        <v>0</v>
      </c>
      <c r="E6557" s="24">
        <v>0</v>
      </c>
      <c r="F6557" t="s">
        <v>397</v>
      </c>
    </row>
    <row r="6558" spans="1:6">
      <c r="A6558" t="s">
        <v>13474</v>
      </c>
      <c r="B6558" s="29" t="s">
        <v>13475</v>
      </c>
      <c r="C6558" s="24">
        <v>0</v>
      </c>
      <c r="D6558" s="24">
        <v>0</v>
      </c>
      <c r="E6558" s="24">
        <v>0</v>
      </c>
      <c r="F6558" t="s">
        <v>397</v>
      </c>
    </row>
    <row r="6559" spans="1:6">
      <c r="A6559" t="s">
        <v>13476</v>
      </c>
      <c r="B6559" s="29" t="s">
        <v>13477</v>
      </c>
      <c r="C6559" s="24">
        <v>0</v>
      </c>
      <c r="D6559" s="24">
        <v>0</v>
      </c>
      <c r="E6559" s="24">
        <v>0</v>
      </c>
      <c r="F6559" t="s">
        <v>397</v>
      </c>
    </row>
    <row r="6560" spans="1:6">
      <c r="A6560" t="s">
        <v>13478</v>
      </c>
      <c r="B6560" s="29" t="s">
        <v>13479</v>
      </c>
      <c r="C6560" s="24">
        <v>0</v>
      </c>
      <c r="D6560" s="24">
        <v>0</v>
      </c>
      <c r="E6560" s="24">
        <v>0</v>
      </c>
      <c r="F6560" t="s">
        <v>397</v>
      </c>
    </row>
    <row r="6561" spans="1:6">
      <c r="A6561" t="s">
        <v>13480</v>
      </c>
      <c r="B6561" s="29" t="s">
        <v>13481</v>
      </c>
      <c r="C6561" s="24">
        <v>0</v>
      </c>
      <c r="D6561" s="24">
        <v>0</v>
      </c>
      <c r="E6561" s="24">
        <v>0</v>
      </c>
      <c r="F6561" t="s">
        <v>397</v>
      </c>
    </row>
    <row r="6562" spans="1:6">
      <c r="A6562" t="s">
        <v>13482</v>
      </c>
      <c r="B6562" s="29" t="s">
        <v>13483</v>
      </c>
      <c r="C6562" s="24">
        <v>0</v>
      </c>
      <c r="D6562" s="24">
        <v>0</v>
      </c>
      <c r="E6562" s="24">
        <v>0</v>
      </c>
      <c r="F6562" t="s">
        <v>397</v>
      </c>
    </row>
    <row r="6563" spans="1:6">
      <c r="A6563" t="s">
        <v>13484</v>
      </c>
      <c r="B6563" s="29" t="s">
        <v>13485</v>
      </c>
      <c r="C6563" s="24">
        <v>0</v>
      </c>
      <c r="D6563" s="24">
        <v>0</v>
      </c>
      <c r="E6563" s="24">
        <v>0</v>
      </c>
      <c r="F6563" t="s">
        <v>397</v>
      </c>
    </row>
    <row r="6564" spans="1:6">
      <c r="A6564" t="s">
        <v>13486</v>
      </c>
      <c r="B6564" s="29" t="s">
        <v>13487</v>
      </c>
      <c r="C6564" s="24">
        <v>0</v>
      </c>
      <c r="D6564" s="24">
        <v>0</v>
      </c>
      <c r="E6564" s="24">
        <v>0</v>
      </c>
      <c r="F6564" t="s">
        <v>397</v>
      </c>
    </row>
    <row r="6565" spans="1:6">
      <c r="A6565" t="s">
        <v>13488</v>
      </c>
      <c r="B6565" s="29" t="s">
        <v>13489</v>
      </c>
      <c r="C6565" s="24">
        <v>0</v>
      </c>
      <c r="D6565" s="24">
        <v>0</v>
      </c>
      <c r="E6565" s="24">
        <v>0</v>
      </c>
      <c r="F6565" t="s">
        <v>397</v>
      </c>
    </row>
    <row r="6566" spans="1:6">
      <c r="A6566" t="s">
        <v>13490</v>
      </c>
      <c r="B6566" s="29" t="s">
        <v>13491</v>
      </c>
      <c r="C6566" s="24">
        <v>0</v>
      </c>
      <c r="D6566" s="24">
        <v>0</v>
      </c>
      <c r="E6566" s="24">
        <v>0</v>
      </c>
      <c r="F6566" t="s">
        <v>397</v>
      </c>
    </row>
    <row r="6567" spans="1:6">
      <c r="A6567" t="s">
        <v>13492</v>
      </c>
      <c r="B6567" s="29" t="s">
        <v>13493</v>
      </c>
      <c r="C6567" s="24">
        <v>0</v>
      </c>
      <c r="D6567" s="24">
        <v>0</v>
      </c>
      <c r="E6567" s="24">
        <v>0</v>
      </c>
      <c r="F6567" t="s">
        <v>397</v>
      </c>
    </row>
    <row r="6568" spans="1:6">
      <c r="A6568" t="s">
        <v>13494</v>
      </c>
      <c r="B6568" s="29" t="s">
        <v>13495</v>
      </c>
      <c r="C6568" s="24">
        <v>0</v>
      </c>
      <c r="D6568" s="24">
        <v>0</v>
      </c>
      <c r="E6568" s="24">
        <v>0</v>
      </c>
      <c r="F6568" t="s">
        <v>397</v>
      </c>
    </row>
    <row r="6569" spans="1:6">
      <c r="A6569" t="s">
        <v>13496</v>
      </c>
      <c r="B6569" s="29" t="s">
        <v>13497</v>
      </c>
      <c r="C6569" s="24">
        <v>0</v>
      </c>
      <c r="D6569" s="24">
        <v>0</v>
      </c>
      <c r="E6569" s="24">
        <v>0</v>
      </c>
      <c r="F6569" t="s">
        <v>397</v>
      </c>
    </row>
    <row r="6570" spans="1:6">
      <c r="A6570" t="s">
        <v>13498</v>
      </c>
      <c r="B6570" s="29" t="s">
        <v>13499</v>
      </c>
      <c r="C6570" s="24">
        <v>0</v>
      </c>
      <c r="D6570" s="24">
        <v>0</v>
      </c>
      <c r="E6570" s="24">
        <v>0</v>
      </c>
      <c r="F6570" t="s">
        <v>397</v>
      </c>
    </row>
    <row r="6571" spans="1:6">
      <c r="A6571" t="s">
        <v>13500</v>
      </c>
      <c r="B6571" s="29" t="s">
        <v>13501</v>
      </c>
      <c r="C6571" s="24">
        <v>0</v>
      </c>
      <c r="D6571" s="24">
        <v>0</v>
      </c>
      <c r="E6571" s="24">
        <v>0</v>
      </c>
      <c r="F6571" t="s">
        <v>397</v>
      </c>
    </row>
    <row r="6572" spans="1:6">
      <c r="A6572" t="s">
        <v>13502</v>
      </c>
      <c r="B6572" s="29" t="s">
        <v>13503</v>
      </c>
      <c r="C6572" s="24">
        <v>0</v>
      </c>
      <c r="D6572" s="24">
        <v>0</v>
      </c>
      <c r="E6572" s="24">
        <v>0</v>
      </c>
      <c r="F6572" t="s">
        <v>397</v>
      </c>
    </row>
    <row r="6573" spans="1:6">
      <c r="A6573" t="s">
        <v>13504</v>
      </c>
      <c r="B6573" s="29" t="s">
        <v>13505</v>
      </c>
      <c r="C6573" s="24">
        <v>0</v>
      </c>
      <c r="D6573" s="24">
        <v>0</v>
      </c>
      <c r="E6573" s="24">
        <v>0</v>
      </c>
      <c r="F6573" t="s">
        <v>397</v>
      </c>
    </row>
    <row r="6574" spans="1:6">
      <c r="A6574" t="s">
        <v>13506</v>
      </c>
      <c r="B6574" s="29" t="s">
        <v>13507</v>
      </c>
      <c r="C6574" s="24">
        <v>0</v>
      </c>
      <c r="D6574" s="24">
        <v>0</v>
      </c>
      <c r="E6574" s="24">
        <v>0</v>
      </c>
      <c r="F6574" t="s">
        <v>397</v>
      </c>
    </row>
    <row r="6575" spans="1:6">
      <c r="A6575" t="s">
        <v>13508</v>
      </c>
      <c r="B6575" s="29" t="s">
        <v>13509</v>
      </c>
      <c r="C6575" s="24">
        <v>0</v>
      </c>
      <c r="D6575" s="24">
        <v>0</v>
      </c>
      <c r="E6575" s="24">
        <v>0</v>
      </c>
      <c r="F6575" t="s">
        <v>397</v>
      </c>
    </row>
    <row r="6576" spans="1:6">
      <c r="A6576" t="s">
        <v>13510</v>
      </c>
      <c r="B6576" s="29" t="s">
        <v>13511</v>
      </c>
      <c r="C6576" s="24">
        <v>0</v>
      </c>
      <c r="D6576" s="24">
        <v>0</v>
      </c>
      <c r="E6576" s="24">
        <v>0</v>
      </c>
      <c r="F6576" t="s">
        <v>397</v>
      </c>
    </row>
    <row r="6577" spans="1:6">
      <c r="A6577" t="s">
        <v>13512</v>
      </c>
      <c r="B6577" s="29" t="s">
        <v>13513</v>
      </c>
      <c r="C6577" s="24">
        <v>0</v>
      </c>
      <c r="D6577" s="24">
        <v>0</v>
      </c>
      <c r="E6577" s="24">
        <v>0</v>
      </c>
      <c r="F6577" t="s">
        <v>397</v>
      </c>
    </row>
    <row r="6578" spans="1:6">
      <c r="A6578" t="s">
        <v>13514</v>
      </c>
      <c r="B6578" s="29" t="s">
        <v>13515</v>
      </c>
      <c r="C6578" s="24">
        <v>0</v>
      </c>
      <c r="D6578" s="24">
        <v>0</v>
      </c>
      <c r="E6578" s="24">
        <v>0</v>
      </c>
      <c r="F6578" t="s">
        <v>397</v>
      </c>
    </row>
    <row r="6579" spans="1:6">
      <c r="A6579" t="s">
        <v>13516</v>
      </c>
      <c r="B6579" s="29" t="s">
        <v>13517</v>
      </c>
      <c r="C6579" s="24">
        <v>0</v>
      </c>
      <c r="D6579" s="24">
        <v>0</v>
      </c>
      <c r="E6579" s="24">
        <v>0</v>
      </c>
      <c r="F6579" t="s">
        <v>397</v>
      </c>
    </row>
    <row r="6580" spans="1:6">
      <c r="A6580" t="s">
        <v>13518</v>
      </c>
      <c r="B6580" s="29" t="s">
        <v>13519</v>
      </c>
      <c r="C6580" s="24">
        <v>0</v>
      </c>
      <c r="D6580" s="24">
        <v>0</v>
      </c>
      <c r="E6580" s="24">
        <v>0</v>
      </c>
      <c r="F6580" t="s">
        <v>397</v>
      </c>
    </row>
    <row r="6581" spans="1:6">
      <c r="A6581" t="s">
        <v>13520</v>
      </c>
      <c r="B6581" s="29" t="s">
        <v>13521</v>
      </c>
      <c r="C6581" s="24">
        <v>0</v>
      </c>
      <c r="D6581" s="24">
        <v>6</v>
      </c>
      <c r="E6581" s="24">
        <v>0</v>
      </c>
      <c r="F6581" t="s">
        <v>397</v>
      </c>
    </row>
    <row r="6582" spans="1:6">
      <c r="A6582" t="s">
        <v>13522</v>
      </c>
      <c r="B6582" s="29" t="s">
        <v>13523</v>
      </c>
      <c r="C6582" s="24">
        <v>0</v>
      </c>
      <c r="D6582" s="24">
        <v>5</v>
      </c>
      <c r="E6582" s="24">
        <v>0</v>
      </c>
      <c r="F6582" t="s">
        <v>397</v>
      </c>
    </row>
    <row r="6583" spans="1:6">
      <c r="A6583" t="s">
        <v>13524</v>
      </c>
      <c r="B6583" s="29" t="s">
        <v>13525</v>
      </c>
      <c r="C6583" s="24">
        <v>0</v>
      </c>
      <c r="D6583" s="24">
        <v>15</v>
      </c>
      <c r="E6583" s="24">
        <v>0</v>
      </c>
      <c r="F6583" t="s">
        <v>397</v>
      </c>
    </row>
    <row r="6584" spans="1:6">
      <c r="A6584" t="s">
        <v>13526</v>
      </c>
      <c r="B6584" s="29" t="s">
        <v>13527</v>
      </c>
      <c r="C6584" s="24">
        <v>0</v>
      </c>
      <c r="D6584" s="24">
        <v>0</v>
      </c>
      <c r="E6584" s="24">
        <v>0</v>
      </c>
      <c r="F6584" t="s">
        <v>397</v>
      </c>
    </row>
    <row r="6585" spans="1:6">
      <c r="A6585" t="s">
        <v>13528</v>
      </c>
      <c r="B6585" s="29" t="s">
        <v>13529</v>
      </c>
      <c r="C6585" s="24">
        <v>0</v>
      </c>
      <c r="D6585" s="24">
        <v>0</v>
      </c>
      <c r="E6585" s="24">
        <v>0</v>
      </c>
      <c r="F6585" t="s">
        <v>397</v>
      </c>
    </row>
    <row r="6586" spans="1:6">
      <c r="A6586" t="s">
        <v>13530</v>
      </c>
      <c r="B6586" s="29" t="s">
        <v>13531</v>
      </c>
      <c r="C6586" s="24">
        <v>0</v>
      </c>
      <c r="D6586" s="24">
        <v>0</v>
      </c>
      <c r="E6586" s="24">
        <v>0</v>
      </c>
      <c r="F6586" t="s">
        <v>397</v>
      </c>
    </row>
    <row r="6587" spans="1:6">
      <c r="A6587" t="s">
        <v>13532</v>
      </c>
      <c r="B6587" s="29" t="s">
        <v>13533</v>
      </c>
      <c r="C6587" s="24">
        <v>0</v>
      </c>
      <c r="D6587" s="24">
        <v>0</v>
      </c>
      <c r="E6587" s="24">
        <v>0</v>
      </c>
      <c r="F6587" t="s">
        <v>397</v>
      </c>
    </row>
    <row r="6588" spans="1:6">
      <c r="A6588" t="s">
        <v>13534</v>
      </c>
      <c r="B6588" s="29" t="s">
        <v>13535</v>
      </c>
      <c r="C6588" s="24">
        <v>0</v>
      </c>
      <c r="D6588" s="24">
        <v>0</v>
      </c>
      <c r="E6588" s="24">
        <v>0</v>
      </c>
      <c r="F6588" t="s">
        <v>397</v>
      </c>
    </row>
    <row r="6589" spans="1:6">
      <c r="A6589" t="s">
        <v>13536</v>
      </c>
      <c r="B6589" s="29" t="s">
        <v>13537</v>
      </c>
      <c r="C6589" s="24">
        <v>0</v>
      </c>
      <c r="D6589" s="24">
        <v>0</v>
      </c>
      <c r="E6589" s="24">
        <v>0</v>
      </c>
      <c r="F6589" t="s">
        <v>397</v>
      </c>
    </row>
    <row r="6590" spans="1:6">
      <c r="A6590" t="s">
        <v>13538</v>
      </c>
      <c r="B6590" s="29" t="s">
        <v>13539</v>
      </c>
      <c r="C6590" s="24">
        <v>0</v>
      </c>
      <c r="D6590" s="24">
        <v>0</v>
      </c>
      <c r="E6590" s="24">
        <v>0</v>
      </c>
      <c r="F6590" t="s">
        <v>397</v>
      </c>
    </row>
    <row r="6591" spans="1:6">
      <c r="A6591" t="s">
        <v>13540</v>
      </c>
      <c r="B6591" s="29" t="s">
        <v>13541</v>
      </c>
      <c r="C6591" s="24">
        <v>0</v>
      </c>
      <c r="D6591" s="24">
        <v>0</v>
      </c>
      <c r="E6591" s="24">
        <v>0</v>
      </c>
      <c r="F6591" t="s">
        <v>397</v>
      </c>
    </row>
    <row r="6592" spans="1:6">
      <c r="A6592" t="s">
        <v>13542</v>
      </c>
      <c r="B6592" s="29" t="s">
        <v>13543</v>
      </c>
      <c r="C6592" s="24">
        <v>0</v>
      </c>
      <c r="D6592" s="24">
        <v>0</v>
      </c>
      <c r="E6592" s="24">
        <v>0</v>
      </c>
      <c r="F6592" t="s">
        <v>397</v>
      </c>
    </row>
    <row r="6593" spans="1:6">
      <c r="A6593" t="s">
        <v>13544</v>
      </c>
      <c r="B6593" s="29" t="s">
        <v>13545</v>
      </c>
      <c r="C6593" s="24">
        <v>0</v>
      </c>
      <c r="D6593" s="24">
        <v>0</v>
      </c>
      <c r="E6593" s="24">
        <v>0</v>
      </c>
      <c r="F6593" t="s">
        <v>397</v>
      </c>
    </row>
    <row r="6594" spans="1:6">
      <c r="A6594" t="s">
        <v>13546</v>
      </c>
      <c r="B6594" s="29" t="s">
        <v>13547</v>
      </c>
      <c r="C6594" s="24">
        <v>0</v>
      </c>
      <c r="D6594" s="24">
        <v>0</v>
      </c>
      <c r="E6594" s="24">
        <v>0</v>
      </c>
      <c r="F6594" t="s">
        <v>397</v>
      </c>
    </row>
    <row r="6595" spans="1:6">
      <c r="A6595" t="s">
        <v>13548</v>
      </c>
      <c r="B6595" s="29" t="s">
        <v>13549</v>
      </c>
      <c r="C6595" s="24">
        <v>0</v>
      </c>
      <c r="D6595" s="24">
        <v>0</v>
      </c>
      <c r="E6595" s="24">
        <v>0</v>
      </c>
      <c r="F6595" t="s">
        <v>397</v>
      </c>
    </row>
    <row r="6596" spans="1:6">
      <c r="A6596" t="s">
        <v>13550</v>
      </c>
      <c r="B6596" s="29" t="s">
        <v>13551</v>
      </c>
      <c r="C6596" s="24">
        <v>0</v>
      </c>
      <c r="D6596" s="24">
        <v>0</v>
      </c>
      <c r="E6596" s="24">
        <v>0</v>
      </c>
      <c r="F6596" t="s">
        <v>397</v>
      </c>
    </row>
    <row r="6597" spans="1:6">
      <c r="A6597" t="s">
        <v>13552</v>
      </c>
      <c r="B6597" s="29" t="s">
        <v>13553</v>
      </c>
      <c r="C6597" s="24">
        <v>0</v>
      </c>
      <c r="D6597" s="24">
        <v>0</v>
      </c>
      <c r="E6597" s="24">
        <v>0</v>
      </c>
      <c r="F6597" t="s">
        <v>397</v>
      </c>
    </row>
    <row r="6598" spans="1:6">
      <c r="A6598" t="s">
        <v>13554</v>
      </c>
      <c r="B6598" s="29" t="s">
        <v>13555</v>
      </c>
      <c r="C6598" s="24">
        <v>0</v>
      </c>
      <c r="D6598" s="24">
        <v>0</v>
      </c>
      <c r="E6598" s="24">
        <v>0</v>
      </c>
      <c r="F6598" t="s">
        <v>397</v>
      </c>
    </row>
    <row r="6599" spans="1:6">
      <c r="A6599" t="s">
        <v>13556</v>
      </c>
      <c r="B6599" s="29" t="s">
        <v>13557</v>
      </c>
      <c r="C6599" s="24">
        <v>0</v>
      </c>
      <c r="D6599" s="24">
        <v>0</v>
      </c>
      <c r="E6599" s="24">
        <v>0</v>
      </c>
      <c r="F6599" t="s">
        <v>397</v>
      </c>
    </row>
    <row r="6600" spans="1:6">
      <c r="A6600" t="s">
        <v>13558</v>
      </c>
      <c r="B6600" s="29" t="s">
        <v>13559</v>
      </c>
      <c r="C6600" s="24">
        <v>0</v>
      </c>
      <c r="D6600" s="24">
        <v>0</v>
      </c>
      <c r="E6600" s="24">
        <v>0</v>
      </c>
      <c r="F6600" t="s">
        <v>397</v>
      </c>
    </row>
    <row r="6601" spans="1:6">
      <c r="A6601" t="s">
        <v>13560</v>
      </c>
      <c r="B6601" s="29" t="s">
        <v>13561</v>
      </c>
      <c r="C6601" s="24">
        <v>0</v>
      </c>
      <c r="D6601" s="24">
        <v>0</v>
      </c>
      <c r="E6601" s="24">
        <v>0</v>
      </c>
      <c r="F6601" t="s">
        <v>397</v>
      </c>
    </row>
    <row r="6602" spans="1:6">
      <c r="A6602" t="s">
        <v>13562</v>
      </c>
      <c r="B6602" s="29" t="s">
        <v>13563</v>
      </c>
      <c r="C6602" s="24">
        <v>0</v>
      </c>
      <c r="D6602" s="24">
        <v>0</v>
      </c>
      <c r="E6602" s="24">
        <v>0</v>
      </c>
      <c r="F6602" t="s">
        <v>397</v>
      </c>
    </row>
    <row r="6603" spans="1:6">
      <c r="A6603" t="s">
        <v>13564</v>
      </c>
      <c r="B6603" s="29" t="s">
        <v>13565</v>
      </c>
      <c r="C6603" s="24">
        <v>0</v>
      </c>
      <c r="D6603" s="24">
        <v>4</v>
      </c>
      <c r="E6603" s="24">
        <v>0</v>
      </c>
      <c r="F6603" t="s">
        <v>397</v>
      </c>
    </row>
    <row r="6604" spans="1:6">
      <c r="A6604" t="s">
        <v>13566</v>
      </c>
      <c r="B6604" s="29" t="s">
        <v>13567</v>
      </c>
      <c r="C6604" s="24">
        <v>0</v>
      </c>
      <c r="D6604" s="24">
        <v>0</v>
      </c>
      <c r="E6604" s="24">
        <v>0</v>
      </c>
      <c r="F6604" t="s">
        <v>397</v>
      </c>
    </row>
    <row r="6605" spans="1:6">
      <c r="A6605" t="s">
        <v>13568</v>
      </c>
      <c r="B6605" s="29" t="s">
        <v>13569</v>
      </c>
      <c r="C6605" s="24">
        <v>0</v>
      </c>
      <c r="D6605" s="24">
        <v>0</v>
      </c>
      <c r="E6605" s="24">
        <v>0</v>
      </c>
      <c r="F6605" t="s">
        <v>397</v>
      </c>
    </row>
    <row r="6606" spans="1:6">
      <c r="A6606" t="s">
        <v>13570</v>
      </c>
      <c r="B6606" s="29" t="s">
        <v>13571</v>
      </c>
      <c r="C6606" s="24">
        <v>0</v>
      </c>
      <c r="D6606" s="24">
        <v>0</v>
      </c>
      <c r="E6606" s="24">
        <v>0</v>
      </c>
      <c r="F6606" t="s">
        <v>397</v>
      </c>
    </row>
    <row r="6607" spans="1:6">
      <c r="A6607" t="s">
        <v>13572</v>
      </c>
      <c r="B6607" s="29" t="s">
        <v>13573</v>
      </c>
      <c r="C6607" s="24">
        <v>0</v>
      </c>
      <c r="D6607" s="24">
        <v>0</v>
      </c>
      <c r="E6607" s="24">
        <v>0</v>
      </c>
      <c r="F6607" t="s">
        <v>397</v>
      </c>
    </row>
    <row r="6608" spans="1:6">
      <c r="A6608" t="s">
        <v>13574</v>
      </c>
      <c r="B6608" s="29" t="s">
        <v>13575</v>
      </c>
      <c r="C6608" s="24">
        <v>1</v>
      </c>
      <c r="D6608" s="24">
        <v>0</v>
      </c>
      <c r="E6608" s="24">
        <v>0</v>
      </c>
      <c r="F6608" t="s">
        <v>397</v>
      </c>
    </row>
    <row r="6609" spans="1:6">
      <c r="A6609" t="s">
        <v>13576</v>
      </c>
      <c r="B6609" s="29" t="s">
        <v>13577</v>
      </c>
      <c r="C6609" s="24">
        <v>0</v>
      </c>
      <c r="D6609" s="24">
        <v>0</v>
      </c>
      <c r="E6609" s="24">
        <v>0</v>
      </c>
      <c r="F6609" t="s">
        <v>397</v>
      </c>
    </row>
    <row r="6610" spans="1:6">
      <c r="A6610" t="s">
        <v>13578</v>
      </c>
      <c r="B6610" s="29" t="s">
        <v>13579</v>
      </c>
      <c r="C6610" s="24">
        <v>0</v>
      </c>
      <c r="D6610" s="24">
        <v>0</v>
      </c>
      <c r="E6610" s="24">
        <v>0</v>
      </c>
      <c r="F6610" t="s">
        <v>397</v>
      </c>
    </row>
    <row r="6611" spans="1:6">
      <c r="A6611" t="s">
        <v>13580</v>
      </c>
      <c r="B6611" s="29" t="s">
        <v>13581</v>
      </c>
      <c r="C6611" s="24">
        <v>0</v>
      </c>
      <c r="D6611" s="24">
        <v>0</v>
      </c>
      <c r="E6611" s="24">
        <v>0</v>
      </c>
      <c r="F6611" t="s">
        <v>397</v>
      </c>
    </row>
    <row r="6612" spans="1:6">
      <c r="A6612" t="s">
        <v>13582</v>
      </c>
      <c r="B6612" s="29" t="s">
        <v>13583</v>
      </c>
      <c r="C6612" s="24">
        <v>0</v>
      </c>
      <c r="D6612" s="24">
        <v>0</v>
      </c>
      <c r="E6612" s="24">
        <v>0</v>
      </c>
      <c r="F6612" t="s">
        <v>397</v>
      </c>
    </row>
    <row r="6613" spans="1:6">
      <c r="A6613" t="s">
        <v>13584</v>
      </c>
      <c r="B6613" s="29" t="s">
        <v>13585</v>
      </c>
      <c r="C6613" s="24">
        <v>0</v>
      </c>
      <c r="D6613" s="24">
        <v>0</v>
      </c>
      <c r="E6613" s="24">
        <v>0</v>
      </c>
      <c r="F6613" t="s">
        <v>397</v>
      </c>
    </row>
    <row r="6614" spans="1:6">
      <c r="A6614" t="s">
        <v>13586</v>
      </c>
      <c r="B6614" s="29" t="s">
        <v>13587</v>
      </c>
      <c r="C6614" s="24">
        <v>0</v>
      </c>
      <c r="D6614" s="24">
        <v>0</v>
      </c>
      <c r="E6614" s="24">
        <v>0</v>
      </c>
      <c r="F6614" t="s">
        <v>397</v>
      </c>
    </row>
    <row r="6615" spans="1:6">
      <c r="A6615" t="s">
        <v>13588</v>
      </c>
      <c r="B6615" s="29" t="s">
        <v>13589</v>
      </c>
      <c r="C6615" s="24">
        <v>0</v>
      </c>
      <c r="D6615" s="24">
        <v>0</v>
      </c>
      <c r="E6615" s="24">
        <v>0</v>
      </c>
      <c r="F6615" t="s">
        <v>397</v>
      </c>
    </row>
    <row r="6616" spans="1:6">
      <c r="A6616" t="s">
        <v>13590</v>
      </c>
      <c r="B6616" s="29" t="s">
        <v>13591</v>
      </c>
      <c r="C6616" s="24">
        <v>0</v>
      </c>
      <c r="D6616" s="24">
        <v>0</v>
      </c>
      <c r="E6616" s="24">
        <v>0</v>
      </c>
      <c r="F6616" t="s">
        <v>397</v>
      </c>
    </row>
    <row r="6617" spans="1:6">
      <c r="A6617" t="s">
        <v>13592</v>
      </c>
      <c r="B6617" s="29" t="s">
        <v>13593</v>
      </c>
      <c r="C6617" s="24">
        <v>0</v>
      </c>
      <c r="D6617" s="24">
        <v>0</v>
      </c>
      <c r="E6617" s="24">
        <v>0</v>
      </c>
      <c r="F6617" t="s">
        <v>397</v>
      </c>
    </row>
    <row r="6618" spans="1:6">
      <c r="A6618" t="s">
        <v>13594</v>
      </c>
      <c r="B6618" s="29" t="s">
        <v>13595</v>
      </c>
      <c r="C6618" s="24">
        <v>0</v>
      </c>
      <c r="D6618" s="24">
        <v>0</v>
      </c>
      <c r="E6618" s="24">
        <v>0</v>
      </c>
      <c r="F6618" t="s">
        <v>397</v>
      </c>
    </row>
    <row r="6619" spans="1:6">
      <c r="A6619" t="s">
        <v>13596</v>
      </c>
      <c r="B6619" s="29" t="s">
        <v>13597</v>
      </c>
      <c r="C6619" s="24">
        <v>0</v>
      </c>
      <c r="D6619" s="24">
        <v>0</v>
      </c>
      <c r="E6619" s="24">
        <v>0</v>
      </c>
      <c r="F6619" t="s">
        <v>397</v>
      </c>
    </row>
    <row r="6620" spans="1:6">
      <c r="A6620" t="s">
        <v>13598</v>
      </c>
      <c r="B6620" s="29" t="s">
        <v>13599</v>
      </c>
      <c r="C6620" s="24">
        <v>0</v>
      </c>
      <c r="D6620" s="24">
        <v>0</v>
      </c>
      <c r="E6620" s="24">
        <v>0</v>
      </c>
      <c r="F6620" t="s">
        <v>397</v>
      </c>
    </row>
    <row r="6621" spans="1:6">
      <c r="A6621" t="s">
        <v>13600</v>
      </c>
      <c r="B6621" s="29" t="s">
        <v>13601</v>
      </c>
      <c r="C6621" s="24">
        <v>0</v>
      </c>
      <c r="D6621" s="24">
        <v>0</v>
      </c>
      <c r="E6621" s="24">
        <v>0</v>
      </c>
      <c r="F6621" t="s">
        <v>397</v>
      </c>
    </row>
    <row r="6622" spans="1:6">
      <c r="A6622" t="s">
        <v>13602</v>
      </c>
      <c r="B6622" s="29" t="s">
        <v>13603</v>
      </c>
      <c r="C6622" s="24">
        <v>0</v>
      </c>
      <c r="D6622" s="24">
        <v>0</v>
      </c>
      <c r="E6622" s="24">
        <v>0</v>
      </c>
      <c r="F6622" t="s">
        <v>397</v>
      </c>
    </row>
    <row r="6623" spans="1:6">
      <c r="A6623" t="s">
        <v>13604</v>
      </c>
      <c r="B6623" s="29" t="s">
        <v>13605</v>
      </c>
      <c r="C6623" s="24">
        <v>0</v>
      </c>
      <c r="D6623" s="24">
        <v>0</v>
      </c>
      <c r="E6623" s="24">
        <v>0</v>
      </c>
      <c r="F6623" t="s">
        <v>397</v>
      </c>
    </row>
    <row r="6624" spans="1:6">
      <c r="A6624" t="s">
        <v>13606</v>
      </c>
      <c r="B6624" s="29" t="s">
        <v>13607</v>
      </c>
      <c r="C6624" s="24">
        <v>0</v>
      </c>
      <c r="D6624" s="24">
        <v>0</v>
      </c>
      <c r="E6624" s="24">
        <v>0</v>
      </c>
      <c r="F6624" t="s">
        <v>397</v>
      </c>
    </row>
    <row r="6625" spans="1:6">
      <c r="A6625" t="s">
        <v>13608</v>
      </c>
      <c r="B6625" s="29" t="s">
        <v>13609</v>
      </c>
      <c r="C6625" s="24">
        <v>0</v>
      </c>
      <c r="D6625" s="24">
        <v>0</v>
      </c>
      <c r="E6625" s="24">
        <v>0</v>
      </c>
      <c r="F6625" t="s">
        <v>397</v>
      </c>
    </row>
    <row r="6626" spans="1:6">
      <c r="A6626" t="s">
        <v>13610</v>
      </c>
      <c r="B6626" s="29" t="s">
        <v>13611</v>
      </c>
      <c r="C6626" s="24">
        <v>0</v>
      </c>
      <c r="D6626" s="24">
        <v>0</v>
      </c>
      <c r="E6626" s="24">
        <v>0</v>
      </c>
      <c r="F6626" t="s">
        <v>397</v>
      </c>
    </row>
    <row r="6627" spans="1:6">
      <c r="A6627" t="s">
        <v>13612</v>
      </c>
      <c r="B6627" s="29" t="s">
        <v>13613</v>
      </c>
      <c r="C6627" s="24">
        <v>0</v>
      </c>
      <c r="D6627" s="24">
        <v>0</v>
      </c>
      <c r="E6627" s="24">
        <v>0</v>
      </c>
      <c r="F6627" t="s">
        <v>397</v>
      </c>
    </row>
    <row r="6628" spans="1:6">
      <c r="A6628" t="s">
        <v>13614</v>
      </c>
      <c r="B6628" s="29" t="s">
        <v>13615</v>
      </c>
      <c r="C6628" s="24">
        <v>0</v>
      </c>
      <c r="D6628" s="24">
        <v>0</v>
      </c>
      <c r="E6628" s="24">
        <v>0</v>
      </c>
      <c r="F6628" t="s">
        <v>397</v>
      </c>
    </row>
    <row r="6629" spans="1:6">
      <c r="A6629" t="s">
        <v>13616</v>
      </c>
      <c r="B6629" s="29" t="s">
        <v>13617</v>
      </c>
      <c r="C6629" s="24">
        <v>0</v>
      </c>
      <c r="D6629" s="24">
        <v>0</v>
      </c>
      <c r="E6629" s="24">
        <v>0</v>
      </c>
      <c r="F6629" t="s">
        <v>397</v>
      </c>
    </row>
    <row r="6630" spans="1:6">
      <c r="A6630" t="s">
        <v>13618</v>
      </c>
      <c r="B6630" s="29" t="s">
        <v>13619</v>
      </c>
      <c r="C6630" s="24">
        <v>0</v>
      </c>
      <c r="D6630" s="24">
        <v>1</v>
      </c>
      <c r="E6630" s="24">
        <v>0</v>
      </c>
      <c r="F6630" t="s">
        <v>397</v>
      </c>
    </row>
    <row r="6631" spans="1:6">
      <c r="A6631" t="s">
        <v>13620</v>
      </c>
      <c r="B6631" s="29" t="s">
        <v>13621</v>
      </c>
      <c r="C6631" s="24">
        <v>0</v>
      </c>
      <c r="D6631" s="24">
        <v>0</v>
      </c>
      <c r="E6631" s="24">
        <v>0</v>
      </c>
      <c r="F6631" t="s">
        <v>397</v>
      </c>
    </row>
    <row r="6632" spans="1:6">
      <c r="A6632" t="s">
        <v>13622</v>
      </c>
      <c r="B6632" s="29" t="s">
        <v>13623</v>
      </c>
      <c r="C6632" s="24">
        <v>0</v>
      </c>
      <c r="D6632" s="24">
        <v>0</v>
      </c>
      <c r="E6632" s="24">
        <v>0</v>
      </c>
      <c r="F6632" t="s">
        <v>397</v>
      </c>
    </row>
    <row r="6633" spans="1:6">
      <c r="A6633" t="s">
        <v>13624</v>
      </c>
      <c r="B6633" s="29" t="s">
        <v>13625</v>
      </c>
      <c r="C6633" s="24">
        <v>0</v>
      </c>
      <c r="D6633" s="24">
        <v>1</v>
      </c>
      <c r="E6633" s="24">
        <v>0</v>
      </c>
      <c r="F6633" t="s">
        <v>397</v>
      </c>
    </row>
    <row r="6634" spans="1:6">
      <c r="A6634" t="s">
        <v>13626</v>
      </c>
      <c r="B6634" s="29" t="s">
        <v>13627</v>
      </c>
      <c r="C6634" s="24">
        <v>0</v>
      </c>
      <c r="D6634" s="24">
        <v>0</v>
      </c>
      <c r="E6634" s="24">
        <v>0</v>
      </c>
      <c r="F6634" t="s">
        <v>397</v>
      </c>
    </row>
    <row r="6635" spans="1:6">
      <c r="A6635" t="s">
        <v>13628</v>
      </c>
      <c r="B6635" s="29" t="s">
        <v>13629</v>
      </c>
      <c r="C6635" s="24">
        <v>0</v>
      </c>
      <c r="D6635" s="24">
        <v>0</v>
      </c>
      <c r="E6635" s="24">
        <v>0</v>
      </c>
      <c r="F6635" t="s">
        <v>397</v>
      </c>
    </row>
    <row r="6636" spans="1:6">
      <c r="A6636" t="s">
        <v>13630</v>
      </c>
      <c r="B6636" s="29" t="s">
        <v>13631</v>
      </c>
      <c r="C6636" s="24">
        <v>0</v>
      </c>
      <c r="D6636" s="24">
        <v>0</v>
      </c>
      <c r="E6636" s="24">
        <v>0</v>
      </c>
      <c r="F6636" t="s">
        <v>397</v>
      </c>
    </row>
    <row r="6637" spans="1:6">
      <c r="A6637" t="s">
        <v>13632</v>
      </c>
      <c r="B6637" s="29" t="s">
        <v>13633</v>
      </c>
      <c r="C6637" s="24">
        <v>0</v>
      </c>
      <c r="D6637" s="24">
        <v>0</v>
      </c>
      <c r="E6637" s="24">
        <v>0</v>
      </c>
      <c r="F6637" t="s">
        <v>397</v>
      </c>
    </row>
    <row r="6638" spans="1:6">
      <c r="A6638" t="s">
        <v>13634</v>
      </c>
      <c r="B6638" s="29" t="s">
        <v>13635</v>
      </c>
      <c r="C6638" s="24">
        <v>0</v>
      </c>
      <c r="D6638" s="24">
        <v>0</v>
      </c>
      <c r="E6638" s="24">
        <v>0</v>
      </c>
      <c r="F6638" t="s">
        <v>397</v>
      </c>
    </row>
    <row r="6639" spans="1:6">
      <c r="A6639" t="s">
        <v>13636</v>
      </c>
      <c r="B6639" s="29" t="s">
        <v>13637</v>
      </c>
      <c r="C6639" s="24">
        <v>0</v>
      </c>
      <c r="D6639" s="24">
        <v>0</v>
      </c>
      <c r="E6639" s="24">
        <v>0</v>
      </c>
      <c r="F6639" t="s">
        <v>397</v>
      </c>
    </row>
    <row r="6640" spans="1:6">
      <c r="A6640" t="s">
        <v>13638</v>
      </c>
      <c r="B6640" s="29" t="s">
        <v>13639</v>
      </c>
      <c r="C6640" s="24">
        <v>0</v>
      </c>
      <c r="F6640" t="s">
        <v>397</v>
      </c>
    </row>
    <row r="6641" spans="1:6">
      <c r="A6641" t="s">
        <v>13640</v>
      </c>
      <c r="B6641" s="29" t="s">
        <v>13641</v>
      </c>
      <c r="C6641" s="24">
        <v>61</v>
      </c>
      <c r="D6641" s="24">
        <v>0</v>
      </c>
      <c r="E6641" s="24">
        <v>0</v>
      </c>
      <c r="F6641" t="s">
        <v>397</v>
      </c>
    </row>
    <row r="6642" spans="1:6">
      <c r="A6642" t="s">
        <v>13642</v>
      </c>
      <c r="B6642" s="29" t="s">
        <v>13643</v>
      </c>
      <c r="C6642" s="24">
        <v>0</v>
      </c>
      <c r="D6642" s="24">
        <v>0</v>
      </c>
      <c r="E6642" s="24">
        <v>0</v>
      </c>
      <c r="F6642" t="s">
        <v>397</v>
      </c>
    </row>
    <row r="6643" spans="1:6">
      <c r="A6643" t="s">
        <v>13644</v>
      </c>
      <c r="B6643" s="29" t="s">
        <v>13645</v>
      </c>
      <c r="C6643" s="24">
        <v>0</v>
      </c>
      <c r="D6643" s="24">
        <v>0</v>
      </c>
      <c r="E6643" s="24">
        <v>0</v>
      </c>
      <c r="F6643" t="s">
        <v>397</v>
      </c>
    </row>
    <row r="6644" spans="1:6">
      <c r="A6644" t="s">
        <v>13646</v>
      </c>
      <c r="B6644" s="29" t="s">
        <v>13647</v>
      </c>
      <c r="C6644" s="24">
        <v>0</v>
      </c>
      <c r="D6644" s="24">
        <v>0</v>
      </c>
      <c r="E6644" s="24">
        <v>0</v>
      </c>
      <c r="F6644" t="s">
        <v>397</v>
      </c>
    </row>
    <row r="6645" spans="1:6">
      <c r="A6645" t="s">
        <v>13648</v>
      </c>
      <c r="B6645" s="29" t="s">
        <v>13649</v>
      </c>
      <c r="C6645" s="24">
        <v>93</v>
      </c>
      <c r="D6645" s="24">
        <v>0</v>
      </c>
      <c r="E6645" s="24">
        <v>0</v>
      </c>
      <c r="F6645" t="s">
        <v>397</v>
      </c>
    </row>
    <row r="6646" spans="1:6">
      <c r="A6646" t="s">
        <v>13650</v>
      </c>
      <c r="B6646" s="29" t="s">
        <v>13651</v>
      </c>
      <c r="C6646" s="24">
        <v>0</v>
      </c>
      <c r="D6646" s="24">
        <v>0</v>
      </c>
      <c r="E6646" s="24">
        <v>0</v>
      </c>
      <c r="F6646" t="s">
        <v>397</v>
      </c>
    </row>
    <row r="6647" spans="1:6">
      <c r="A6647" t="s">
        <v>13652</v>
      </c>
      <c r="B6647" s="29" t="s">
        <v>13653</v>
      </c>
      <c r="C6647" s="24">
        <v>0</v>
      </c>
      <c r="D6647" s="24">
        <v>0</v>
      </c>
      <c r="E6647" s="24">
        <v>0</v>
      </c>
      <c r="F6647" t="s">
        <v>397</v>
      </c>
    </row>
    <row r="6648" spans="1:6">
      <c r="A6648" t="s">
        <v>13654</v>
      </c>
      <c r="B6648" s="29" t="s">
        <v>13655</v>
      </c>
      <c r="C6648" s="24">
        <v>3</v>
      </c>
      <c r="D6648" s="24">
        <v>10</v>
      </c>
      <c r="E6648" s="24">
        <v>0</v>
      </c>
      <c r="F6648" t="s">
        <v>397</v>
      </c>
    </row>
    <row r="6649" spans="1:6">
      <c r="A6649" t="s">
        <v>13656</v>
      </c>
      <c r="B6649" s="29" t="s">
        <v>13657</v>
      </c>
      <c r="C6649" s="24">
        <v>1</v>
      </c>
      <c r="D6649" s="24">
        <v>0</v>
      </c>
      <c r="E6649" s="24">
        <v>0</v>
      </c>
      <c r="F6649" t="s">
        <v>397</v>
      </c>
    </row>
    <row r="6650" spans="1:6">
      <c r="A6650" t="s">
        <v>13658</v>
      </c>
      <c r="B6650" s="29" t="s">
        <v>13659</v>
      </c>
      <c r="C6650" s="24">
        <v>0</v>
      </c>
      <c r="D6650" s="24">
        <v>0</v>
      </c>
      <c r="E6650" s="24">
        <v>0</v>
      </c>
      <c r="F6650" t="s">
        <v>397</v>
      </c>
    </row>
    <row r="6651" spans="1:6">
      <c r="A6651" t="s">
        <v>13660</v>
      </c>
      <c r="B6651" s="29" t="s">
        <v>13661</v>
      </c>
      <c r="C6651" s="24">
        <v>0</v>
      </c>
      <c r="D6651" s="24">
        <v>17</v>
      </c>
      <c r="E6651" s="24">
        <v>0</v>
      </c>
      <c r="F6651" t="s">
        <v>397</v>
      </c>
    </row>
    <row r="6652" spans="1:6">
      <c r="A6652" t="s">
        <v>13662</v>
      </c>
      <c r="B6652" s="29" t="s">
        <v>13663</v>
      </c>
      <c r="C6652" s="24">
        <v>2</v>
      </c>
      <c r="D6652" s="24">
        <v>0</v>
      </c>
      <c r="E6652" s="24">
        <v>0</v>
      </c>
      <c r="F6652" t="s">
        <v>397</v>
      </c>
    </row>
    <row r="6653" spans="1:6">
      <c r="A6653" t="s">
        <v>13664</v>
      </c>
      <c r="B6653" s="29" t="s">
        <v>13665</v>
      </c>
      <c r="C6653" s="24">
        <v>23</v>
      </c>
      <c r="D6653" s="24">
        <v>0</v>
      </c>
      <c r="E6653" s="24">
        <v>0</v>
      </c>
      <c r="F6653" t="s">
        <v>397</v>
      </c>
    </row>
    <row r="6654" spans="1:6">
      <c r="A6654" t="s">
        <v>13666</v>
      </c>
      <c r="B6654" s="29" t="s">
        <v>13667</v>
      </c>
      <c r="C6654" s="24">
        <v>0</v>
      </c>
      <c r="D6654" s="24">
        <v>0</v>
      </c>
      <c r="E6654" s="24">
        <v>0</v>
      </c>
      <c r="F6654" t="s">
        <v>397</v>
      </c>
    </row>
    <row r="6655" spans="1:6">
      <c r="A6655" t="s">
        <v>13668</v>
      </c>
      <c r="B6655" s="29" t="s">
        <v>13669</v>
      </c>
      <c r="C6655" s="24">
        <v>40</v>
      </c>
      <c r="D6655" s="24">
        <v>0</v>
      </c>
      <c r="E6655" s="24">
        <v>0</v>
      </c>
      <c r="F6655" t="s">
        <v>397</v>
      </c>
    </row>
    <row r="6656" spans="1:6">
      <c r="A6656" t="s">
        <v>13670</v>
      </c>
      <c r="B6656" s="29" t="s">
        <v>13671</v>
      </c>
      <c r="C6656" s="24">
        <v>0</v>
      </c>
      <c r="D6656" s="24">
        <v>0</v>
      </c>
      <c r="E6656" s="24">
        <v>0</v>
      </c>
      <c r="F6656" t="s">
        <v>397</v>
      </c>
    </row>
    <row r="6657" spans="1:6">
      <c r="A6657" t="s">
        <v>13672</v>
      </c>
      <c r="B6657" s="29" t="s">
        <v>13673</v>
      </c>
      <c r="C6657" s="24">
        <v>0</v>
      </c>
      <c r="D6657" s="24">
        <v>0</v>
      </c>
      <c r="E6657" s="24">
        <v>0</v>
      </c>
      <c r="F6657" t="s">
        <v>397</v>
      </c>
    </row>
    <row r="6658" spans="1:6">
      <c r="A6658" t="s">
        <v>13674</v>
      </c>
      <c r="B6658" s="29" t="s">
        <v>13675</v>
      </c>
      <c r="C6658" s="24">
        <v>0</v>
      </c>
      <c r="D6658" s="24">
        <v>0</v>
      </c>
      <c r="E6658" s="24">
        <v>0</v>
      </c>
      <c r="F6658" t="s">
        <v>397</v>
      </c>
    </row>
    <row r="6659" spans="1:6">
      <c r="A6659" t="s">
        <v>13676</v>
      </c>
      <c r="B6659" s="29" t="s">
        <v>13677</v>
      </c>
      <c r="C6659" s="24">
        <v>0</v>
      </c>
      <c r="D6659" s="24">
        <v>0</v>
      </c>
      <c r="E6659" s="24">
        <v>0</v>
      </c>
      <c r="F6659" t="s">
        <v>397</v>
      </c>
    </row>
    <row r="6660" spans="1:6">
      <c r="A6660" t="s">
        <v>13678</v>
      </c>
      <c r="B6660" s="29" t="s">
        <v>13679</v>
      </c>
      <c r="C6660" s="24">
        <v>0</v>
      </c>
      <c r="D6660" s="24">
        <v>0</v>
      </c>
      <c r="E6660" s="24">
        <v>0</v>
      </c>
      <c r="F6660" t="s">
        <v>397</v>
      </c>
    </row>
    <row r="6661" spans="1:6">
      <c r="A6661" t="s">
        <v>13680</v>
      </c>
      <c r="B6661" s="29" t="s">
        <v>13681</v>
      </c>
      <c r="C6661" s="24">
        <v>0</v>
      </c>
      <c r="D6661" s="24">
        <v>0</v>
      </c>
      <c r="E6661" s="24">
        <v>0</v>
      </c>
      <c r="F6661" t="s">
        <v>397</v>
      </c>
    </row>
    <row r="6662" spans="1:6">
      <c r="A6662" t="s">
        <v>13682</v>
      </c>
      <c r="B6662" s="29" t="s">
        <v>13683</v>
      </c>
      <c r="C6662" s="24">
        <v>0</v>
      </c>
      <c r="D6662" s="24">
        <v>0</v>
      </c>
      <c r="E6662" s="24">
        <v>15</v>
      </c>
      <c r="F6662" t="s">
        <v>397</v>
      </c>
    </row>
    <row r="6663" spans="1:6">
      <c r="A6663" t="s">
        <v>13684</v>
      </c>
      <c r="B6663" s="29" t="s">
        <v>13685</v>
      </c>
      <c r="C6663" s="24">
        <v>0</v>
      </c>
      <c r="D6663" s="24">
        <v>0</v>
      </c>
      <c r="E6663" s="24">
        <v>0</v>
      </c>
      <c r="F6663" t="s">
        <v>397</v>
      </c>
    </row>
    <row r="6664" spans="1:6">
      <c r="A6664" t="s">
        <v>13686</v>
      </c>
      <c r="B6664" s="29" t="s">
        <v>13687</v>
      </c>
      <c r="C6664" s="24">
        <v>55</v>
      </c>
      <c r="D6664" s="24">
        <v>0</v>
      </c>
      <c r="E6664" s="24">
        <v>0</v>
      </c>
      <c r="F6664" t="s">
        <v>397</v>
      </c>
    </row>
    <row r="6665" spans="1:6">
      <c r="A6665" t="s">
        <v>13688</v>
      </c>
      <c r="B6665" s="29" t="s">
        <v>13689</v>
      </c>
      <c r="C6665" s="24">
        <v>93</v>
      </c>
      <c r="D6665" s="24">
        <v>0</v>
      </c>
      <c r="E6665" s="24">
        <v>0</v>
      </c>
      <c r="F6665" t="s">
        <v>397</v>
      </c>
    </row>
    <row r="6666" spans="1:6">
      <c r="A6666" t="s">
        <v>13690</v>
      </c>
      <c r="B6666" s="29" t="s">
        <v>13691</v>
      </c>
      <c r="C6666" s="24">
        <v>0</v>
      </c>
      <c r="D6666" s="24">
        <v>0</v>
      </c>
      <c r="E6666" s="24">
        <v>0</v>
      </c>
      <c r="F6666" t="s">
        <v>397</v>
      </c>
    </row>
    <row r="6667" spans="1:6">
      <c r="A6667" t="s">
        <v>13692</v>
      </c>
      <c r="B6667" s="29" t="s">
        <v>13693</v>
      </c>
      <c r="C6667" s="24">
        <v>45</v>
      </c>
      <c r="D6667" s="24">
        <v>0</v>
      </c>
      <c r="E6667" s="24">
        <v>0</v>
      </c>
      <c r="F6667" t="s">
        <v>397</v>
      </c>
    </row>
    <row r="6668" spans="1:6">
      <c r="A6668" t="s">
        <v>13694</v>
      </c>
      <c r="B6668" s="29" t="s">
        <v>13695</v>
      </c>
      <c r="C6668" s="24">
        <v>84</v>
      </c>
      <c r="D6668" s="24">
        <v>31</v>
      </c>
      <c r="E6668" s="24">
        <v>0</v>
      </c>
      <c r="F6668" t="s">
        <v>397</v>
      </c>
    </row>
    <row r="6669" spans="1:6">
      <c r="A6669" t="s">
        <v>13696</v>
      </c>
      <c r="B6669" s="29" t="s">
        <v>13697</v>
      </c>
      <c r="C6669" s="24">
        <v>0</v>
      </c>
      <c r="D6669" s="24">
        <v>0</v>
      </c>
      <c r="E6669" s="24">
        <v>0</v>
      </c>
      <c r="F6669" t="s">
        <v>397</v>
      </c>
    </row>
    <row r="6670" spans="1:6">
      <c r="A6670" t="s">
        <v>13698</v>
      </c>
      <c r="B6670" s="29" t="s">
        <v>13699</v>
      </c>
      <c r="C6670" s="24">
        <v>34</v>
      </c>
      <c r="D6670" s="24">
        <v>2</v>
      </c>
      <c r="E6670" s="24">
        <v>0</v>
      </c>
      <c r="F6670" t="s">
        <v>397</v>
      </c>
    </row>
    <row r="6671" spans="1:6">
      <c r="A6671" t="s">
        <v>13700</v>
      </c>
      <c r="B6671" s="29" t="s">
        <v>13701</v>
      </c>
      <c r="C6671" s="24">
        <v>26</v>
      </c>
      <c r="D6671" s="24">
        <v>0</v>
      </c>
      <c r="E6671" s="24">
        <v>0</v>
      </c>
      <c r="F6671" t="s">
        <v>397</v>
      </c>
    </row>
    <row r="6672" spans="1:6">
      <c r="A6672" t="s">
        <v>13702</v>
      </c>
      <c r="B6672" s="29" t="s">
        <v>13703</v>
      </c>
      <c r="C6672" s="24">
        <v>0</v>
      </c>
      <c r="D6672" s="24">
        <v>0</v>
      </c>
      <c r="E6672" s="24">
        <v>0</v>
      </c>
      <c r="F6672" t="s">
        <v>397</v>
      </c>
    </row>
    <row r="6673" spans="1:6">
      <c r="A6673" t="s">
        <v>13704</v>
      </c>
      <c r="B6673" s="29" t="s">
        <v>13705</v>
      </c>
      <c r="C6673" s="24">
        <v>51</v>
      </c>
      <c r="D6673" s="24">
        <v>0</v>
      </c>
      <c r="E6673" s="24">
        <v>0</v>
      </c>
      <c r="F6673" t="s">
        <v>397</v>
      </c>
    </row>
    <row r="6674" spans="1:6">
      <c r="A6674" t="s">
        <v>13706</v>
      </c>
      <c r="B6674" s="29" t="s">
        <v>13707</v>
      </c>
      <c r="C6674" s="24">
        <v>0</v>
      </c>
      <c r="D6674" s="24">
        <v>0</v>
      </c>
      <c r="E6674" s="24">
        <v>0</v>
      </c>
      <c r="F6674" t="s">
        <v>397</v>
      </c>
    </row>
    <row r="6675" spans="1:6">
      <c r="A6675" t="s">
        <v>13708</v>
      </c>
      <c r="B6675" s="29" t="s">
        <v>13709</v>
      </c>
      <c r="C6675" s="24">
        <v>13</v>
      </c>
      <c r="D6675" s="24">
        <v>0</v>
      </c>
      <c r="E6675" s="24">
        <v>0</v>
      </c>
      <c r="F6675" t="s">
        <v>397</v>
      </c>
    </row>
    <row r="6676" spans="1:6">
      <c r="A6676" t="s">
        <v>13710</v>
      </c>
      <c r="B6676" s="29" t="s">
        <v>13711</v>
      </c>
      <c r="C6676" s="24">
        <v>6</v>
      </c>
      <c r="D6676" s="24">
        <v>0</v>
      </c>
      <c r="E6676" s="24">
        <v>0</v>
      </c>
      <c r="F6676" t="s">
        <v>397</v>
      </c>
    </row>
    <row r="6677" spans="1:6">
      <c r="A6677" t="s">
        <v>13712</v>
      </c>
      <c r="B6677" s="29" t="s">
        <v>13713</v>
      </c>
      <c r="C6677" s="24">
        <v>1</v>
      </c>
      <c r="D6677" s="24">
        <v>0</v>
      </c>
      <c r="E6677" s="24">
        <v>0</v>
      </c>
      <c r="F6677" t="s">
        <v>397</v>
      </c>
    </row>
    <row r="6678" spans="1:6">
      <c r="A6678" t="s">
        <v>13714</v>
      </c>
      <c r="B6678" s="29" t="s">
        <v>13715</v>
      </c>
      <c r="C6678" s="24">
        <v>106</v>
      </c>
      <c r="D6678" s="24">
        <v>0</v>
      </c>
      <c r="E6678" s="24">
        <v>0</v>
      </c>
      <c r="F6678" t="s">
        <v>397</v>
      </c>
    </row>
    <row r="6679" spans="1:6">
      <c r="A6679" t="s">
        <v>13716</v>
      </c>
      <c r="B6679" s="29" t="s">
        <v>13717</v>
      </c>
      <c r="C6679" s="24">
        <v>173</v>
      </c>
      <c r="D6679" s="24">
        <v>0</v>
      </c>
      <c r="E6679" s="24">
        <v>0</v>
      </c>
      <c r="F6679" t="s">
        <v>397</v>
      </c>
    </row>
    <row r="6680" spans="1:6">
      <c r="A6680" t="s">
        <v>13718</v>
      </c>
      <c r="B6680" s="29" t="s">
        <v>13719</v>
      </c>
      <c r="C6680" s="24">
        <v>472</v>
      </c>
      <c r="D6680" s="24">
        <v>0</v>
      </c>
      <c r="E6680" s="24">
        <v>0</v>
      </c>
      <c r="F6680" t="s">
        <v>397</v>
      </c>
    </row>
    <row r="6681" spans="1:6">
      <c r="A6681" t="s">
        <v>13720</v>
      </c>
      <c r="B6681" s="29" t="s">
        <v>13721</v>
      </c>
      <c r="C6681" s="24">
        <v>1230</v>
      </c>
      <c r="D6681" s="24">
        <v>0</v>
      </c>
      <c r="E6681" s="24">
        <v>0</v>
      </c>
      <c r="F6681" t="s">
        <v>397</v>
      </c>
    </row>
    <row r="6682" spans="1:6">
      <c r="A6682" t="s">
        <v>13722</v>
      </c>
      <c r="B6682" s="29" t="s">
        <v>13723</v>
      </c>
      <c r="C6682" s="24">
        <v>143</v>
      </c>
      <c r="D6682" s="24">
        <v>0</v>
      </c>
      <c r="E6682" s="24">
        <v>0</v>
      </c>
      <c r="F6682" t="s">
        <v>397</v>
      </c>
    </row>
    <row r="6683" spans="1:6">
      <c r="A6683" t="s">
        <v>13724</v>
      </c>
      <c r="B6683" s="29" t="s">
        <v>13725</v>
      </c>
      <c r="C6683" s="24">
        <v>0</v>
      </c>
      <c r="D6683" s="24">
        <v>0</v>
      </c>
      <c r="E6683" s="24">
        <v>0</v>
      </c>
      <c r="F6683" t="s">
        <v>397</v>
      </c>
    </row>
    <row r="6684" spans="1:6">
      <c r="A6684" t="s">
        <v>13726</v>
      </c>
      <c r="B6684" s="29" t="s">
        <v>13727</v>
      </c>
      <c r="C6684" s="24">
        <v>0</v>
      </c>
      <c r="D6684" s="24">
        <v>0</v>
      </c>
      <c r="E6684" s="24">
        <v>0</v>
      </c>
      <c r="F6684" t="s">
        <v>397</v>
      </c>
    </row>
    <row r="6685" spans="1:6">
      <c r="A6685" t="s">
        <v>13728</v>
      </c>
      <c r="B6685" s="29" t="s">
        <v>13729</v>
      </c>
      <c r="C6685" s="24">
        <v>0</v>
      </c>
      <c r="D6685" s="24">
        <v>0</v>
      </c>
      <c r="E6685" s="24">
        <v>0</v>
      </c>
      <c r="F6685" t="s">
        <v>397</v>
      </c>
    </row>
    <row r="6686" spans="1:6">
      <c r="A6686" t="s">
        <v>13730</v>
      </c>
      <c r="B6686" s="29" t="s">
        <v>13731</v>
      </c>
      <c r="C6686" s="24">
        <v>0</v>
      </c>
      <c r="D6686" s="24">
        <v>0</v>
      </c>
      <c r="E6686" s="24">
        <v>0</v>
      </c>
      <c r="F6686" t="s">
        <v>397</v>
      </c>
    </row>
    <row r="6687" spans="1:6">
      <c r="A6687" t="s">
        <v>13732</v>
      </c>
      <c r="B6687" s="29" t="s">
        <v>13733</v>
      </c>
      <c r="C6687" s="24">
        <v>0</v>
      </c>
      <c r="D6687" s="24">
        <v>0</v>
      </c>
      <c r="E6687" s="24">
        <v>0</v>
      </c>
      <c r="F6687" t="s">
        <v>397</v>
      </c>
    </row>
    <row r="6688" spans="1:6">
      <c r="A6688" t="s">
        <v>13734</v>
      </c>
      <c r="B6688" s="29" t="s">
        <v>13735</v>
      </c>
      <c r="C6688" s="24">
        <v>0</v>
      </c>
      <c r="D6688" s="24">
        <v>0</v>
      </c>
      <c r="E6688" s="24">
        <v>0</v>
      </c>
      <c r="F6688" t="s">
        <v>397</v>
      </c>
    </row>
    <row r="6689" spans="1:6">
      <c r="A6689" t="s">
        <v>13736</v>
      </c>
      <c r="B6689" s="29" t="s">
        <v>13737</v>
      </c>
      <c r="C6689" s="24">
        <v>0</v>
      </c>
      <c r="D6689" s="24">
        <v>0</v>
      </c>
      <c r="E6689" s="24">
        <v>0</v>
      </c>
      <c r="F6689" t="s">
        <v>397</v>
      </c>
    </row>
    <row r="6690" spans="1:6">
      <c r="A6690" t="s">
        <v>13738</v>
      </c>
      <c r="B6690" s="29" t="s">
        <v>13739</v>
      </c>
      <c r="C6690" s="24">
        <v>0</v>
      </c>
      <c r="D6690" s="24">
        <v>0</v>
      </c>
      <c r="E6690" s="24">
        <v>0</v>
      </c>
      <c r="F6690" t="s">
        <v>397</v>
      </c>
    </row>
    <row r="6691" spans="1:6">
      <c r="A6691" t="s">
        <v>13740</v>
      </c>
      <c r="B6691" s="29" t="s">
        <v>13741</v>
      </c>
      <c r="C6691" s="24">
        <v>0</v>
      </c>
      <c r="D6691" s="24">
        <v>0</v>
      </c>
      <c r="E6691" s="24">
        <v>0</v>
      </c>
      <c r="F6691" t="s">
        <v>397</v>
      </c>
    </row>
    <row r="6692" spans="1:6">
      <c r="A6692" t="s">
        <v>13742</v>
      </c>
      <c r="B6692" s="29" t="s">
        <v>13743</v>
      </c>
      <c r="C6692" s="24">
        <v>0</v>
      </c>
      <c r="D6692" s="24">
        <v>0</v>
      </c>
      <c r="E6692" s="24">
        <v>0</v>
      </c>
      <c r="F6692" t="s">
        <v>397</v>
      </c>
    </row>
    <row r="6693" spans="1:6">
      <c r="A6693" t="s">
        <v>13744</v>
      </c>
      <c r="B6693" s="29" t="s">
        <v>13745</v>
      </c>
      <c r="C6693" s="24">
        <v>0</v>
      </c>
      <c r="D6693" s="24">
        <v>0</v>
      </c>
      <c r="E6693" s="24">
        <v>0</v>
      </c>
      <c r="F6693" t="s">
        <v>397</v>
      </c>
    </row>
    <row r="6694" spans="1:6">
      <c r="A6694" t="s">
        <v>13746</v>
      </c>
      <c r="B6694" s="29" t="s">
        <v>13747</v>
      </c>
      <c r="C6694" s="24">
        <v>0</v>
      </c>
      <c r="D6694" s="24">
        <v>0</v>
      </c>
      <c r="E6694" s="24">
        <v>0</v>
      </c>
      <c r="F6694" t="s">
        <v>397</v>
      </c>
    </row>
    <row r="6695" spans="1:6">
      <c r="A6695" t="s">
        <v>13748</v>
      </c>
      <c r="B6695" s="29" t="s">
        <v>13749</v>
      </c>
      <c r="C6695" s="24">
        <v>0</v>
      </c>
      <c r="D6695" s="24">
        <v>0</v>
      </c>
      <c r="E6695" s="24">
        <v>0</v>
      </c>
      <c r="F6695" t="s">
        <v>397</v>
      </c>
    </row>
    <row r="6696" spans="1:6">
      <c r="A6696" t="s">
        <v>13750</v>
      </c>
      <c r="B6696" s="29" t="s">
        <v>13751</v>
      </c>
      <c r="C6696" s="24">
        <v>0</v>
      </c>
      <c r="D6696" s="24">
        <v>0</v>
      </c>
      <c r="E6696" s="24">
        <v>0</v>
      </c>
      <c r="F6696" t="s">
        <v>397</v>
      </c>
    </row>
    <row r="6697" spans="1:6">
      <c r="A6697" t="s">
        <v>13752</v>
      </c>
      <c r="B6697" s="29" t="s">
        <v>13753</v>
      </c>
      <c r="C6697" s="24">
        <v>0</v>
      </c>
      <c r="D6697" s="24">
        <v>0</v>
      </c>
      <c r="E6697" s="24">
        <v>0</v>
      </c>
      <c r="F6697" t="s">
        <v>397</v>
      </c>
    </row>
    <row r="6698" spans="1:6">
      <c r="A6698" t="s">
        <v>13754</v>
      </c>
      <c r="B6698" s="29" t="s">
        <v>13755</v>
      </c>
      <c r="C6698" s="24">
        <v>0</v>
      </c>
      <c r="D6698" s="24">
        <v>0</v>
      </c>
      <c r="E6698" s="24">
        <v>0</v>
      </c>
      <c r="F6698" t="s">
        <v>397</v>
      </c>
    </row>
    <row r="6699" spans="1:6">
      <c r="A6699" t="s">
        <v>13756</v>
      </c>
      <c r="B6699" s="29" t="s">
        <v>13757</v>
      </c>
      <c r="C6699" s="24">
        <v>0</v>
      </c>
      <c r="D6699" s="24">
        <v>0</v>
      </c>
      <c r="E6699" s="24">
        <v>0</v>
      </c>
      <c r="F6699" t="s">
        <v>397</v>
      </c>
    </row>
    <row r="6700" spans="1:6">
      <c r="A6700" t="s">
        <v>13758</v>
      </c>
      <c r="B6700" s="29" t="s">
        <v>13759</v>
      </c>
      <c r="C6700" s="24">
        <v>0</v>
      </c>
      <c r="D6700" s="24">
        <v>0</v>
      </c>
      <c r="E6700" s="24">
        <v>0</v>
      </c>
      <c r="F6700" t="s">
        <v>397</v>
      </c>
    </row>
    <row r="6701" spans="1:6">
      <c r="A6701" t="s">
        <v>13760</v>
      </c>
      <c r="B6701" s="29" t="s">
        <v>13761</v>
      </c>
      <c r="C6701" s="24">
        <v>0</v>
      </c>
      <c r="D6701" s="24">
        <v>0</v>
      </c>
      <c r="E6701" s="24">
        <v>0</v>
      </c>
      <c r="F6701" t="s">
        <v>397</v>
      </c>
    </row>
    <row r="6702" spans="1:6">
      <c r="A6702" t="s">
        <v>13762</v>
      </c>
      <c r="B6702" s="29" t="s">
        <v>13763</v>
      </c>
      <c r="C6702" s="24">
        <v>0</v>
      </c>
      <c r="D6702" s="24">
        <v>0</v>
      </c>
      <c r="E6702" s="24">
        <v>0</v>
      </c>
      <c r="F6702" t="s">
        <v>397</v>
      </c>
    </row>
    <row r="6703" spans="1:6">
      <c r="A6703" t="s">
        <v>13764</v>
      </c>
      <c r="B6703" s="29" t="s">
        <v>13765</v>
      </c>
      <c r="C6703" s="24">
        <v>0</v>
      </c>
      <c r="D6703" s="24">
        <v>0</v>
      </c>
      <c r="E6703" s="24">
        <v>0</v>
      </c>
      <c r="F6703" t="s">
        <v>397</v>
      </c>
    </row>
    <row r="6704" spans="1:6">
      <c r="A6704" t="s">
        <v>13766</v>
      </c>
      <c r="B6704" s="29" t="s">
        <v>13767</v>
      </c>
      <c r="C6704" s="24">
        <v>0</v>
      </c>
      <c r="D6704" s="24">
        <v>0</v>
      </c>
      <c r="E6704" s="24">
        <v>0</v>
      </c>
      <c r="F6704" t="s">
        <v>397</v>
      </c>
    </row>
    <row r="6705" spans="1:6">
      <c r="A6705" t="s">
        <v>13768</v>
      </c>
      <c r="B6705" s="29" t="s">
        <v>13769</v>
      </c>
      <c r="C6705" s="24">
        <v>0</v>
      </c>
      <c r="D6705" s="24">
        <v>0</v>
      </c>
      <c r="E6705" s="24">
        <v>0</v>
      </c>
      <c r="F6705" t="s">
        <v>397</v>
      </c>
    </row>
    <row r="6706" spans="1:6">
      <c r="A6706" t="s">
        <v>13770</v>
      </c>
      <c r="B6706" s="29" t="s">
        <v>13771</v>
      </c>
      <c r="C6706" s="24">
        <v>0</v>
      </c>
      <c r="D6706" s="24">
        <v>0</v>
      </c>
      <c r="E6706" s="24">
        <v>0</v>
      </c>
      <c r="F6706" t="s">
        <v>397</v>
      </c>
    </row>
    <row r="6707" spans="1:6">
      <c r="A6707" t="s">
        <v>13772</v>
      </c>
      <c r="B6707" s="29" t="s">
        <v>13773</v>
      </c>
      <c r="C6707" s="24">
        <v>0</v>
      </c>
      <c r="D6707" s="24">
        <v>0</v>
      </c>
      <c r="E6707" s="24">
        <v>0</v>
      </c>
      <c r="F6707" t="s">
        <v>397</v>
      </c>
    </row>
    <row r="6708" spans="1:6">
      <c r="A6708" t="s">
        <v>13774</v>
      </c>
      <c r="B6708" s="29" t="s">
        <v>13775</v>
      </c>
      <c r="C6708" s="24">
        <v>0</v>
      </c>
      <c r="D6708" s="24">
        <v>0</v>
      </c>
      <c r="E6708" s="24">
        <v>0</v>
      </c>
      <c r="F6708" t="s">
        <v>397</v>
      </c>
    </row>
    <row r="6709" spans="1:6">
      <c r="A6709" t="s">
        <v>13776</v>
      </c>
      <c r="B6709" s="29" t="s">
        <v>13777</v>
      </c>
      <c r="C6709" s="24">
        <v>0</v>
      </c>
      <c r="D6709" s="24">
        <v>0</v>
      </c>
      <c r="E6709" s="24">
        <v>0</v>
      </c>
      <c r="F6709" t="s">
        <v>397</v>
      </c>
    </row>
    <row r="6710" spans="1:6">
      <c r="A6710" t="s">
        <v>13778</v>
      </c>
      <c r="B6710" s="29" t="s">
        <v>13779</v>
      </c>
      <c r="C6710" s="24">
        <v>0</v>
      </c>
      <c r="D6710" s="24">
        <v>0</v>
      </c>
      <c r="E6710" s="24">
        <v>0</v>
      </c>
      <c r="F6710" t="s">
        <v>397</v>
      </c>
    </row>
    <row r="6711" spans="1:6">
      <c r="A6711" t="s">
        <v>13780</v>
      </c>
      <c r="B6711" s="29" t="s">
        <v>13781</v>
      </c>
      <c r="C6711" s="24">
        <v>2</v>
      </c>
      <c r="D6711" s="24">
        <v>0</v>
      </c>
      <c r="E6711" s="24">
        <v>0</v>
      </c>
      <c r="F6711" t="s">
        <v>397</v>
      </c>
    </row>
    <row r="6712" spans="1:6">
      <c r="A6712" t="s">
        <v>13782</v>
      </c>
      <c r="B6712" s="29" t="s">
        <v>13783</v>
      </c>
      <c r="C6712" s="24">
        <v>1</v>
      </c>
      <c r="D6712" s="24">
        <v>0</v>
      </c>
      <c r="E6712" s="24">
        <v>0</v>
      </c>
      <c r="F6712" t="s">
        <v>397</v>
      </c>
    </row>
    <row r="6713" spans="1:6">
      <c r="A6713" t="s">
        <v>13784</v>
      </c>
      <c r="B6713" s="29" t="s">
        <v>13785</v>
      </c>
      <c r="C6713" s="24">
        <v>0</v>
      </c>
      <c r="D6713" s="24">
        <v>0</v>
      </c>
      <c r="E6713" s="24">
        <v>0</v>
      </c>
      <c r="F6713" t="s">
        <v>397</v>
      </c>
    </row>
    <row r="6714" spans="1:6">
      <c r="A6714" t="s">
        <v>13786</v>
      </c>
      <c r="B6714" s="29" t="s">
        <v>13787</v>
      </c>
      <c r="C6714" s="24">
        <v>0</v>
      </c>
      <c r="D6714" s="24">
        <v>0</v>
      </c>
      <c r="E6714" s="24">
        <v>0</v>
      </c>
      <c r="F6714" t="s">
        <v>397</v>
      </c>
    </row>
    <row r="6715" spans="1:6">
      <c r="A6715" t="s">
        <v>13788</v>
      </c>
      <c r="B6715" s="29" t="s">
        <v>13789</v>
      </c>
      <c r="C6715" s="24">
        <v>0</v>
      </c>
      <c r="D6715" s="24">
        <v>0</v>
      </c>
      <c r="E6715" s="24">
        <v>0</v>
      </c>
      <c r="F6715" t="s">
        <v>397</v>
      </c>
    </row>
    <row r="6716" spans="1:6">
      <c r="A6716" t="s">
        <v>13790</v>
      </c>
      <c r="B6716" s="29" t="s">
        <v>13791</v>
      </c>
      <c r="C6716" s="24">
        <v>0</v>
      </c>
      <c r="D6716" s="24">
        <v>0</v>
      </c>
      <c r="E6716" s="24">
        <v>0</v>
      </c>
      <c r="F6716" t="s">
        <v>397</v>
      </c>
    </row>
    <row r="6717" spans="1:6">
      <c r="A6717" t="s">
        <v>13792</v>
      </c>
      <c r="B6717" s="29" t="s">
        <v>13793</v>
      </c>
      <c r="C6717" s="24">
        <v>0</v>
      </c>
      <c r="D6717" s="24">
        <v>0</v>
      </c>
      <c r="E6717" s="24">
        <v>0</v>
      </c>
      <c r="F6717" t="s">
        <v>397</v>
      </c>
    </row>
    <row r="6718" spans="1:6">
      <c r="A6718" t="s">
        <v>13794</v>
      </c>
      <c r="B6718" s="29" t="s">
        <v>13795</v>
      </c>
      <c r="C6718" s="24">
        <v>0</v>
      </c>
      <c r="D6718" s="24">
        <v>0</v>
      </c>
      <c r="E6718" s="24">
        <v>0</v>
      </c>
      <c r="F6718" t="s">
        <v>397</v>
      </c>
    </row>
    <row r="6719" spans="1:6">
      <c r="A6719" t="s">
        <v>13796</v>
      </c>
      <c r="B6719" s="29" t="s">
        <v>13797</v>
      </c>
      <c r="C6719" s="24">
        <v>0</v>
      </c>
      <c r="D6719" s="24">
        <v>0</v>
      </c>
      <c r="E6719" s="24">
        <v>0</v>
      </c>
      <c r="F6719" t="s">
        <v>397</v>
      </c>
    </row>
    <row r="6720" spans="1:6">
      <c r="A6720" t="s">
        <v>13798</v>
      </c>
      <c r="B6720" s="29" t="s">
        <v>13799</v>
      </c>
      <c r="C6720" s="24">
        <v>0</v>
      </c>
      <c r="D6720" s="24">
        <v>0</v>
      </c>
      <c r="E6720" s="24">
        <v>0</v>
      </c>
      <c r="F6720" t="s">
        <v>397</v>
      </c>
    </row>
    <row r="6721" spans="1:6">
      <c r="A6721" t="s">
        <v>13800</v>
      </c>
      <c r="B6721" s="29" t="s">
        <v>13801</v>
      </c>
      <c r="C6721" s="24">
        <v>0</v>
      </c>
      <c r="D6721" s="24">
        <v>0</v>
      </c>
      <c r="E6721" s="24">
        <v>0</v>
      </c>
      <c r="F6721" t="s">
        <v>397</v>
      </c>
    </row>
    <row r="6722" spans="1:6">
      <c r="A6722" t="s">
        <v>13802</v>
      </c>
      <c r="B6722" s="29" t="s">
        <v>13803</v>
      </c>
      <c r="C6722" s="24">
        <v>0</v>
      </c>
      <c r="D6722" s="24">
        <v>0</v>
      </c>
      <c r="E6722" s="24">
        <v>0</v>
      </c>
      <c r="F6722" t="s">
        <v>397</v>
      </c>
    </row>
    <row r="6723" spans="1:6">
      <c r="A6723" t="s">
        <v>13804</v>
      </c>
      <c r="B6723" s="29" t="s">
        <v>13805</v>
      </c>
      <c r="C6723" s="24">
        <v>0</v>
      </c>
      <c r="D6723" s="24">
        <v>0</v>
      </c>
      <c r="E6723" s="24">
        <v>0</v>
      </c>
      <c r="F6723" t="s">
        <v>397</v>
      </c>
    </row>
    <row r="6724" spans="1:6">
      <c r="A6724" t="s">
        <v>13806</v>
      </c>
      <c r="B6724" s="29" t="s">
        <v>13807</v>
      </c>
      <c r="C6724" s="24">
        <v>0</v>
      </c>
      <c r="D6724" s="24">
        <v>0</v>
      </c>
      <c r="E6724" s="24">
        <v>0</v>
      </c>
      <c r="F6724" t="s">
        <v>397</v>
      </c>
    </row>
    <row r="6725" spans="1:6">
      <c r="A6725" t="s">
        <v>13808</v>
      </c>
      <c r="B6725" s="29" t="s">
        <v>13809</v>
      </c>
      <c r="C6725" s="24">
        <v>0</v>
      </c>
      <c r="D6725" s="24">
        <v>0</v>
      </c>
      <c r="E6725" s="24">
        <v>0</v>
      </c>
      <c r="F6725" t="s">
        <v>397</v>
      </c>
    </row>
    <row r="6726" spans="1:6">
      <c r="A6726" t="s">
        <v>13810</v>
      </c>
      <c r="B6726" s="29" t="s">
        <v>13811</v>
      </c>
      <c r="C6726" s="24">
        <v>0</v>
      </c>
      <c r="D6726" s="24">
        <v>0</v>
      </c>
      <c r="E6726" s="24">
        <v>0</v>
      </c>
      <c r="F6726" t="s">
        <v>397</v>
      </c>
    </row>
    <row r="6727" spans="1:6">
      <c r="A6727" t="s">
        <v>13812</v>
      </c>
      <c r="B6727" s="29" t="s">
        <v>13813</v>
      </c>
      <c r="C6727" s="24">
        <v>0</v>
      </c>
      <c r="D6727" s="24">
        <v>0</v>
      </c>
      <c r="E6727" s="24">
        <v>0</v>
      </c>
      <c r="F6727" t="s">
        <v>397</v>
      </c>
    </row>
    <row r="6728" spans="1:6">
      <c r="A6728" t="s">
        <v>13814</v>
      </c>
      <c r="B6728" s="29" t="s">
        <v>13815</v>
      </c>
      <c r="C6728" s="24">
        <v>0</v>
      </c>
      <c r="D6728" s="24">
        <v>0</v>
      </c>
      <c r="E6728" s="24">
        <v>0</v>
      </c>
      <c r="F6728" t="s">
        <v>397</v>
      </c>
    </row>
    <row r="6729" spans="1:6">
      <c r="A6729" t="s">
        <v>13816</v>
      </c>
      <c r="B6729" s="29" t="s">
        <v>13817</v>
      </c>
      <c r="C6729" s="24">
        <v>0</v>
      </c>
      <c r="D6729" s="24">
        <v>0</v>
      </c>
      <c r="E6729" s="24">
        <v>0</v>
      </c>
      <c r="F6729" t="s">
        <v>397</v>
      </c>
    </row>
    <row r="6730" spans="1:6">
      <c r="A6730" t="s">
        <v>13818</v>
      </c>
      <c r="B6730" s="29" t="s">
        <v>13819</v>
      </c>
      <c r="C6730" s="24">
        <v>0</v>
      </c>
      <c r="D6730" s="24">
        <v>0</v>
      </c>
      <c r="E6730" s="24">
        <v>0</v>
      </c>
      <c r="F6730" t="s">
        <v>397</v>
      </c>
    </row>
    <row r="6731" spans="1:6">
      <c r="A6731" t="s">
        <v>13820</v>
      </c>
      <c r="B6731" s="29" t="s">
        <v>13821</v>
      </c>
      <c r="C6731" s="24">
        <v>0</v>
      </c>
      <c r="D6731" s="24">
        <v>0</v>
      </c>
      <c r="E6731" s="24">
        <v>0</v>
      </c>
      <c r="F6731" t="s">
        <v>397</v>
      </c>
    </row>
    <row r="6732" spans="1:6">
      <c r="A6732" t="s">
        <v>13822</v>
      </c>
      <c r="B6732" s="29" t="s">
        <v>13823</v>
      </c>
      <c r="C6732" s="24">
        <v>0</v>
      </c>
      <c r="D6732" s="24">
        <v>0</v>
      </c>
      <c r="E6732" s="24">
        <v>0</v>
      </c>
      <c r="F6732" t="s">
        <v>397</v>
      </c>
    </row>
    <row r="6733" spans="1:6">
      <c r="A6733" t="s">
        <v>13824</v>
      </c>
      <c r="B6733" s="29" t="s">
        <v>13825</v>
      </c>
      <c r="C6733" s="24">
        <v>0</v>
      </c>
      <c r="D6733" s="24">
        <v>0</v>
      </c>
      <c r="E6733" s="24">
        <v>0</v>
      </c>
      <c r="F6733" t="s">
        <v>397</v>
      </c>
    </row>
    <row r="6734" spans="1:6">
      <c r="A6734" t="s">
        <v>13826</v>
      </c>
      <c r="B6734" s="29" t="s">
        <v>13827</v>
      </c>
      <c r="C6734" s="24">
        <v>0</v>
      </c>
      <c r="D6734" s="24">
        <v>0</v>
      </c>
      <c r="E6734" s="24">
        <v>0</v>
      </c>
      <c r="F6734" t="s">
        <v>397</v>
      </c>
    </row>
    <row r="6735" spans="1:6">
      <c r="A6735" t="s">
        <v>13828</v>
      </c>
      <c r="B6735" s="29" t="s">
        <v>13829</v>
      </c>
      <c r="C6735" s="24">
        <v>0</v>
      </c>
      <c r="D6735" s="24">
        <v>0</v>
      </c>
      <c r="E6735" s="24">
        <v>0</v>
      </c>
      <c r="F6735" t="s">
        <v>397</v>
      </c>
    </row>
    <row r="6736" spans="1:6">
      <c r="A6736" t="s">
        <v>13830</v>
      </c>
      <c r="B6736" s="29" t="s">
        <v>13831</v>
      </c>
      <c r="C6736" s="24">
        <v>0</v>
      </c>
      <c r="D6736" s="24">
        <v>0</v>
      </c>
      <c r="E6736" s="24">
        <v>0</v>
      </c>
      <c r="F6736" t="s">
        <v>397</v>
      </c>
    </row>
    <row r="6737" spans="1:6">
      <c r="A6737" t="s">
        <v>13832</v>
      </c>
      <c r="B6737" s="29" t="s">
        <v>13833</v>
      </c>
      <c r="C6737" s="24">
        <v>0</v>
      </c>
      <c r="D6737" s="24">
        <v>0</v>
      </c>
      <c r="E6737" s="24">
        <v>0</v>
      </c>
      <c r="F6737" t="s">
        <v>397</v>
      </c>
    </row>
    <row r="6738" spans="1:6">
      <c r="A6738" t="s">
        <v>13834</v>
      </c>
      <c r="B6738" s="29" t="s">
        <v>13835</v>
      </c>
      <c r="C6738" s="24">
        <v>0</v>
      </c>
      <c r="D6738" s="24">
        <v>0</v>
      </c>
      <c r="E6738" s="24">
        <v>0</v>
      </c>
      <c r="F6738" t="s">
        <v>397</v>
      </c>
    </row>
    <row r="6739" spans="1:6">
      <c r="A6739" t="s">
        <v>13836</v>
      </c>
      <c r="B6739" s="29" t="s">
        <v>13837</v>
      </c>
      <c r="C6739" s="24">
        <v>0</v>
      </c>
      <c r="D6739" s="24">
        <v>0</v>
      </c>
      <c r="E6739" s="24">
        <v>0</v>
      </c>
      <c r="F6739" t="s">
        <v>397</v>
      </c>
    </row>
    <row r="6740" spans="1:6">
      <c r="A6740" t="s">
        <v>13838</v>
      </c>
      <c r="B6740" s="29" t="s">
        <v>13839</v>
      </c>
      <c r="C6740" s="24">
        <v>0</v>
      </c>
      <c r="D6740" s="24">
        <v>0</v>
      </c>
      <c r="E6740" s="24">
        <v>0</v>
      </c>
      <c r="F6740" t="s">
        <v>397</v>
      </c>
    </row>
    <row r="6741" spans="1:6">
      <c r="A6741" t="s">
        <v>13840</v>
      </c>
      <c r="B6741" s="29" t="s">
        <v>13841</v>
      </c>
      <c r="C6741" s="24">
        <v>0</v>
      </c>
      <c r="D6741" s="24">
        <v>0</v>
      </c>
      <c r="E6741" s="24">
        <v>0</v>
      </c>
      <c r="F6741" t="s">
        <v>397</v>
      </c>
    </row>
    <row r="6742" spans="1:6">
      <c r="A6742" t="s">
        <v>13842</v>
      </c>
      <c r="B6742" s="29" t="s">
        <v>13843</v>
      </c>
      <c r="C6742" s="24">
        <v>0</v>
      </c>
      <c r="D6742" s="24">
        <v>0</v>
      </c>
      <c r="E6742" s="24">
        <v>0</v>
      </c>
      <c r="F6742" t="s">
        <v>397</v>
      </c>
    </row>
    <row r="6743" spans="1:6">
      <c r="A6743" t="s">
        <v>13844</v>
      </c>
      <c r="B6743" s="29" t="s">
        <v>13845</v>
      </c>
      <c r="C6743" s="24">
        <v>0</v>
      </c>
      <c r="D6743" s="24">
        <v>0</v>
      </c>
      <c r="E6743" s="24">
        <v>0</v>
      </c>
      <c r="F6743" t="s">
        <v>397</v>
      </c>
    </row>
    <row r="6744" spans="1:6">
      <c r="A6744" t="s">
        <v>13846</v>
      </c>
      <c r="B6744" s="29" t="s">
        <v>13847</v>
      </c>
      <c r="C6744" s="24">
        <v>1</v>
      </c>
      <c r="D6744" s="24">
        <v>0</v>
      </c>
      <c r="E6744" s="24">
        <v>0</v>
      </c>
      <c r="F6744" t="s">
        <v>397</v>
      </c>
    </row>
    <row r="6745" spans="1:6">
      <c r="A6745" t="s">
        <v>13848</v>
      </c>
      <c r="B6745" s="29" t="s">
        <v>13849</v>
      </c>
      <c r="C6745" s="24">
        <v>0</v>
      </c>
      <c r="D6745" s="24">
        <v>0</v>
      </c>
      <c r="E6745" s="24">
        <v>0</v>
      </c>
      <c r="F6745" t="s">
        <v>397</v>
      </c>
    </row>
    <row r="6746" spans="1:6">
      <c r="A6746" t="s">
        <v>13850</v>
      </c>
      <c r="B6746" s="29" t="s">
        <v>13851</v>
      </c>
      <c r="C6746" s="24">
        <v>0</v>
      </c>
      <c r="D6746" s="24">
        <v>0</v>
      </c>
      <c r="E6746" s="24">
        <v>0</v>
      </c>
      <c r="F6746" t="s">
        <v>397</v>
      </c>
    </row>
    <row r="6747" spans="1:6">
      <c r="A6747" t="s">
        <v>13852</v>
      </c>
      <c r="B6747" s="29" t="s">
        <v>13853</v>
      </c>
      <c r="C6747" s="24">
        <v>0</v>
      </c>
      <c r="D6747" s="24">
        <v>0</v>
      </c>
      <c r="E6747" s="24">
        <v>0</v>
      </c>
      <c r="F6747" t="s">
        <v>397</v>
      </c>
    </row>
    <row r="6748" spans="1:6">
      <c r="A6748" t="s">
        <v>13854</v>
      </c>
      <c r="B6748" s="29" t="s">
        <v>13855</v>
      </c>
      <c r="C6748" s="24">
        <v>0</v>
      </c>
      <c r="D6748" s="24">
        <v>0</v>
      </c>
      <c r="E6748" s="24">
        <v>0</v>
      </c>
      <c r="F6748" t="s">
        <v>397</v>
      </c>
    </row>
    <row r="6749" spans="1:6">
      <c r="A6749" t="s">
        <v>13856</v>
      </c>
      <c r="B6749" s="29" t="s">
        <v>13857</v>
      </c>
      <c r="C6749" s="24">
        <v>0</v>
      </c>
      <c r="D6749" s="24">
        <v>0</v>
      </c>
      <c r="E6749" s="24">
        <v>0</v>
      </c>
      <c r="F6749" t="s">
        <v>397</v>
      </c>
    </row>
    <row r="6750" spans="1:6">
      <c r="A6750" t="s">
        <v>13858</v>
      </c>
      <c r="B6750" s="29" t="s">
        <v>13859</v>
      </c>
      <c r="C6750" s="24">
        <v>0</v>
      </c>
      <c r="D6750" s="24">
        <v>0</v>
      </c>
      <c r="E6750" s="24">
        <v>0</v>
      </c>
      <c r="F6750" t="s">
        <v>397</v>
      </c>
    </row>
    <row r="6751" spans="1:6">
      <c r="A6751" t="s">
        <v>13860</v>
      </c>
      <c r="B6751" s="29" t="s">
        <v>13861</v>
      </c>
      <c r="C6751" s="24">
        <v>0</v>
      </c>
      <c r="D6751" s="24">
        <v>0</v>
      </c>
      <c r="E6751" s="24">
        <v>0</v>
      </c>
      <c r="F6751" t="s">
        <v>397</v>
      </c>
    </row>
    <row r="6752" spans="1:6">
      <c r="A6752" t="s">
        <v>13862</v>
      </c>
      <c r="B6752" s="29" t="s">
        <v>13863</v>
      </c>
      <c r="C6752" s="24">
        <v>0</v>
      </c>
      <c r="D6752" s="24">
        <v>0</v>
      </c>
      <c r="E6752" s="24">
        <v>0</v>
      </c>
      <c r="F6752" t="s">
        <v>397</v>
      </c>
    </row>
    <row r="6753" spans="1:6">
      <c r="A6753" t="s">
        <v>13864</v>
      </c>
      <c r="B6753" s="29" t="s">
        <v>13865</v>
      </c>
      <c r="C6753" s="24">
        <v>0</v>
      </c>
      <c r="D6753" s="24">
        <v>0</v>
      </c>
      <c r="E6753" s="24">
        <v>0</v>
      </c>
      <c r="F6753" t="s">
        <v>397</v>
      </c>
    </row>
    <row r="6754" spans="1:6">
      <c r="A6754" t="s">
        <v>13866</v>
      </c>
      <c r="B6754" s="29" t="s">
        <v>13867</v>
      </c>
      <c r="C6754" s="24">
        <v>0</v>
      </c>
      <c r="D6754" s="24">
        <v>0</v>
      </c>
      <c r="E6754" s="24">
        <v>0</v>
      </c>
      <c r="F6754" t="s">
        <v>397</v>
      </c>
    </row>
    <row r="6755" spans="1:6">
      <c r="A6755" t="s">
        <v>13868</v>
      </c>
      <c r="B6755" s="29" t="s">
        <v>13869</v>
      </c>
      <c r="C6755" s="24">
        <v>0</v>
      </c>
      <c r="D6755" s="24">
        <v>0</v>
      </c>
      <c r="E6755" s="24">
        <v>0</v>
      </c>
      <c r="F6755" t="s">
        <v>397</v>
      </c>
    </row>
    <row r="6756" spans="1:6">
      <c r="A6756" t="s">
        <v>13870</v>
      </c>
      <c r="B6756" s="29" t="s">
        <v>13871</v>
      </c>
      <c r="C6756" s="24">
        <v>0</v>
      </c>
      <c r="D6756" s="24">
        <v>0</v>
      </c>
      <c r="E6756" s="24">
        <v>0</v>
      </c>
      <c r="F6756" t="s">
        <v>397</v>
      </c>
    </row>
    <row r="6757" spans="1:6">
      <c r="A6757" t="s">
        <v>13872</v>
      </c>
      <c r="B6757" s="29" t="s">
        <v>13873</v>
      </c>
      <c r="C6757" s="24">
        <v>2</v>
      </c>
      <c r="D6757" s="24">
        <v>0</v>
      </c>
      <c r="E6757" s="24">
        <v>0</v>
      </c>
      <c r="F6757" t="s">
        <v>397</v>
      </c>
    </row>
    <row r="6758" spans="1:6">
      <c r="A6758" t="s">
        <v>13874</v>
      </c>
      <c r="B6758" s="29" t="s">
        <v>13875</v>
      </c>
      <c r="C6758" s="24">
        <v>0</v>
      </c>
      <c r="D6758" s="24">
        <v>0</v>
      </c>
      <c r="E6758" s="24">
        <v>0</v>
      </c>
      <c r="F6758" t="s">
        <v>397</v>
      </c>
    </row>
    <row r="6759" spans="1:6">
      <c r="A6759" t="s">
        <v>13876</v>
      </c>
      <c r="B6759" s="29" t="s">
        <v>13877</v>
      </c>
      <c r="C6759" s="24">
        <v>0</v>
      </c>
      <c r="D6759" s="24">
        <v>0</v>
      </c>
      <c r="E6759" s="24">
        <v>0</v>
      </c>
      <c r="F6759" t="s">
        <v>397</v>
      </c>
    </row>
    <row r="6760" spans="1:6">
      <c r="A6760" t="s">
        <v>13878</v>
      </c>
      <c r="B6760" s="29" t="s">
        <v>13879</v>
      </c>
      <c r="C6760" s="24">
        <v>0</v>
      </c>
      <c r="D6760" s="24">
        <v>0</v>
      </c>
      <c r="E6760" s="24">
        <v>0</v>
      </c>
      <c r="F6760" t="s">
        <v>397</v>
      </c>
    </row>
    <row r="6761" spans="1:6">
      <c r="A6761" t="s">
        <v>13880</v>
      </c>
      <c r="B6761" s="29" t="s">
        <v>13881</v>
      </c>
      <c r="C6761" s="24">
        <v>0</v>
      </c>
      <c r="D6761" s="24">
        <v>0</v>
      </c>
      <c r="E6761" s="24">
        <v>0</v>
      </c>
      <c r="F6761" t="s">
        <v>397</v>
      </c>
    </row>
    <row r="6762" spans="1:6">
      <c r="A6762" t="s">
        <v>13882</v>
      </c>
      <c r="B6762" s="29" t="s">
        <v>13883</v>
      </c>
      <c r="C6762" s="24">
        <v>0</v>
      </c>
      <c r="D6762" s="24">
        <v>0</v>
      </c>
      <c r="E6762" s="24">
        <v>0</v>
      </c>
      <c r="F6762" t="s">
        <v>397</v>
      </c>
    </row>
    <row r="6763" spans="1:6">
      <c r="A6763" t="s">
        <v>13884</v>
      </c>
      <c r="B6763" s="29" t="s">
        <v>13885</v>
      </c>
      <c r="C6763" s="24">
        <v>0</v>
      </c>
      <c r="D6763" s="24">
        <v>0</v>
      </c>
      <c r="E6763" s="24">
        <v>0</v>
      </c>
      <c r="F6763" t="s">
        <v>397</v>
      </c>
    </row>
    <row r="6764" spans="1:6">
      <c r="A6764" t="s">
        <v>13886</v>
      </c>
      <c r="B6764" s="29" t="s">
        <v>13887</v>
      </c>
      <c r="C6764" s="24">
        <v>0</v>
      </c>
      <c r="D6764" s="24">
        <v>0</v>
      </c>
      <c r="E6764" s="24">
        <v>0</v>
      </c>
      <c r="F6764" t="s">
        <v>397</v>
      </c>
    </row>
    <row r="6765" spans="1:6">
      <c r="A6765" t="s">
        <v>13888</v>
      </c>
      <c r="B6765" s="29" t="s">
        <v>13889</v>
      </c>
      <c r="C6765" s="24">
        <v>0</v>
      </c>
      <c r="D6765" s="24">
        <v>0</v>
      </c>
      <c r="E6765" s="24">
        <v>0</v>
      </c>
      <c r="F6765" t="s">
        <v>397</v>
      </c>
    </row>
    <row r="6766" spans="1:6">
      <c r="A6766" t="s">
        <v>13890</v>
      </c>
      <c r="B6766" s="29" t="s">
        <v>13891</v>
      </c>
      <c r="C6766" s="24">
        <v>0</v>
      </c>
      <c r="D6766" s="24">
        <v>0</v>
      </c>
      <c r="E6766" s="24">
        <v>0</v>
      </c>
      <c r="F6766" t="s">
        <v>397</v>
      </c>
    </row>
    <row r="6767" spans="1:6">
      <c r="A6767" t="s">
        <v>13892</v>
      </c>
      <c r="B6767" s="29" t="s">
        <v>13893</v>
      </c>
      <c r="C6767" s="24">
        <v>0</v>
      </c>
      <c r="D6767" s="24">
        <v>0</v>
      </c>
      <c r="E6767" s="24">
        <v>0</v>
      </c>
      <c r="F6767" t="s">
        <v>397</v>
      </c>
    </row>
    <row r="6768" spans="1:6">
      <c r="A6768" t="s">
        <v>13894</v>
      </c>
      <c r="B6768" s="29" t="s">
        <v>13895</v>
      </c>
      <c r="C6768" s="24">
        <v>0</v>
      </c>
      <c r="D6768" s="24">
        <v>0</v>
      </c>
      <c r="E6768" s="24">
        <v>0</v>
      </c>
      <c r="F6768" t="s">
        <v>397</v>
      </c>
    </row>
    <row r="6769" spans="1:6">
      <c r="A6769" t="s">
        <v>13896</v>
      </c>
      <c r="B6769" s="29" t="s">
        <v>13897</v>
      </c>
      <c r="C6769" s="24">
        <v>0</v>
      </c>
      <c r="D6769" s="24">
        <v>0</v>
      </c>
      <c r="E6769" s="24">
        <v>0</v>
      </c>
      <c r="F6769" t="s">
        <v>397</v>
      </c>
    </row>
    <row r="6770" spans="1:6">
      <c r="A6770" t="s">
        <v>13898</v>
      </c>
      <c r="B6770" s="29" t="s">
        <v>13899</v>
      </c>
      <c r="C6770" s="24">
        <v>1</v>
      </c>
      <c r="D6770" s="24">
        <v>0</v>
      </c>
      <c r="E6770" s="24">
        <v>0</v>
      </c>
      <c r="F6770" t="s">
        <v>397</v>
      </c>
    </row>
    <row r="6771" spans="1:6">
      <c r="A6771" t="s">
        <v>13900</v>
      </c>
      <c r="B6771" s="29" t="s">
        <v>13901</v>
      </c>
      <c r="C6771" s="24">
        <v>0</v>
      </c>
      <c r="D6771" s="24">
        <v>0</v>
      </c>
      <c r="E6771" s="24">
        <v>0</v>
      </c>
      <c r="F6771" t="s">
        <v>397</v>
      </c>
    </row>
    <row r="6772" spans="1:6">
      <c r="A6772" t="s">
        <v>13902</v>
      </c>
      <c r="B6772" s="29" t="s">
        <v>13903</v>
      </c>
      <c r="C6772" s="24">
        <v>0</v>
      </c>
      <c r="D6772" s="24">
        <v>0</v>
      </c>
      <c r="E6772" s="24">
        <v>0</v>
      </c>
      <c r="F6772" t="s">
        <v>397</v>
      </c>
    </row>
    <row r="6773" spans="1:6">
      <c r="A6773" t="s">
        <v>13904</v>
      </c>
      <c r="B6773" s="29" t="s">
        <v>13905</v>
      </c>
      <c r="C6773" s="24">
        <v>0</v>
      </c>
      <c r="D6773" s="24">
        <v>0</v>
      </c>
      <c r="E6773" s="24">
        <v>0</v>
      </c>
      <c r="F6773" t="s">
        <v>397</v>
      </c>
    </row>
    <row r="6774" spans="1:6">
      <c r="A6774" t="s">
        <v>13906</v>
      </c>
      <c r="B6774" s="29" t="s">
        <v>13907</v>
      </c>
      <c r="C6774" s="24">
        <v>0</v>
      </c>
      <c r="D6774" s="24">
        <v>0</v>
      </c>
      <c r="E6774" s="24">
        <v>0</v>
      </c>
      <c r="F6774" t="s">
        <v>397</v>
      </c>
    </row>
    <row r="6775" spans="1:6">
      <c r="A6775" t="s">
        <v>13908</v>
      </c>
      <c r="B6775" s="29" t="s">
        <v>13909</v>
      </c>
      <c r="C6775" s="24">
        <v>0</v>
      </c>
      <c r="D6775" s="24">
        <v>0</v>
      </c>
      <c r="E6775" s="24">
        <v>0</v>
      </c>
      <c r="F6775" t="s">
        <v>397</v>
      </c>
    </row>
    <row r="6776" spans="1:6">
      <c r="A6776" t="s">
        <v>13910</v>
      </c>
      <c r="B6776" s="29" t="s">
        <v>13911</v>
      </c>
      <c r="C6776" s="24">
        <v>0</v>
      </c>
      <c r="D6776" s="24">
        <v>0</v>
      </c>
      <c r="E6776" s="24">
        <v>0</v>
      </c>
      <c r="F6776" t="s">
        <v>397</v>
      </c>
    </row>
    <row r="6777" spans="1:6">
      <c r="A6777" t="s">
        <v>13912</v>
      </c>
      <c r="B6777" s="29" t="s">
        <v>13913</v>
      </c>
      <c r="C6777" s="24">
        <v>0</v>
      </c>
      <c r="D6777" s="24">
        <v>0</v>
      </c>
      <c r="E6777" s="24">
        <v>0</v>
      </c>
      <c r="F6777" t="s">
        <v>397</v>
      </c>
    </row>
    <row r="6778" spans="1:6">
      <c r="A6778" t="s">
        <v>13914</v>
      </c>
      <c r="B6778" s="29" t="s">
        <v>13915</v>
      </c>
      <c r="C6778" s="24">
        <v>0</v>
      </c>
      <c r="D6778" s="24">
        <v>0</v>
      </c>
      <c r="E6778" s="24">
        <v>0</v>
      </c>
      <c r="F6778" t="s">
        <v>397</v>
      </c>
    </row>
    <row r="6779" spans="1:6">
      <c r="A6779" t="s">
        <v>13916</v>
      </c>
      <c r="B6779" s="29" t="s">
        <v>13917</v>
      </c>
      <c r="C6779" s="24">
        <v>0</v>
      </c>
      <c r="D6779" s="24">
        <v>0</v>
      </c>
      <c r="E6779" s="24">
        <v>0</v>
      </c>
      <c r="F6779" t="s">
        <v>397</v>
      </c>
    </row>
    <row r="6780" spans="1:6">
      <c r="A6780" t="s">
        <v>13918</v>
      </c>
      <c r="B6780" s="29" t="s">
        <v>13919</v>
      </c>
      <c r="C6780" s="24">
        <v>0</v>
      </c>
      <c r="D6780" s="24">
        <v>0</v>
      </c>
      <c r="E6780" s="24">
        <v>0</v>
      </c>
      <c r="F6780" t="s">
        <v>397</v>
      </c>
    </row>
    <row r="6781" spans="1:6">
      <c r="A6781" t="s">
        <v>13920</v>
      </c>
      <c r="B6781" s="29" t="s">
        <v>13921</v>
      </c>
      <c r="C6781" s="24">
        <v>0</v>
      </c>
      <c r="D6781" s="24">
        <v>0</v>
      </c>
      <c r="E6781" s="24">
        <v>0</v>
      </c>
      <c r="F6781" t="s">
        <v>397</v>
      </c>
    </row>
    <row r="6782" spans="1:6">
      <c r="A6782" t="s">
        <v>13922</v>
      </c>
      <c r="B6782" s="29" t="s">
        <v>13923</v>
      </c>
      <c r="C6782" s="24">
        <v>0</v>
      </c>
      <c r="D6782" s="24">
        <v>0</v>
      </c>
      <c r="E6782" s="24">
        <v>0</v>
      </c>
      <c r="F6782" t="s">
        <v>397</v>
      </c>
    </row>
    <row r="6783" spans="1:6">
      <c r="A6783" t="s">
        <v>13924</v>
      </c>
      <c r="B6783" s="29" t="s">
        <v>13925</v>
      </c>
      <c r="C6783" s="24">
        <v>0</v>
      </c>
      <c r="D6783" s="24">
        <v>0</v>
      </c>
      <c r="E6783" s="24">
        <v>0</v>
      </c>
      <c r="F6783" t="s">
        <v>397</v>
      </c>
    </row>
    <row r="6784" spans="1:6">
      <c r="A6784" t="s">
        <v>13926</v>
      </c>
      <c r="B6784" s="29" t="s">
        <v>13927</v>
      </c>
      <c r="C6784" s="24">
        <v>0</v>
      </c>
      <c r="D6784" s="24">
        <v>0</v>
      </c>
      <c r="E6784" s="24">
        <v>0</v>
      </c>
      <c r="F6784" t="s">
        <v>397</v>
      </c>
    </row>
    <row r="6785" spans="1:6">
      <c r="A6785" t="s">
        <v>13928</v>
      </c>
      <c r="B6785" s="29" t="s">
        <v>13929</v>
      </c>
      <c r="C6785" s="24">
        <v>0</v>
      </c>
      <c r="D6785" s="24">
        <v>0</v>
      </c>
      <c r="E6785" s="24">
        <v>0</v>
      </c>
      <c r="F6785" t="s">
        <v>397</v>
      </c>
    </row>
    <row r="6786" spans="1:6">
      <c r="A6786" t="s">
        <v>13930</v>
      </c>
      <c r="B6786" s="29" t="s">
        <v>13931</v>
      </c>
      <c r="C6786" s="24">
        <v>0</v>
      </c>
      <c r="D6786" s="24">
        <v>0</v>
      </c>
      <c r="E6786" s="24">
        <v>0</v>
      </c>
      <c r="F6786" t="s">
        <v>397</v>
      </c>
    </row>
    <row r="6787" spans="1:6">
      <c r="A6787" t="s">
        <v>13932</v>
      </c>
      <c r="B6787" s="29" t="s">
        <v>13933</v>
      </c>
      <c r="C6787" s="24">
        <v>0</v>
      </c>
      <c r="D6787" s="24">
        <v>0</v>
      </c>
      <c r="E6787" s="24">
        <v>0</v>
      </c>
      <c r="F6787" t="s">
        <v>397</v>
      </c>
    </row>
    <row r="6788" spans="1:6">
      <c r="A6788" t="s">
        <v>13934</v>
      </c>
      <c r="B6788" s="29" t="s">
        <v>13935</v>
      </c>
      <c r="C6788" s="24">
        <v>0</v>
      </c>
      <c r="D6788" s="24">
        <v>0</v>
      </c>
      <c r="E6788" s="24">
        <v>0</v>
      </c>
      <c r="F6788" t="s">
        <v>397</v>
      </c>
    </row>
    <row r="6789" spans="1:6">
      <c r="A6789" t="s">
        <v>13936</v>
      </c>
      <c r="B6789" s="29" t="s">
        <v>13937</v>
      </c>
      <c r="C6789" s="24">
        <v>0</v>
      </c>
      <c r="D6789" s="24">
        <v>0</v>
      </c>
      <c r="E6789" s="24">
        <v>0</v>
      </c>
      <c r="F6789" t="s">
        <v>397</v>
      </c>
    </row>
    <row r="6790" spans="1:6">
      <c r="A6790" t="s">
        <v>13938</v>
      </c>
      <c r="B6790" s="29" t="s">
        <v>13939</v>
      </c>
      <c r="C6790" s="24">
        <v>0</v>
      </c>
      <c r="D6790" s="24">
        <v>0</v>
      </c>
      <c r="E6790" s="24">
        <v>0</v>
      </c>
      <c r="F6790" t="s">
        <v>397</v>
      </c>
    </row>
    <row r="6791" spans="1:6">
      <c r="A6791" t="s">
        <v>13940</v>
      </c>
      <c r="B6791" s="29" t="s">
        <v>13941</v>
      </c>
      <c r="C6791" s="24">
        <v>0</v>
      </c>
      <c r="D6791" s="24">
        <v>0</v>
      </c>
      <c r="E6791" s="24">
        <v>0</v>
      </c>
      <c r="F6791" t="s">
        <v>397</v>
      </c>
    </row>
    <row r="6792" spans="1:6">
      <c r="A6792" t="s">
        <v>13942</v>
      </c>
      <c r="B6792" s="29" t="s">
        <v>13943</v>
      </c>
      <c r="C6792" s="24">
        <v>0</v>
      </c>
      <c r="D6792" s="24">
        <v>0</v>
      </c>
      <c r="E6792" s="24">
        <v>0</v>
      </c>
      <c r="F6792" t="s">
        <v>397</v>
      </c>
    </row>
    <row r="6793" spans="1:6">
      <c r="A6793" t="s">
        <v>13944</v>
      </c>
      <c r="B6793" s="29" t="s">
        <v>13945</v>
      </c>
      <c r="C6793" s="24">
        <v>7</v>
      </c>
      <c r="D6793" s="24">
        <v>0</v>
      </c>
      <c r="E6793" s="24">
        <v>0</v>
      </c>
      <c r="F6793" t="s">
        <v>397</v>
      </c>
    </row>
    <row r="6794" spans="1:6">
      <c r="A6794" t="s">
        <v>13946</v>
      </c>
      <c r="B6794" s="29" t="s">
        <v>13947</v>
      </c>
      <c r="C6794" s="24">
        <v>0</v>
      </c>
      <c r="D6794" s="24">
        <v>0</v>
      </c>
      <c r="E6794" s="24">
        <v>0</v>
      </c>
      <c r="F6794" t="s">
        <v>397</v>
      </c>
    </row>
    <row r="6795" spans="1:6">
      <c r="A6795" t="s">
        <v>13948</v>
      </c>
      <c r="B6795" s="29" t="s">
        <v>13949</v>
      </c>
      <c r="C6795" s="24">
        <v>0</v>
      </c>
      <c r="D6795" s="24">
        <v>0</v>
      </c>
      <c r="E6795" s="24">
        <v>0</v>
      </c>
      <c r="F6795" t="s">
        <v>397</v>
      </c>
    </row>
    <row r="6796" spans="1:6">
      <c r="A6796" t="s">
        <v>13950</v>
      </c>
      <c r="B6796" s="29" t="s">
        <v>13951</v>
      </c>
      <c r="C6796" s="24">
        <v>0</v>
      </c>
      <c r="D6796" s="24">
        <v>0</v>
      </c>
      <c r="E6796" s="24">
        <v>0</v>
      </c>
      <c r="F6796" t="s">
        <v>397</v>
      </c>
    </row>
    <row r="6797" spans="1:6">
      <c r="A6797" t="s">
        <v>13952</v>
      </c>
      <c r="B6797" s="29" t="s">
        <v>13953</v>
      </c>
      <c r="C6797" s="24">
        <v>0</v>
      </c>
      <c r="D6797" s="24">
        <v>0</v>
      </c>
      <c r="E6797" s="24">
        <v>0</v>
      </c>
      <c r="F6797" t="s">
        <v>397</v>
      </c>
    </row>
    <row r="6798" spans="1:6">
      <c r="A6798" t="s">
        <v>13954</v>
      </c>
      <c r="B6798" s="29" t="s">
        <v>13955</v>
      </c>
      <c r="C6798" s="24">
        <v>0</v>
      </c>
      <c r="D6798" s="24">
        <v>0</v>
      </c>
      <c r="E6798" s="24">
        <v>0</v>
      </c>
      <c r="F6798" t="s">
        <v>397</v>
      </c>
    </row>
    <row r="6799" spans="1:6">
      <c r="A6799" t="s">
        <v>13956</v>
      </c>
      <c r="B6799" s="29" t="s">
        <v>13957</v>
      </c>
      <c r="C6799" s="24">
        <v>0</v>
      </c>
      <c r="D6799" s="24">
        <v>0</v>
      </c>
      <c r="E6799" s="24">
        <v>0</v>
      </c>
      <c r="F6799" t="s">
        <v>397</v>
      </c>
    </row>
    <row r="6800" spans="1:6">
      <c r="A6800" t="s">
        <v>13958</v>
      </c>
      <c r="B6800" s="29" t="s">
        <v>13959</v>
      </c>
      <c r="C6800" s="24">
        <v>0</v>
      </c>
      <c r="D6800" s="24">
        <v>0</v>
      </c>
      <c r="E6800" s="24">
        <v>0</v>
      </c>
      <c r="F6800" t="s">
        <v>397</v>
      </c>
    </row>
    <row r="6801" spans="1:6">
      <c r="A6801" t="s">
        <v>13960</v>
      </c>
      <c r="B6801" s="29" t="s">
        <v>13961</v>
      </c>
      <c r="C6801" s="24">
        <v>0</v>
      </c>
      <c r="D6801" s="24">
        <v>0</v>
      </c>
      <c r="E6801" s="24">
        <v>0</v>
      </c>
      <c r="F6801" t="s">
        <v>397</v>
      </c>
    </row>
    <row r="6802" spans="1:6">
      <c r="A6802" t="s">
        <v>13962</v>
      </c>
      <c r="B6802" s="29" t="s">
        <v>13963</v>
      </c>
      <c r="C6802" s="24">
        <v>0</v>
      </c>
      <c r="D6802" s="24">
        <v>0</v>
      </c>
      <c r="E6802" s="24">
        <v>0</v>
      </c>
      <c r="F6802" t="s">
        <v>397</v>
      </c>
    </row>
    <row r="6803" spans="1:6">
      <c r="A6803" t="s">
        <v>13964</v>
      </c>
      <c r="B6803" s="29" t="s">
        <v>13965</v>
      </c>
      <c r="C6803" s="24">
        <v>187</v>
      </c>
      <c r="D6803" s="24">
        <v>0</v>
      </c>
      <c r="E6803" s="24">
        <v>0</v>
      </c>
      <c r="F6803" t="s">
        <v>397</v>
      </c>
    </row>
    <row r="6804" spans="1:6">
      <c r="A6804" t="s">
        <v>13966</v>
      </c>
      <c r="B6804" s="29" t="s">
        <v>13967</v>
      </c>
      <c r="C6804" s="24">
        <v>610</v>
      </c>
      <c r="D6804" s="24">
        <v>0</v>
      </c>
      <c r="E6804" s="24">
        <v>0</v>
      </c>
      <c r="F6804" t="s">
        <v>397</v>
      </c>
    </row>
    <row r="6805" spans="1:6">
      <c r="A6805" t="s">
        <v>13968</v>
      </c>
      <c r="B6805" s="29" t="s">
        <v>13969</v>
      </c>
      <c r="C6805" s="24">
        <v>432</v>
      </c>
      <c r="D6805" s="24">
        <v>0</v>
      </c>
      <c r="E6805" s="24">
        <v>0</v>
      </c>
      <c r="F6805" t="s">
        <v>397</v>
      </c>
    </row>
    <row r="6806" spans="1:6">
      <c r="A6806" t="s">
        <v>13970</v>
      </c>
      <c r="B6806" s="29" t="s">
        <v>13971</v>
      </c>
      <c r="C6806" s="24">
        <v>1331</v>
      </c>
      <c r="D6806" s="24">
        <v>0</v>
      </c>
      <c r="E6806" s="24">
        <v>0</v>
      </c>
      <c r="F6806" t="s">
        <v>397</v>
      </c>
    </row>
    <row r="6807" spans="1:6">
      <c r="A6807" t="s">
        <v>13972</v>
      </c>
      <c r="B6807" s="29" t="s">
        <v>13973</v>
      </c>
      <c r="C6807" s="24">
        <v>2586</v>
      </c>
      <c r="D6807" s="24">
        <v>0</v>
      </c>
      <c r="E6807" s="24">
        <v>0</v>
      </c>
      <c r="F6807" t="s">
        <v>397</v>
      </c>
    </row>
    <row r="6808" spans="1:6">
      <c r="A6808" t="s">
        <v>13974</v>
      </c>
      <c r="B6808" s="29" t="s">
        <v>13975</v>
      </c>
      <c r="C6808" s="24">
        <v>33</v>
      </c>
      <c r="D6808" s="24">
        <v>0</v>
      </c>
      <c r="E6808" s="24">
        <v>0</v>
      </c>
      <c r="F6808" t="s">
        <v>397</v>
      </c>
    </row>
    <row r="6809" spans="1:6">
      <c r="A6809" t="s">
        <v>13976</v>
      </c>
      <c r="B6809" s="29" t="s">
        <v>13977</v>
      </c>
      <c r="C6809" s="24">
        <v>20</v>
      </c>
      <c r="D6809" s="24">
        <v>0</v>
      </c>
      <c r="E6809" s="24">
        <v>0</v>
      </c>
      <c r="F6809" t="s">
        <v>397</v>
      </c>
    </row>
    <row r="6810" spans="1:6">
      <c r="A6810" t="s">
        <v>13978</v>
      </c>
      <c r="B6810" s="29" t="s">
        <v>13979</v>
      </c>
      <c r="C6810" s="24">
        <v>0</v>
      </c>
      <c r="D6810" s="24">
        <v>0</v>
      </c>
      <c r="E6810" s="24">
        <v>0</v>
      </c>
      <c r="F6810" t="s">
        <v>397</v>
      </c>
    </row>
    <row r="6811" spans="1:6">
      <c r="A6811" t="s">
        <v>13980</v>
      </c>
      <c r="B6811" s="29" t="s">
        <v>13981</v>
      </c>
      <c r="C6811" s="24">
        <v>96</v>
      </c>
      <c r="D6811" s="24">
        <v>0</v>
      </c>
      <c r="E6811" s="24">
        <v>0</v>
      </c>
      <c r="F6811" t="s">
        <v>397</v>
      </c>
    </row>
    <row r="6812" spans="1:6">
      <c r="A6812" t="s">
        <v>13982</v>
      </c>
      <c r="B6812" s="29" t="s">
        <v>13983</v>
      </c>
      <c r="C6812" s="24">
        <v>502</v>
      </c>
      <c r="D6812" s="24">
        <v>0</v>
      </c>
      <c r="E6812" s="24">
        <v>0</v>
      </c>
      <c r="F6812" t="s">
        <v>397</v>
      </c>
    </row>
    <row r="6813" spans="1:6">
      <c r="A6813" t="s">
        <v>13984</v>
      </c>
      <c r="B6813" s="29" t="s">
        <v>13985</v>
      </c>
      <c r="C6813" s="24">
        <v>227</v>
      </c>
      <c r="D6813" s="24">
        <v>0</v>
      </c>
      <c r="E6813" s="24">
        <v>0</v>
      </c>
      <c r="F6813" t="s">
        <v>397</v>
      </c>
    </row>
    <row r="6814" spans="1:6">
      <c r="A6814" t="s">
        <v>13986</v>
      </c>
      <c r="B6814" s="29" t="s">
        <v>13987</v>
      </c>
      <c r="C6814" s="24">
        <v>202</v>
      </c>
      <c r="D6814" s="24">
        <v>0</v>
      </c>
      <c r="E6814" s="24">
        <v>0</v>
      </c>
      <c r="F6814" t="s">
        <v>397</v>
      </c>
    </row>
    <row r="6815" spans="1:6">
      <c r="A6815" t="s">
        <v>13988</v>
      </c>
      <c r="B6815" s="29" t="s">
        <v>13989</v>
      </c>
      <c r="C6815" s="24">
        <v>41</v>
      </c>
      <c r="D6815" s="24">
        <v>0</v>
      </c>
      <c r="E6815" s="24">
        <v>0</v>
      </c>
      <c r="F6815" t="s">
        <v>397</v>
      </c>
    </row>
    <row r="6816" spans="1:6">
      <c r="A6816" t="s">
        <v>13990</v>
      </c>
      <c r="B6816" s="29" t="s">
        <v>13991</v>
      </c>
      <c r="C6816" s="24">
        <v>199</v>
      </c>
      <c r="D6816" s="24">
        <v>0</v>
      </c>
      <c r="E6816" s="24">
        <v>0</v>
      </c>
      <c r="F6816" t="s">
        <v>397</v>
      </c>
    </row>
    <row r="6817" spans="1:6">
      <c r="A6817" t="s">
        <v>13992</v>
      </c>
      <c r="B6817" s="29" t="s">
        <v>13993</v>
      </c>
      <c r="C6817" s="24">
        <v>50</v>
      </c>
      <c r="D6817" s="24">
        <v>0</v>
      </c>
      <c r="E6817" s="24">
        <v>0</v>
      </c>
      <c r="F6817" t="s">
        <v>397</v>
      </c>
    </row>
    <row r="6818" spans="1:6">
      <c r="A6818" t="s">
        <v>13994</v>
      </c>
      <c r="B6818" s="29" t="s">
        <v>13995</v>
      </c>
      <c r="C6818" s="24">
        <v>120</v>
      </c>
      <c r="D6818" s="24">
        <v>0</v>
      </c>
      <c r="E6818" s="24">
        <v>0</v>
      </c>
      <c r="F6818" t="s">
        <v>397</v>
      </c>
    </row>
    <row r="6819" spans="1:6">
      <c r="A6819" t="s">
        <v>13996</v>
      </c>
      <c r="B6819" s="29" t="s">
        <v>13997</v>
      </c>
      <c r="C6819" s="24">
        <v>77</v>
      </c>
      <c r="D6819" s="24">
        <v>0</v>
      </c>
      <c r="E6819" s="24">
        <v>0</v>
      </c>
      <c r="F6819" t="s">
        <v>397</v>
      </c>
    </row>
    <row r="6820" spans="1:6">
      <c r="A6820" t="s">
        <v>13998</v>
      </c>
      <c r="B6820" s="29" t="s">
        <v>13999</v>
      </c>
      <c r="C6820" s="24">
        <v>50</v>
      </c>
      <c r="D6820" s="24">
        <v>0</v>
      </c>
      <c r="E6820" s="24">
        <v>0</v>
      </c>
      <c r="F6820" t="s">
        <v>397</v>
      </c>
    </row>
    <row r="6821" spans="1:6">
      <c r="A6821" t="s">
        <v>14000</v>
      </c>
      <c r="B6821" s="29" t="s">
        <v>14001</v>
      </c>
      <c r="C6821" s="24">
        <v>0</v>
      </c>
      <c r="D6821" s="24">
        <v>0</v>
      </c>
      <c r="E6821" s="24">
        <v>0</v>
      </c>
      <c r="F6821" t="s">
        <v>397</v>
      </c>
    </row>
    <row r="6822" spans="1:6">
      <c r="A6822" t="s">
        <v>14002</v>
      </c>
      <c r="B6822" s="29" t="s">
        <v>14003</v>
      </c>
      <c r="C6822" s="24">
        <v>0</v>
      </c>
      <c r="D6822" s="24">
        <v>0</v>
      </c>
      <c r="E6822" s="24">
        <v>0</v>
      </c>
      <c r="F6822" t="s">
        <v>397</v>
      </c>
    </row>
    <row r="6823" spans="1:6">
      <c r="A6823" t="s">
        <v>14004</v>
      </c>
      <c r="B6823" s="29" t="s">
        <v>14005</v>
      </c>
      <c r="C6823" s="24">
        <v>0</v>
      </c>
      <c r="D6823" s="24">
        <v>0</v>
      </c>
      <c r="E6823" s="24">
        <v>0</v>
      </c>
      <c r="F6823" t="s">
        <v>397</v>
      </c>
    </row>
    <row r="6824" spans="1:6">
      <c r="A6824" t="s">
        <v>14006</v>
      </c>
      <c r="B6824" s="29" t="s">
        <v>14007</v>
      </c>
      <c r="C6824" s="24">
        <v>0</v>
      </c>
      <c r="D6824" s="24">
        <v>0</v>
      </c>
      <c r="E6824" s="24">
        <v>0</v>
      </c>
      <c r="F6824" t="s">
        <v>397</v>
      </c>
    </row>
    <row r="6825" spans="1:6">
      <c r="A6825" t="s">
        <v>14008</v>
      </c>
      <c r="B6825" s="29" t="s">
        <v>14009</v>
      </c>
      <c r="C6825" s="24">
        <v>0</v>
      </c>
      <c r="D6825" s="24">
        <v>0</v>
      </c>
      <c r="E6825" s="24">
        <v>0</v>
      </c>
      <c r="F6825" t="s">
        <v>397</v>
      </c>
    </row>
    <row r="6826" spans="1:6">
      <c r="A6826" t="s">
        <v>14010</v>
      </c>
      <c r="B6826" s="29" t="s">
        <v>14011</v>
      </c>
      <c r="C6826" s="24">
        <v>0</v>
      </c>
      <c r="D6826" s="24">
        <v>0</v>
      </c>
      <c r="E6826" s="24">
        <v>0</v>
      </c>
      <c r="F6826" t="s">
        <v>397</v>
      </c>
    </row>
    <row r="6827" spans="1:6">
      <c r="A6827" t="s">
        <v>14012</v>
      </c>
      <c r="B6827" s="29" t="s">
        <v>14013</v>
      </c>
      <c r="C6827" s="24">
        <v>0</v>
      </c>
      <c r="D6827" s="24">
        <v>0</v>
      </c>
      <c r="E6827" s="24">
        <v>0</v>
      </c>
      <c r="F6827" t="s">
        <v>397</v>
      </c>
    </row>
    <row r="6828" spans="1:6">
      <c r="A6828" t="s">
        <v>14014</v>
      </c>
      <c r="B6828" s="29" t="s">
        <v>14015</v>
      </c>
      <c r="C6828" s="24">
        <v>0</v>
      </c>
      <c r="D6828" s="24">
        <v>0</v>
      </c>
      <c r="E6828" s="24">
        <v>0</v>
      </c>
      <c r="F6828" t="s">
        <v>397</v>
      </c>
    </row>
    <row r="6829" spans="1:6">
      <c r="A6829" t="s">
        <v>14016</v>
      </c>
      <c r="B6829" s="29" t="s">
        <v>14017</v>
      </c>
      <c r="C6829" s="24">
        <v>0</v>
      </c>
      <c r="D6829" s="24">
        <v>0</v>
      </c>
      <c r="E6829" s="24">
        <v>0</v>
      </c>
      <c r="F6829" t="s">
        <v>397</v>
      </c>
    </row>
    <row r="6830" spans="1:6">
      <c r="A6830" t="s">
        <v>14018</v>
      </c>
      <c r="B6830" s="29" t="s">
        <v>14019</v>
      </c>
      <c r="C6830" s="24">
        <v>0</v>
      </c>
      <c r="D6830" s="24">
        <v>0</v>
      </c>
      <c r="E6830" s="24">
        <v>0</v>
      </c>
      <c r="F6830" t="s">
        <v>397</v>
      </c>
    </row>
    <row r="6831" spans="1:6">
      <c r="A6831" t="s">
        <v>14020</v>
      </c>
      <c r="B6831" s="29" t="s">
        <v>14021</v>
      </c>
      <c r="C6831" s="24">
        <v>0</v>
      </c>
      <c r="D6831" s="24">
        <v>0</v>
      </c>
      <c r="E6831" s="24">
        <v>0</v>
      </c>
      <c r="F6831" t="s">
        <v>397</v>
      </c>
    </row>
    <row r="6832" spans="1:6">
      <c r="A6832" t="s">
        <v>14022</v>
      </c>
      <c r="B6832" s="29" t="s">
        <v>14023</v>
      </c>
      <c r="C6832" s="24">
        <v>0</v>
      </c>
      <c r="D6832" s="24">
        <v>0</v>
      </c>
      <c r="E6832" s="24">
        <v>0</v>
      </c>
      <c r="F6832" t="s">
        <v>397</v>
      </c>
    </row>
    <row r="6833" spans="1:6">
      <c r="A6833" t="s">
        <v>14024</v>
      </c>
      <c r="B6833" s="29" t="s">
        <v>14025</v>
      </c>
      <c r="C6833" s="24">
        <v>0</v>
      </c>
      <c r="D6833" s="24">
        <v>0</v>
      </c>
      <c r="E6833" s="24">
        <v>0</v>
      </c>
      <c r="F6833" t="s">
        <v>397</v>
      </c>
    </row>
    <row r="6834" spans="1:6">
      <c r="A6834" t="s">
        <v>14026</v>
      </c>
      <c r="B6834" s="29" t="s">
        <v>14027</v>
      </c>
      <c r="C6834" s="24">
        <v>0</v>
      </c>
      <c r="D6834" s="24">
        <v>0</v>
      </c>
      <c r="E6834" s="24">
        <v>0</v>
      </c>
      <c r="F6834" t="s">
        <v>397</v>
      </c>
    </row>
    <row r="6835" spans="1:6">
      <c r="A6835" t="s">
        <v>14028</v>
      </c>
      <c r="B6835" s="29" t="s">
        <v>14029</v>
      </c>
      <c r="C6835" s="24">
        <v>0</v>
      </c>
      <c r="D6835" s="24">
        <v>0</v>
      </c>
      <c r="E6835" s="24">
        <v>0</v>
      </c>
      <c r="F6835" t="s">
        <v>397</v>
      </c>
    </row>
    <row r="6836" spans="1:6">
      <c r="A6836" t="s">
        <v>14030</v>
      </c>
      <c r="B6836" s="29" t="s">
        <v>14031</v>
      </c>
      <c r="C6836" s="24">
        <v>0</v>
      </c>
      <c r="D6836" s="24">
        <v>0</v>
      </c>
      <c r="E6836" s="24">
        <v>0</v>
      </c>
      <c r="F6836" t="s">
        <v>397</v>
      </c>
    </row>
    <row r="6837" spans="1:6">
      <c r="A6837" t="s">
        <v>14032</v>
      </c>
      <c r="B6837" s="29" t="s">
        <v>14033</v>
      </c>
      <c r="C6837" s="24">
        <v>0</v>
      </c>
      <c r="D6837" s="24">
        <v>0</v>
      </c>
      <c r="E6837" s="24">
        <v>0</v>
      </c>
      <c r="F6837" t="s">
        <v>397</v>
      </c>
    </row>
    <row r="6838" spans="1:6">
      <c r="A6838" t="s">
        <v>14034</v>
      </c>
      <c r="B6838" s="29" t="s">
        <v>14035</v>
      </c>
      <c r="C6838" s="24">
        <v>0</v>
      </c>
      <c r="D6838" s="24">
        <v>0</v>
      </c>
      <c r="E6838" s="24">
        <v>0</v>
      </c>
      <c r="F6838" t="s">
        <v>397</v>
      </c>
    </row>
    <row r="6839" spans="1:6">
      <c r="A6839" t="s">
        <v>14036</v>
      </c>
      <c r="B6839" s="29" t="s">
        <v>14037</v>
      </c>
      <c r="C6839" s="24">
        <v>0</v>
      </c>
      <c r="D6839" s="24">
        <v>0</v>
      </c>
      <c r="E6839" s="24">
        <v>0</v>
      </c>
      <c r="F6839" t="s">
        <v>397</v>
      </c>
    </row>
    <row r="6840" spans="1:6">
      <c r="A6840" t="s">
        <v>14038</v>
      </c>
      <c r="B6840" s="29" t="s">
        <v>14039</v>
      </c>
      <c r="C6840" s="24">
        <v>0</v>
      </c>
      <c r="D6840" s="24">
        <v>0</v>
      </c>
      <c r="E6840" s="24">
        <v>0</v>
      </c>
      <c r="F6840" t="s">
        <v>397</v>
      </c>
    </row>
    <row r="6841" spans="1:6">
      <c r="A6841" t="s">
        <v>14040</v>
      </c>
      <c r="B6841" s="29" t="s">
        <v>14041</v>
      </c>
      <c r="C6841" s="24">
        <v>0</v>
      </c>
      <c r="D6841" s="24">
        <v>0</v>
      </c>
      <c r="E6841" s="24">
        <v>0</v>
      </c>
      <c r="F6841" t="s">
        <v>397</v>
      </c>
    </row>
    <row r="6842" spans="1:6">
      <c r="A6842" t="s">
        <v>14042</v>
      </c>
      <c r="B6842" s="29" t="s">
        <v>14043</v>
      </c>
      <c r="C6842" s="24">
        <v>0</v>
      </c>
      <c r="D6842" s="24">
        <v>0</v>
      </c>
      <c r="E6842" s="24">
        <v>0</v>
      </c>
      <c r="F6842" t="s">
        <v>397</v>
      </c>
    </row>
    <row r="6843" spans="1:6">
      <c r="A6843" t="s">
        <v>14044</v>
      </c>
      <c r="B6843" s="29" t="s">
        <v>14045</v>
      </c>
      <c r="C6843" s="24">
        <v>0</v>
      </c>
      <c r="D6843" s="24">
        <v>0</v>
      </c>
      <c r="E6843" s="24">
        <v>0</v>
      </c>
      <c r="F6843" t="s">
        <v>397</v>
      </c>
    </row>
    <row r="6844" spans="1:6">
      <c r="A6844" t="s">
        <v>14046</v>
      </c>
      <c r="B6844" s="29" t="s">
        <v>14047</v>
      </c>
      <c r="C6844" s="24">
        <v>0</v>
      </c>
      <c r="D6844" s="24">
        <v>0</v>
      </c>
      <c r="E6844" s="24">
        <v>0</v>
      </c>
      <c r="F6844" t="s">
        <v>397</v>
      </c>
    </row>
    <row r="6845" spans="1:6">
      <c r="A6845" t="s">
        <v>14048</v>
      </c>
      <c r="B6845" s="29" t="s">
        <v>14049</v>
      </c>
      <c r="C6845" s="24">
        <v>0</v>
      </c>
      <c r="D6845" s="24">
        <v>0</v>
      </c>
      <c r="E6845" s="24">
        <v>0</v>
      </c>
      <c r="F6845" t="s">
        <v>397</v>
      </c>
    </row>
    <row r="6846" spans="1:6">
      <c r="A6846" t="s">
        <v>14050</v>
      </c>
      <c r="B6846" s="29" t="s">
        <v>14051</v>
      </c>
      <c r="C6846" s="24">
        <v>0</v>
      </c>
      <c r="D6846" s="24">
        <v>0</v>
      </c>
      <c r="E6846" s="24">
        <v>0</v>
      </c>
      <c r="F6846" t="s">
        <v>397</v>
      </c>
    </row>
    <row r="6847" spans="1:6">
      <c r="A6847" t="s">
        <v>14052</v>
      </c>
      <c r="B6847" s="29" t="s">
        <v>14053</v>
      </c>
      <c r="C6847" s="24">
        <v>0</v>
      </c>
      <c r="D6847" s="24">
        <v>0</v>
      </c>
      <c r="E6847" s="24">
        <v>0</v>
      </c>
      <c r="F6847" t="s">
        <v>397</v>
      </c>
    </row>
    <row r="6848" spans="1:6">
      <c r="A6848" t="s">
        <v>14054</v>
      </c>
      <c r="B6848" s="29" t="s">
        <v>14055</v>
      </c>
      <c r="C6848" s="24">
        <v>0</v>
      </c>
      <c r="D6848" s="24">
        <v>0</v>
      </c>
      <c r="E6848" s="24">
        <v>0</v>
      </c>
      <c r="F6848" t="s">
        <v>397</v>
      </c>
    </row>
    <row r="6849" spans="1:6">
      <c r="A6849" t="s">
        <v>14056</v>
      </c>
      <c r="B6849" s="29" t="s">
        <v>14057</v>
      </c>
      <c r="C6849" s="24">
        <v>0</v>
      </c>
      <c r="D6849" s="24">
        <v>0</v>
      </c>
      <c r="E6849" s="24">
        <v>0</v>
      </c>
      <c r="F6849" t="s">
        <v>397</v>
      </c>
    </row>
    <row r="6850" spans="1:6">
      <c r="A6850" t="s">
        <v>14058</v>
      </c>
      <c r="B6850" s="29" t="s">
        <v>14059</v>
      </c>
      <c r="C6850" s="24">
        <v>0</v>
      </c>
      <c r="D6850" s="24">
        <v>0</v>
      </c>
      <c r="E6850" s="24">
        <v>0</v>
      </c>
      <c r="F6850" t="s">
        <v>397</v>
      </c>
    </row>
    <row r="6851" spans="1:6">
      <c r="A6851" t="s">
        <v>14060</v>
      </c>
      <c r="B6851" s="29" t="s">
        <v>14061</v>
      </c>
      <c r="C6851" s="24">
        <v>0</v>
      </c>
      <c r="D6851" s="24">
        <v>0</v>
      </c>
      <c r="E6851" s="24">
        <v>0</v>
      </c>
      <c r="F6851" t="s">
        <v>397</v>
      </c>
    </row>
    <row r="6852" spans="1:6">
      <c r="A6852" t="s">
        <v>14062</v>
      </c>
      <c r="B6852" s="29" t="s">
        <v>14063</v>
      </c>
      <c r="C6852" s="24">
        <v>0</v>
      </c>
      <c r="D6852" s="24">
        <v>0</v>
      </c>
      <c r="E6852" s="24">
        <v>0</v>
      </c>
      <c r="F6852" t="s">
        <v>397</v>
      </c>
    </row>
    <row r="6853" spans="1:6">
      <c r="A6853" t="s">
        <v>14064</v>
      </c>
      <c r="B6853" s="29" t="s">
        <v>14065</v>
      </c>
      <c r="C6853" s="24">
        <v>0</v>
      </c>
      <c r="D6853" s="24">
        <v>0</v>
      </c>
      <c r="E6853" s="24">
        <v>0</v>
      </c>
      <c r="F6853" t="s">
        <v>397</v>
      </c>
    </row>
    <row r="6854" spans="1:6">
      <c r="A6854" t="s">
        <v>14066</v>
      </c>
      <c r="B6854" s="29" t="s">
        <v>14067</v>
      </c>
      <c r="C6854" s="24">
        <v>0</v>
      </c>
      <c r="D6854" s="24">
        <v>0</v>
      </c>
      <c r="E6854" s="24">
        <v>0</v>
      </c>
      <c r="F6854" t="s">
        <v>397</v>
      </c>
    </row>
    <row r="6855" spans="1:6">
      <c r="A6855" t="s">
        <v>14068</v>
      </c>
      <c r="B6855" s="29" t="s">
        <v>14069</v>
      </c>
      <c r="C6855" s="24">
        <v>0</v>
      </c>
      <c r="D6855" s="24">
        <v>0</v>
      </c>
      <c r="E6855" s="24">
        <v>0</v>
      </c>
      <c r="F6855" t="s">
        <v>397</v>
      </c>
    </row>
    <row r="6856" spans="1:6">
      <c r="A6856" t="s">
        <v>14070</v>
      </c>
      <c r="B6856" s="29" t="s">
        <v>14071</v>
      </c>
      <c r="C6856" s="24">
        <v>0</v>
      </c>
      <c r="D6856" s="24">
        <v>0</v>
      </c>
      <c r="E6856" s="24">
        <v>0</v>
      </c>
      <c r="F6856" t="s">
        <v>397</v>
      </c>
    </row>
    <row r="6857" spans="1:6">
      <c r="A6857" t="s">
        <v>14072</v>
      </c>
      <c r="B6857" s="29" t="s">
        <v>14073</v>
      </c>
      <c r="C6857" s="24">
        <v>0</v>
      </c>
      <c r="D6857" s="24">
        <v>0</v>
      </c>
      <c r="E6857" s="24">
        <v>0</v>
      </c>
      <c r="F6857" t="s">
        <v>397</v>
      </c>
    </row>
    <row r="6858" spans="1:6">
      <c r="A6858" t="s">
        <v>14074</v>
      </c>
      <c r="B6858" s="29" t="s">
        <v>14075</v>
      </c>
      <c r="C6858" s="24">
        <v>0</v>
      </c>
      <c r="D6858" s="24">
        <v>0</v>
      </c>
      <c r="E6858" s="24">
        <v>0</v>
      </c>
      <c r="F6858" t="s">
        <v>397</v>
      </c>
    </row>
    <row r="6859" spans="1:6">
      <c r="A6859" t="s">
        <v>14076</v>
      </c>
      <c r="B6859" s="29" t="s">
        <v>14077</v>
      </c>
      <c r="C6859" s="24">
        <v>0</v>
      </c>
      <c r="D6859" s="24">
        <v>0</v>
      </c>
      <c r="E6859" s="24">
        <v>0</v>
      </c>
      <c r="F6859" t="s">
        <v>397</v>
      </c>
    </row>
    <row r="6860" spans="1:6">
      <c r="A6860" t="s">
        <v>14078</v>
      </c>
      <c r="B6860" s="29" t="s">
        <v>14079</v>
      </c>
      <c r="C6860" s="24">
        <v>0</v>
      </c>
      <c r="D6860" s="24">
        <v>0</v>
      </c>
      <c r="E6860" s="24">
        <v>0</v>
      </c>
      <c r="F6860" t="s">
        <v>397</v>
      </c>
    </row>
    <row r="6861" spans="1:6">
      <c r="A6861" t="s">
        <v>14080</v>
      </c>
      <c r="B6861" s="29" t="s">
        <v>14081</v>
      </c>
      <c r="C6861" s="24">
        <v>0</v>
      </c>
      <c r="D6861" s="24">
        <v>0</v>
      </c>
      <c r="E6861" s="24">
        <v>0</v>
      </c>
      <c r="F6861" t="s">
        <v>397</v>
      </c>
    </row>
    <row r="6862" spans="1:6">
      <c r="A6862" t="s">
        <v>14082</v>
      </c>
      <c r="B6862" s="29" t="s">
        <v>14083</v>
      </c>
      <c r="C6862" s="24">
        <v>0</v>
      </c>
      <c r="D6862" s="24">
        <v>0</v>
      </c>
      <c r="E6862" s="24">
        <v>0</v>
      </c>
      <c r="F6862" t="s">
        <v>397</v>
      </c>
    </row>
    <row r="6863" spans="1:6">
      <c r="A6863" t="s">
        <v>14084</v>
      </c>
      <c r="B6863" s="29" t="s">
        <v>14085</v>
      </c>
      <c r="C6863" s="24">
        <v>0</v>
      </c>
      <c r="D6863" s="24">
        <v>0</v>
      </c>
      <c r="E6863" s="24">
        <v>0</v>
      </c>
      <c r="F6863" t="s">
        <v>397</v>
      </c>
    </row>
    <row r="6864" spans="1:6">
      <c r="A6864" t="s">
        <v>14086</v>
      </c>
      <c r="B6864" s="29" t="s">
        <v>14087</v>
      </c>
      <c r="C6864" s="24">
        <v>0</v>
      </c>
      <c r="D6864" s="24">
        <v>0</v>
      </c>
      <c r="E6864" s="24">
        <v>0</v>
      </c>
      <c r="F6864" t="s">
        <v>397</v>
      </c>
    </row>
    <row r="6865" spans="1:6">
      <c r="A6865" t="s">
        <v>14088</v>
      </c>
      <c r="B6865" s="29" t="s">
        <v>14089</v>
      </c>
      <c r="C6865" s="24">
        <v>0</v>
      </c>
      <c r="D6865" s="24">
        <v>0</v>
      </c>
      <c r="E6865" s="24">
        <v>0</v>
      </c>
      <c r="F6865" t="s">
        <v>397</v>
      </c>
    </row>
    <row r="6866" spans="1:6">
      <c r="A6866" t="s">
        <v>14090</v>
      </c>
      <c r="B6866" s="29" t="s">
        <v>14091</v>
      </c>
      <c r="C6866" s="24">
        <v>0</v>
      </c>
      <c r="D6866" s="24">
        <v>0</v>
      </c>
      <c r="E6866" s="24">
        <v>0</v>
      </c>
      <c r="F6866" t="s">
        <v>397</v>
      </c>
    </row>
    <row r="6867" spans="1:6">
      <c r="A6867" t="s">
        <v>14092</v>
      </c>
      <c r="B6867" s="29" t="s">
        <v>14093</v>
      </c>
      <c r="C6867" s="24">
        <v>0</v>
      </c>
      <c r="D6867" s="24">
        <v>0</v>
      </c>
      <c r="E6867" s="24">
        <v>0</v>
      </c>
      <c r="F6867" t="s">
        <v>397</v>
      </c>
    </row>
    <row r="6868" spans="1:6">
      <c r="A6868" t="s">
        <v>14094</v>
      </c>
      <c r="B6868" s="29" t="s">
        <v>14095</v>
      </c>
      <c r="C6868" s="24">
        <v>0</v>
      </c>
      <c r="D6868" s="24">
        <v>0</v>
      </c>
      <c r="E6868" s="24">
        <v>0</v>
      </c>
      <c r="F6868" t="s">
        <v>397</v>
      </c>
    </row>
    <row r="6869" spans="1:6">
      <c r="A6869" t="s">
        <v>14096</v>
      </c>
      <c r="B6869" s="29" t="s">
        <v>14097</v>
      </c>
      <c r="C6869" s="24">
        <v>0</v>
      </c>
      <c r="D6869" s="24">
        <v>0</v>
      </c>
      <c r="E6869" s="24">
        <v>0</v>
      </c>
      <c r="F6869" t="s">
        <v>397</v>
      </c>
    </row>
    <row r="6870" spans="1:6">
      <c r="A6870" t="s">
        <v>14098</v>
      </c>
      <c r="B6870" s="29" t="s">
        <v>14099</v>
      </c>
      <c r="C6870" s="24">
        <v>0</v>
      </c>
      <c r="D6870" s="24">
        <v>0</v>
      </c>
      <c r="E6870" s="24">
        <v>0</v>
      </c>
      <c r="F6870" t="s">
        <v>397</v>
      </c>
    </row>
    <row r="6871" spans="1:6">
      <c r="A6871" t="s">
        <v>14100</v>
      </c>
      <c r="B6871" s="29" t="s">
        <v>14101</v>
      </c>
      <c r="C6871" s="24">
        <v>0</v>
      </c>
      <c r="D6871" s="24">
        <v>0</v>
      </c>
      <c r="E6871" s="24">
        <v>0</v>
      </c>
      <c r="F6871" t="s">
        <v>397</v>
      </c>
    </row>
    <row r="6872" spans="1:6">
      <c r="A6872" t="s">
        <v>14102</v>
      </c>
      <c r="B6872" s="29" t="s">
        <v>14103</v>
      </c>
      <c r="C6872" s="24">
        <v>0</v>
      </c>
      <c r="D6872" s="24">
        <v>0</v>
      </c>
      <c r="E6872" s="24">
        <v>0</v>
      </c>
      <c r="F6872" t="s">
        <v>397</v>
      </c>
    </row>
    <row r="6873" spans="1:6">
      <c r="A6873" t="s">
        <v>14104</v>
      </c>
      <c r="B6873" s="29" t="s">
        <v>14105</v>
      </c>
      <c r="C6873" s="24">
        <v>0</v>
      </c>
      <c r="D6873" s="24">
        <v>0</v>
      </c>
      <c r="E6873" s="24">
        <v>0</v>
      </c>
      <c r="F6873" t="s">
        <v>397</v>
      </c>
    </row>
    <row r="6874" spans="1:6">
      <c r="A6874" t="s">
        <v>14106</v>
      </c>
      <c r="B6874" s="29" t="s">
        <v>14107</v>
      </c>
      <c r="C6874" s="24">
        <v>0</v>
      </c>
      <c r="D6874" s="24">
        <v>0</v>
      </c>
      <c r="E6874" s="24">
        <v>0</v>
      </c>
      <c r="F6874" t="s">
        <v>397</v>
      </c>
    </row>
    <row r="6875" spans="1:6">
      <c r="A6875" t="s">
        <v>14108</v>
      </c>
      <c r="B6875" s="29" t="s">
        <v>14109</v>
      </c>
      <c r="C6875" s="24">
        <v>0</v>
      </c>
      <c r="D6875" s="24">
        <v>0</v>
      </c>
      <c r="E6875" s="24">
        <v>0</v>
      </c>
      <c r="F6875" t="s">
        <v>397</v>
      </c>
    </row>
    <row r="6876" spans="1:6">
      <c r="A6876" t="s">
        <v>14110</v>
      </c>
      <c r="B6876" s="29" t="s">
        <v>14111</v>
      </c>
      <c r="C6876" s="24">
        <v>0</v>
      </c>
      <c r="D6876" s="24">
        <v>0</v>
      </c>
      <c r="E6876" s="24">
        <v>0</v>
      </c>
      <c r="F6876" t="s">
        <v>397</v>
      </c>
    </row>
    <row r="6877" spans="1:6">
      <c r="A6877" t="s">
        <v>14112</v>
      </c>
      <c r="B6877" s="29" t="s">
        <v>14113</v>
      </c>
      <c r="C6877" s="24">
        <v>0</v>
      </c>
      <c r="D6877" s="24">
        <v>0</v>
      </c>
      <c r="E6877" s="24">
        <v>0</v>
      </c>
      <c r="F6877" t="s">
        <v>397</v>
      </c>
    </row>
    <row r="6878" spans="1:6">
      <c r="A6878" t="s">
        <v>14114</v>
      </c>
      <c r="B6878" s="29" t="s">
        <v>14115</v>
      </c>
      <c r="C6878" s="24">
        <v>65</v>
      </c>
      <c r="D6878" s="24">
        <v>0</v>
      </c>
      <c r="E6878" s="24">
        <v>0</v>
      </c>
      <c r="F6878" t="s">
        <v>397</v>
      </c>
    </row>
    <row r="6879" spans="1:6">
      <c r="A6879" t="s">
        <v>14116</v>
      </c>
      <c r="B6879" s="29" t="s">
        <v>14117</v>
      </c>
      <c r="C6879" s="24">
        <v>53</v>
      </c>
      <c r="D6879" s="24">
        <v>0</v>
      </c>
      <c r="E6879" s="24">
        <v>0</v>
      </c>
      <c r="F6879" t="s">
        <v>397</v>
      </c>
    </row>
    <row r="6880" spans="1:6">
      <c r="A6880" t="s">
        <v>14118</v>
      </c>
      <c r="B6880" s="29" t="s">
        <v>14119</v>
      </c>
      <c r="C6880" s="24">
        <v>6</v>
      </c>
      <c r="D6880" s="24">
        <v>0</v>
      </c>
      <c r="E6880" s="24">
        <v>0</v>
      </c>
      <c r="F6880" t="s">
        <v>397</v>
      </c>
    </row>
    <row r="6881" spans="1:6">
      <c r="A6881" t="s">
        <v>14120</v>
      </c>
      <c r="B6881" s="29" t="s">
        <v>14121</v>
      </c>
      <c r="C6881" s="24">
        <v>0</v>
      </c>
      <c r="D6881" s="24">
        <v>0</v>
      </c>
      <c r="E6881" s="24">
        <v>0</v>
      </c>
      <c r="F6881" t="s">
        <v>397</v>
      </c>
    </row>
    <row r="6882" spans="1:6">
      <c r="A6882" t="s">
        <v>14122</v>
      </c>
      <c r="B6882" s="29" t="s">
        <v>14123</v>
      </c>
      <c r="C6882" s="24">
        <v>0</v>
      </c>
      <c r="D6882" s="24">
        <v>0</v>
      </c>
      <c r="E6882" s="24">
        <v>0</v>
      </c>
      <c r="F6882" t="s">
        <v>397</v>
      </c>
    </row>
    <row r="6883" spans="1:6">
      <c r="A6883" t="s">
        <v>14124</v>
      </c>
      <c r="B6883" s="29" t="s">
        <v>14125</v>
      </c>
      <c r="C6883" s="24">
        <v>0</v>
      </c>
      <c r="D6883" s="24">
        <v>0</v>
      </c>
      <c r="E6883" s="24">
        <v>0</v>
      </c>
      <c r="F6883" t="s">
        <v>397</v>
      </c>
    </row>
    <row r="6884" spans="1:6">
      <c r="A6884" t="s">
        <v>14126</v>
      </c>
      <c r="B6884" s="29" t="s">
        <v>14127</v>
      </c>
      <c r="C6884" s="24">
        <v>0</v>
      </c>
      <c r="D6884" s="24">
        <v>0</v>
      </c>
      <c r="E6884" s="24">
        <v>0</v>
      </c>
      <c r="F6884" t="s">
        <v>397</v>
      </c>
    </row>
    <row r="6885" spans="1:6">
      <c r="A6885" t="s">
        <v>14128</v>
      </c>
      <c r="B6885" s="29" t="s">
        <v>14129</v>
      </c>
      <c r="C6885" s="24">
        <v>44</v>
      </c>
      <c r="D6885" s="24">
        <v>0</v>
      </c>
      <c r="E6885" s="24">
        <v>0</v>
      </c>
      <c r="F6885" t="s">
        <v>397</v>
      </c>
    </row>
    <row r="6886" spans="1:6">
      <c r="A6886" t="s">
        <v>14130</v>
      </c>
      <c r="B6886" s="29" t="s">
        <v>14131</v>
      </c>
      <c r="C6886" s="24">
        <v>0</v>
      </c>
      <c r="D6886" s="24">
        <v>0</v>
      </c>
      <c r="E6886" s="24">
        <v>0</v>
      </c>
      <c r="F6886" t="s">
        <v>397</v>
      </c>
    </row>
    <row r="6887" spans="1:6">
      <c r="A6887" t="s">
        <v>14132</v>
      </c>
      <c r="B6887" s="29" t="s">
        <v>14133</v>
      </c>
      <c r="C6887" s="24">
        <v>0</v>
      </c>
      <c r="D6887" s="24">
        <v>0</v>
      </c>
      <c r="E6887" s="24">
        <v>0</v>
      </c>
      <c r="F6887" t="s">
        <v>397</v>
      </c>
    </row>
    <row r="6888" spans="1:6">
      <c r="A6888" t="s">
        <v>14134</v>
      </c>
      <c r="B6888" s="29" t="s">
        <v>14135</v>
      </c>
      <c r="C6888" s="24">
        <v>0</v>
      </c>
      <c r="D6888" s="24">
        <v>0</v>
      </c>
      <c r="E6888" s="24">
        <v>0</v>
      </c>
      <c r="F6888" t="s">
        <v>397</v>
      </c>
    </row>
    <row r="6889" spans="1:6">
      <c r="A6889" t="s">
        <v>14136</v>
      </c>
      <c r="B6889" s="29" t="s">
        <v>14137</v>
      </c>
      <c r="C6889" s="24">
        <v>0</v>
      </c>
      <c r="D6889" s="24">
        <v>0</v>
      </c>
      <c r="E6889" s="24">
        <v>0</v>
      </c>
      <c r="F6889" t="s">
        <v>397</v>
      </c>
    </row>
    <row r="6890" spans="1:6">
      <c r="A6890" t="s">
        <v>14138</v>
      </c>
      <c r="B6890" s="29" t="s">
        <v>14139</v>
      </c>
      <c r="C6890" s="24">
        <v>0</v>
      </c>
      <c r="D6890" s="24">
        <v>0</v>
      </c>
      <c r="E6890" s="24">
        <v>0</v>
      </c>
      <c r="F6890" t="s">
        <v>397</v>
      </c>
    </row>
    <row r="6891" spans="1:6">
      <c r="A6891" t="s">
        <v>14140</v>
      </c>
      <c r="B6891" s="29" t="s">
        <v>14141</v>
      </c>
      <c r="C6891" s="24">
        <v>0</v>
      </c>
      <c r="D6891" s="24">
        <v>0</v>
      </c>
      <c r="E6891" s="24">
        <v>6</v>
      </c>
      <c r="F6891" t="s">
        <v>397</v>
      </c>
    </row>
    <row r="6892" spans="1:6">
      <c r="A6892" t="s">
        <v>14142</v>
      </c>
      <c r="B6892" s="29" t="s">
        <v>14143</v>
      </c>
      <c r="C6892" s="24">
        <v>0</v>
      </c>
      <c r="D6892" s="24">
        <v>0</v>
      </c>
      <c r="E6892" s="24">
        <v>0</v>
      </c>
      <c r="F6892" t="s">
        <v>397</v>
      </c>
    </row>
    <row r="6893" spans="1:6">
      <c r="A6893" t="s">
        <v>14144</v>
      </c>
      <c r="B6893" s="29" t="s">
        <v>14145</v>
      </c>
      <c r="C6893" s="24">
        <v>0</v>
      </c>
      <c r="D6893" s="24">
        <v>0</v>
      </c>
      <c r="E6893" s="24">
        <v>0</v>
      </c>
      <c r="F6893" t="s">
        <v>397</v>
      </c>
    </row>
    <row r="6894" spans="1:6">
      <c r="A6894" t="s">
        <v>14146</v>
      </c>
      <c r="B6894" s="29" t="s">
        <v>14147</v>
      </c>
      <c r="C6894" s="24">
        <v>4</v>
      </c>
      <c r="D6894" s="24">
        <v>0</v>
      </c>
      <c r="E6894" s="24">
        <v>0</v>
      </c>
      <c r="F6894" t="s">
        <v>397</v>
      </c>
    </row>
    <row r="6895" spans="1:6">
      <c r="A6895" t="s">
        <v>14148</v>
      </c>
      <c r="B6895" s="29" t="s">
        <v>14149</v>
      </c>
      <c r="C6895" s="24">
        <v>0</v>
      </c>
      <c r="D6895" s="24">
        <v>0</v>
      </c>
      <c r="E6895" s="24">
        <v>0</v>
      </c>
      <c r="F6895" t="s">
        <v>397</v>
      </c>
    </row>
    <row r="6896" spans="1:6">
      <c r="A6896" t="s">
        <v>14150</v>
      </c>
      <c r="B6896" s="29" t="s">
        <v>14151</v>
      </c>
      <c r="C6896" s="24">
        <v>2</v>
      </c>
      <c r="D6896" s="24">
        <v>0</v>
      </c>
      <c r="E6896" s="24">
        <v>0</v>
      </c>
      <c r="F6896" t="s">
        <v>397</v>
      </c>
    </row>
    <row r="6897" spans="1:6">
      <c r="A6897" t="s">
        <v>14152</v>
      </c>
      <c r="B6897" s="29" t="s">
        <v>14153</v>
      </c>
      <c r="C6897" s="24">
        <v>0</v>
      </c>
      <c r="D6897" s="24">
        <v>0</v>
      </c>
      <c r="E6897" s="24">
        <v>0</v>
      </c>
      <c r="F6897" t="s">
        <v>397</v>
      </c>
    </row>
    <row r="6898" spans="1:6">
      <c r="A6898" t="s">
        <v>14154</v>
      </c>
      <c r="B6898" s="29" t="s">
        <v>14155</v>
      </c>
      <c r="C6898" s="24">
        <v>0</v>
      </c>
      <c r="D6898" s="24">
        <v>0</v>
      </c>
      <c r="E6898" s="24">
        <v>0</v>
      </c>
      <c r="F6898" t="s">
        <v>397</v>
      </c>
    </row>
    <row r="6899" spans="1:6">
      <c r="A6899" t="s">
        <v>14156</v>
      </c>
      <c r="B6899" s="29" t="s">
        <v>14157</v>
      </c>
      <c r="C6899" s="24">
        <v>0</v>
      </c>
      <c r="D6899" s="24">
        <v>0</v>
      </c>
      <c r="E6899" s="24">
        <v>0</v>
      </c>
      <c r="F6899" t="s">
        <v>397</v>
      </c>
    </row>
    <row r="6900" spans="1:6">
      <c r="A6900" t="s">
        <v>14158</v>
      </c>
      <c r="B6900" s="29" t="s">
        <v>14159</v>
      </c>
      <c r="C6900" s="24">
        <v>0</v>
      </c>
      <c r="D6900" s="24">
        <v>0</v>
      </c>
      <c r="E6900" s="24">
        <v>0</v>
      </c>
      <c r="F6900" t="s">
        <v>397</v>
      </c>
    </row>
    <row r="6901" spans="1:6">
      <c r="A6901" t="s">
        <v>14160</v>
      </c>
      <c r="B6901" s="29" t="s">
        <v>14161</v>
      </c>
      <c r="C6901" s="24">
        <v>0</v>
      </c>
      <c r="D6901" s="24">
        <v>0</v>
      </c>
      <c r="E6901" s="24">
        <v>0</v>
      </c>
      <c r="F6901" t="s">
        <v>397</v>
      </c>
    </row>
    <row r="6902" spans="1:6">
      <c r="A6902" t="s">
        <v>14162</v>
      </c>
      <c r="B6902" s="29" t="s">
        <v>14163</v>
      </c>
      <c r="C6902" s="24">
        <v>0</v>
      </c>
      <c r="D6902" s="24">
        <v>0</v>
      </c>
      <c r="E6902" s="24">
        <v>0</v>
      </c>
      <c r="F6902" t="s">
        <v>397</v>
      </c>
    </row>
    <row r="6903" spans="1:6">
      <c r="A6903" t="s">
        <v>14164</v>
      </c>
      <c r="B6903" s="29" t="s">
        <v>14165</v>
      </c>
      <c r="C6903" s="24">
        <v>0</v>
      </c>
      <c r="D6903" s="24">
        <v>0</v>
      </c>
      <c r="E6903" s="24">
        <v>0</v>
      </c>
      <c r="F6903" t="s">
        <v>397</v>
      </c>
    </row>
    <row r="6904" spans="1:6">
      <c r="A6904" t="s">
        <v>14166</v>
      </c>
      <c r="B6904" s="29" t="s">
        <v>14167</v>
      </c>
      <c r="C6904" s="24">
        <v>0</v>
      </c>
      <c r="D6904" s="24">
        <v>0</v>
      </c>
      <c r="E6904" s="24">
        <v>0</v>
      </c>
      <c r="F6904" t="s">
        <v>397</v>
      </c>
    </row>
    <row r="6905" spans="1:6">
      <c r="A6905" t="s">
        <v>14168</v>
      </c>
      <c r="B6905" s="29" t="s">
        <v>14169</v>
      </c>
      <c r="C6905" s="24">
        <v>0</v>
      </c>
      <c r="D6905" s="24">
        <v>0</v>
      </c>
      <c r="E6905" s="24">
        <v>0</v>
      </c>
      <c r="F6905" t="s">
        <v>397</v>
      </c>
    </row>
    <row r="6906" spans="1:6">
      <c r="A6906" t="s">
        <v>14170</v>
      </c>
      <c r="B6906" s="29" t="s">
        <v>14171</v>
      </c>
      <c r="C6906" s="24">
        <v>0</v>
      </c>
      <c r="D6906" s="24">
        <v>0</v>
      </c>
      <c r="E6906" s="24">
        <v>0</v>
      </c>
      <c r="F6906" t="s">
        <v>397</v>
      </c>
    </row>
    <row r="6907" spans="1:6">
      <c r="A6907" t="s">
        <v>14172</v>
      </c>
      <c r="B6907" s="29" t="s">
        <v>14173</v>
      </c>
      <c r="C6907" s="24">
        <v>0</v>
      </c>
      <c r="D6907" s="24">
        <v>0</v>
      </c>
      <c r="E6907" s="24">
        <v>0</v>
      </c>
      <c r="F6907" t="s">
        <v>397</v>
      </c>
    </row>
    <row r="6908" spans="1:6">
      <c r="A6908" t="s">
        <v>14174</v>
      </c>
      <c r="B6908" s="29" t="s">
        <v>14175</v>
      </c>
      <c r="C6908" s="24">
        <v>0</v>
      </c>
      <c r="D6908" s="24">
        <v>0</v>
      </c>
      <c r="E6908" s="24">
        <v>0</v>
      </c>
      <c r="F6908" t="s">
        <v>397</v>
      </c>
    </row>
    <row r="6909" spans="1:6">
      <c r="A6909" t="s">
        <v>14176</v>
      </c>
      <c r="B6909" s="29" t="s">
        <v>14177</v>
      </c>
      <c r="C6909" s="24">
        <v>1</v>
      </c>
      <c r="D6909" s="24">
        <v>0</v>
      </c>
      <c r="E6909" s="24">
        <v>0</v>
      </c>
      <c r="F6909" t="s">
        <v>397</v>
      </c>
    </row>
    <row r="6910" spans="1:6">
      <c r="A6910" t="s">
        <v>14178</v>
      </c>
      <c r="B6910" s="29" t="s">
        <v>14179</v>
      </c>
      <c r="C6910" s="24">
        <v>0</v>
      </c>
      <c r="D6910" s="24">
        <v>0</v>
      </c>
      <c r="E6910" s="24">
        <v>0</v>
      </c>
      <c r="F6910" t="s">
        <v>397</v>
      </c>
    </row>
    <row r="6911" spans="1:6">
      <c r="A6911" t="s">
        <v>14180</v>
      </c>
      <c r="B6911" s="29" t="s">
        <v>14181</v>
      </c>
      <c r="C6911" s="24">
        <v>0</v>
      </c>
      <c r="D6911" s="24">
        <v>2</v>
      </c>
      <c r="E6911" s="24">
        <v>0</v>
      </c>
      <c r="F6911" t="s">
        <v>397</v>
      </c>
    </row>
    <row r="6912" spans="1:6">
      <c r="A6912" t="s">
        <v>14182</v>
      </c>
      <c r="B6912" s="29" t="s">
        <v>14183</v>
      </c>
      <c r="C6912" s="24">
        <v>0</v>
      </c>
      <c r="D6912" s="24">
        <v>0</v>
      </c>
      <c r="E6912" s="24">
        <v>0</v>
      </c>
      <c r="F6912" t="s">
        <v>397</v>
      </c>
    </row>
    <row r="6913" spans="1:6">
      <c r="A6913" t="s">
        <v>14184</v>
      </c>
      <c r="B6913" s="29" t="s">
        <v>14185</v>
      </c>
      <c r="C6913" s="24">
        <v>0</v>
      </c>
      <c r="D6913" s="24">
        <v>0</v>
      </c>
      <c r="E6913" s="24">
        <v>0</v>
      </c>
      <c r="F6913" t="s">
        <v>397</v>
      </c>
    </row>
    <row r="6914" spans="1:6">
      <c r="A6914" t="s">
        <v>14186</v>
      </c>
      <c r="B6914" s="29" t="s">
        <v>14187</v>
      </c>
      <c r="C6914" s="24">
        <v>0</v>
      </c>
      <c r="D6914" s="24">
        <v>0</v>
      </c>
      <c r="E6914" s="24">
        <v>0</v>
      </c>
      <c r="F6914" t="s">
        <v>397</v>
      </c>
    </row>
    <row r="6915" spans="1:6">
      <c r="A6915" t="s">
        <v>14188</v>
      </c>
      <c r="B6915" s="29" t="s">
        <v>14189</v>
      </c>
      <c r="C6915" s="24">
        <v>0</v>
      </c>
      <c r="D6915" s="24">
        <v>0</v>
      </c>
      <c r="E6915" s="24">
        <v>0</v>
      </c>
      <c r="F6915" t="s">
        <v>397</v>
      </c>
    </row>
    <row r="6916" spans="1:6">
      <c r="A6916" t="s">
        <v>14190</v>
      </c>
      <c r="B6916" s="29" t="s">
        <v>14191</v>
      </c>
      <c r="C6916" s="24">
        <v>0</v>
      </c>
      <c r="D6916" s="24">
        <v>0</v>
      </c>
      <c r="E6916" s="24">
        <v>0</v>
      </c>
      <c r="F6916" t="s">
        <v>397</v>
      </c>
    </row>
    <row r="6917" spans="1:6">
      <c r="A6917" t="s">
        <v>14192</v>
      </c>
      <c r="B6917" s="29" t="s">
        <v>14193</v>
      </c>
      <c r="C6917" s="24">
        <v>0</v>
      </c>
      <c r="D6917" s="24">
        <v>0</v>
      </c>
      <c r="E6917" s="24">
        <v>0</v>
      </c>
      <c r="F6917" t="s">
        <v>397</v>
      </c>
    </row>
    <row r="6918" spans="1:6">
      <c r="A6918" t="s">
        <v>14194</v>
      </c>
      <c r="B6918" s="29" t="s">
        <v>14195</v>
      </c>
      <c r="C6918" s="24">
        <v>0</v>
      </c>
      <c r="D6918" s="24">
        <v>0</v>
      </c>
      <c r="E6918" s="24">
        <v>0</v>
      </c>
      <c r="F6918" t="s">
        <v>397</v>
      </c>
    </row>
    <row r="6919" spans="1:6">
      <c r="A6919" t="s">
        <v>14196</v>
      </c>
      <c r="B6919" s="29" t="s">
        <v>14197</v>
      </c>
      <c r="C6919" s="24">
        <v>0</v>
      </c>
      <c r="D6919" s="24">
        <v>0</v>
      </c>
      <c r="E6919" s="24">
        <v>0</v>
      </c>
      <c r="F6919" t="s">
        <v>397</v>
      </c>
    </row>
    <row r="6920" spans="1:6">
      <c r="A6920" t="s">
        <v>14198</v>
      </c>
      <c r="B6920" s="29" t="s">
        <v>14199</v>
      </c>
      <c r="C6920" s="24">
        <v>0</v>
      </c>
      <c r="D6920" s="24">
        <v>0</v>
      </c>
      <c r="E6920" s="24">
        <v>0</v>
      </c>
      <c r="F6920" t="s">
        <v>397</v>
      </c>
    </row>
    <row r="6921" spans="1:6">
      <c r="A6921" t="s">
        <v>14200</v>
      </c>
      <c r="B6921" s="29" t="s">
        <v>14201</v>
      </c>
      <c r="C6921" s="24">
        <v>0</v>
      </c>
      <c r="D6921" s="24">
        <v>0</v>
      </c>
      <c r="E6921" s="24">
        <v>0</v>
      </c>
      <c r="F6921" t="s">
        <v>397</v>
      </c>
    </row>
    <row r="6922" spans="1:6">
      <c r="A6922" t="s">
        <v>14202</v>
      </c>
      <c r="B6922" s="29" t="s">
        <v>14203</v>
      </c>
      <c r="C6922" s="24">
        <v>0</v>
      </c>
      <c r="D6922" s="24">
        <v>0</v>
      </c>
      <c r="E6922" s="24">
        <v>0</v>
      </c>
      <c r="F6922" t="s">
        <v>397</v>
      </c>
    </row>
    <row r="6923" spans="1:6">
      <c r="A6923" t="s">
        <v>14204</v>
      </c>
      <c r="B6923" s="29" t="s">
        <v>14205</v>
      </c>
      <c r="C6923" s="24">
        <v>0</v>
      </c>
      <c r="D6923" s="24">
        <v>0</v>
      </c>
      <c r="E6923" s="24">
        <v>0</v>
      </c>
      <c r="F6923" t="s">
        <v>397</v>
      </c>
    </row>
    <row r="6924" spans="1:6">
      <c r="A6924" t="s">
        <v>14206</v>
      </c>
      <c r="B6924" s="29" t="s">
        <v>14207</v>
      </c>
      <c r="C6924" s="24">
        <v>0</v>
      </c>
      <c r="D6924" s="24">
        <v>0</v>
      </c>
      <c r="E6924" s="24">
        <v>0</v>
      </c>
      <c r="F6924" t="s">
        <v>397</v>
      </c>
    </row>
    <row r="6925" spans="1:6">
      <c r="A6925" t="s">
        <v>14208</v>
      </c>
      <c r="B6925" s="29" t="s">
        <v>14209</v>
      </c>
      <c r="C6925" s="24">
        <v>0</v>
      </c>
      <c r="D6925" s="24">
        <v>0</v>
      </c>
      <c r="E6925" s="24">
        <v>0</v>
      </c>
      <c r="F6925" t="s">
        <v>397</v>
      </c>
    </row>
    <row r="6926" spans="1:6">
      <c r="A6926" t="s">
        <v>14210</v>
      </c>
      <c r="B6926" s="29" t="s">
        <v>14211</v>
      </c>
      <c r="C6926" s="24">
        <v>0</v>
      </c>
      <c r="D6926" s="24">
        <v>0</v>
      </c>
      <c r="E6926" s="24">
        <v>0</v>
      </c>
      <c r="F6926" t="s">
        <v>397</v>
      </c>
    </row>
    <row r="6927" spans="1:6">
      <c r="A6927" t="s">
        <v>215</v>
      </c>
      <c r="B6927" s="29" t="s">
        <v>214</v>
      </c>
      <c r="C6927" s="24">
        <v>0</v>
      </c>
      <c r="D6927" s="24">
        <v>0</v>
      </c>
      <c r="E6927" s="24">
        <v>2</v>
      </c>
      <c r="F6927" t="s">
        <v>397</v>
      </c>
    </row>
    <row r="6928" spans="1:6">
      <c r="A6928" t="s">
        <v>213</v>
      </c>
      <c r="B6928" s="29" t="s">
        <v>212</v>
      </c>
      <c r="C6928" s="24">
        <v>0</v>
      </c>
      <c r="D6928" s="24">
        <v>0</v>
      </c>
      <c r="E6928" s="24">
        <v>3</v>
      </c>
      <c r="F6928" t="s">
        <v>397</v>
      </c>
    </row>
    <row r="6929" spans="1:6">
      <c r="A6929" t="s">
        <v>217</v>
      </c>
      <c r="B6929" s="29" t="s">
        <v>216</v>
      </c>
      <c r="C6929" s="24">
        <v>0</v>
      </c>
      <c r="D6929" s="24">
        <v>0</v>
      </c>
      <c r="E6929" s="24">
        <v>2</v>
      </c>
      <c r="F6929" t="s">
        <v>397</v>
      </c>
    </row>
    <row r="6930" spans="1:6">
      <c r="A6930" t="s">
        <v>211</v>
      </c>
      <c r="B6930" s="29" t="s">
        <v>210</v>
      </c>
      <c r="C6930" s="24">
        <v>0</v>
      </c>
      <c r="D6930" s="24">
        <v>0</v>
      </c>
      <c r="E6930" s="24">
        <v>0</v>
      </c>
      <c r="F6930" t="s">
        <v>397</v>
      </c>
    </row>
    <row r="6931" spans="1:6">
      <c r="A6931" t="s">
        <v>14212</v>
      </c>
      <c r="B6931" s="29" t="s">
        <v>14213</v>
      </c>
      <c r="C6931" s="24">
        <v>0</v>
      </c>
      <c r="D6931" s="24">
        <v>0</v>
      </c>
      <c r="E6931" s="24">
        <v>0</v>
      </c>
      <c r="F6931" t="s">
        <v>397</v>
      </c>
    </row>
    <row r="6932" spans="1:6">
      <c r="A6932" t="s">
        <v>14214</v>
      </c>
      <c r="B6932" s="29" t="s">
        <v>14215</v>
      </c>
      <c r="C6932" s="24">
        <v>0</v>
      </c>
      <c r="D6932" s="24">
        <v>0</v>
      </c>
      <c r="E6932" s="24">
        <v>0</v>
      </c>
      <c r="F6932" t="s">
        <v>397</v>
      </c>
    </row>
    <row r="6933" spans="1:6">
      <c r="A6933" t="s">
        <v>14216</v>
      </c>
      <c r="B6933" s="29" t="s">
        <v>14217</v>
      </c>
      <c r="C6933" s="24">
        <v>0</v>
      </c>
      <c r="D6933" s="24">
        <v>0</v>
      </c>
      <c r="E6933" s="24">
        <v>0</v>
      </c>
      <c r="F6933" t="s">
        <v>397</v>
      </c>
    </row>
    <row r="6934" spans="1:6">
      <c r="A6934" t="s">
        <v>14218</v>
      </c>
      <c r="B6934" s="29" t="s">
        <v>14219</v>
      </c>
      <c r="C6934" s="24">
        <v>0</v>
      </c>
      <c r="D6934" s="24">
        <v>0</v>
      </c>
      <c r="E6934" s="24">
        <v>0</v>
      </c>
      <c r="F6934" t="s">
        <v>397</v>
      </c>
    </row>
    <row r="6935" spans="1:6">
      <c r="A6935" t="s">
        <v>14220</v>
      </c>
      <c r="B6935" s="29" t="s">
        <v>14221</v>
      </c>
      <c r="C6935" s="24">
        <v>0</v>
      </c>
      <c r="D6935" s="24">
        <v>0</v>
      </c>
      <c r="E6935" s="24">
        <v>0</v>
      </c>
      <c r="F6935" t="s">
        <v>397</v>
      </c>
    </row>
    <row r="6936" spans="1:6">
      <c r="A6936" t="s">
        <v>14222</v>
      </c>
      <c r="B6936" s="29" t="s">
        <v>14223</v>
      </c>
      <c r="C6936" s="24">
        <v>0</v>
      </c>
      <c r="D6936" s="24">
        <v>0</v>
      </c>
      <c r="E6936" s="24">
        <v>0</v>
      </c>
      <c r="F6936" t="s">
        <v>397</v>
      </c>
    </row>
    <row r="6937" spans="1:6">
      <c r="A6937" t="s">
        <v>14224</v>
      </c>
      <c r="B6937" s="29" t="s">
        <v>14225</v>
      </c>
      <c r="C6937" s="24">
        <v>0</v>
      </c>
      <c r="D6937" s="24">
        <v>0</v>
      </c>
      <c r="E6937" s="24">
        <v>0</v>
      </c>
      <c r="F6937" t="s">
        <v>397</v>
      </c>
    </row>
    <row r="6938" spans="1:6">
      <c r="A6938" t="s">
        <v>14226</v>
      </c>
      <c r="B6938" s="29" t="s">
        <v>14227</v>
      </c>
      <c r="C6938" s="24">
        <v>0</v>
      </c>
      <c r="D6938" s="24">
        <v>0</v>
      </c>
      <c r="E6938" s="24">
        <v>0</v>
      </c>
      <c r="F6938" t="s">
        <v>397</v>
      </c>
    </row>
    <row r="6939" spans="1:6">
      <c r="A6939" t="s">
        <v>14228</v>
      </c>
      <c r="B6939" s="29" t="s">
        <v>14229</v>
      </c>
      <c r="C6939" s="24">
        <v>1</v>
      </c>
      <c r="D6939" s="24">
        <v>0</v>
      </c>
      <c r="E6939" s="24">
        <v>0</v>
      </c>
      <c r="F6939" t="s">
        <v>397</v>
      </c>
    </row>
    <row r="6940" spans="1:6">
      <c r="A6940" t="s">
        <v>14230</v>
      </c>
      <c r="B6940" s="29" t="s">
        <v>14231</v>
      </c>
      <c r="C6940" s="24">
        <v>0</v>
      </c>
      <c r="D6940" s="24">
        <v>0</v>
      </c>
      <c r="E6940" s="24">
        <v>0</v>
      </c>
      <c r="F6940" t="s">
        <v>397</v>
      </c>
    </row>
    <row r="6941" spans="1:6">
      <c r="A6941" t="s">
        <v>14232</v>
      </c>
      <c r="B6941" s="29" t="s">
        <v>14233</v>
      </c>
      <c r="C6941" s="24">
        <v>0</v>
      </c>
      <c r="D6941" s="24">
        <v>0</v>
      </c>
      <c r="E6941" s="24">
        <v>0</v>
      </c>
      <c r="F6941" t="s">
        <v>397</v>
      </c>
    </row>
    <row r="6942" spans="1:6">
      <c r="A6942" t="s">
        <v>14234</v>
      </c>
      <c r="B6942" s="29" t="s">
        <v>14235</v>
      </c>
      <c r="C6942" s="24">
        <v>0</v>
      </c>
      <c r="D6942" s="24">
        <v>0</v>
      </c>
      <c r="E6942" s="24">
        <v>0</v>
      </c>
      <c r="F6942" t="s">
        <v>397</v>
      </c>
    </row>
    <row r="6943" spans="1:6">
      <c r="A6943" t="s">
        <v>14236</v>
      </c>
      <c r="B6943" s="29" t="s">
        <v>14237</v>
      </c>
      <c r="C6943" s="24">
        <v>0</v>
      </c>
      <c r="D6943" s="24">
        <v>0</v>
      </c>
      <c r="E6943" s="24">
        <v>0</v>
      </c>
      <c r="F6943" t="s">
        <v>397</v>
      </c>
    </row>
    <row r="6944" spans="1:6">
      <c r="A6944" t="s">
        <v>14238</v>
      </c>
      <c r="B6944" s="29" t="s">
        <v>14239</v>
      </c>
      <c r="C6944" s="24">
        <v>0</v>
      </c>
      <c r="D6944" s="24">
        <v>0</v>
      </c>
      <c r="E6944" s="24">
        <v>0</v>
      </c>
      <c r="F6944" t="s">
        <v>397</v>
      </c>
    </row>
    <row r="6945" spans="1:6">
      <c r="A6945" t="s">
        <v>14240</v>
      </c>
      <c r="B6945" s="29" t="s">
        <v>14241</v>
      </c>
      <c r="C6945" s="24">
        <v>0</v>
      </c>
      <c r="D6945" s="24">
        <v>0</v>
      </c>
      <c r="E6945" s="24">
        <v>0</v>
      </c>
      <c r="F6945" t="s">
        <v>397</v>
      </c>
    </row>
    <row r="6946" spans="1:6">
      <c r="A6946" t="s">
        <v>14242</v>
      </c>
      <c r="B6946" s="29" t="s">
        <v>14243</v>
      </c>
      <c r="C6946" s="24">
        <v>0</v>
      </c>
      <c r="D6946" s="24">
        <v>0</v>
      </c>
      <c r="E6946" s="24">
        <v>0</v>
      </c>
      <c r="F6946" t="s">
        <v>397</v>
      </c>
    </row>
    <row r="6947" spans="1:6">
      <c r="A6947" t="s">
        <v>14244</v>
      </c>
      <c r="B6947" s="29" t="s">
        <v>14245</v>
      </c>
      <c r="C6947" s="24">
        <v>0</v>
      </c>
      <c r="D6947" s="24">
        <v>0</v>
      </c>
      <c r="E6947" s="24">
        <v>0</v>
      </c>
      <c r="F6947" t="s">
        <v>397</v>
      </c>
    </row>
    <row r="6948" spans="1:6">
      <c r="A6948" t="s">
        <v>14246</v>
      </c>
      <c r="B6948" s="29" t="s">
        <v>14247</v>
      </c>
      <c r="C6948" s="24">
        <v>0</v>
      </c>
      <c r="D6948" s="24">
        <v>0</v>
      </c>
      <c r="E6948" s="24">
        <v>0</v>
      </c>
      <c r="F6948" t="s">
        <v>397</v>
      </c>
    </row>
    <row r="6949" spans="1:6">
      <c r="A6949" t="s">
        <v>14248</v>
      </c>
      <c r="B6949" s="29" t="s">
        <v>14249</v>
      </c>
      <c r="C6949" s="24">
        <v>0</v>
      </c>
      <c r="D6949" s="24">
        <v>0</v>
      </c>
      <c r="E6949" s="24">
        <v>0</v>
      </c>
      <c r="F6949" t="s">
        <v>397</v>
      </c>
    </row>
    <row r="6950" spans="1:6">
      <c r="A6950" t="s">
        <v>14250</v>
      </c>
      <c r="B6950" s="29" t="s">
        <v>14251</v>
      </c>
      <c r="C6950" s="24">
        <v>0</v>
      </c>
      <c r="D6950" s="24">
        <v>0</v>
      </c>
      <c r="E6950" s="24">
        <v>0</v>
      </c>
      <c r="F6950" t="s">
        <v>397</v>
      </c>
    </row>
    <row r="6951" spans="1:6">
      <c r="A6951" t="s">
        <v>14252</v>
      </c>
      <c r="B6951" s="29" t="s">
        <v>14253</v>
      </c>
      <c r="C6951" s="24">
        <v>0</v>
      </c>
      <c r="D6951" s="24">
        <v>0</v>
      </c>
      <c r="E6951" s="24">
        <v>0</v>
      </c>
      <c r="F6951" t="s">
        <v>397</v>
      </c>
    </row>
    <row r="6952" spans="1:6">
      <c r="A6952" t="s">
        <v>14254</v>
      </c>
      <c r="B6952" s="29" t="s">
        <v>14255</v>
      </c>
      <c r="C6952" s="24">
        <v>0</v>
      </c>
      <c r="D6952" s="24">
        <v>0</v>
      </c>
      <c r="E6952" s="24">
        <v>0</v>
      </c>
      <c r="F6952" t="s">
        <v>397</v>
      </c>
    </row>
    <row r="6953" spans="1:6">
      <c r="A6953" t="s">
        <v>14256</v>
      </c>
      <c r="B6953" s="29" t="s">
        <v>14257</v>
      </c>
      <c r="C6953" s="24">
        <v>0</v>
      </c>
      <c r="D6953" s="24">
        <v>0</v>
      </c>
      <c r="E6953" s="24">
        <v>0</v>
      </c>
      <c r="F6953" t="s">
        <v>397</v>
      </c>
    </row>
    <row r="6954" spans="1:6">
      <c r="A6954" t="s">
        <v>14258</v>
      </c>
      <c r="B6954" s="29" t="s">
        <v>14259</v>
      </c>
      <c r="C6954" s="24">
        <v>0</v>
      </c>
      <c r="D6954" s="24">
        <v>0</v>
      </c>
      <c r="E6954" s="24">
        <v>0</v>
      </c>
      <c r="F6954" t="s">
        <v>397</v>
      </c>
    </row>
    <row r="6955" spans="1:6">
      <c r="A6955" t="s">
        <v>14260</v>
      </c>
      <c r="B6955" s="29" t="s">
        <v>14261</v>
      </c>
      <c r="C6955" s="24">
        <v>0</v>
      </c>
      <c r="D6955" s="24">
        <v>0</v>
      </c>
      <c r="E6955" s="24">
        <v>0</v>
      </c>
      <c r="F6955" t="s">
        <v>397</v>
      </c>
    </row>
    <row r="6956" spans="1:6">
      <c r="A6956" t="s">
        <v>14262</v>
      </c>
      <c r="B6956" s="29" t="s">
        <v>14263</v>
      </c>
      <c r="C6956" s="24">
        <v>0</v>
      </c>
      <c r="D6956" s="24">
        <v>0</v>
      </c>
      <c r="E6956" s="24">
        <v>0</v>
      </c>
      <c r="F6956" t="s">
        <v>397</v>
      </c>
    </row>
    <row r="6957" spans="1:6">
      <c r="A6957" t="s">
        <v>14264</v>
      </c>
      <c r="B6957" s="29" t="s">
        <v>14265</v>
      </c>
      <c r="C6957" s="24">
        <v>0</v>
      </c>
      <c r="D6957" s="24">
        <v>0</v>
      </c>
      <c r="E6957" s="24">
        <v>0</v>
      </c>
      <c r="F6957" t="s">
        <v>397</v>
      </c>
    </row>
    <row r="6958" spans="1:6">
      <c r="A6958" t="s">
        <v>14266</v>
      </c>
      <c r="B6958" s="29" t="s">
        <v>14267</v>
      </c>
      <c r="C6958" s="24">
        <v>0</v>
      </c>
      <c r="D6958" s="24">
        <v>0</v>
      </c>
      <c r="E6958" s="24">
        <v>0</v>
      </c>
      <c r="F6958" t="s">
        <v>397</v>
      </c>
    </row>
    <row r="6959" spans="1:6">
      <c r="A6959" t="s">
        <v>14268</v>
      </c>
      <c r="B6959" s="29" t="s">
        <v>14269</v>
      </c>
      <c r="C6959" s="24">
        <v>0</v>
      </c>
      <c r="D6959" s="24">
        <v>0</v>
      </c>
      <c r="E6959" s="24">
        <v>0</v>
      </c>
      <c r="F6959" t="s">
        <v>397</v>
      </c>
    </row>
    <row r="6960" spans="1:6">
      <c r="A6960" t="s">
        <v>14270</v>
      </c>
      <c r="B6960" s="29" t="s">
        <v>14271</v>
      </c>
      <c r="C6960" s="24">
        <v>0</v>
      </c>
      <c r="D6960" s="24">
        <v>0</v>
      </c>
      <c r="E6960" s="24">
        <v>0</v>
      </c>
      <c r="F6960" t="s">
        <v>397</v>
      </c>
    </row>
    <row r="6961" spans="1:6">
      <c r="A6961" t="s">
        <v>14272</v>
      </c>
      <c r="B6961" s="29" t="s">
        <v>14273</v>
      </c>
      <c r="C6961" s="24">
        <v>0</v>
      </c>
      <c r="D6961" s="24">
        <v>0</v>
      </c>
      <c r="E6961" s="24">
        <v>0</v>
      </c>
      <c r="F6961" t="s">
        <v>397</v>
      </c>
    </row>
    <row r="6962" spans="1:6">
      <c r="A6962" t="s">
        <v>14274</v>
      </c>
      <c r="B6962" s="29" t="s">
        <v>14275</v>
      </c>
      <c r="C6962" s="24">
        <v>0</v>
      </c>
      <c r="D6962" s="24">
        <v>0</v>
      </c>
      <c r="E6962" s="24">
        <v>0</v>
      </c>
      <c r="F6962" t="s">
        <v>397</v>
      </c>
    </row>
    <row r="6963" spans="1:6">
      <c r="A6963" t="s">
        <v>14276</v>
      </c>
      <c r="B6963" s="29" t="s">
        <v>14277</v>
      </c>
      <c r="C6963" s="24">
        <v>0</v>
      </c>
      <c r="D6963" s="24">
        <v>0</v>
      </c>
      <c r="E6963" s="24">
        <v>0</v>
      </c>
      <c r="F6963" t="s">
        <v>397</v>
      </c>
    </row>
    <row r="6964" spans="1:6">
      <c r="A6964" t="s">
        <v>14278</v>
      </c>
      <c r="B6964" s="29" t="s">
        <v>14279</v>
      </c>
      <c r="C6964" s="24">
        <v>0</v>
      </c>
      <c r="D6964" s="24">
        <v>0</v>
      </c>
      <c r="E6964" s="24">
        <v>0</v>
      </c>
      <c r="F6964" t="s">
        <v>397</v>
      </c>
    </row>
    <row r="6965" spans="1:6">
      <c r="A6965" t="s">
        <v>14280</v>
      </c>
      <c r="B6965" s="29" t="s">
        <v>14281</v>
      </c>
      <c r="C6965" s="24">
        <v>0</v>
      </c>
      <c r="D6965" s="24">
        <v>0</v>
      </c>
      <c r="E6965" s="24">
        <v>0</v>
      </c>
      <c r="F6965" t="s">
        <v>397</v>
      </c>
    </row>
    <row r="6966" spans="1:6">
      <c r="A6966" t="s">
        <v>14282</v>
      </c>
      <c r="B6966" s="29" t="s">
        <v>14283</v>
      </c>
      <c r="C6966" s="24">
        <v>0</v>
      </c>
      <c r="D6966" s="24">
        <v>0</v>
      </c>
      <c r="E6966" s="24">
        <v>0</v>
      </c>
      <c r="F6966" t="s">
        <v>397</v>
      </c>
    </row>
    <row r="6967" spans="1:6">
      <c r="A6967" t="s">
        <v>14284</v>
      </c>
      <c r="B6967" s="29" t="s">
        <v>14285</v>
      </c>
      <c r="C6967" s="24">
        <v>0</v>
      </c>
      <c r="D6967" s="24">
        <v>0</v>
      </c>
      <c r="E6967" s="24">
        <v>0</v>
      </c>
      <c r="F6967" t="s">
        <v>397</v>
      </c>
    </row>
    <row r="6968" spans="1:6">
      <c r="A6968" t="s">
        <v>14286</v>
      </c>
      <c r="B6968" s="29" t="s">
        <v>14287</v>
      </c>
      <c r="C6968" s="24">
        <v>0</v>
      </c>
      <c r="D6968" s="24">
        <v>0</v>
      </c>
      <c r="E6968" s="24">
        <v>0</v>
      </c>
      <c r="F6968" t="s">
        <v>397</v>
      </c>
    </row>
    <row r="6969" spans="1:6">
      <c r="A6969" t="s">
        <v>14288</v>
      </c>
      <c r="B6969" s="29" t="s">
        <v>14289</v>
      </c>
      <c r="C6969" s="24">
        <v>0</v>
      </c>
      <c r="D6969" s="24">
        <v>0</v>
      </c>
      <c r="E6969" s="24">
        <v>0</v>
      </c>
      <c r="F6969" t="s">
        <v>397</v>
      </c>
    </row>
    <row r="6970" spans="1:6">
      <c r="A6970" t="s">
        <v>14290</v>
      </c>
      <c r="B6970" s="29" t="s">
        <v>14291</v>
      </c>
      <c r="C6970" s="24">
        <v>0</v>
      </c>
      <c r="D6970" s="24">
        <v>0</v>
      </c>
      <c r="E6970" s="24">
        <v>0</v>
      </c>
      <c r="F6970" t="s">
        <v>397</v>
      </c>
    </row>
    <row r="6971" spans="1:6">
      <c r="A6971" t="s">
        <v>14292</v>
      </c>
      <c r="B6971" s="29" t="s">
        <v>14293</v>
      </c>
      <c r="C6971" s="24">
        <v>0</v>
      </c>
      <c r="D6971" s="24">
        <v>0</v>
      </c>
      <c r="E6971" s="24">
        <v>0</v>
      </c>
      <c r="F6971" t="s">
        <v>397</v>
      </c>
    </row>
    <row r="6972" spans="1:6">
      <c r="A6972" t="s">
        <v>14294</v>
      </c>
      <c r="B6972" s="29" t="s">
        <v>14295</v>
      </c>
      <c r="C6972" s="24">
        <v>0</v>
      </c>
      <c r="D6972" s="24">
        <v>0</v>
      </c>
      <c r="E6972" s="24">
        <v>0</v>
      </c>
      <c r="F6972" t="s">
        <v>397</v>
      </c>
    </row>
    <row r="6973" spans="1:6">
      <c r="A6973" t="s">
        <v>14296</v>
      </c>
      <c r="B6973" s="29" t="s">
        <v>14297</v>
      </c>
      <c r="C6973" s="24">
        <v>19</v>
      </c>
      <c r="D6973" s="24">
        <v>0</v>
      </c>
      <c r="E6973" s="24">
        <v>0</v>
      </c>
      <c r="F6973" t="s">
        <v>397</v>
      </c>
    </row>
    <row r="6974" spans="1:6">
      <c r="A6974" t="s">
        <v>14298</v>
      </c>
      <c r="B6974" s="29" t="s">
        <v>14299</v>
      </c>
      <c r="C6974" s="24">
        <v>0</v>
      </c>
      <c r="D6974" s="24">
        <v>0</v>
      </c>
      <c r="E6974" s="24">
        <v>0</v>
      </c>
      <c r="F6974" t="s">
        <v>397</v>
      </c>
    </row>
    <row r="6975" spans="1:6">
      <c r="A6975" t="s">
        <v>14300</v>
      </c>
      <c r="B6975" s="29" t="s">
        <v>14301</v>
      </c>
      <c r="C6975" s="24">
        <v>0</v>
      </c>
      <c r="D6975" s="24">
        <v>0</v>
      </c>
      <c r="E6975" s="24">
        <v>0</v>
      </c>
      <c r="F6975" t="s">
        <v>397</v>
      </c>
    </row>
    <row r="6976" spans="1:6">
      <c r="A6976" t="s">
        <v>14302</v>
      </c>
      <c r="B6976" s="29" t="s">
        <v>14303</v>
      </c>
      <c r="C6976" s="24">
        <v>0</v>
      </c>
      <c r="D6976" s="24">
        <v>0</v>
      </c>
      <c r="E6976" s="24">
        <v>0</v>
      </c>
      <c r="F6976" t="s">
        <v>397</v>
      </c>
    </row>
    <row r="6977" spans="1:6">
      <c r="A6977" t="s">
        <v>14304</v>
      </c>
      <c r="B6977" s="29" t="s">
        <v>14305</v>
      </c>
      <c r="C6977" s="24">
        <v>0</v>
      </c>
      <c r="D6977" s="24">
        <v>0</v>
      </c>
      <c r="E6977" s="24">
        <v>0</v>
      </c>
      <c r="F6977" t="s">
        <v>397</v>
      </c>
    </row>
    <row r="6978" spans="1:6">
      <c r="A6978" t="s">
        <v>14306</v>
      </c>
      <c r="B6978" s="29" t="s">
        <v>14307</v>
      </c>
      <c r="C6978" s="24">
        <v>0</v>
      </c>
      <c r="D6978" s="24">
        <v>0</v>
      </c>
      <c r="E6978" s="24">
        <v>0</v>
      </c>
      <c r="F6978" t="s">
        <v>397</v>
      </c>
    </row>
    <row r="6979" spans="1:6">
      <c r="A6979" t="s">
        <v>14308</v>
      </c>
      <c r="B6979" s="29" t="s">
        <v>14309</v>
      </c>
      <c r="C6979" s="24">
        <v>0</v>
      </c>
      <c r="D6979" s="24">
        <v>0</v>
      </c>
      <c r="E6979" s="24">
        <v>0</v>
      </c>
      <c r="F6979" t="s">
        <v>397</v>
      </c>
    </row>
    <row r="6980" spans="1:6">
      <c r="A6980" t="s">
        <v>14310</v>
      </c>
      <c r="B6980" s="29" t="s">
        <v>14311</v>
      </c>
      <c r="C6980" s="24">
        <v>0</v>
      </c>
      <c r="D6980" s="24">
        <v>0</v>
      </c>
      <c r="E6980" s="24">
        <v>0</v>
      </c>
      <c r="F6980" t="s">
        <v>397</v>
      </c>
    </row>
    <row r="6981" spans="1:6">
      <c r="A6981" t="s">
        <v>14312</v>
      </c>
      <c r="B6981" s="29" t="s">
        <v>14313</v>
      </c>
      <c r="C6981" s="24">
        <v>0</v>
      </c>
      <c r="D6981" s="24">
        <v>0</v>
      </c>
      <c r="E6981" s="24">
        <v>0</v>
      </c>
      <c r="F6981" t="s">
        <v>397</v>
      </c>
    </row>
    <row r="6982" spans="1:6">
      <c r="A6982" t="s">
        <v>14314</v>
      </c>
      <c r="B6982" s="29" t="s">
        <v>14315</v>
      </c>
      <c r="C6982" s="24">
        <v>0</v>
      </c>
      <c r="D6982" s="24">
        <v>0</v>
      </c>
      <c r="E6982" s="24">
        <v>0</v>
      </c>
      <c r="F6982" t="s">
        <v>397</v>
      </c>
    </row>
    <row r="6983" spans="1:6">
      <c r="A6983" t="s">
        <v>14316</v>
      </c>
      <c r="B6983" s="29" t="s">
        <v>14317</v>
      </c>
      <c r="C6983" s="24">
        <v>0</v>
      </c>
      <c r="D6983" s="24">
        <v>0</v>
      </c>
      <c r="E6983" s="24">
        <v>0</v>
      </c>
      <c r="F6983" t="s">
        <v>397</v>
      </c>
    </row>
    <row r="6984" spans="1:6">
      <c r="A6984" t="s">
        <v>14318</v>
      </c>
      <c r="B6984" s="29" t="s">
        <v>14319</v>
      </c>
      <c r="C6984" s="24">
        <v>0</v>
      </c>
      <c r="D6984" s="24">
        <v>0</v>
      </c>
      <c r="E6984" s="24">
        <v>0</v>
      </c>
      <c r="F6984" t="s">
        <v>397</v>
      </c>
    </row>
    <row r="6985" spans="1:6">
      <c r="A6985" t="s">
        <v>14320</v>
      </c>
      <c r="B6985" s="29" t="s">
        <v>14321</v>
      </c>
      <c r="C6985" s="24">
        <v>0</v>
      </c>
      <c r="D6985" s="24">
        <v>0</v>
      </c>
      <c r="E6985" s="24">
        <v>0</v>
      </c>
      <c r="F6985" t="s">
        <v>397</v>
      </c>
    </row>
    <row r="6986" spans="1:6">
      <c r="A6986" t="s">
        <v>14322</v>
      </c>
      <c r="B6986" s="29" t="s">
        <v>14323</v>
      </c>
      <c r="C6986" s="24">
        <v>276</v>
      </c>
      <c r="D6986" s="24">
        <v>0</v>
      </c>
      <c r="E6986" s="24">
        <v>0</v>
      </c>
      <c r="F6986" t="s">
        <v>397</v>
      </c>
    </row>
    <row r="6987" spans="1:6">
      <c r="A6987" t="s">
        <v>14324</v>
      </c>
      <c r="B6987" s="29" t="s">
        <v>14325</v>
      </c>
      <c r="C6987" s="24">
        <v>0</v>
      </c>
      <c r="D6987" s="24">
        <v>0</v>
      </c>
      <c r="E6987" s="24">
        <v>0</v>
      </c>
      <c r="F6987" t="s">
        <v>397</v>
      </c>
    </row>
    <row r="6988" spans="1:6">
      <c r="A6988" t="s">
        <v>14326</v>
      </c>
      <c r="B6988" s="29" t="s">
        <v>14327</v>
      </c>
      <c r="C6988" s="24">
        <v>0</v>
      </c>
      <c r="D6988" s="24">
        <v>0</v>
      </c>
      <c r="E6988" s="24">
        <v>0</v>
      </c>
      <c r="F6988" t="s">
        <v>397</v>
      </c>
    </row>
    <row r="6989" spans="1:6">
      <c r="A6989" t="s">
        <v>14328</v>
      </c>
      <c r="B6989" s="29" t="s">
        <v>14329</v>
      </c>
      <c r="C6989" s="24">
        <v>0</v>
      </c>
      <c r="D6989" s="24">
        <v>0</v>
      </c>
      <c r="E6989" s="24">
        <v>0</v>
      </c>
      <c r="F6989" t="s">
        <v>397</v>
      </c>
    </row>
    <row r="6990" spans="1:6">
      <c r="A6990" t="s">
        <v>14330</v>
      </c>
      <c r="B6990" s="29" t="s">
        <v>14331</v>
      </c>
      <c r="C6990" s="24">
        <v>0</v>
      </c>
      <c r="D6990" s="24">
        <v>0</v>
      </c>
      <c r="E6990" s="24">
        <v>0</v>
      </c>
      <c r="F6990" t="s">
        <v>397</v>
      </c>
    </row>
    <row r="6991" spans="1:6">
      <c r="A6991" t="s">
        <v>14332</v>
      </c>
      <c r="B6991" s="29" t="s">
        <v>14333</v>
      </c>
      <c r="C6991" s="24">
        <v>0</v>
      </c>
      <c r="D6991" s="24">
        <v>0</v>
      </c>
      <c r="E6991" s="24">
        <v>0</v>
      </c>
      <c r="F6991" t="s">
        <v>397</v>
      </c>
    </row>
    <row r="6992" spans="1:6">
      <c r="A6992" t="s">
        <v>14334</v>
      </c>
      <c r="B6992" s="29" t="s">
        <v>14335</v>
      </c>
      <c r="C6992" s="24">
        <v>0</v>
      </c>
      <c r="D6992" s="24">
        <v>0</v>
      </c>
      <c r="E6992" s="24">
        <v>0</v>
      </c>
      <c r="F6992" t="s">
        <v>397</v>
      </c>
    </row>
    <row r="6993" spans="1:6">
      <c r="A6993" t="s">
        <v>14336</v>
      </c>
      <c r="B6993" s="29" t="s">
        <v>14337</v>
      </c>
      <c r="C6993" s="24">
        <v>0</v>
      </c>
      <c r="D6993" s="24">
        <v>0</v>
      </c>
      <c r="E6993" s="24">
        <v>0</v>
      </c>
      <c r="F6993" t="s">
        <v>397</v>
      </c>
    </row>
    <row r="6994" spans="1:6">
      <c r="A6994" t="s">
        <v>14338</v>
      </c>
      <c r="B6994" s="29" t="s">
        <v>14339</v>
      </c>
      <c r="C6994" s="24">
        <v>69</v>
      </c>
      <c r="D6994" s="24">
        <v>0</v>
      </c>
      <c r="E6994" s="24">
        <v>0</v>
      </c>
      <c r="F6994" t="s">
        <v>397</v>
      </c>
    </row>
    <row r="6995" spans="1:6">
      <c r="A6995" t="s">
        <v>14340</v>
      </c>
      <c r="B6995" s="29" t="s">
        <v>14341</v>
      </c>
      <c r="C6995" s="24">
        <v>0</v>
      </c>
      <c r="D6995" s="24">
        <v>0</v>
      </c>
      <c r="E6995" s="24">
        <v>0</v>
      </c>
      <c r="F6995" t="s">
        <v>397</v>
      </c>
    </row>
    <row r="6996" spans="1:6">
      <c r="A6996" t="s">
        <v>14342</v>
      </c>
      <c r="B6996" s="29" t="s">
        <v>14343</v>
      </c>
      <c r="C6996" s="24">
        <v>0</v>
      </c>
      <c r="D6996" s="24">
        <v>0</v>
      </c>
      <c r="E6996" s="24">
        <v>0</v>
      </c>
      <c r="F6996" t="s">
        <v>397</v>
      </c>
    </row>
    <row r="6997" spans="1:6">
      <c r="A6997" t="s">
        <v>14344</v>
      </c>
      <c r="B6997" s="29" t="s">
        <v>14345</v>
      </c>
      <c r="C6997" s="24">
        <v>0</v>
      </c>
      <c r="D6997" s="24">
        <v>0</v>
      </c>
      <c r="E6997" s="24">
        <v>0</v>
      </c>
      <c r="F6997" t="s">
        <v>397</v>
      </c>
    </row>
    <row r="6998" spans="1:6">
      <c r="A6998" t="s">
        <v>14346</v>
      </c>
      <c r="B6998" s="29" t="s">
        <v>14347</v>
      </c>
      <c r="C6998" s="24">
        <v>0</v>
      </c>
      <c r="D6998" s="24">
        <v>0</v>
      </c>
      <c r="E6998" s="24">
        <v>0</v>
      </c>
      <c r="F6998" t="s">
        <v>397</v>
      </c>
    </row>
    <row r="6999" spans="1:6">
      <c r="A6999" t="s">
        <v>14348</v>
      </c>
      <c r="B6999" s="29" t="s">
        <v>14349</v>
      </c>
      <c r="C6999" s="24">
        <v>0</v>
      </c>
      <c r="D6999" s="24">
        <v>0</v>
      </c>
      <c r="E6999" s="24">
        <v>0</v>
      </c>
      <c r="F6999" t="s">
        <v>397</v>
      </c>
    </row>
    <row r="7000" spans="1:6">
      <c r="A7000" t="s">
        <v>14350</v>
      </c>
      <c r="B7000" s="29" t="s">
        <v>14351</v>
      </c>
      <c r="C7000" s="24">
        <v>0</v>
      </c>
      <c r="D7000" s="24">
        <v>0</v>
      </c>
      <c r="E7000" s="24">
        <v>0</v>
      </c>
      <c r="F7000" t="s">
        <v>397</v>
      </c>
    </row>
    <row r="7001" spans="1:6">
      <c r="A7001" t="s">
        <v>14352</v>
      </c>
      <c r="B7001" s="29" t="s">
        <v>14353</v>
      </c>
      <c r="C7001" s="24">
        <v>296</v>
      </c>
      <c r="D7001" s="24">
        <v>0</v>
      </c>
      <c r="E7001" s="24">
        <v>0</v>
      </c>
      <c r="F7001" t="s">
        <v>397</v>
      </c>
    </row>
    <row r="7002" spans="1:6">
      <c r="A7002" t="s">
        <v>14354</v>
      </c>
      <c r="B7002" s="29" t="s">
        <v>14355</v>
      </c>
      <c r="C7002" s="24">
        <v>0</v>
      </c>
      <c r="D7002" s="24">
        <v>0</v>
      </c>
      <c r="E7002" s="24">
        <v>0</v>
      </c>
      <c r="F7002" t="s">
        <v>397</v>
      </c>
    </row>
    <row r="7003" spans="1:6">
      <c r="A7003" t="s">
        <v>14356</v>
      </c>
      <c r="B7003" s="29" t="s">
        <v>14357</v>
      </c>
      <c r="C7003" s="24">
        <v>91</v>
      </c>
      <c r="D7003" s="24">
        <v>0</v>
      </c>
      <c r="E7003" s="24">
        <v>0</v>
      </c>
      <c r="F7003" t="s">
        <v>397</v>
      </c>
    </row>
    <row r="7004" spans="1:6">
      <c r="A7004" t="s">
        <v>14358</v>
      </c>
      <c r="B7004" s="29" t="s">
        <v>14359</v>
      </c>
      <c r="C7004" s="24">
        <v>0</v>
      </c>
      <c r="D7004" s="24">
        <v>0</v>
      </c>
      <c r="E7004" s="24">
        <v>0</v>
      </c>
      <c r="F7004" t="s">
        <v>397</v>
      </c>
    </row>
    <row r="7005" spans="1:6">
      <c r="A7005" t="s">
        <v>14360</v>
      </c>
      <c r="B7005" s="29" t="s">
        <v>14361</v>
      </c>
      <c r="C7005" s="24">
        <v>0</v>
      </c>
      <c r="D7005" s="24">
        <v>0</v>
      </c>
      <c r="E7005" s="24">
        <v>0</v>
      </c>
      <c r="F7005" t="s">
        <v>397</v>
      </c>
    </row>
    <row r="7006" spans="1:6">
      <c r="A7006" t="s">
        <v>14362</v>
      </c>
      <c r="B7006" s="29" t="s">
        <v>14363</v>
      </c>
      <c r="C7006" s="24">
        <v>0</v>
      </c>
      <c r="D7006" s="24">
        <v>0</v>
      </c>
      <c r="E7006" s="24">
        <v>0</v>
      </c>
      <c r="F7006" t="s">
        <v>397</v>
      </c>
    </row>
    <row r="7007" spans="1:6">
      <c r="A7007" t="s">
        <v>14364</v>
      </c>
      <c r="B7007" s="29" t="s">
        <v>14365</v>
      </c>
      <c r="C7007" s="24">
        <v>0</v>
      </c>
      <c r="D7007" s="24">
        <v>0</v>
      </c>
      <c r="E7007" s="24">
        <v>0</v>
      </c>
      <c r="F7007" t="s">
        <v>397</v>
      </c>
    </row>
    <row r="7008" spans="1:6">
      <c r="A7008" t="s">
        <v>14366</v>
      </c>
      <c r="B7008" s="29" t="s">
        <v>14367</v>
      </c>
      <c r="C7008" s="24">
        <v>0</v>
      </c>
      <c r="D7008" s="24">
        <v>0</v>
      </c>
      <c r="E7008" s="24">
        <v>0</v>
      </c>
      <c r="F7008" t="s">
        <v>397</v>
      </c>
    </row>
    <row r="7009" spans="1:6">
      <c r="A7009" t="s">
        <v>14368</v>
      </c>
      <c r="B7009" s="29" t="s">
        <v>14369</v>
      </c>
      <c r="C7009" s="24">
        <v>0</v>
      </c>
      <c r="D7009" s="24">
        <v>0</v>
      </c>
      <c r="E7009" s="24">
        <v>0</v>
      </c>
      <c r="F7009" t="s">
        <v>397</v>
      </c>
    </row>
    <row r="7010" spans="1:6">
      <c r="A7010" t="s">
        <v>14370</v>
      </c>
      <c r="B7010" s="29" t="s">
        <v>14371</v>
      </c>
      <c r="C7010" s="24">
        <v>0</v>
      </c>
      <c r="D7010" s="24">
        <v>0</v>
      </c>
      <c r="E7010" s="24">
        <v>0</v>
      </c>
      <c r="F7010" t="s">
        <v>397</v>
      </c>
    </row>
    <row r="7011" spans="1:6">
      <c r="A7011" t="s">
        <v>14372</v>
      </c>
      <c r="B7011" s="29" t="s">
        <v>14373</v>
      </c>
      <c r="C7011" s="24">
        <v>0</v>
      </c>
      <c r="D7011" s="24">
        <v>0</v>
      </c>
      <c r="E7011" s="24">
        <v>0</v>
      </c>
      <c r="F7011" t="s">
        <v>397</v>
      </c>
    </row>
    <row r="7012" spans="1:6">
      <c r="A7012" t="s">
        <v>14374</v>
      </c>
      <c r="B7012" s="29" t="s">
        <v>14375</v>
      </c>
      <c r="C7012" s="24">
        <v>0</v>
      </c>
      <c r="D7012" s="24">
        <v>0</v>
      </c>
      <c r="E7012" s="24">
        <v>0</v>
      </c>
      <c r="F7012" t="s">
        <v>397</v>
      </c>
    </row>
    <row r="7013" spans="1:6">
      <c r="A7013" t="s">
        <v>14376</v>
      </c>
      <c r="B7013" s="29" t="s">
        <v>14377</v>
      </c>
      <c r="C7013" s="24">
        <v>0</v>
      </c>
      <c r="D7013" s="24">
        <v>0</v>
      </c>
      <c r="E7013" s="24">
        <v>0</v>
      </c>
      <c r="F7013" t="s">
        <v>397</v>
      </c>
    </row>
    <row r="7014" spans="1:6">
      <c r="A7014" t="s">
        <v>14378</v>
      </c>
      <c r="B7014" s="29" t="s">
        <v>14379</v>
      </c>
      <c r="C7014" s="24">
        <v>0</v>
      </c>
      <c r="D7014" s="24">
        <v>0</v>
      </c>
      <c r="E7014" s="24">
        <v>0</v>
      </c>
      <c r="F7014" t="s">
        <v>397</v>
      </c>
    </row>
    <row r="7015" spans="1:6">
      <c r="A7015" t="s">
        <v>14380</v>
      </c>
      <c r="B7015" s="29" t="s">
        <v>14381</v>
      </c>
      <c r="C7015" s="24">
        <v>0</v>
      </c>
      <c r="D7015" s="24">
        <v>0</v>
      </c>
      <c r="E7015" s="24">
        <v>0</v>
      </c>
      <c r="F7015" t="s">
        <v>397</v>
      </c>
    </row>
    <row r="7016" spans="1:6">
      <c r="A7016" t="s">
        <v>14382</v>
      </c>
      <c r="B7016" s="29" t="s">
        <v>14383</v>
      </c>
      <c r="C7016" s="24">
        <v>0</v>
      </c>
      <c r="D7016" s="24">
        <v>0</v>
      </c>
      <c r="E7016" s="24">
        <v>0</v>
      </c>
      <c r="F7016" t="s">
        <v>397</v>
      </c>
    </row>
    <row r="7017" spans="1:6">
      <c r="A7017" t="s">
        <v>14384</v>
      </c>
      <c r="B7017" s="29" t="s">
        <v>14385</v>
      </c>
      <c r="C7017" s="24">
        <v>0</v>
      </c>
      <c r="D7017" s="24">
        <v>0</v>
      </c>
      <c r="E7017" s="24">
        <v>0</v>
      </c>
      <c r="F7017" t="s">
        <v>397</v>
      </c>
    </row>
    <row r="7018" spans="1:6">
      <c r="A7018" t="s">
        <v>14386</v>
      </c>
      <c r="B7018" s="29" t="s">
        <v>14387</v>
      </c>
      <c r="C7018" s="24">
        <v>0</v>
      </c>
      <c r="D7018" s="24">
        <v>0</v>
      </c>
      <c r="E7018" s="24">
        <v>0</v>
      </c>
      <c r="F7018" t="s">
        <v>397</v>
      </c>
    </row>
    <row r="7019" spans="1:6">
      <c r="A7019" t="s">
        <v>14388</v>
      </c>
      <c r="B7019" s="29" t="s">
        <v>14389</v>
      </c>
      <c r="C7019" s="24">
        <v>0</v>
      </c>
      <c r="D7019" s="24">
        <v>0</v>
      </c>
      <c r="E7019" s="24">
        <v>0</v>
      </c>
      <c r="F7019" t="s">
        <v>397</v>
      </c>
    </row>
    <row r="7020" spans="1:6">
      <c r="A7020" t="s">
        <v>14390</v>
      </c>
      <c r="B7020" s="29" t="s">
        <v>14391</v>
      </c>
      <c r="C7020" s="24">
        <v>0</v>
      </c>
      <c r="D7020" s="24">
        <v>0</v>
      </c>
      <c r="E7020" s="24">
        <v>0</v>
      </c>
      <c r="F7020" t="s">
        <v>397</v>
      </c>
    </row>
    <row r="7021" spans="1:6">
      <c r="A7021" t="s">
        <v>14392</v>
      </c>
      <c r="B7021" s="29" t="s">
        <v>14393</v>
      </c>
      <c r="C7021" s="24">
        <v>0</v>
      </c>
      <c r="D7021" s="24">
        <v>0</v>
      </c>
      <c r="E7021" s="24">
        <v>0</v>
      </c>
      <c r="F7021" t="s">
        <v>397</v>
      </c>
    </row>
    <row r="7022" spans="1:6">
      <c r="A7022" t="s">
        <v>14394</v>
      </c>
      <c r="B7022" s="29" t="s">
        <v>14395</v>
      </c>
      <c r="C7022" s="24">
        <v>0</v>
      </c>
      <c r="D7022" s="24">
        <v>0</v>
      </c>
      <c r="E7022" s="24">
        <v>0</v>
      </c>
      <c r="F7022" t="s">
        <v>397</v>
      </c>
    </row>
    <row r="7023" spans="1:6">
      <c r="A7023" t="s">
        <v>14396</v>
      </c>
      <c r="B7023" s="29" t="s">
        <v>14397</v>
      </c>
      <c r="C7023" s="24">
        <v>0</v>
      </c>
      <c r="D7023" s="24">
        <v>0</v>
      </c>
      <c r="E7023" s="24">
        <v>0</v>
      </c>
      <c r="F7023" t="s">
        <v>397</v>
      </c>
    </row>
    <row r="7024" spans="1:6">
      <c r="A7024" t="s">
        <v>14398</v>
      </c>
      <c r="B7024" s="29" t="s">
        <v>14399</v>
      </c>
      <c r="C7024" s="24">
        <v>0</v>
      </c>
      <c r="D7024" s="24">
        <v>0</v>
      </c>
      <c r="E7024" s="24">
        <v>0</v>
      </c>
      <c r="F7024" t="s">
        <v>397</v>
      </c>
    </row>
    <row r="7025" spans="1:6">
      <c r="A7025" t="s">
        <v>14400</v>
      </c>
      <c r="B7025" s="29" t="s">
        <v>14401</v>
      </c>
      <c r="C7025" s="24">
        <v>0</v>
      </c>
      <c r="D7025" s="24">
        <v>0</v>
      </c>
      <c r="E7025" s="24">
        <v>0</v>
      </c>
      <c r="F7025" t="s">
        <v>397</v>
      </c>
    </row>
    <row r="7026" spans="1:6">
      <c r="A7026" t="s">
        <v>14402</v>
      </c>
      <c r="B7026" s="29" t="s">
        <v>14403</v>
      </c>
      <c r="C7026" s="24">
        <v>0</v>
      </c>
      <c r="D7026" s="24">
        <v>0</v>
      </c>
      <c r="E7026" s="24">
        <v>0</v>
      </c>
      <c r="F7026" t="s">
        <v>397</v>
      </c>
    </row>
    <row r="7027" spans="1:6">
      <c r="A7027" t="s">
        <v>14404</v>
      </c>
      <c r="B7027" s="29" t="s">
        <v>14405</v>
      </c>
      <c r="C7027" s="24">
        <v>0</v>
      </c>
      <c r="D7027" s="24">
        <v>0</v>
      </c>
      <c r="E7027" s="24">
        <v>0</v>
      </c>
      <c r="F7027" t="s">
        <v>397</v>
      </c>
    </row>
    <row r="7028" spans="1:6">
      <c r="A7028" t="s">
        <v>14406</v>
      </c>
      <c r="B7028" s="29" t="s">
        <v>14407</v>
      </c>
      <c r="C7028" s="24">
        <v>0</v>
      </c>
      <c r="D7028" s="24">
        <v>0</v>
      </c>
      <c r="E7028" s="24">
        <v>0</v>
      </c>
      <c r="F7028" t="s">
        <v>397</v>
      </c>
    </row>
    <row r="7029" spans="1:6">
      <c r="A7029" t="s">
        <v>14408</v>
      </c>
      <c r="B7029" s="29" t="s">
        <v>14409</v>
      </c>
      <c r="C7029" s="24">
        <v>0</v>
      </c>
      <c r="D7029" s="24">
        <v>0</v>
      </c>
      <c r="E7029" s="24">
        <v>0</v>
      </c>
      <c r="F7029" t="s">
        <v>397</v>
      </c>
    </row>
    <row r="7030" spans="1:6">
      <c r="A7030" t="s">
        <v>14410</v>
      </c>
      <c r="B7030" s="29" t="s">
        <v>14411</v>
      </c>
      <c r="C7030" s="24">
        <v>0</v>
      </c>
      <c r="D7030" s="24">
        <v>0</v>
      </c>
      <c r="E7030" s="24">
        <v>0</v>
      </c>
      <c r="F7030" t="s">
        <v>397</v>
      </c>
    </row>
    <row r="7031" spans="1:6">
      <c r="A7031" t="s">
        <v>14412</v>
      </c>
      <c r="B7031" s="29" t="s">
        <v>14413</v>
      </c>
      <c r="C7031" s="24">
        <v>0</v>
      </c>
      <c r="D7031" s="24">
        <v>0</v>
      </c>
      <c r="E7031" s="24">
        <v>0</v>
      </c>
      <c r="F7031" t="s">
        <v>397</v>
      </c>
    </row>
    <row r="7032" spans="1:6">
      <c r="A7032" t="s">
        <v>14414</v>
      </c>
      <c r="B7032" s="29" t="s">
        <v>14415</v>
      </c>
      <c r="C7032" s="24">
        <v>0</v>
      </c>
      <c r="D7032" s="24">
        <v>0</v>
      </c>
      <c r="E7032" s="24">
        <v>0</v>
      </c>
      <c r="F7032" t="s">
        <v>397</v>
      </c>
    </row>
    <row r="7033" spans="1:6">
      <c r="A7033" t="s">
        <v>14416</v>
      </c>
      <c r="B7033" s="29" t="s">
        <v>14417</v>
      </c>
      <c r="C7033" s="24">
        <v>0</v>
      </c>
      <c r="D7033" s="24">
        <v>0</v>
      </c>
      <c r="E7033" s="24">
        <v>0</v>
      </c>
      <c r="F7033" t="s">
        <v>397</v>
      </c>
    </row>
    <row r="7034" spans="1:6">
      <c r="A7034" t="s">
        <v>14418</v>
      </c>
      <c r="B7034" s="29" t="s">
        <v>14419</v>
      </c>
      <c r="C7034" s="24">
        <v>0</v>
      </c>
      <c r="D7034" s="24">
        <v>0</v>
      </c>
      <c r="E7034" s="24">
        <v>0</v>
      </c>
      <c r="F7034" t="s">
        <v>397</v>
      </c>
    </row>
    <row r="7035" spans="1:6">
      <c r="A7035" t="s">
        <v>14420</v>
      </c>
      <c r="B7035" s="29" t="s">
        <v>14421</v>
      </c>
      <c r="C7035" s="24">
        <v>0</v>
      </c>
      <c r="D7035" s="24">
        <v>0</v>
      </c>
      <c r="E7035" s="24">
        <v>0</v>
      </c>
      <c r="F7035" t="s">
        <v>397</v>
      </c>
    </row>
    <row r="7036" spans="1:6">
      <c r="A7036" t="s">
        <v>14422</v>
      </c>
      <c r="B7036" s="29" t="s">
        <v>14423</v>
      </c>
      <c r="C7036" s="24">
        <v>0</v>
      </c>
      <c r="D7036" s="24">
        <v>0</v>
      </c>
      <c r="E7036" s="24">
        <v>0</v>
      </c>
      <c r="F7036" t="s">
        <v>397</v>
      </c>
    </row>
    <row r="7037" spans="1:6">
      <c r="A7037" t="s">
        <v>14424</v>
      </c>
      <c r="B7037" s="29" t="s">
        <v>14425</v>
      </c>
      <c r="C7037" s="24">
        <v>0</v>
      </c>
      <c r="D7037" s="24">
        <v>0</v>
      </c>
      <c r="E7037" s="24">
        <v>0</v>
      </c>
      <c r="F7037" t="s">
        <v>397</v>
      </c>
    </row>
    <row r="7038" spans="1:6">
      <c r="A7038" t="s">
        <v>14426</v>
      </c>
      <c r="B7038" s="29" t="s">
        <v>14427</v>
      </c>
      <c r="C7038" s="24">
        <v>0</v>
      </c>
      <c r="D7038" s="24">
        <v>0</v>
      </c>
      <c r="E7038" s="24">
        <v>0</v>
      </c>
      <c r="F7038" t="s">
        <v>397</v>
      </c>
    </row>
    <row r="7039" spans="1:6">
      <c r="A7039" t="s">
        <v>14428</v>
      </c>
      <c r="B7039" s="29" t="s">
        <v>14429</v>
      </c>
      <c r="C7039" s="24">
        <v>0</v>
      </c>
      <c r="D7039" s="24">
        <v>0</v>
      </c>
      <c r="E7039" s="24">
        <v>0</v>
      </c>
      <c r="F7039" t="s">
        <v>397</v>
      </c>
    </row>
    <row r="7040" spans="1:6">
      <c r="A7040" t="s">
        <v>14430</v>
      </c>
      <c r="B7040" s="29" t="s">
        <v>14431</v>
      </c>
      <c r="C7040" s="24">
        <v>0</v>
      </c>
      <c r="D7040" s="24">
        <v>0</v>
      </c>
      <c r="E7040" s="24">
        <v>0</v>
      </c>
      <c r="F7040" t="s">
        <v>397</v>
      </c>
    </row>
    <row r="7041" spans="1:6">
      <c r="A7041" t="s">
        <v>14432</v>
      </c>
      <c r="B7041" s="29" t="s">
        <v>14433</v>
      </c>
      <c r="C7041" s="24">
        <v>0</v>
      </c>
      <c r="D7041" s="24">
        <v>0</v>
      </c>
      <c r="E7041" s="24">
        <v>0</v>
      </c>
      <c r="F7041" t="s">
        <v>397</v>
      </c>
    </row>
    <row r="7042" spans="1:6">
      <c r="A7042" t="s">
        <v>14434</v>
      </c>
      <c r="B7042" s="29" t="s">
        <v>14435</v>
      </c>
      <c r="C7042" s="24">
        <v>0</v>
      </c>
      <c r="D7042" s="24">
        <v>0</v>
      </c>
      <c r="E7042" s="24">
        <v>0</v>
      </c>
      <c r="F7042" t="s">
        <v>397</v>
      </c>
    </row>
    <row r="7043" spans="1:6">
      <c r="A7043" t="s">
        <v>14436</v>
      </c>
      <c r="B7043" s="29" t="s">
        <v>14437</v>
      </c>
      <c r="C7043" s="24">
        <v>0</v>
      </c>
      <c r="D7043" s="24">
        <v>0</v>
      </c>
      <c r="E7043" s="24">
        <v>0</v>
      </c>
      <c r="F7043" t="s">
        <v>397</v>
      </c>
    </row>
    <row r="7044" spans="1:6">
      <c r="A7044" t="s">
        <v>14438</v>
      </c>
      <c r="B7044" s="29" t="s">
        <v>14439</v>
      </c>
      <c r="C7044" s="24">
        <v>0</v>
      </c>
      <c r="D7044" s="24">
        <v>0</v>
      </c>
      <c r="E7044" s="24">
        <v>0</v>
      </c>
      <c r="F7044" t="s">
        <v>397</v>
      </c>
    </row>
    <row r="7045" spans="1:6">
      <c r="A7045" t="s">
        <v>14440</v>
      </c>
      <c r="B7045" s="29" t="s">
        <v>14441</v>
      </c>
      <c r="C7045" s="24">
        <v>0</v>
      </c>
      <c r="D7045" s="24">
        <v>0</v>
      </c>
      <c r="E7045" s="24">
        <v>0</v>
      </c>
      <c r="F7045" t="s">
        <v>397</v>
      </c>
    </row>
    <row r="7046" spans="1:6">
      <c r="A7046" t="s">
        <v>14442</v>
      </c>
      <c r="B7046" s="29" t="s">
        <v>14443</v>
      </c>
      <c r="C7046" s="24">
        <v>0</v>
      </c>
      <c r="D7046" s="24">
        <v>0</v>
      </c>
      <c r="E7046" s="24">
        <v>0</v>
      </c>
      <c r="F7046" t="s">
        <v>397</v>
      </c>
    </row>
    <row r="7047" spans="1:6">
      <c r="A7047" t="s">
        <v>14444</v>
      </c>
      <c r="B7047" s="29" t="s">
        <v>14445</v>
      </c>
      <c r="C7047" s="24">
        <v>0</v>
      </c>
      <c r="D7047" s="24">
        <v>0</v>
      </c>
      <c r="E7047" s="24">
        <v>0</v>
      </c>
      <c r="F7047" t="s">
        <v>397</v>
      </c>
    </row>
    <row r="7048" spans="1:6">
      <c r="A7048" t="s">
        <v>14446</v>
      </c>
      <c r="B7048" s="29" t="s">
        <v>14447</v>
      </c>
      <c r="C7048" s="24">
        <v>0</v>
      </c>
      <c r="D7048" s="24">
        <v>0</v>
      </c>
      <c r="E7048" s="24">
        <v>0</v>
      </c>
      <c r="F7048" t="s">
        <v>397</v>
      </c>
    </row>
    <row r="7049" spans="1:6">
      <c r="A7049" t="s">
        <v>14448</v>
      </c>
      <c r="B7049" s="29" t="s">
        <v>14449</v>
      </c>
      <c r="C7049" s="24">
        <v>0</v>
      </c>
      <c r="D7049" s="24">
        <v>0</v>
      </c>
      <c r="E7049" s="24">
        <v>0</v>
      </c>
      <c r="F7049" t="s">
        <v>397</v>
      </c>
    </row>
    <row r="7050" spans="1:6">
      <c r="A7050" t="s">
        <v>14450</v>
      </c>
      <c r="B7050" s="29" t="s">
        <v>14451</v>
      </c>
      <c r="C7050" s="24">
        <v>0</v>
      </c>
      <c r="D7050" s="24">
        <v>0</v>
      </c>
      <c r="E7050" s="24">
        <v>0</v>
      </c>
      <c r="F7050" t="s">
        <v>397</v>
      </c>
    </row>
    <row r="7051" spans="1:6">
      <c r="A7051" t="s">
        <v>14452</v>
      </c>
      <c r="B7051" s="29" t="s">
        <v>14453</v>
      </c>
      <c r="C7051" s="24">
        <v>0</v>
      </c>
      <c r="D7051" s="24">
        <v>0</v>
      </c>
      <c r="E7051" s="24">
        <v>0</v>
      </c>
      <c r="F7051" t="s">
        <v>397</v>
      </c>
    </row>
    <row r="7052" spans="1:6">
      <c r="A7052" t="s">
        <v>14454</v>
      </c>
      <c r="B7052" s="29" t="s">
        <v>14455</v>
      </c>
      <c r="C7052" s="24">
        <v>0</v>
      </c>
      <c r="D7052" s="24">
        <v>0</v>
      </c>
      <c r="E7052" s="24">
        <v>0</v>
      </c>
      <c r="F7052" t="s">
        <v>397</v>
      </c>
    </row>
    <row r="7053" spans="1:6">
      <c r="A7053" t="s">
        <v>14456</v>
      </c>
      <c r="B7053" s="29" t="s">
        <v>14457</v>
      </c>
      <c r="C7053" s="24">
        <v>21</v>
      </c>
      <c r="D7053" s="24">
        <v>0</v>
      </c>
      <c r="E7053" s="24">
        <v>0</v>
      </c>
      <c r="F7053" t="s">
        <v>397</v>
      </c>
    </row>
    <row r="7054" spans="1:6">
      <c r="A7054" t="s">
        <v>14458</v>
      </c>
      <c r="B7054" s="29" t="s">
        <v>14459</v>
      </c>
      <c r="C7054" s="24">
        <v>0</v>
      </c>
      <c r="D7054" s="24">
        <v>0</v>
      </c>
      <c r="E7054" s="24">
        <v>0</v>
      </c>
      <c r="F7054" t="s">
        <v>397</v>
      </c>
    </row>
    <row r="7055" spans="1:6">
      <c r="A7055" t="s">
        <v>14460</v>
      </c>
      <c r="B7055" s="29" t="s">
        <v>14461</v>
      </c>
      <c r="C7055" s="24">
        <v>0</v>
      </c>
      <c r="D7055" s="24">
        <v>0</v>
      </c>
      <c r="E7055" s="24">
        <v>0</v>
      </c>
      <c r="F7055" t="s">
        <v>397</v>
      </c>
    </row>
    <row r="7056" spans="1:6">
      <c r="A7056" t="s">
        <v>14462</v>
      </c>
      <c r="B7056" s="29" t="s">
        <v>14463</v>
      </c>
      <c r="C7056" s="24">
        <v>73</v>
      </c>
      <c r="D7056" s="24">
        <v>0</v>
      </c>
      <c r="E7056" s="24">
        <v>0</v>
      </c>
      <c r="F7056" t="s">
        <v>397</v>
      </c>
    </row>
    <row r="7057" spans="1:6">
      <c r="A7057" t="s">
        <v>14464</v>
      </c>
      <c r="B7057" s="29" t="s">
        <v>14465</v>
      </c>
      <c r="C7057" s="24">
        <v>0</v>
      </c>
      <c r="D7057" s="24">
        <v>0</v>
      </c>
      <c r="E7057" s="24">
        <v>0</v>
      </c>
      <c r="F7057" t="s">
        <v>397</v>
      </c>
    </row>
    <row r="7058" spans="1:6">
      <c r="A7058" t="s">
        <v>14466</v>
      </c>
      <c r="B7058" s="29" t="s">
        <v>14467</v>
      </c>
      <c r="C7058" s="24">
        <v>0</v>
      </c>
      <c r="D7058" s="24">
        <v>0</v>
      </c>
      <c r="E7058" s="24">
        <v>0</v>
      </c>
      <c r="F7058" t="s">
        <v>397</v>
      </c>
    </row>
    <row r="7059" spans="1:6">
      <c r="A7059" t="s">
        <v>14468</v>
      </c>
      <c r="B7059" s="29" t="s">
        <v>14469</v>
      </c>
      <c r="C7059" s="24">
        <v>0</v>
      </c>
      <c r="D7059" s="24">
        <v>0</v>
      </c>
      <c r="E7059" s="24">
        <v>0</v>
      </c>
      <c r="F7059" t="s">
        <v>397</v>
      </c>
    </row>
    <row r="7060" spans="1:6">
      <c r="A7060" t="s">
        <v>14470</v>
      </c>
      <c r="B7060" s="29" t="s">
        <v>14471</v>
      </c>
      <c r="C7060" s="24">
        <v>0</v>
      </c>
      <c r="D7060" s="24">
        <v>0</v>
      </c>
      <c r="E7060" s="24">
        <v>0</v>
      </c>
      <c r="F7060" t="s">
        <v>397</v>
      </c>
    </row>
    <row r="7061" spans="1:6">
      <c r="A7061" t="s">
        <v>14472</v>
      </c>
      <c r="B7061" s="29" t="s">
        <v>14473</v>
      </c>
      <c r="C7061" s="24">
        <v>0</v>
      </c>
      <c r="D7061" s="24">
        <v>0</v>
      </c>
      <c r="E7061" s="24">
        <v>0</v>
      </c>
      <c r="F7061" t="s">
        <v>397</v>
      </c>
    </row>
    <row r="7062" spans="1:6">
      <c r="A7062" t="s">
        <v>14474</v>
      </c>
      <c r="B7062" s="29" t="s">
        <v>14475</v>
      </c>
      <c r="C7062" s="24">
        <v>0</v>
      </c>
      <c r="D7062" s="24">
        <v>0</v>
      </c>
      <c r="E7062" s="24">
        <v>0</v>
      </c>
      <c r="F7062" t="s">
        <v>397</v>
      </c>
    </row>
    <row r="7063" spans="1:6">
      <c r="A7063" t="s">
        <v>14476</v>
      </c>
      <c r="B7063" s="29" t="s">
        <v>14477</v>
      </c>
      <c r="C7063" s="24">
        <v>0</v>
      </c>
      <c r="D7063" s="24">
        <v>0</v>
      </c>
      <c r="E7063" s="24">
        <v>0</v>
      </c>
      <c r="F7063" t="s">
        <v>397</v>
      </c>
    </row>
    <row r="7064" spans="1:6">
      <c r="A7064" t="s">
        <v>14478</v>
      </c>
      <c r="B7064" s="29" t="s">
        <v>14479</v>
      </c>
      <c r="C7064" s="24">
        <v>0</v>
      </c>
      <c r="D7064" s="24">
        <v>8</v>
      </c>
      <c r="E7064" s="24">
        <v>0</v>
      </c>
      <c r="F7064" t="s">
        <v>397</v>
      </c>
    </row>
    <row r="7065" spans="1:6">
      <c r="A7065" t="s">
        <v>14480</v>
      </c>
      <c r="B7065" s="29" t="s">
        <v>14481</v>
      </c>
      <c r="C7065" s="24">
        <v>0</v>
      </c>
      <c r="D7065" s="24">
        <v>0</v>
      </c>
      <c r="E7065" s="24">
        <v>0</v>
      </c>
      <c r="F7065" t="s">
        <v>397</v>
      </c>
    </row>
    <row r="7066" spans="1:6">
      <c r="A7066" t="s">
        <v>14482</v>
      </c>
      <c r="B7066" s="29" t="s">
        <v>14483</v>
      </c>
      <c r="C7066" s="24">
        <v>0</v>
      </c>
      <c r="D7066" s="24">
        <v>0</v>
      </c>
      <c r="E7066" s="24">
        <v>0</v>
      </c>
      <c r="F7066" t="s">
        <v>397</v>
      </c>
    </row>
    <row r="7067" spans="1:6">
      <c r="A7067" t="s">
        <v>14484</v>
      </c>
      <c r="B7067" s="29" t="s">
        <v>14485</v>
      </c>
      <c r="C7067" s="24">
        <v>0</v>
      </c>
      <c r="D7067" s="24">
        <v>0</v>
      </c>
      <c r="E7067" s="24">
        <v>0</v>
      </c>
      <c r="F7067" t="s">
        <v>397</v>
      </c>
    </row>
    <row r="7068" spans="1:6">
      <c r="A7068" t="s">
        <v>14486</v>
      </c>
      <c r="B7068" s="29" t="s">
        <v>14487</v>
      </c>
      <c r="C7068" s="24">
        <v>0</v>
      </c>
      <c r="D7068" s="24">
        <v>0</v>
      </c>
      <c r="E7068" s="24">
        <v>0</v>
      </c>
      <c r="F7068" t="s">
        <v>397</v>
      </c>
    </row>
    <row r="7069" spans="1:6">
      <c r="A7069" t="s">
        <v>14488</v>
      </c>
      <c r="B7069" s="29" t="s">
        <v>14489</v>
      </c>
      <c r="C7069" s="24">
        <v>0</v>
      </c>
      <c r="D7069" s="24">
        <v>0</v>
      </c>
      <c r="E7069" s="24">
        <v>0</v>
      </c>
      <c r="F7069" t="s">
        <v>397</v>
      </c>
    </row>
    <row r="7070" spans="1:6">
      <c r="A7070" t="s">
        <v>14490</v>
      </c>
      <c r="B7070" s="29" t="s">
        <v>14491</v>
      </c>
      <c r="C7070" s="24">
        <v>0</v>
      </c>
      <c r="D7070" s="24">
        <v>0</v>
      </c>
      <c r="E7070" s="24">
        <v>0</v>
      </c>
      <c r="F7070" t="s">
        <v>397</v>
      </c>
    </row>
    <row r="7071" spans="1:6">
      <c r="A7071" t="s">
        <v>14492</v>
      </c>
      <c r="B7071" s="29" t="s">
        <v>14493</v>
      </c>
      <c r="C7071" s="24">
        <v>0</v>
      </c>
      <c r="D7071" s="24">
        <v>0</v>
      </c>
      <c r="E7071" s="24">
        <v>0</v>
      </c>
      <c r="F7071" t="s">
        <v>397</v>
      </c>
    </row>
    <row r="7072" spans="1:6">
      <c r="A7072" t="s">
        <v>14494</v>
      </c>
      <c r="B7072" s="29" t="s">
        <v>14495</v>
      </c>
      <c r="C7072" s="24">
        <v>0</v>
      </c>
      <c r="D7072" s="24">
        <v>0</v>
      </c>
      <c r="E7072" s="24">
        <v>0</v>
      </c>
      <c r="F7072" t="s">
        <v>397</v>
      </c>
    </row>
    <row r="7073" spans="1:6">
      <c r="A7073" t="s">
        <v>14496</v>
      </c>
      <c r="B7073" s="29" t="s">
        <v>14497</v>
      </c>
      <c r="C7073" s="24">
        <v>0</v>
      </c>
      <c r="D7073" s="24">
        <v>1</v>
      </c>
      <c r="E7073" s="24">
        <v>0</v>
      </c>
      <c r="F7073" t="s">
        <v>397</v>
      </c>
    </row>
    <row r="7074" spans="1:6">
      <c r="A7074" t="s">
        <v>14498</v>
      </c>
      <c r="B7074" s="29" t="s">
        <v>14499</v>
      </c>
      <c r="C7074" s="24">
        <v>1</v>
      </c>
      <c r="D7074" s="24">
        <v>0</v>
      </c>
      <c r="E7074" s="24">
        <v>0</v>
      </c>
      <c r="F7074" t="s">
        <v>397</v>
      </c>
    </row>
    <row r="7075" spans="1:6">
      <c r="A7075" t="s">
        <v>14500</v>
      </c>
      <c r="B7075" s="29" t="s">
        <v>14501</v>
      </c>
      <c r="C7075" s="24">
        <v>1</v>
      </c>
      <c r="D7075" s="24">
        <v>0</v>
      </c>
      <c r="E7075" s="24">
        <v>0</v>
      </c>
      <c r="F7075" t="s">
        <v>397</v>
      </c>
    </row>
    <row r="7076" spans="1:6">
      <c r="A7076" t="s">
        <v>14502</v>
      </c>
      <c r="B7076" s="29" t="s">
        <v>14503</v>
      </c>
      <c r="C7076" s="24">
        <v>0</v>
      </c>
      <c r="D7076" s="24">
        <v>0</v>
      </c>
      <c r="E7076" s="24">
        <v>0</v>
      </c>
      <c r="F7076" t="s">
        <v>397</v>
      </c>
    </row>
    <row r="7077" spans="1:6">
      <c r="A7077" t="s">
        <v>14504</v>
      </c>
      <c r="B7077" s="29" t="s">
        <v>14505</v>
      </c>
      <c r="C7077" s="24">
        <v>0</v>
      </c>
      <c r="D7077" s="24">
        <v>1</v>
      </c>
      <c r="E7077" s="24">
        <v>0</v>
      </c>
      <c r="F7077" t="s">
        <v>397</v>
      </c>
    </row>
    <row r="7078" spans="1:6">
      <c r="A7078" t="s">
        <v>14506</v>
      </c>
      <c r="B7078" s="29" t="s">
        <v>14507</v>
      </c>
      <c r="C7078" s="24">
        <v>0</v>
      </c>
      <c r="D7078" s="24">
        <v>0</v>
      </c>
      <c r="E7078" s="24">
        <v>0</v>
      </c>
      <c r="F7078" t="s">
        <v>397</v>
      </c>
    </row>
    <row r="7079" spans="1:6">
      <c r="A7079" t="s">
        <v>14508</v>
      </c>
      <c r="B7079" s="29" t="s">
        <v>14509</v>
      </c>
      <c r="C7079" s="24">
        <v>0</v>
      </c>
      <c r="D7079" s="24">
        <v>0</v>
      </c>
      <c r="E7079" s="24">
        <v>0</v>
      </c>
      <c r="F7079" t="s">
        <v>397</v>
      </c>
    </row>
    <row r="7080" spans="1:6">
      <c r="A7080" t="s">
        <v>14510</v>
      </c>
      <c r="B7080" s="29" t="s">
        <v>14511</v>
      </c>
      <c r="C7080" s="24">
        <v>0</v>
      </c>
      <c r="D7080" s="24">
        <v>0</v>
      </c>
      <c r="E7080" s="24">
        <v>0</v>
      </c>
      <c r="F7080" t="s">
        <v>397</v>
      </c>
    </row>
    <row r="7081" spans="1:6">
      <c r="A7081" t="s">
        <v>14512</v>
      </c>
      <c r="B7081" s="29" t="s">
        <v>14513</v>
      </c>
      <c r="C7081" s="24">
        <v>0</v>
      </c>
      <c r="D7081" s="24">
        <v>0</v>
      </c>
      <c r="E7081" s="24">
        <v>0</v>
      </c>
      <c r="F7081" t="s">
        <v>397</v>
      </c>
    </row>
    <row r="7082" spans="1:6">
      <c r="A7082" t="s">
        <v>14514</v>
      </c>
      <c r="B7082" s="29" t="s">
        <v>14515</v>
      </c>
      <c r="C7082" s="24">
        <v>0</v>
      </c>
      <c r="D7082" s="24">
        <v>0</v>
      </c>
      <c r="E7082" s="24">
        <v>0</v>
      </c>
      <c r="F7082" t="s">
        <v>397</v>
      </c>
    </row>
    <row r="7083" spans="1:6">
      <c r="A7083" t="s">
        <v>14516</v>
      </c>
      <c r="B7083" s="29" t="s">
        <v>14517</v>
      </c>
      <c r="C7083" s="24">
        <v>0</v>
      </c>
      <c r="D7083" s="24">
        <v>0</v>
      </c>
      <c r="E7083" s="24">
        <v>0</v>
      </c>
      <c r="F7083" t="s">
        <v>397</v>
      </c>
    </row>
    <row r="7084" spans="1:6">
      <c r="A7084" t="s">
        <v>14518</v>
      </c>
      <c r="B7084" s="29" t="s">
        <v>14519</v>
      </c>
      <c r="C7084" s="24">
        <v>0</v>
      </c>
      <c r="D7084" s="24">
        <v>0</v>
      </c>
      <c r="E7084" s="24">
        <v>0</v>
      </c>
      <c r="F7084" t="s">
        <v>397</v>
      </c>
    </row>
    <row r="7085" spans="1:6">
      <c r="A7085" t="s">
        <v>14520</v>
      </c>
      <c r="B7085" s="29" t="s">
        <v>14521</v>
      </c>
      <c r="C7085" s="24">
        <v>0</v>
      </c>
      <c r="D7085" s="24">
        <v>0</v>
      </c>
      <c r="E7085" s="24">
        <v>0</v>
      </c>
      <c r="F7085" t="s">
        <v>397</v>
      </c>
    </row>
    <row r="7086" spans="1:6">
      <c r="A7086" t="s">
        <v>14522</v>
      </c>
      <c r="B7086" s="29" t="s">
        <v>14523</v>
      </c>
      <c r="C7086" s="24">
        <v>0</v>
      </c>
      <c r="D7086" s="24">
        <v>0</v>
      </c>
      <c r="E7086" s="24">
        <v>0</v>
      </c>
      <c r="F7086" t="s">
        <v>397</v>
      </c>
    </row>
    <row r="7087" spans="1:6">
      <c r="A7087" t="s">
        <v>14524</v>
      </c>
      <c r="B7087" s="29" t="s">
        <v>14525</v>
      </c>
      <c r="C7087" s="24">
        <v>0</v>
      </c>
      <c r="D7087" s="24">
        <v>0</v>
      </c>
      <c r="E7087" s="24">
        <v>0</v>
      </c>
      <c r="F7087" t="s">
        <v>397</v>
      </c>
    </row>
    <row r="7088" spans="1:6">
      <c r="A7088" t="s">
        <v>14526</v>
      </c>
      <c r="B7088" s="29" t="s">
        <v>14527</v>
      </c>
      <c r="C7088" s="24">
        <v>0</v>
      </c>
      <c r="D7088" s="24">
        <v>0</v>
      </c>
      <c r="E7088" s="24">
        <v>0</v>
      </c>
      <c r="F7088" t="s">
        <v>397</v>
      </c>
    </row>
    <row r="7089" spans="1:6">
      <c r="A7089" t="s">
        <v>14528</v>
      </c>
      <c r="B7089" s="29" t="s">
        <v>14529</v>
      </c>
      <c r="C7089" s="24">
        <v>0</v>
      </c>
      <c r="D7089" s="24">
        <v>0</v>
      </c>
      <c r="E7089" s="24">
        <v>0</v>
      </c>
      <c r="F7089" t="s">
        <v>397</v>
      </c>
    </row>
    <row r="7090" spans="1:6">
      <c r="A7090" t="s">
        <v>14530</v>
      </c>
      <c r="B7090" s="29" t="s">
        <v>14531</v>
      </c>
      <c r="C7090" s="24">
        <v>0</v>
      </c>
      <c r="D7090" s="24">
        <v>0</v>
      </c>
      <c r="E7090" s="24">
        <v>0</v>
      </c>
      <c r="F7090" t="s">
        <v>397</v>
      </c>
    </row>
    <row r="7091" spans="1:6">
      <c r="A7091" t="s">
        <v>14532</v>
      </c>
      <c r="B7091" s="29" t="s">
        <v>14533</v>
      </c>
      <c r="C7091" s="24">
        <v>0</v>
      </c>
      <c r="D7091" s="24">
        <v>0</v>
      </c>
      <c r="E7091" s="24">
        <v>0</v>
      </c>
      <c r="F7091" t="s">
        <v>397</v>
      </c>
    </row>
    <row r="7092" spans="1:6">
      <c r="A7092" t="s">
        <v>14534</v>
      </c>
      <c r="B7092" s="29" t="s">
        <v>14535</v>
      </c>
      <c r="C7092" s="24">
        <v>0</v>
      </c>
      <c r="D7092" s="24">
        <v>0</v>
      </c>
      <c r="E7092" s="24">
        <v>0</v>
      </c>
      <c r="F7092" t="s">
        <v>397</v>
      </c>
    </row>
    <row r="7093" spans="1:6">
      <c r="A7093" t="s">
        <v>14536</v>
      </c>
      <c r="B7093" s="29" t="s">
        <v>14537</v>
      </c>
      <c r="C7093" s="24">
        <v>0</v>
      </c>
      <c r="D7093" s="24">
        <v>0</v>
      </c>
      <c r="E7093" s="24">
        <v>0</v>
      </c>
      <c r="F7093" t="s">
        <v>397</v>
      </c>
    </row>
    <row r="7094" spans="1:6">
      <c r="A7094" t="s">
        <v>14538</v>
      </c>
      <c r="B7094" s="29" t="s">
        <v>14539</v>
      </c>
      <c r="C7094" s="24">
        <v>0</v>
      </c>
      <c r="D7094" s="24">
        <v>0</v>
      </c>
      <c r="E7094" s="24">
        <v>0</v>
      </c>
      <c r="F7094" t="s">
        <v>397</v>
      </c>
    </row>
    <row r="7095" spans="1:6">
      <c r="A7095" t="s">
        <v>14540</v>
      </c>
      <c r="B7095" s="29" t="s">
        <v>14541</v>
      </c>
      <c r="C7095" s="24">
        <v>0</v>
      </c>
      <c r="D7095" s="24">
        <v>0</v>
      </c>
      <c r="E7095" s="24">
        <v>0</v>
      </c>
      <c r="F7095" t="s">
        <v>397</v>
      </c>
    </row>
    <row r="7096" spans="1:6">
      <c r="A7096" t="s">
        <v>14542</v>
      </c>
      <c r="B7096" s="29" t="s">
        <v>14543</v>
      </c>
      <c r="C7096" s="24">
        <v>1</v>
      </c>
      <c r="D7096" s="24">
        <v>0</v>
      </c>
      <c r="E7096" s="24">
        <v>0</v>
      </c>
      <c r="F7096" t="s">
        <v>397</v>
      </c>
    </row>
    <row r="7097" spans="1:6">
      <c r="A7097" t="s">
        <v>14544</v>
      </c>
      <c r="B7097" s="29" t="s">
        <v>14545</v>
      </c>
      <c r="C7097" s="24">
        <v>0</v>
      </c>
      <c r="D7097" s="24">
        <v>0</v>
      </c>
      <c r="E7097" s="24">
        <v>0</v>
      </c>
      <c r="F7097" t="s">
        <v>397</v>
      </c>
    </row>
    <row r="7098" spans="1:6">
      <c r="A7098" t="s">
        <v>14546</v>
      </c>
      <c r="B7098" s="29" t="s">
        <v>14547</v>
      </c>
      <c r="C7098" s="24">
        <v>0</v>
      </c>
      <c r="D7098" s="24">
        <v>0</v>
      </c>
      <c r="E7098" s="24">
        <v>0</v>
      </c>
      <c r="F7098" t="s">
        <v>397</v>
      </c>
    </row>
    <row r="7099" spans="1:6">
      <c r="A7099" t="s">
        <v>14548</v>
      </c>
      <c r="B7099" s="29" t="s">
        <v>14549</v>
      </c>
      <c r="C7099" s="24">
        <v>0</v>
      </c>
      <c r="D7099" s="24">
        <v>0</v>
      </c>
      <c r="E7099" s="24">
        <v>0</v>
      </c>
      <c r="F7099" t="s">
        <v>397</v>
      </c>
    </row>
    <row r="7100" spans="1:6">
      <c r="A7100" t="s">
        <v>14550</v>
      </c>
      <c r="B7100" s="29" t="s">
        <v>14551</v>
      </c>
      <c r="C7100" s="24">
        <v>0</v>
      </c>
      <c r="D7100" s="24">
        <v>0</v>
      </c>
      <c r="E7100" s="24">
        <v>0</v>
      </c>
      <c r="F7100" t="s">
        <v>397</v>
      </c>
    </row>
    <row r="7101" spans="1:6">
      <c r="A7101" t="s">
        <v>14552</v>
      </c>
      <c r="B7101" s="29" t="s">
        <v>14553</v>
      </c>
      <c r="C7101" s="24">
        <v>0</v>
      </c>
      <c r="D7101" s="24">
        <v>0</v>
      </c>
      <c r="E7101" s="24">
        <v>0</v>
      </c>
      <c r="F7101" t="s">
        <v>397</v>
      </c>
    </row>
    <row r="7102" spans="1:6">
      <c r="A7102" t="s">
        <v>14554</v>
      </c>
      <c r="B7102" s="29" t="s">
        <v>14555</v>
      </c>
      <c r="C7102" s="24">
        <v>0</v>
      </c>
      <c r="D7102" s="24">
        <v>0</v>
      </c>
      <c r="E7102" s="24">
        <v>0</v>
      </c>
      <c r="F7102" t="s">
        <v>397</v>
      </c>
    </row>
    <row r="7103" spans="1:6">
      <c r="A7103" t="s">
        <v>14556</v>
      </c>
      <c r="B7103" s="29" t="s">
        <v>14557</v>
      </c>
      <c r="C7103" s="24">
        <v>0</v>
      </c>
      <c r="D7103" s="24">
        <v>0</v>
      </c>
      <c r="E7103" s="24">
        <v>0</v>
      </c>
      <c r="F7103" t="s">
        <v>397</v>
      </c>
    </row>
    <row r="7104" spans="1:6">
      <c r="A7104" t="s">
        <v>14558</v>
      </c>
      <c r="B7104" s="29" t="s">
        <v>14559</v>
      </c>
      <c r="C7104" s="24">
        <v>0</v>
      </c>
      <c r="D7104" s="24">
        <v>0</v>
      </c>
      <c r="E7104" s="24">
        <v>0</v>
      </c>
      <c r="F7104" t="s">
        <v>397</v>
      </c>
    </row>
    <row r="7105" spans="1:6">
      <c r="A7105" t="s">
        <v>14560</v>
      </c>
      <c r="B7105" s="29" t="s">
        <v>14561</v>
      </c>
      <c r="C7105" s="24">
        <v>0</v>
      </c>
      <c r="D7105" s="24">
        <v>0</v>
      </c>
      <c r="E7105" s="24">
        <v>0</v>
      </c>
      <c r="F7105" t="s">
        <v>397</v>
      </c>
    </row>
    <row r="7106" spans="1:6">
      <c r="A7106" t="s">
        <v>14562</v>
      </c>
      <c r="B7106" s="29" t="s">
        <v>14563</v>
      </c>
      <c r="C7106" s="24">
        <v>0</v>
      </c>
      <c r="D7106" s="24">
        <v>0</v>
      </c>
      <c r="E7106" s="24">
        <v>0</v>
      </c>
      <c r="F7106" t="s">
        <v>397</v>
      </c>
    </row>
    <row r="7107" spans="1:6">
      <c r="A7107" t="s">
        <v>14564</v>
      </c>
      <c r="B7107" s="29" t="s">
        <v>14565</v>
      </c>
      <c r="C7107" s="24">
        <v>0</v>
      </c>
      <c r="D7107" s="24">
        <v>0</v>
      </c>
      <c r="E7107" s="24">
        <v>0</v>
      </c>
      <c r="F7107" t="s">
        <v>397</v>
      </c>
    </row>
    <row r="7108" spans="1:6">
      <c r="A7108" t="s">
        <v>14566</v>
      </c>
      <c r="B7108" s="29" t="s">
        <v>14567</v>
      </c>
      <c r="C7108" s="24">
        <v>0</v>
      </c>
      <c r="D7108" s="24">
        <v>0</v>
      </c>
      <c r="E7108" s="24">
        <v>0</v>
      </c>
      <c r="F7108" t="s">
        <v>397</v>
      </c>
    </row>
    <row r="7109" spans="1:6">
      <c r="A7109" t="s">
        <v>14568</v>
      </c>
      <c r="B7109" s="29" t="s">
        <v>14569</v>
      </c>
      <c r="C7109" s="24">
        <v>0</v>
      </c>
      <c r="D7109" s="24">
        <v>0</v>
      </c>
      <c r="E7109" s="24">
        <v>0</v>
      </c>
      <c r="F7109" t="s">
        <v>397</v>
      </c>
    </row>
    <row r="7110" spans="1:6">
      <c r="A7110" t="s">
        <v>14570</v>
      </c>
      <c r="B7110" s="29" t="s">
        <v>14571</v>
      </c>
      <c r="C7110" s="24">
        <v>0</v>
      </c>
      <c r="D7110" s="24">
        <v>0</v>
      </c>
      <c r="E7110" s="24">
        <v>0</v>
      </c>
      <c r="F7110" t="s">
        <v>397</v>
      </c>
    </row>
    <row r="7111" spans="1:6">
      <c r="A7111" t="s">
        <v>14572</v>
      </c>
      <c r="B7111" s="29" t="s">
        <v>14573</v>
      </c>
      <c r="C7111" s="24">
        <v>0</v>
      </c>
      <c r="D7111" s="24">
        <v>0</v>
      </c>
      <c r="E7111" s="24">
        <v>0</v>
      </c>
      <c r="F7111" t="s">
        <v>397</v>
      </c>
    </row>
    <row r="7112" spans="1:6">
      <c r="A7112" t="s">
        <v>14574</v>
      </c>
      <c r="B7112" s="29" t="s">
        <v>14575</v>
      </c>
      <c r="C7112" s="24">
        <v>0</v>
      </c>
      <c r="D7112" s="24">
        <v>0</v>
      </c>
      <c r="E7112" s="24">
        <v>0</v>
      </c>
      <c r="F7112" t="s">
        <v>397</v>
      </c>
    </row>
    <row r="7113" spans="1:6">
      <c r="A7113" t="s">
        <v>14576</v>
      </c>
      <c r="B7113" s="29" t="s">
        <v>14577</v>
      </c>
      <c r="C7113" s="24">
        <v>0</v>
      </c>
      <c r="D7113" s="24">
        <v>0</v>
      </c>
      <c r="E7113" s="24">
        <v>0</v>
      </c>
      <c r="F7113" t="s">
        <v>397</v>
      </c>
    </row>
    <row r="7114" spans="1:6">
      <c r="A7114" t="s">
        <v>14578</v>
      </c>
      <c r="B7114" s="29" t="s">
        <v>14579</v>
      </c>
      <c r="C7114" s="24">
        <v>0</v>
      </c>
      <c r="D7114" s="24">
        <v>0</v>
      </c>
      <c r="E7114" s="24">
        <v>0</v>
      </c>
      <c r="F7114" t="s">
        <v>397</v>
      </c>
    </row>
    <row r="7115" spans="1:6">
      <c r="A7115" t="s">
        <v>14580</v>
      </c>
      <c r="B7115" s="29" t="s">
        <v>14581</v>
      </c>
      <c r="C7115" s="24">
        <v>0</v>
      </c>
      <c r="D7115" s="24">
        <v>0</v>
      </c>
      <c r="E7115" s="24">
        <v>0</v>
      </c>
      <c r="F7115" t="s">
        <v>397</v>
      </c>
    </row>
    <row r="7116" spans="1:6">
      <c r="A7116" t="s">
        <v>14582</v>
      </c>
      <c r="B7116" s="29" t="s">
        <v>14583</v>
      </c>
      <c r="C7116" s="24">
        <v>0</v>
      </c>
      <c r="D7116" s="24">
        <v>0</v>
      </c>
      <c r="E7116" s="24">
        <v>0</v>
      </c>
      <c r="F7116" t="s">
        <v>397</v>
      </c>
    </row>
    <row r="7117" spans="1:6">
      <c r="A7117" t="s">
        <v>14584</v>
      </c>
      <c r="B7117" s="29" t="s">
        <v>14585</v>
      </c>
      <c r="C7117" s="24">
        <v>0</v>
      </c>
      <c r="D7117" s="24">
        <v>0</v>
      </c>
      <c r="E7117" s="24">
        <v>0</v>
      </c>
      <c r="F7117" t="s">
        <v>397</v>
      </c>
    </row>
    <row r="7118" spans="1:6">
      <c r="A7118" t="s">
        <v>14586</v>
      </c>
      <c r="B7118" s="29" t="s">
        <v>14587</v>
      </c>
      <c r="C7118" s="24">
        <v>0</v>
      </c>
      <c r="D7118" s="24">
        <v>0</v>
      </c>
      <c r="E7118" s="24">
        <v>0</v>
      </c>
      <c r="F7118" t="s">
        <v>397</v>
      </c>
    </row>
    <row r="7119" spans="1:6">
      <c r="A7119" t="s">
        <v>14588</v>
      </c>
      <c r="B7119" s="29" t="s">
        <v>14589</v>
      </c>
      <c r="C7119" s="24">
        <v>0</v>
      </c>
      <c r="D7119" s="24">
        <v>0</v>
      </c>
      <c r="E7119" s="24">
        <v>0</v>
      </c>
      <c r="F7119" t="s">
        <v>397</v>
      </c>
    </row>
    <row r="7120" spans="1:6">
      <c r="A7120" t="s">
        <v>14590</v>
      </c>
      <c r="B7120" s="29" t="s">
        <v>14591</v>
      </c>
      <c r="C7120" s="24">
        <v>0</v>
      </c>
      <c r="D7120" s="24">
        <v>0</v>
      </c>
      <c r="E7120" s="24">
        <v>0</v>
      </c>
      <c r="F7120" t="s">
        <v>397</v>
      </c>
    </row>
    <row r="7121" spans="1:6">
      <c r="A7121" t="s">
        <v>14592</v>
      </c>
      <c r="B7121" s="29" t="s">
        <v>14593</v>
      </c>
      <c r="C7121" s="24">
        <v>1</v>
      </c>
      <c r="D7121" s="24">
        <v>0</v>
      </c>
      <c r="E7121" s="24">
        <v>0</v>
      </c>
      <c r="F7121" t="s">
        <v>397</v>
      </c>
    </row>
    <row r="7122" spans="1:6">
      <c r="A7122" t="s">
        <v>14594</v>
      </c>
      <c r="B7122" s="29" t="s">
        <v>14595</v>
      </c>
      <c r="C7122" s="24">
        <v>0</v>
      </c>
      <c r="D7122" s="24">
        <v>0</v>
      </c>
      <c r="E7122" s="24">
        <v>0</v>
      </c>
      <c r="F7122" t="s">
        <v>397</v>
      </c>
    </row>
    <row r="7123" spans="1:6">
      <c r="A7123" t="s">
        <v>14596</v>
      </c>
      <c r="B7123" s="29" t="s">
        <v>14597</v>
      </c>
      <c r="C7123" s="24">
        <v>0</v>
      </c>
      <c r="D7123" s="24">
        <v>0</v>
      </c>
      <c r="E7123" s="24">
        <v>0</v>
      </c>
      <c r="F7123" t="s">
        <v>397</v>
      </c>
    </row>
    <row r="7124" spans="1:6">
      <c r="A7124" t="s">
        <v>14598</v>
      </c>
      <c r="B7124" s="29" t="s">
        <v>14599</v>
      </c>
      <c r="C7124" s="24">
        <v>0</v>
      </c>
      <c r="D7124" s="24">
        <v>0</v>
      </c>
      <c r="E7124" s="24">
        <v>0</v>
      </c>
      <c r="F7124" t="s">
        <v>397</v>
      </c>
    </row>
    <row r="7125" spans="1:6">
      <c r="A7125" t="s">
        <v>14600</v>
      </c>
      <c r="B7125" s="29" t="s">
        <v>14601</v>
      </c>
      <c r="C7125" s="24">
        <v>0</v>
      </c>
      <c r="D7125" s="24">
        <v>0</v>
      </c>
      <c r="E7125" s="24">
        <v>0</v>
      </c>
      <c r="F7125" t="s">
        <v>397</v>
      </c>
    </row>
    <row r="7126" spans="1:6">
      <c r="A7126" t="s">
        <v>14602</v>
      </c>
      <c r="B7126" s="29" t="s">
        <v>14603</v>
      </c>
      <c r="C7126" s="24">
        <v>53</v>
      </c>
      <c r="D7126" s="24">
        <v>0</v>
      </c>
      <c r="E7126" s="24">
        <v>0</v>
      </c>
      <c r="F7126" t="s">
        <v>397</v>
      </c>
    </row>
    <row r="7127" spans="1:6">
      <c r="A7127" t="s">
        <v>14604</v>
      </c>
      <c r="B7127" s="29" t="s">
        <v>14605</v>
      </c>
      <c r="C7127" s="24">
        <v>0</v>
      </c>
      <c r="D7127" s="24">
        <v>0</v>
      </c>
      <c r="E7127" s="24">
        <v>0</v>
      </c>
      <c r="F7127" t="s">
        <v>397</v>
      </c>
    </row>
    <row r="7128" spans="1:6">
      <c r="A7128" t="s">
        <v>14606</v>
      </c>
      <c r="B7128" s="29" t="s">
        <v>14607</v>
      </c>
      <c r="C7128" s="24">
        <v>0</v>
      </c>
      <c r="D7128" s="24">
        <v>0</v>
      </c>
      <c r="E7128" s="24">
        <v>0</v>
      </c>
      <c r="F7128" t="s">
        <v>397</v>
      </c>
    </row>
    <row r="7129" spans="1:6">
      <c r="A7129" t="s">
        <v>14608</v>
      </c>
      <c r="B7129" s="29" t="s">
        <v>14609</v>
      </c>
      <c r="C7129" s="24">
        <v>0</v>
      </c>
      <c r="D7129" s="24">
        <v>0</v>
      </c>
      <c r="E7129" s="24">
        <v>0</v>
      </c>
      <c r="F7129" t="s">
        <v>397</v>
      </c>
    </row>
    <row r="7130" spans="1:6">
      <c r="A7130" t="s">
        <v>14610</v>
      </c>
      <c r="B7130" s="29" t="s">
        <v>14611</v>
      </c>
      <c r="C7130" s="24">
        <v>2</v>
      </c>
      <c r="D7130" s="24">
        <v>0</v>
      </c>
      <c r="E7130" s="24">
        <v>0</v>
      </c>
      <c r="F7130" t="s">
        <v>397</v>
      </c>
    </row>
    <row r="7131" spans="1:6">
      <c r="A7131" t="s">
        <v>14612</v>
      </c>
      <c r="B7131" s="29" t="s">
        <v>14613</v>
      </c>
      <c r="C7131" s="24">
        <v>0</v>
      </c>
      <c r="D7131" s="24">
        <v>0</v>
      </c>
      <c r="E7131" s="24">
        <v>0</v>
      </c>
      <c r="F7131" t="s">
        <v>397</v>
      </c>
    </row>
    <row r="7132" spans="1:6">
      <c r="A7132" t="s">
        <v>14614</v>
      </c>
      <c r="B7132" s="29" t="s">
        <v>14615</v>
      </c>
      <c r="C7132" s="24">
        <v>0</v>
      </c>
      <c r="D7132" s="24">
        <v>0</v>
      </c>
      <c r="E7132" s="24">
        <v>0</v>
      </c>
      <c r="F7132" t="s">
        <v>397</v>
      </c>
    </row>
    <row r="7133" spans="1:6">
      <c r="A7133" t="s">
        <v>14616</v>
      </c>
      <c r="B7133" s="29" t="s">
        <v>14617</v>
      </c>
      <c r="C7133" s="24">
        <v>0</v>
      </c>
      <c r="D7133" s="24">
        <v>0</v>
      </c>
      <c r="E7133" s="24">
        <v>0</v>
      </c>
      <c r="F7133" t="s">
        <v>397</v>
      </c>
    </row>
    <row r="7134" spans="1:6">
      <c r="A7134" t="s">
        <v>14618</v>
      </c>
      <c r="B7134" s="29" t="s">
        <v>14619</v>
      </c>
      <c r="C7134" s="24">
        <v>0</v>
      </c>
      <c r="D7134" s="24">
        <v>0</v>
      </c>
      <c r="E7134" s="24">
        <v>0</v>
      </c>
      <c r="F7134" t="s">
        <v>397</v>
      </c>
    </row>
    <row r="7135" spans="1:6">
      <c r="A7135" t="s">
        <v>14620</v>
      </c>
      <c r="B7135" s="29" t="s">
        <v>14621</v>
      </c>
      <c r="C7135" s="24">
        <v>0</v>
      </c>
      <c r="D7135" s="24">
        <v>0</v>
      </c>
      <c r="E7135" s="24">
        <v>0</v>
      </c>
      <c r="F7135" t="s">
        <v>397</v>
      </c>
    </row>
    <row r="7136" spans="1:6">
      <c r="A7136" t="s">
        <v>14622</v>
      </c>
      <c r="B7136" s="29" t="s">
        <v>14623</v>
      </c>
      <c r="C7136" s="24">
        <v>0</v>
      </c>
      <c r="D7136" s="24">
        <v>0</v>
      </c>
      <c r="E7136" s="24">
        <v>0</v>
      </c>
      <c r="F7136" t="s">
        <v>397</v>
      </c>
    </row>
    <row r="7137" spans="1:6">
      <c r="A7137" t="s">
        <v>14624</v>
      </c>
      <c r="B7137" s="29" t="s">
        <v>14625</v>
      </c>
      <c r="C7137" s="24">
        <v>0</v>
      </c>
      <c r="D7137" s="24">
        <v>0</v>
      </c>
      <c r="E7137" s="24">
        <v>0</v>
      </c>
      <c r="F7137" t="s">
        <v>397</v>
      </c>
    </row>
    <row r="7138" spans="1:6">
      <c r="A7138" t="s">
        <v>14626</v>
      </c>
      <c r="B7138" s="29" t="s">
        <v>14627</v>
      </c>
      <c r="C7138" s="24">
        <v>0</v>
      </c>
      <c r="D7138" s="24">
        <v>0</v>
      </c>
      <c r="E7138" s="24">
        <v>0</v>
      </c>
      <c r="F7138" t="s">
        <v>397</v>
      </c>
    </row>
    <row r="7139" spans="1:6">
      <c r="A7139" t="s">
        <v>14628</v>
      </c>
      <c r="B7139" s="29" t="s">
        <v>14629</v>
      </c>
      <c r="C7139" s="24">
        <v>0</v>
      </c>
      <c r="D7139" s="24">
        <v>0</v>
      </c>
      <c r="E7139" s="24">
        <v>0</v>
      </c>
      <c r="F7139" t="s">
        <v>397</v>
      </c>
    </row>
    <row r="7140" spans="1:6">
      <c r="A7140" t="s">
        <v>14630</v>
      </c>
      <c r="B7140" s="29" t="s">
        <v>14631</v>
      </c>
      <c r="C7140" s="24">
        <v>0</v>
      </c>
      <c r="D7140" s="24">
        <v>0</v>
      </c>
      <c r="E7140" s="24">
        <v>0</v>
      </c>
      <c r="F7140" t="s">
        <v>397</v>
      </c>
    </row>
    <row r="7141" spans="1:6">
      <c r="A7141" t="s">
        <v>14632</v>
      </c>
      <c r="B7141" s="29" t="s">
        <v>14633</v>
      </c>
      <c r="C7141" s="24">
        <v>0</v>
      </c>
      <c r="D7141" s="24">
        <v>0</v>
      </c>
      <c r="E7141" s="24">
        <v>0</v>
      </c>
      <c r="F7141" t="s">
        <v>397</v>
      </c>
    </row>
    <row r="7142" spans="1:6">
      <c r="A7142" t="s">
        <v>14634</v>
      </c>
      <c r="B7142" s="29" t="s">
        <v>14635</v>
      </c>
      <c r="C7142" s="24">
        <v>0</v>
      </c>
      <c r="D7142" s="24">
        <v>0</v>
      </c>
      <c r="E7142" s="24">
        <v>0</v>
      </c>
      <c r="F7142" t="s">
        <v>397</v>
      </c>
    </row>
    <row r="7143" spans="1:6">
      <c r="A7143" t="s">
        <v>14636</v>
      </c>
      <c r="B7143" s="29" t="s">
        <v>14637</v>
      </c>
      <c r="C7143" s="24">
        <v>0</v>
      </c>
      <c r="D7143" s="24">
        <v>0</v>
      </c>
      <c r="E7143" s="24">
        <v>0</v>
      </c>
      <c r="F7143" t="s">
        <v>397</v>
      </c>
    </row>
    <row r="7144" spans="1:6">
      <c r="A7144" t="s">
        <v>14638</v>
      </c>
      <c r="B7144" s="29" t="s">
        <v>14639</v>
      </c>
      <c r="C7144" s="24">
        <v>0</v>
      </c>
      <c r="D7144" s="24">
        <v>0</v>
      </c>
      <c r="E7144" s="24">
        <v>0</v>
      </c>
      <c r="F7144" t="s">
        <v>397</v>
      </c>
    </row>
    <row r="7145" spans="1:6">
      <c r="A7145" t="s">
        <v>14640</v>
      </c>
      <c r="B7145" s="29" t="s">
        <v>14641</v>
      </c>
      <c r="C7145" s="24">
        <v>0</v>
      </c>
      <c r="D7145" s="24">
        <v>1</v>
      </c>
      <c r="E7145" s="24">
        <v>0</v>
      </c>
      <c r="F7145" t="s">
        <v>397</v>
      </c>
    </row>
    <row r="7146" spans="1:6">
      <c r="A7146" t="s">
        <v>14642</v>
      </c>
      <c r="B7146" s="29" t="s">
        <v>14643</v>
      </c>
      <c r="C7146" s="24">
        <v>0</v>
      </c>
      <c r="D7146" s="24">
        <v>0</v>
      </c>
      <c r="E7146" s="24">
        <v>0</v>
      </c>
      <c r="F7146" t="s">
        <v>397</v>
      </c>
    </row>
    <row r="7147" spans="1:6">
      <c r="A7147" t="s">
        <v>14644</v>
      </c>
      <c r="B7147" s="29" t="s">
        <v>14645</v>
      </c>
      <c r="C7147" s="24">
        <v>0</v>
      </c>
      <c r="D7147" s="24">
        <v>0</v>
      </c>
      <c r="E7147" s="24">
        <v>0</v>
      </c>
      <c r="F7147" t="s">
        <v>397</v>
      </c>
    </row>
    <row r="7148" spans="1:6">
      <c r="A7148" t="s">
        <v>14646</v>
      </c>
      <c r="B7148" s="29" t="s">
        <v>14647</v>
      </c>
      <c r="C7148" s="24">
        <v>0</v>
      </c>
      <c r="D7148" s="24">
        <v>0</v>
      </c>
      <c r="E7148" s="24">
        <v>0</v>
      </c>
      <c r="F7148" t="s">
        <v>397</v>
      </c>
    </row>
    <row r="7149" spans="1:6">
      <c r="A7149" t="s">
        <v>14648</v>
      </c>
      <c r="B7149" s="29" t="s">
        <v>14649</v>
      </c>
      <c r="C7149" s="24">
        <v>0</v>
      </c>
      <c r="D7149" s="24">
        <v>0</v>
      </c>
      <c r="E7149" s="24">
        <v>0</v>
      </c>
      <c r="F7149" t="s">
        <v>397</v>
      </c>
    </row>
    <row r="7150" spans="1:6">
      <c r="A7150" t="s">
        <v>14650</v>
      </c>
      <c r="B7150" s="29" t="s">
        <v>14651</v>
      </c>
      <c r="C7150" s="24">
        <v>0</v>
      </c>
      <c r="D7150" s="24">
        <v>0</v>
      </c>
      <c r="E7150" s="24">
        <v>0</v>
      </c>
      <c r="F7150" t="s">
        <v>397</v>
      </c>
    </row>
    <row r="7151" spans="1:6">
      <c r="A7151" t="s">
        <v>14652</v>
      </c>
      <c r="B7151" s="29" t="s">
        <v>14653</v>
      </c>
      <c r="C7151" s="24">
        <v>0</v>
      </c>
      <c r="D7151" s="24">
        <v>0</v>
      </c>
      <c r="E7151" s="24">
        <v>0</v>
      </c>
      <c r="F7151" t="s">
        <v>397</v>
      </c>
    </row>
    <row r="7152" spans="1:6">
      <c r="A7152" t="s">
        <v>14654</v>
      </c>
      <c r="B7152" s="29" t="s">
        <v>14655</v>
      </c>
      <c r="C7152" s="24">
        <v>0</v>
      </c>
      <c r="D7152" s="24">
        <v>0</v>
      </c>
      <c r="E7152" s="24">
        <v>0</v>
      </c>
      <c r="F7152" t="s">
        <v>397</v>
      </c>
    </row>
    <row r="7153" spans="1:6">
      <c r="A7153" t="s">
        <v>14656</v>
      </c>
      <c r="B7153" s="29" t="s">
        <v>14657</v>
      </c>
      <c r="C7153" s="24">
        <v>0</v>
      </c>
      <c r="D7153" s="24">
        <v>0</v>
      </c>
      <c r="E7153" s="24">
        <v>0</v>
      </c>
      <c r="F7153" t="s">
        <v>397</v>
      </c>
    </row>
    <row r="7154" spans="1:6">
      <c r="A7154" t="s">
        <v>14658</v>
      </c>
      <c r="B7154" s="29" t="s">
        <v>14659</v>
      </c>
      <c r="C7154" s="24">
        <v>0</v>
      </c>
      <c r="D7154" s="24">
        <v>0</v>
      </c>
      <c r="E7154" s="24">
        <v>0</v>
      </c>
      <c r="F7154" t="s">
        <v>397</v>
      </c>
    </row>
    <row r="7155" spans="1:6">
      <c r="A7155" t="s">
        <v>14660</v>
      </c>
      <c r="B7155" s="29" t="s">
        <v>14661</v>
      </c>
      <c r="C7155" s="24">
        <v>1</v>
      </c>
      <c r="D7155" s="24">
        <v>0</v>
      </c>
      <c r="E7155" s="24">
        <v>0</v>
      </c>
      <c r="F7155" t="s">
        <v>397</v>
      </c>
    </row>
    <row r="7156" spans="1:6">
      <c r="A7156" t="s">
        <v>14662</v>
      </c>
      <c r="B7156" s="29" t="s">
        <v>14663</v>
      </c>
      <c r="C7156" s="24">
        <v>0</v>
      </c>
      <c r="D7156" s="24">
        <v>0</v>
      </c>
      <c r="E7156" s="24">
        <v>0</v>
      </c>
      <c r="F7156" t="s">
        <v>397</v>
      </c>
    </row>
    <row r="7157" spans="1:6">
      <c r="A7157" t="s">
        <v>14664</v>
      </c>
      <c r="B7157" s="29" t="s">
        <v>14665</v>
      </c>
      <c r="C7157" s="24">
        <v>0</v>
      </c>
      <c r="D7157" s="24">
        <v>0</v>
      </c>
      <c r="E7157" s="24">
        <v>0</v>
      </c>
      <c r="F7157" t="s">
        <v>397</v>
      </c>
    </row>
    <row r="7158" spans="1:6">
      <c r="A7158" t="s">
        <v>14666</v>
      </c>
      <c r="B7158" s="29" t="s">
        <v>14667</v>
      </c>
      <c r="C7158" s="24">
        <v>0</v>
      </c>
      <c r="D7158" s="24">
        <v>0</v>
      </c>
      <c r="E7158" s="24">
        <v>0</v>
      </c>
      <c r="F7158" t="s">
        <v>397</v>
      </c>
    </row>
    <row r="7159" spans="1:6">
      <c r="A7159" t="s">
        <v>14668</v>
      </c>
      <c r="B7159" s="29" t="s">
        <v>14669</v>
      </c>
      <c r="C7159" s="24">
        <v>0</v>
      </c>
      <c r="D7159" s="24">
        <v>0</v>
      </c>
      <c r="E7159" s="24">
        <v>0</v>
      </c>
      <c r="F7159" t="s">
        <v>397</v>
      </c>
    </row>
    <row r="7160" spans="1:6">
      <c r="A7160" t="s">
        <v>14670</v>
      </c>
      <c r="B7160" s="29" t="s">
        <v>14671</v>
      </c>
      <c r="C7160" s="24">
        <v>1</v>
      </c>
      <c r="D7160" s="24">
        <v>0</v>
      </c>
      <c r="E7160" s="24">
        <v>0</v>
      </c>
      <c r="F7160" t="s">
        <v>397</v>
      </c>
    </row>
    <row r="7161" spans="1:6">
      <c r="A7161" t="s">
        <v>14672</v>
      </c>
      <c r="B7161" s="29" t="s">
        <v>14673</v>
      </c>
      <c r="C7161" s="24">
        <v>0</v>
      </c>
      <c r="D7161" s="24">
        <v>0</v>
      </c>
      <c r="E7161" s="24">
        <v>0</v>
      </c>
      <c r="F7161" t="s">
        <v>397</v>
      </c>
    </row>
    <row r="7162" spans="1:6">
      <c r="A7162" t="s">
        <v>14674</v>
      </c>
      <c r="B7162" s="29" t="s">
        <v>14675</v>
      </c>
      <c r="C7162" s="24">
        <v>0</v>
      </c>
      <c r="D7162" s="24">
        <v>0</v>
      </c>
      <c r="E7162" s="24">
        <v>0</v>
      </c>
      <c r="F7162" t="s">
        <v>397</v>
      </c>
    </row>
    <row r="7163" spans="1:6">
      <c r="A7163" t="s">
        <v>14676</v>
      </c>
      <c r="B7163" s="29" t="s">
        <v>14677</v>
      </c>
      <c r="C7163" s="24">
        <v>0</v>
      </c>
      <c r="D7163" s="24">
        <v>0</v>
      </c>
      <c r="E7163" s="24">
        <v>0</v>
      </c>
      <c r="F7163" t="s">
        <v>397</v>
      </c>
    </row>
    <row r="7164" spans="1:6">
      <c r="A7164" t="s">
        <v>14678</v>
      </c>
      <c r="B7164" s="29" t="s">
        <v>14679</v>
      </c>
      <c r="C7164" s="24">
        <v>0</v>
      </c>
      <c r="D7164" s="24">
        <v>0</v>
      </c>
      <c r="E7164" s="24">
        <v>0</v>
      </c>
      <c r="F7164" t="s">
        <v>397</v>
      </c>
    </row>
    <row r="7165" spans="1:6">
      <c r="A7165" t="s">
        <v>14680</v>
      </c>
      <c r="B7165" s="29" t="s">
        <v>14681</v>
      </c>
      <c r="C7165" s="24">
        <v>0</v>
      </c>
      <c r="D7165" s="24">
        <v>0</v>
      </c>
      <c r="E7165" s="24">
        <v>0</v>
      </c>
      <c r="F7165" t="s">
        <v>397</v>
      </c>
    </row>
    <row r="7166" spans="1:6">
      <c r="A7166" t="s">
        <v>14682</v>
      </c>
      <c r="B7166" s="29" t="s">
        <v>14683</v>
      </c>
      <c r="C7166" s="24">
        <v>0</v>
      </c>
      <c r="D7166" s="24">
        <v>0</v>
      </c>
      <c r="E7166" s="24">
        <v>0</v>
      </c>
      <c r="F7166" t="s">
        <v>397</v>
      </c>
    </row>
    <row r="7167" spans="1:6">
      <c r="A7167" t="s">
        <v>14684</v>
      </c>
      <c r="B7167" s="29" t="s">
        <v>14685</v>
      </c>
      <c r="C7167" s="24">
        <v>0</v>
      </c>
      <c r="D7167" s="24">
        <v>0</v>
      </c>
      <c r="E7167" s="24">
        <v>0</v>
      </c>
      <c r="F7167" t="s">
        <v>397</v>
      </c>
    </row>
    <row r="7168" spans="1:6">
      <c r="A7168" t="s">
        <v>14686</v>
      </c>
      <c r="B7168" s="29" t="s">
        <v>14687</v>
      </c>
      <c r="C7168" s="24">
        <v>10</v>
      </c>
      <c r="D7168" s="24">
        <v>0</v>
      </c>
      <c r="E7168" s="24">
        <v>0</v>
      </c>
      <c r="F7168" t="s">
        <v>397</v>
      </c>
    </row>
    <row r="7169" spans="1:6">
      <c r="A7169" t="s">
        <v>14688</v>
      </c>
      <c r="B7169" s="29" t="s">
        <v>14689</v>
      </c>
      <c r="C7169" s="24">
        <v>0</v>
      </c>
      <c r="D7169" s="24">
        <v>0</v>
      </c>
      <c r="E7169" s="24">
        <v>0</v>
      </c>
      <c r="F7169" t="s">
        <v>397</v>
      </c>
    </row>
    <row r="7170" spans="1:6">
      <c r="A7170" t="s">
        <v>14690</v>
      </c>
      <c r="B7170" s="29" t="s">
        <v>14691</v>
      </c>
      <c r="C7170" s="24">
        <v>0</v>
      </c>
      <c r="D7170" s="24">
        <v>0</v>
      </c>
      <c r="E7170" s="24">
        <v>0</v>
      </c>
      <c r="F7170" t="s">
        <v>397</v>
      </c>
    </row>
    <row r="7171" spans="1:6">
      <c r="A7171" t="s">
        <v>14692</v>
      </c>
      <c r="B7171" s="29" t="s">
        <v>14693</v>
      </c>
      <c r="C7171" s="24">
        <v>0</v>
      </c>
      <c r="D7171" s="24">
        <v>0</v>
      </c>
      <c r="E7171" s="24">
        <v>0</v>
      </c>
      <c r="F7171" t="s">
        <v>397</v>
      </c>
    </row>
    <row r="7172" spans="1:6">
      <c r="A7172" t="s">
        <v>14694</v>
      </c>
      <c r="B7172" s="29" t="s">
        <v>14695</v>
      </c>
      <c r="C7172" s="24">
        <v>0</v>
      </c>
      <c r="D7172" s="24">
        <v>0</v>
      </c>
      <c r="E7172" s="24">
        <v>0</v>
      </c>
      <c r="F7172" t="s">
        <v>397</v>
      </c>
    </row>
    <row r="7173" spans="1:6">
      <c r="A7173" t="s">
        <v>14696</v>
      </c>
      <c r="B7173" s="29" t="s">
        <v>14697</v>
      </c>
      <c r="C7173" s="24">
        <v>0</v>
      </c>
      <c r="D7173" s="24">
        <v>0</v>
      </c>
      <c r="E7173" s="24">
        <v>0</v>
      </c>
      <c r="F7173" t="s">
        <v>397</v>
      </c>
    </row>
    <row r="7174" spans="1:6">
      <c r="A7174" t="s">
        <v>14698</v>
      </c>
      <c r="B7174" s="29" t="s">
        <v>14699</v>
      </c>
      <c r="C7174" s="24">
        <v>0</v>
      </c>
      <c r="D7174" s="24">
        <v>0</v>
      </c>
      <c r="E7174" s="24">
        <v>0</v>
      </c>
      <c r="F7174" t="s">
        <v>397</v>
      </c>
    </row>
    <row r="7175" spans="1:6">
      <c r="A7175" t="s">
        <v>14700</v>
      </c>
      <c r="B7175" s="29" t="s">
        <v>14701</v>
      </c>
      <c r="C7175" s="24">
        <v>0</v>
      </c>
      <c r="D7175" s="24">
        <v>0</v>
      </c>
      <c r="E7175" s="24">
        <v>0</v>
      </c>
      <c r="F7175" t="s">
        <v>397</v>
      </c>
    </row>
    <row r="7176" spans="1:6">
      <c r="A7176" t="s">
        <v>14702</v>
      </c>
      <c r="B7176" s="29" t="s">
        <v>14703</v>
      </c>
      <c r="C7176" s="24">
        <v>0</v>
      </c>
      <c r="D7176" s="24">
        <v>0</v>
      </c>
      <c r="E7176" s="24">
        <v>0</v>
      </c>
      <c r="F7176" t="s">
        <v>397</v>
      </c>
    </row>
    <row r="7177" spans="1:6">
      <c r="A7177" t="s">
        <v>14704</v>
      </c>
      <c r="B7177" s="29" t="s">
        <v>14705</v>
      </c>
      <c r="C7177" s="24">
        <v>0</v>
      </c>
      <c r="D7177" s="24">
        <v>0</v>
      </c>
      <c r="E7177" s="24">
        <v>0</v>
      </c>
      <c r="F7177" t="s">
        <v>397</v>
      </c>
    </row>
    <row r="7178" spans="1:6">
      <c r="A7178" t="s">
        <v>14706</v>
      </c>
      <c r="B7178" s="29" t="s">
        <v>14707</v>
      </c>
      <c r="C7178" s="24">
        <v>0</v>
      </c>
      <c r="D7178" s="24">
        <v>0</v>
      </c>
      <c r="E7178" s="24">
        <v>0</v>
      </c>
      <c r="F7178" t="s">
        <v>397</v>
      </c>
    </row>
    <row r="7179" spans="1:6">
      <c r="A7179" t="s">
        <v>14708</v>
      </c>
      <c r="B7179" s="29" t="s">
        <v>14709</v>
      </c>
      <c r="C7179" s="24">
        <v>0</v>
      </c>
      <c r="D7179" s="24">
        <v>0</v>
      </c>
      <c r="E7179" s="24">
        <v>0</v>
      </c>
      <c r="F7179" t="s">
        <v>397</v>
      </c>
    </row>
    <row r="7180" spans="1:6">
      <c r="A7180" t="s">
        <v>14710</v>
      </c>
      <c r="B7180" s="29" t="s">
        <v>14711</v>
      </c>
      <c r="C7180" s="24">
        <v>0</v>
      </c>
      <c r="D7180" s="24">
        <v>0</v>
      </c>
      <c r="E7180" s="24">
        <v>0</v>
      </c>
      <c r="F7180" t="s">
        <v>397</v>
      </c>
    </row>
    <row r="7181" spans="1:6">
      <c r="A7181" t="s">
        <v>14712</v>
      </c>
      <c r="B7181" s="29" t="s">
        <v>14713</v>
      </c>
      <c r="C7181" s="24">
        <v>0</v>
      </c>
      <c r="D7181" s="24">
        <v>0</v>
      </c>
      <c r="E7181" s="24">
        <v>0</v>
      </c>
      <c r="F7181" t="s">
        <v>397</v>
      </c>
    </row>
    <row r="7182" spans="1:6">
      <c r="A7182" t="s">
        <v>14714</v>
      </c>
      <c r="B7182" s="29" t="s">
        <v>14715</v>
      </c>
      <c r="C7182" s="24">
        <v>0</v>
      </c>
      <c r="D7182" s="24">
        <v>0</v>
      </c>
      <c r="E7182" s="24">
        <v>0</v>
      </c>
      <c r="F7182" t="s">
        <v>397</v>
      </c>
    </row>
    <row r="7183" spans="1:6">
      <c r="A7183" t="s">
        <v>14716</v>
      </c>
      <c r="B7183" s="29" t="s">
        <v>14717</v>
      </c>
      <c r="C7183" s="24">
        <v>0</v>
      </c>
      <c r="D7183" s="24">
        <v>0</v>
      </c>
      <c r="E7183" s="24">
        <v>0</v>
      </c>
      <c r="F7183" t="s">
        <v>397</v>
      </c>
    </row>
    <row r="7184" spans="1:6">
      <c r="A7184" t="s">
        <v>14718</v>
      </c>
      <c r="B7184" s="29" t="s">
        <v>14719</v>
      </c>
      <c r="C7184" s="24">
        <v>0</v>
      </c>
      <c r="D7184" s="24">
        <v>0</v>
      </c>
      <c r="E7184" s="24">
        <v>0</v>
      </c>
      <c r="F7184" t="s">
        <v>397</v>
      </c>
    </row>
    <row r="7185" spans="1:6">
      <c r="A7185" t="s">
        <v>14720</v>
      </c>
      <c r="B7185" s="29" t="s">
        <v>14721</v>
      </c>
      <c r="C7185" s="24">
        <v>0</v>
      </c>
      <c r="D7185" s="24">
        <v>0</v>
      </c>
      <c r="E7185" s="24">
        <v>0</v>
      </c>
      <c r="F7185" t="s">
        <v>397</v>
      </c>
    </row>
    <row r="7186" spans="1:6">
      <c r="A7186" t="s">
        <v>14722</v>
      </c>
      <c r="B7186" s="29" t="s">
        <v>14723</v>
      </c>
      <c r="C7186" s="24">
        <v>0</v>
      </c>
      <c r="D7186" s="24">
        <v>0</v>
      </c>
      <c r="E7186" s="24">
        <v>0</v>
      </c>
      <c r="F7186" t="s">
        <v>397</v>
      </c>
    </row>
    <row r="7187" spans="1:6">
      <c r="A7187" t="s">
        <v>14724</v>
      </c>
      <c r="B7187" s="29" t="s">
        <v>14725</v>
      </c>
      <c r="C7187" s="24">
        <v>0</v>
      </c>
      <c r="D7187" s="24">
        <v>0</v>
      </c>
      <c r="E7187" s="24">
        <v>0</v>
      </c>
      <c r="F7187" t="s">
        <v>397</v>
      </c>
    </row>
    <row r="7188" spans="1:6">
      <c r="A7188" t="s">
        <v>14726</v>
      </c>
      <c r="B7188" s="29" t="s">
        <v>14727</v>
      </c>
      <c r="C7188" s="24">
        <v>0</v>
      </c>
      <c r="D7188" s="24">
        <v>0</v>
      </c>
      <c r="E7188" s="24">
        <v>0</v>
      </c>
      <c r="F7188" t="s">
        <v>397</v>
      </c>
    </row>
    <row r="7189" spans="1:6">
      <c r="A7189" t="s">
        <v>14728</v>
      </c>
      <c r="B7189" s="29" t="s">
        <v>14729</v>
      </c>
      <c r="C7189" s="24">
        <v>0</v>
      </c>
      <c r="D7189" s="24">
        <v>0</v>
      </c>
      <c r="E7189" s="24">
        <v>0</v>
      </c>
      <c r="F7189" t="s">
        <v>397</v>
      </c>
    </row>
    <row r="7190" spans="1:6">
      <c r="A7190" t="s">
        <v>14730</v>
      </c>
      <c r="B7190" s="29" t="s">
        <v>14731</v>
      </c>
      <c r="C7190" s="24">
        <v>0</v>
      </c>
      <c r="D7190" s="24">
        <v>0</v>
      </c>
      <c r="E7190" s="24">
        <v>0</v>
      </c>
      <c r="F7190" t="s">
        <v>397</v>
      </c>
    </row>
    <row r="7191" spans="1:6">
      <c r="A7191" t="s">
        <v>14732</v>
      </c>
      <c r="B7191" s="29" t="s">
        <v>14733</v>
      </c>
      <c r="C7191" s="24">
        <v>0</v>
      </c>
      <c r="D7191" s="24">
        <v>0</v>
      </c>
      <c r="E7191" s="24">
        <v>0</v>
      </c>
      <c r="F7191" t="s">
        <v>397</v>
      </c>
    </row>
    <row r="7192" spans="1:6">
      <c r="A7192" t="s">
        <v>14734</v>
      </c>
      <c r="B7192" s="29" t="s">
        <v>14735</v>
      </c>
      <c r="C7192" s="24">
        <v>0</v>
      </c>
      <c r="D7192" s="24">
        <v>0</v>
      </c>
      <c r="E7192" s="24">
        <v>0</v>
      </c>
      <c r="F7192" t="s">
        <v>397</v>
      </c>
    </row>
    <row r="7193" spans="1:6">
      <c r="A7193" t="s">
        <v>14736</v>
      </c>
      <c r="B7193" s="29" t="s">
        <v>14737</v>
      </c>
      <c r="C7193" s="24">
        <v>0</v>
      </c>
      <c r="D7193" s="24">
        <v>0</v>
      </c>
      <c r="E7193" s="24">
        <v>0</v>
      </c>
      <c r="F7193" t="s">
        <v>397</v>
      </c>
    </row>
    <row r="7194" spans="1:6">
      <c r="A7194" t="s">
        <v>14738</v>
      </c>
      <c r="B7194" s="29" t="s">
        <v>14739</v>
      </c>
      <c r="C7194" s="24">
        <v>0</v>
      </c>
      <c r="D7194" s="24">
        <v>0</v>
      </c>
      <c r="E7194" s="24">
        <v>0</v>
      </c>
      <c r="F7194" t="s">
        <v>397</v>
      </c>
    </row>
    <row r="7195" spans="1:6">
      <c r="A7195" t="s">
        <v>14740</v>
      </c>
      <c r="B7195" s="29" t="s">
        <v>14741</v>
      </c>
      <c r="C7195" s="24">
        <v>0</v>
      </c>
      <c r="D7195" s="24">
        <v>0</v>
      </c>
      <c r="E7195" s="24">
        <v>0</v>
      </c>
      <c r="F7195" t="s">
        <v>397</v>
      </c>
    </row>
    <row r="7196" spans="1:6">
      <c r="A7196" t="s">
        <v>14742</v>
      </c>
      <c r="B7196" s="29" t="s">
        <v>14743</v>
      </c>
      <c r="C7196" s="24">
        <v>0</v>
      </c>
      <c r="D7196" s="24">
        <v>0</v>
      </c>
      <c r="E7196" s="24">
        <v>0</v>
      </c>
      <c r="F7196" t="s">
        <v>397</v>
      </c>
    </row>
    <row r="7197" spans="1:6">
      <c r="A7197" t="s">
        <v>14744</v>
      </c>
      <c r="B7197" s="29" t="s">
        <v>14745</v>
      </c>
      <c r="C7197" s="24">
        <v>0</v>
      </c>
      <c r="D7197" s="24">
        <v>0</v>
      </c>
      <c r="E7197" s="24">
        <v>0</v>
      </c>
      <c r="F7197" t="s">
        <v>397</v>
      </c>
    </row>
    <row r="7198" spans="1:6">
      <c r="A7198" t="s">
        <v>14746</v>
      </c>
      <c r="B7198" s="29" t="s">
        <v>14747</v>
      </c>
      <c r="C7198" s="24">
        <v>0</v>
      </c>
      <c r="D7198" s="24">
        <v>0</v>
      </c>
      <c r="E7198" s="24">
        <v>0</v>
      </c>
      <c r="F7198" t="s">
        <v>397</v>
      </c>
    </row>
    <row r="7199" spans="1:6">
      <c r="A7199" t="s">
        <v>14748</v>
      </c>
      <c r="B7199" s="29" t="s">
        <v>14749</v>
      </c>
      <c r="C7199" s="24">
        <v>0</v>
      </c>
      <c r="D7199" s="24">
        <v>0</v>
      </c>
      <c r="E7199" s="24">
        <v>0</v>
      </c>
      <c r="F7199" t="s">
        <v>397</v>
      </c>
    </row>
    <row r="7200" spans="1:6">
      <c r="A7200" t="s">
        <v>14750</v>
      </c>
      <c r="B7200" s="29" t="s">
        <v>14751</v>
      </c>
      <c r="C7200" s="24">
        <v>0</v>
      </c>
      <c r="D7200" s="24">
        <v>0</v>
      </c>
      <c r="E7200" s="24">
        <v>0</v>
      </c>
      <c r="F7200" t="s">
        <v>397</v>
      </c>
    </row>
    <row r="7201" spans="1:6">
      <c r="A7201" t="s">
        <v>14752</v>
      </c>
      <c r="B7201" s="29" t="s">
        <v>14753</v>
      </c>
      <c r="C7201" s="24">
        <v>0</v>
      </c>
      <c r="D7201" s="24">
        <v>0</v>
      </c>
      <c r="E7201" s="24">
        <v>0</v>
      </c>
      <c r="F7201" t="s">
        <v>397</v>
      </c>
    </row>
    <row r="7202" spans="1:6">
      <c r="A7202" t="s">
        <v>14754</v>
      </c>
      <c r="B7202" s="29" t="s">
        <v>14755</v>
      </c>
      <c r="C7202" s="24">
        <v>0</v>
      </c>
      <c r="D7202" s="24">
        <v>0</v>
      </c>
      <c r="E7202" s="24">
        <v>0</v>
      </c>
      <c r="F7202" t="s">
        <v>397</v>
      </c>
    </row>
    <row r="7203" spans="1:6">
      <c r="A7203" t="s">
        <v>14756</v>
      </c>
      <c r="B7203" s="29" t="s">
        <v>14757</v>
      </c>
      <c r="C7203" s="24">
        <v>0</v>
      </c>
      <c r="D7203" s="24">
        <v>0</v>
      </c>
      <c r="E7203" s="24">
        <v>0</v>
      </c>
      <c r="F7203" t="s">
        <v>397</v>
      </c>
    </row>
    <row r="7204" spans="1:6">
      <c r="A7204" t="s">
        <v>14758</v>
      </c>
      <c r="B7204" s="29" t="s">
        <v>14759</v>
      </c>
      <c r="C7204" s="24">
        <v>0</v>
      </c>
      <c r="D7204" s="24">
        <v>0</v>
      </c>
      <c r="E7204" s="24">
        <v>0</v>
      </c>
      <c r="F7204" t="s">
        <v>397</v>
      </c>
    </row>
    <row r="7205" spans="1:6">
      <c r="A7205" t="s">
        <v>14760</v>
      </c>
      <c r="B7205" s="29" t="s">
        <v>14761</v>
      </c>
      <c r="C7205" s="24">
        <v>0</v>
      </c>
      <c r="D7205" s="24">
        <v>0</v>
      </c>
      <c r="E7205" s="24">
        <v>0</v>
      </c>
      <c r="F7205" t="s">
        <v>397</v>
      </c>
    </row>
    <row r="7206" spans="1:6">
      <c r="A7206" t="s">
        <v>14762</v>
      </c>
      <c r="B7206" s="29" t="s">
        <v>14763</v>
      </c>
      <c r="C7206" s="24">
        <v>0</v>
      </c>
      <c r="D7206" s="24">
        <v>0</v>
      </c>
      <c r="E7206" s="24">
        <v>0</v>
      </c>
      <c r="F7206" t="s">
        <v>397</v>
      </c>
    </row>
    <row r="7207" spans="1:6">
      <c r="A7207" t="s">
        <v>14764</v>
      </c>
      <c r="B7207" s="29" t="s">
        <v>14765</v>
      </c>
      <c r="C7207" s="24">
        <v>0</v>
      </c>
      <c r="D7207" s="24">
        <v>0</v>
      </c>
      <c r="E7207" s="24">
        <v>0</v>
      </c>
      <c r="F7207" t="s">
        <v>397</v>
      </c>
    </row>
    <row r="7208" spans="1:6">
      <c r="A7208" t="s">
        <v>14766</v>
      </c>
      <c r="B7208" s="29" t="s">
        <v>14767</v>
      </c>
      <c r="C7208" s="24">
        <v>0</v>
      </c>
      <c r="D7208" s="24">
        <v>0</v>
      </c>
      <c r="E7208" s="24">
        <v>0</v>
      </c>
      <c r="F7208" t="s">
        <v>397</v>
      </c>
    </row>
    <row r="7209" spans="1:6">
      <c r="A7209" t="s">
        <v>14768</v>
      </c>
      <c r="B7209" s="29" t="s">
        <v>14769</v>
      </c>
      <c r="C7209" s="24">
        <v>0</v>
      </c>
      <c r="D7209" s="24">
        <v>0</v>
      </c>
      <c r="E7209" s="24">
        <v>0</v>
      </c>
      <c r="F7209" t="s">
        <v>397</v>
      </c>
    </row>
    <row r="7210" spans="1:6">
      <c r="A7210" t="s">
        <v>14770</v>
      </c>
      <c r="B7210" s="29" t="s">
        <v>14771</v>
      </c>
      <c r="C7210" s="24">
        <v>0</v>
      </c>
      <c r="D7210" s="24">
        <v>0</v>
      </c>
      <c r="E7210" s="24">
        <v>0</v>
      </c>
      <c r="F7210" t="s">
        <v>397</v>
      </c>
    </row>
    <row r="7211" spans="1:6">
      <c r="A7211" t="s">
        <v>14772</v>
      </c>
      <c r="B7211" s="29" t="s">
        <v>14773</v>
      </c>
      <c r="C7211" s="24">
        <v>0</v>
      </c>
      <c r="D7211" s="24">
        <v>0</v>
      </c>
      <c r="E7211" s="24">
        <v>0</v>
      </c>
      <c r="F7211" t="s">
        <v>397</v>
      </c>
    </row>
    <row r="7212" spans="1:6">
      <c r="A7212" t="s">
        <v>14774</v>
      </c>
      <c r="B7212" s="29" t="s">
        <v>14775</v>
      </c>
      <c r="C7212" s="24">
        <v>0</v>
      </c>
      <c r="D7212" s="24">
        <v>0</v>
      </c>
      <c r="E7212" s="24">
        <v>0</v>
      </c>
      <c r="F7212" t="s">
        <v>397</v>
      </c>
    </row>
    <row r="7213" spans="1:6">
      <c r="A7213" t="s">
        <v>14776</v>
      </c>
      <c r="B7213" s="29" t="s">
        <v>14777</v>
      </c>
      <c r="C7213" s="24">
        <v>0</v>
      </c>
      <c r="D7213" s="24">
        <v>0</v>
      </c>
      <c r="E7213" s="24">
        <v>0</v>
      </c>
      <c r="F7213" t="s">
        <v>397</v>
      </c>
    </row>
    <row r="7214" spans="1:6">
      <c r="A7214" t="s">
        <v>14778</v>
      </c>
      <c r="B7214" s="29" t="s">
        <v>14779</v>
      </c>
      <c r="C7214" s="24">
        <v>0</v>
      </c>
      <c r="D7214" s="24">
        <v>0</v>
      </c>
      <c r="E7214" s="24">
        <v>0</v>
      </c>
      <c r="F7214" t="s">
        <v>397</v>
      </c>
    </row>
    <row r="7215" spans="1:6">
      <c r="A7215" t="s">
        <v>14780</v>
      </c>
      <c r="B7215" s="29" t="s">
        <v>14781</v>
      </c>
      <c r="C7215" s="24">
        <v>0</v>
      </c>
      <c r="D7215" s="24">
        <v>0</v>
      </c>
      <c r="E7215" s="24">
        <v>0</v>
      </c>
      <c r="F7215" t="s">
        <v>397</v>
      </c>
    </row>
    <row r="7216" spans="1:6">
      <c r="A7216" t="s">
        <v>14782</v>
      </c>
      <c r="B7216" s="29" t="s">
        <v>14783</v>
      </c>
      <c r="C7216" s="24">
        <v>0</v>
      </c>
      <c r="D7216" s="24">
        <v>0</v>
      </c>
      <c r="E7216" s="24">
        <v>0</v>
      </c>
      <c r="F7216" t="s">
        <v>397</v>
      </c>
    </row>
    <row r="7217" spans="1:6">
      <c r="A7217" t="s">
        <v>14784</v>
      </c>
      <c r="B7217" s="29" t="s">
        <v>14785</v>
      </c>
      <c r="C7217" s="24">
        <v>0</v>
      </c>
      <c r="D7217" s="24">
        <v>0</v>
      </c>
      <c r="E7217" s="24">
        <v>0</v>
      </c>
      <c r="F7217" t="s">
        <v>397</v>
      </c>
    </row>
    <row r="7218" spans="1:6">
      <c r="A7218" t="s">
        <v>14786</v>
      </c>
      <c r="B7218" s="29" t="s">
        <v>14787</v>
      </c>
      <c r="C7218" s="24">
        <v>0</v>
      </c>
      <c r="D7218" s="24">
        <v>0</v>
      </c>
      <c r="E7218" s="24">
        <v>0</v>
      </c>
      <c r="F7218" t="s">
        <v>397</v>
      </c>
    </row>
    <row r="7219" spans="1:6">
      <c r="A7219" t="s">
        <v>14788</v>
      </c>
      <c r="B7219" s="29" t="s">
        <v>14789</v>
      </c>
      <c r="C7219" s="24">
        <v>1</v>
      </c>
      <c r="D7219" s="24">
        <v>0</v>
      </c>
      <c r="E7219" s="24">
        <v>0</v>
      </c>
      <c r="F7219" t="s">
        <v>397</v>
      </c>
    </row>
    <row r="7220" spans="1:6">
      <c r="A7220" t="s">
        <v>14790</v>
      </c>
      <c r="B7220" s="29" t="s">
        <v>14791</v>
      </c>
      <c r="C7220" s="24">
        <v>0</v>
      </c>
      <c r="D7220" s="24">
        <v>0</v>
      </c>
      <c r="E7220" s="24">
        <v>0</v>
      </c>
      <c r="F7220" t="s">
        <v>397</v>
      </c>
    </row>
    <row r="7221" spans="1:6">
      <c r="A7221" t="s">
        <v>14792</v>
      </c>
      <c r="B7221" s="29" t="s">
        <v>14793</v>
      </c>
      <c r="C7221" s="24">
        <v>0</v>
      </c>
      <c r="D7221" s="24">
        <v>0</v>
      </c>
      <c r="E7221" s="24">
        <v>0</v>
      </c>
      <c r="F7221" t="s">
        <v>397</v>
      </c>
    </row>
    <row r="7222" spans="1:6">
      <c r="A7222" t="s">
        <v>14794</v>
      </c>
      <c r="B7222" s="29" t="s">
        <v>14795</v>
      </c>
      <c r="C7222" s="24">
        <v>0</v>
      </c>
      <c r="D7222" s="24">
        <v>0</v>
      </c>
      <c r="E7222" s="24">
        <v>0</v>
      </c>
      <c r="F7222" t="s">
        <v>397</v>
      </c>
    </row>
    <row r="7223" spans="1:6">
      <c r="A7223" t="s">
        <v>14796</v>
      </c>
      <c r="B7223" s="29" t="s">
        <v>14797</v>
      </c>
      <c r="C7223" s="24">
        <v>0</v>
      </c>
      <c r="D7223" s="24">
        <v>4</v>
      </c>
      <c r="E7223" s="24">
        <v>0</v>
      </c>
      <c r="F7223" t="s">
        <v>397</v>
      </c>
    </row>
    <row r="7224" spans="1:6">
      <c r="A7224" t="s">
        <v>14798</v>
      </c>
      <c r="B7224" s="29" t="s">
        <v>14799</v>
      </c>
      <c r="C7224" s="24">
        <v>0</v>
      </c>
      <c r="D7224" s="24">
        <v>0</v>
      </c>
      <c r="E7224" s="24">
        <v>0</v>
      </c>
      <c r="F7224" t="s">
        <v>397</v>
      </c>
    </row>
    <row r="7225" spans="1:6">
      <c r="A7225" t="s">
        <v>14800</v>
      </c>
      <c r="B7225" s="29" t="s">
        <v>14801</v>
      </c>
      <c r="C7225" s="24">
        <v>0</v>
      </c>
      <c r="D7225" s="24">
        <v>0</v>
      </c>
      <c r="E7225" s="24">
        <v>0</v>
      </c>
      <c r="F7225" t="s">
        <v>397</v>
      </c>
    </row>
    <row r="7226" spans="1:6">
      <c r="A7226" t="s">
        <v>14802</v>
      </c>
      <c r="B7226" s="29" t="s">
        <v>14803</v>
      </c>
      <c r="C7226" s="24">
        <v>0</v>
      </c>
      <c r="D7226" s="24">
        <v>0</v>
      </c>
      <c r="E7226" s="24">
        <v>0</v>
      </c>
      <c r="F7226" t="s">
        <v>397</v>
      </c>
    </row>
    <row r="7227" spans="1:6">
      <c r="A7227" t="s">
        <v>14804</v>
      </c>
      <c r="B7227" s="29" t="s">
        <v>14805</v>
      </c>
      <c r="C7227" s="24">
        <v>0</v>
      </c>
      <c r="D7227" s="24">
        <v>0</v>
      </c>
      <c r="E7227" s="24">
        <v>0</v>
      </c>
      <c r="F7227" t="s">
        <v>397</v>
      </c>
    </row>
    <row r="7228" spans="1:6">
      <c r="A7228" t="s">
        <v>14806</v>
      </c>
      <c r="B7228" s="29" t="s">
        <v>14807</v>
      </c>
      <c r="C7228" s="24">
        <v>0</v>
      </c>
      <c r="D7228" s="24">
        <v>0</v>
      </c>
      <c r="E7228" s="24">
        <v>0</v>
      </c>
      <c r="F7228" t="s">
        <v>397</v>
      </c>
    </row>
    <row r="7229" spans="1:6">
      <c r="A7229" t="s">
        <v>14808</v>
      </c>
      <c r="B7229" s="29" t="s">
        <v>14809</v>
      </c>
      <c r="C7229" s="24">
        <v>0</v>
      </c>
      <c r="D7229" s="24">
        <v>0</v>
      </c>
      <c r="E7229" s="24">
        <v>0</v>
      </c>
      <c r="F7229" t="s">
        <v>397</v>
      </c>
    </row>
    <row r="7230" spans="1:6">
      <c r="A7230" t="s">
        <v>14810</v>
      </c>
      <c r="B7230" s="29" t="s">
        <v>14811</v>
      </c>
      <c r="C7230" s="24">
        <v>0</v>
      </c>
      <c r="D7230" s="24">
        <v>0</v>
      </c>
      <c r="E7230" s="24">
        <v>0</v>
      </c>
      <c r="F7230" t="s">
        <v>397</v>
      </c>
    </row>
    <row r="7231" spans="1:6">
      <c r="A7231" t="s">
        <v>14812</v>
      </c>
      <c r="B7231" s="29" t="s">
        <v>14813</v>
      </c>
      <c r="C7231" s="24">
        <v>0</v>
      </c>
      <c r="D7231" s="24">
        <v>0</v>
      </c>
      <c r="E7231" s="24">
        <v>0</v>
      </c>
      <c r="F7231" t="s">
        <v>397</v>
      </c>
    </row>
    <row r="7232" spans="1:6">
      <c r="A7232" t="s">
        <v>14814</v>
      </c>
      <c r="B7232" s="29" t="s">
        <v>14815</v>
      </c>
      <c r="C7232" s="24">
        <v>0</v>
      </c>
      <c r="D7232" s="24">
        <v>0</v>
      </c>
      <c r="E7232" s="24">
        <v>0</v>
      </c>
      <c r="F7232" t="s">
        <v>397</v>
      </c>
    </row>
    <row r="7233" spans="1:6">
      <c r="A7233" t="s">
        <v>14816</v>
      </c>
      <c r="B7233" s="29" t="s">
        <v>14817</v>
      </c>
      <c r="C7233" s="24">
        <v>0</v>
      </c>
      <c r="D7233" s="24">
        <v>0</v>
      </c>
      <c r="E7233" s="24">
        <v>0</v>
      </c>
      <c r="F7233" t="s">
        <v>397</v>
      </c>
    </row>
    <row r="7234" spans="1:6">
      <c r="A7234" t="s">
        <v>14818</v>
      </c>
      <c r="B7234" s="29" t="s">
        <v>14819</v>
      </c>
      <c r="C7234" s="24">
        <v>4</v>
      </c>
      <c r="D7234" s="24">
        <v>0</v>
      </c>
      <c r="E7234" s="24">
        <v>0</v>
      </c>
      <c r="F7234" t="s">
        <v>397</v>
      </c>
    </row>
    <row r="7235" spans="1:6">
      <c r="A7235" t="s">
        <v>14820</v>
      </c>
      <c r="B7235" s="29" t="s">
        <v>14821</v>
      </c>
      <c r="C7235" s="24">
        <v>3</v>
      </c>
      <c r="D7235" s="24">
        <v>0</v>
      </c>
      <c r="E7235" s="24">
        <v>0</v>
      </c>
      <c r="F7235" t="s">
        <v>397</v>
      </c>
    </row>
    <row r="7236" spans="1:6">
      <c r="A7236" t="s">
        <v>14822</v>
      </c>
      <c r="B7236" s="29" t="s">
        <v>14823</v>
      </c>
      <c r="C7236" s="24">
        <v>0</v>
      </c>
      <c r="D7236" s="24">
        <v>0</v>
      </c>
      <c r="E7236" s="24">
        <v>0</v>
      </c>
      <c r="F7236" t="s">
        <v>397</v>
      </c>
    </row>
    <row r="7237" spans="1:6">
      <c r="A7237" t="s">
        <v>14824</v>
      </c>
      <c r="B7237" s="29" t="s">
        <v>14825</v>
      </c>
      <c r="C7237" s="24">
        <v>0</v>
      </c>
      <c r="D7237" s="24">
        <v>0</v>
      </c>
      <c r="E7237" s="24">
        <v>0</v>
      </c>
      <c r="F7237" t="s">
        <v>397</v>
      </c>
    </row>
    <row r="7238" spans="1:6">
      <c r="A7238" t="s">
        <v>14826</v>
      </c>
      <c r="B7238" s="29" t="s">
        <v>14827</v>
      </c>
      <c r="C7238" s="24">
        <v>0</v>
      </c>
      <c r="D7238" s="24">
        <v>0</v>
      </c>
      <c r="E7238" s="24">
        <v>0</v>
      </c>
      <c r="F7238" t="s">
        <v>397</v>
      </c>
    </row>
    <row r="7239" spans="1:6">
      <c r="A7239" t="s">
        <v>14828</v>
      </c>
      <c r="B7239" s="29" t="s">
        <v>14829</v>
      </c>
      <c r="C7239" s="24">
        <v>0</v>
      </c>
      <c r="D7239" s="24">
        <v>0</v>
      </c>
      <c r="E7239" s="24">
        <v>0</v>
      </c>
      <c r="F7239" t="s">
        <v>397</v>
      </c>
    </row>
    <row r="7240" spans="1:6">
      <c r="A7240" t="s">
        <v>14830</v>
      </c>
      <c r="B7240" s="29" t="s">
        <v>14831</v>
      </c>
      <c r="C7240" s="24">
        <v>0</v>
      </c>
      <c r="D7240" s="24">
        <v>0</v>
      </c>
      <c r="E7240" s="24">
        <v>0</v>
      </c>
      <c r="F7240" t="s">
        <v>397</v>
      </c>
    </row>
    <row r="7241" spans="1:6">
      <c r="A7241" t="s">
        <v>14832</v>
      </c>
      <c r="B7241" s="29" t="s">
        <v>14833</v>
      </c>
      <c r="C7241" s="24">
        <v>0</v>
      </c>
      <c r="D7241" s="24">
        <v>0</v>
      </c>
      <c r="E7241" s="24">
        <v>0</v>
      </c>
      <c r="F7241" t="s">
        <v>397</v>
      </c>
    </row>
    <row r="7242" spans="1:6">
      <c r="A7242" t="s">
        <v>14834</v>
      </c>
      <c r="B7242" s="29" t="s">
        <v>14835</v>
      </c>
      <c r="C7242" s="24">
        <v>0</v>
      </c>
      <c r="D7242" s="24">
        <v>0</v>
      </c>
      <c r="E7242" s="24">
        <v>0</v>
      </c>
      <c r="F7242" t="s">
        <v>397</v>
      </c>
    </row>
    <row r="7243" spans="1:6">
      <c r="A7243" t="s">
        <v>14836</v>
      </c>
      <c r="B7243" s="29" t="s">
        <v>14837</v>
      </c>
      <c r="C7243" s="24">
        <v>0</v>
      </c>
      <c r="D7243" s="24">
        <v>0</v>
      </c>
      <c r="E7243" s="24">
        <v>0</v>
      </c>
      <c r="F7243" t="s">
        <v>397</v>
      </c>
    </row>
    <row r="7244" spans="1:6">
      <c r="A7244" t="s">
        <v>14838</v>
      </c>
      <c r="B7244" s="29" t="s">
        <v>14839</v>
      </c>
      <c r="C7244" s="24">
        <v>0</v>
      </c>
      <c r="D7244" s="24">
        <v>0</v>
      </c>
      <c r="E7244" s="24">
        <v>0</v>
      </c>
      <c r="F7244" t="s">
        <v>397</v>
      </c>
    </row>
    <row r="7245" spans="1:6">
      <c r="A7245" t="s">
        <v>14840</v>
      </c>
      <c r="B7245" s="29" t="s">
        <v>14841</v>
      </c>
      <c r="C7245" s="24">
        <v>0</v>
      </c>
      <c r="D7245" s="24">
        <v>0</v>
      </c>
      <c r="E7245" s="24">
        <v>0</v>
      </c>
      <c r="F7245" t="s">
        <v>397</v>
      </c>
    </row>
    <row r="7246" spans="1:6">
      <c r="A7246" t="s">
        <v>14842</v>
      </c>
      <c r="B7246" s="29" t="s">
        <v>14843</v>
      </c>
      <c r="C7246" s="24">
        <v>0</v>
      </c>
      <c r="D7246" s="24">
        <v>0</v>
      </c>
      <c r="E7246" s="24">
        <v>0</v>
      </c>
      <c r="F7246" t="s">
        <v>397</v>
      </c>
    </row>
    <row r="7247" spans="1:6">
      <c r="A7247" t="s">
        <v>14844</v>
      </c>
      <c r="B7247" s="29" t="s">
        <v>14845</v>
      </c>
      <c r="C7247" s="24">
        <v>2</v>
      </c>
      <c r="D7247" s="24">
        <v>0</v>
      </c>
      <c r="E7247" s="24">
        <v>0</v>
      </c>
      <c r="F7247" t="s">
        <v>397</v>
      </c>
    </row>
    <row r="7248" spans="1:6">
      <c r="A7248" t="s">
        <v>14846</v>
      </c>
      <c r="B7248" s="29" t="s">
        <v>14847</v>
      </c>
      <c r="C7248" s="24">
        <v>0</v>
      </c>
      <c r="D7248" s="24">
        <v>0</v>
      </c>
      <c r="E7248" s="24">
        <v>0</v>
      </c>
      <c r="F7248" t="s">
        <v>397</v>
      </c>
    </row>
    <row r="7249" spans="1:6">
      <c r="A7249" t="s">
        <v>14848</v>
      </c>
      <c r="B7249" s="29" t="s">
        <v>14849</v>
      </c>
      <c r="C7249" s="24">
        <v>2</v>
      </c>
      <c r="D7249" s="24">
        <v>0</v>
      </c>
      <c r="E7249" s="24">
        <v>1</v>
      </c>
      <c r="F7249" t="s">
        <v>397</v>
      </c>
    </row>
    <row r="7250" spans="1:6">
      <c r="A7250" t="s">
        <v>14850</v>
      </c>
      <c r="B7250" s="29" t="s">
        <v>14851</v>
      </c>
      <c r="C7250" s="24">
        <v>0</v>
      </c>
      <c r="D7250" s="24">
        <v>0</v>
      </c>
      <c r="E7250" s="24">
        <v>267</v>
      </c>
      <c r="F7250" t="s">
        <v>397</v>
      </c>
    </row>
    <row r="7251" spans="1:6">
      <c r="A7251" t="s">
        <v>14852</v>
      </c>
      <c r="B7251" s="29" t="s">
        <v>14853</v>
      </c>
      <c r="C7251" s="24">
        <v>0</v>
      </c>
      <c r="D7251" s="24">
        <v>13</v>
      </c>
      <c r="E7251" s="24">
        <v>0</v>
      </c>
      <c r="F7251" t="s">
        <v>397</v>
      </c>
    </row>
    <row r="7252" spans="1:6">
      <c r="A7252" t="s">
        <v>14854</v>
      </c>
      <c r="B7252" s="29" t="s">
        <v>14855</v>
      </c>
      <c r="C7252" s="24">
        <v>0</v>
      </c>
      <c r="D7252" s="24">
        <v>0</v>
      </c>
      <c r="E7252" s="24">
        <v>0</v>
      </c>
      <c r="F7252" t="s">
        <v>397</v>
      </c>
    </row>
    <row r="7253" spans="1:6">
      <c r="A7253" t="s">
        <v>14856</v>
      </c>
      <c r="B7253" s="29" t="s">
        <v>14857</v>
      </c>
      <c r="C7253" s="24">
        <v>0</v>
      </c>
      <c r="D7253" s="24">
        <v>0</v>
      </c>
      <c r="E7253" s="24">
        <v>0</v>
      </c>
      <c r="F7253" t="s">
        <v>397</v>
      </c>
    </row>
    <row r="7254" spans="1:6">
      <c r="A7254" t="s">
        <v>14858</v>
      </c>
      <c r="B7254" s="29" t="s">
        <v>14859</v>
      </c>
      <c r="C7254" s="24">
        <v>0</v>
      </c>
      <c r="D7254" s="24">
        <v>1</v>
      </c>
      <c r="E7254" s="24">
        <v>0</v>
      </c>
      <c r="F7254" t="s">
        <v>397</v>
      </c>
    </row>
    <row r="7255" spans="1:6">
      <c r="A7255" t="s">
        <v>14860</v>
      </c>
      <c r="B7255" s="29" t="s">
        <v>14861</v>
      </c>
      <c r="C7255" s="24">
        <v>11</v>
      </c>
      <c r="D7255" s="24">
        <v>0</v>
      </c>
      <c r="E7255" s="24">
        <v>0</v>
      </c>
      <c r="F7255" t="s">
        <v>397</v>
      </c>
    </row>
    <row r="7256" spans="1:6">
      <c r="A7256" t="s">
        <v>14862</v>
      </c>
      <c r="B7256" s="29" t="s">
        <v>14863</v>
      </c>
      <c r="C7256" s="24">
        <v>0</v>
      </c>
      <c r="D7256" s="24">
        <v>10</v>
      </c>
      <c r="E7256" s="24">
        <v>0</v>
      </c>
      <c r="F7256" t="s">
        <v>397</v>
      </c>
    </row>
    <row r="7257" spans="1:6">
      <c r="A7257" t="s">
        <v>14864</v>
      </c>
      <c r="B7257" s="29" t="s">
        <v>14865</v>
      </c>
      <c r="C7257" s="24">
        <v>0</v>
      </c>
      <c r="D7257" s="24">
        <v>0</v>
      </c>
      <c r="E7257" s="24">
        <v>0</v>
      </c>
      <c r="F7257" t="s">
        <v>397</v>
      </c>
    </row>
    <row r="7258" spans="1:6">
      <c r="A7258" t="s">
        <v>14866</v>
      </c>
      <c r="B7258" s="29" t="s">
        <v>14867</v>
      </c>
      <c r="C7258" s="24">
        <v>0</v>
      </c>
      <c r="D7258" s="24">
        <v>0</v>
      </c>
      <c r="E7258" s="24">
        <v>0</v>
      </c>
      <c r="F7258" t="s">
        <v>397</v>
      </c>
    </row>
    <row r="7259" spans="1:6">
      <c r="A7259" t="s">
        <v>14868</v>
      </c>
      <c r="B7259" s="29" t="s">
        <v>14869</v>
      </c>
      <c r="C7259" s="24">
        <v>0</v>
      </c>
      <c r="D7259" s="24">
        <v>0</v>
      </c>
      <c r="E7259" s="24">
        <v>0</v>
      </c>
      <c r="F7259" t="s">
        <v>397</v>
      </c>
    </row>
    <row r="7260" spans="1:6">
      <c r="A7260" t="s">
        <v>14870</v>
      </c>
      <c r="B7260" s="29" t="s">
        <v>14871</v>
      </c>
      <c r="C7260" s="24">
        <v>0</v>
      </c>
      <c r="D7260" s="24">
        <v>0</v>
      </c>
      <c r="E7260" s="24">
        <v>0</v>
      </c>
      <c r="F7260" t="s">
        <v>397</v>
      </c>
    </row>
    <row r="7261" spans="1:6">
      <c r="A7261" t="s">
        <v>14872</v>
      </c>
      <c r="B7261" s="29" t="s">
        <v>14873</v>
      </c>
      <c r="C7261" s="24">
        <v>0</v>
      </c>
      <c r="D7261" s="24">
        <v>0</v>
      </c>
      <c r="E7261" s="24">
        <v>0</v>
      </c>
      <c r="F7261" t="s">
        <v>397</v>
      </c>
    </row>
    <row r="7262" spans="1:6">
      <c r="A7262" t="s">
        <v>14874</v>
      </c>
      <c r="B7262" s="29" t="s">
        <v>14875</v>
      </c>
      <c r="C7262" s="24">
        <v>0</v>
      </c>
      <c r="D7262" s="24">
        <v>0</v>
      </c>
      <c r="E7262" s="24">
        <v>0</v>
      </c>
      <c r="F7262" t="s">
        <v>397</v>
      </c>
    </row>
    <row r="7263" spans="1:6">
      <c r="A7263" t="s">
        <v>14876</v>
      </c>
      <c r="B7263" s="29" t="s">
        <v>14877</v>
      </c>
      <c r="C7263" s="24">
        <v>0</v>
      </c>
      <c r="D7263" s="24">
        <v>1</v>
      </c>
      <c r="E7263" s="24">
        <v>0</v>
      </c>
      <c r="F7263" t="s">
        <v>397</v>
      </c>
    </row>
    <row r="7264" spans="1:6">
      <c r="A7264" t="s">
        <v>14878</v>
      </c>
      <c r="B7264" s="29" t="s">
        <v>14879</v>
      </c>
      <c r="C7264" s="24">
        <v>0</v>
      </c>
      <c r="D7264" s="24">
        <v>8</v>
      </c>
      <c r="E7264" s="24">
        <v>0</v>
      </c>
      <c r="F7264" t="s">
        <v>397</v>
      </c>
    </row>
    <row r="7265" spans="1:6">
      <c r="A7265" t="s">
        <v>14880</v>
      </c>
      <c r="B7265" s="29" t="s">
        <v>14881</v>
      </c>
      <c r="C7265" s="24">
        <v>1</v>
      </c>
      <c r="D7265" s="24">
        <v>0</v>
      </c>
      <c r="E7265" s="24">
        <v>0</v>
      </c>
      <c r="F7265" t="s">
        <v>397</v>
      </c>
    </row>
    <row r="7266" spans="1:6">
      <c r="A7266" t="s">
        <v>14882</v>
      </c>
      <c r="B7266" s="29" t="s">
        <v>14883</v>
      </c>
      <c r="C7266" s="24">
        <v>0</v>
      </c>
      <c r="D7266" s="24">
        <v>0</v>
      </c>
      <c r="E7266" s="24">
        <v>0</v>
      </c>
      <c r="F7266" t="s">
        <v>397</v>
      </c>
    </row>
    <row r="7267" spans="1:6">
      <c r="A7267" t="s">
        <v>14884</v>
      </c>
      <c r="B7267" s="29" t="s">
        <v>14885</v>
      </c>
      <c r="C7267" s="24">
        <v>0</v>
      </c>
      <c r="D7267" s="24">
        <v>0</v>
      </c>
      <c r="E7267" s="24">
        <v>0</v>
      </c>
      <c r="F7267" t="s">
        <v>397</v>
      </c>
    </row>
    <row r="7268" spans="1:6">
      <c r="A7268" t="s">
        <v>14886</v>
      </c>
      <c r="B7268" s="29" t="s">
        <v>14887</v>
      </c>
      <c r="C7268" s="24">
        <v>0</v>
      </c>
      <c r="D7268" s="24">
        <v>0</v>
      </c>
      <c r="E7268" s="24">
        <v>0</v>
      </c>
      <c r="F7268" t="s">
        <v>397</v>
      </c>
    </row>
    <row r="7269" spans="1:6">
      <c r="A7269" t="s">
        <v>14888</v>
      </c>
      <c r="B7269" s="29" t="s">
        <v>14889</v>
      </c>
      <c r="C7269" s="24">
        <v>0</v>
      </c>
      <c r="D7269" s="24">
        <v>0</v>
      </c>
      <c r="E7269" s="24">
        <v>0</v>
      </c>
      <c r="F7269" t="s">
        <v>397</v>
      </c>
    </row>
    <row r="7270" spans="1:6">
      <c r="A7270" t="s">
        <v>14890</v>
      </c>
      <c r="B7270" s="29" t="s">
        <v>14891</v>
      </c>
      <c r="C7270" s="24">
        <v>0</v>
      </c>
      <c r="D7270" s="24">
        <v>0</v>
      </c>
      <c r="E7270" s="24">
        <v>0</v>
      </c>
      <c r="F7270" t="s">
        <v>397</v>
      </c>
    </row>
    <row r="7271" spans="1:6">
      <c r="A7271" t="s">
        <v>14892</v>
      </c>
      <c r="B7271" s="29" t="s">
        <v>14893</v>
      </c>
      <c r="C7271" s="24">
        <v>0</v>
      </c>
      <c r="D7271" s="24">
        <v>0</v>
      </c>
      <c r="E7271" s="24">
        <v>0</v>
      </c>
      <c r="F7271" t="s">
        <v>397</v>
      </c>
    </row>
    <row r="7272" spans="1:6">
      <c r="A7272" t="s">
        <v>14894</v>
      </c>
      <c r="B7272" s="29" t="s">
        <v>14895</v>
      </c>
      <c r="C7272" s="24">
        <v>0</v>
      </c>
      <c r="D7272" s="24">
        <v>0</v>
      </c>
      <c r="E7272" s="24">
        <v>0</v>
      </c>
      <c r="F7272" t="s">
        <v>397</v>
      </c>
    </row>
    <row r="7273" spans="1:6">
      <c r="A7273" t="s">
        <v>14896</v>
      </c>
      <c r="B7273" s="29" t="s">
        <v>14897</v>
      </c>
      <c r="C7273" s="24">
        <v>0</v>
      </c>
      <c r="D7273" s="24">
        <v>0</v>
      </c>
      <c r="E7273" s="24">
        <v>0</v>
      </c>
      <c r="F7273" t="s">
        <v>397</v>
      </c>
    </row>
    <row r="7274" spans="1:6">
      <c r="A7274" t="s">
        <v>14898</v>
      </c>
      <c r="B7274" s="29" t="s">
        <v>14899</v>
      </c>
      <c r="C7274" s="24">
        <v>0</v>
      </c>
      <c r="D7274" s="24">
        <v>0</v>
      </c>
      <c r="E7274" s="24">
        <v>0</v>
      </c>
      <c r="F7274" t="s">
        <v>397</v>
      </c>
    </row>
    <row r="7275" spans="1:6">
      <c r="A7275" t="s">
        <v>14900</v>
      </c>
      <c r="B7275" s="29" t="s">
        <v>14901</v>
      </c>
      <c r="C7275" s="24">
        <v>0</v>
      </c>
      <c r="D7275" s="24">
        <v>0</v>
      </c>
      <c r="E7275" s="24">
        <v>0</v>
      </c>
      <c r="F7275" t="s">
        <v>397</v>
      </c>
    </row>
    <row r="7276" spans="1:6">
      <c r="A7276" t="s">
        <v>14902</v>
      </c>
      <c r="B7276" s="29" t="s">
        <v>14903</v>
      </c>
      <c r="C7276" s="24">
        <v>0</v>
      </c>
      <c r="D7276" s="24">
        <v>0</v>
      </c>
      <c r="E7276" s="24">
        <v>0</v>
      </c>
      <c r="F7276" t="s">
        <v>397</v>
      </c>
    </row>
    <row r="7277" spans="1:6">
      <c r="A7277" t="s">
        <v>14904</v>
      </c>
      <c r="B7277" s="29" t="s">
        <v>14905</v>
      </c>
      <c r="C7277" s="24">
        <v>0</v>
      </c>
      <c r="D7277" s="24">
        <v>0</v>
      </c>
      <c r="E7277" s="24">
        <v>0</v>
      </c>
      <c r="F7277" t="s">
        <v>397</v>
      </c>
    </row>
    <row r="7278" spans="1:6">
      <c r="A7278" t="s">
        <v>14906</v>
      </c>
      <c r="B7278" s="29" t="s">
        <v>14907</v>
      </c>
      <c r="C7278" s="24">
        <v>0</v>
      </c>
      <c r="D7278" s="24">
        <v>0</v>
      </c>
      <c r="E7278" s="24">
        <v>0</v>
      </c>
      <c r="F7278" t="s">
        <v>397</v>
      </c>
    </row>
    <row r="7279" spans="1:6">
      <c r="A7279" t="s">
        <v>14908</v>
      </c>
      <c r="B7279" s="29" t="s">
        <v>14909</v>
      </c>
      <c r="C7279" s="24">
        <v>0</v>
      </c>
      <c r="D7279" s="24">
        <v>9</v>
      </c>
      <c r="E7279" s="24">
        <v>0</v>
      </c>
      <c r="F7279" t="s">
        <v>397</v>
      </c>
    </row>
    <row r="7280" spans="1:6">
      <c r="A7280" t="s">
        <v>14910</v>
      </c>
      <c r="B7280" s="29" t="s">
        <v>14911</v>
      </c>
      <c r="C7280" s="24">
        <v>0</v>
      </c>
      <c r="D7280" s="24">
        <v>0</v>
      </c>
      <c r="E7280" s="24">
        <v>0</v>
      </c>
      <c r="F7280" t="s">
        <v>397</v>
      </c>
    </row>
    <row r="7281" spans="1:6">
      <c r="A7281" t="s">
        <v>14912</v>
      </c>
      <c r="B7281" s="29" t="s">
        <v>14913</v>
      </c>
      <c r="C7281" s="24">
        <v>0</v>
      </c>
      <c r="D7281" s="24">
        <v>0</v>
      </c>
      <c r="E7281" s="24">
        <v>0</v>
      </c>
      <c r="F7281" t="s">
        <v>397</v>
      </c>
    </row>
    <row r="7282" spans="1:6">
      <c r="A7282" t="s">
        <v>14914</v>
      </c>
      <c r="B7282" s="29" t="s">
        <v>14915</v>
      </c>
      <c r="C7282" s="24">
        <v>0</v>
      </c>
      <c r="D7282" s="24">
        <v>0</v>
      </c>
      <c r="E7282" s="24">
        <v>0</v>
      </c>
      <c r="F7282" t="s">
        <v>397</v>
      </c>
    </row>
    <row r="7283" spans="1:6">
      <c r="A7283" t="s">
        <v>14916</v>
      </c>
      <c r="B7283" s="29" t="s">
        <v>14917</v>
      </c>
      <c r="C7283" s="24">
        <v>3</v>
      </c>
      <c r="D7283" s="24">
        <v>0</v>
      </c>
      <c r="E7283" s="24">
        <v>0</v>
      </c>
      <c r="F7283" t="s">
        <v>397</v>
      </c>
    </row>
    <row r="7284" spans="1:6">
      <c r="A7284" t="s">
        <v>14918</v>
      </c>
      <c r="B7284" s="29" t="s">
        <v>14919</v>
      </c>
      <c r="C7284" s="24">
        <v>0</v>
      </c>
      <c r="D7284" s="24">
        <v>0</v>
      </c>
      <c r="E7284" s="24">
        <v>0</v>
      </c>
      <c r="F7284" t="s">
        <v>397</v>
      </c>
    </row>
    <row r="7285" spans="1:6">
      <c r="A7285" t="s">
        <v>14920</v>
      </c>
      <c r="B7285" s="29" t="s">
        <v>14921</v>
      </c>
      <c r="C7285" s="24">
        <v>0</v>
      </c>
      <c r="D7285" s="24">
        <v>0</v>
      </c>
      <c r="E7285" s="24">
        <v>0</v>
      </c>
      <c r="F7285" t="s">
        <v>397</v>
      </c>
    </row>
    <row r="7286" spans="1:6">
      <c r="A7286" t="s">
        <v>14922</v>
      </c>
      <c r="B7286" s="29" t="s">
        <v>14923</v>
      </c>
      <c r="C7286" s="24">
        <v>0</v>
      </c>
      <c r="D7286" s="24">
        <v>0</v>
      </c>
      <c r="E7286" s="24">
        <v>0</v>
      </c>
      <c r="F7286" t="s">
        <v>397</v>
      </c>
    </row>
    <row r="7287" spans="1:6">
      <c r="A7287" t="s">
        <v>14924</v>
      </c>
      <c r="B7287" s="29" t="s">
        <v>14925</v>
      </c>
      <c r="C7287" s="24">
        <v>1</v>
      </c>
      <c r="D7287" s="24">
        <v>0</v>
      </c>
      <c r="E7287" s="24">
        <v>0</v>
      </c>
      <c r="F7287" t="s">
        <v>397</v>
      </c>
    </row>
    <row r="7288" spans="1:6">
      <c r="A7288" t="s">
        <v>14926</v>
      </c>
      <c r="B7288" s="29" t="s">
        <v>14927</v>
      </c>
      <c r="C7288" s="24">
        <v>0</v>
      </c>
      <c r="D7288" s="24">
        <v>0</v>
      </c>
      <c r="E7288" s="24">
        <v>0</v>
      </c>
      <c r="F7288" t="s">
        <v>397</v>
      </c>
    </row>
    <row r="7289" spans="1:6">
      <c r="A7289" t="s">
        <v>14928</v>
      </c>
      <c r="B7289" s="29" t="s">
        <v>14929</v>
      </c>
      <c r="C7289" s="24">
        <v>0</v>
      </c>
      <c r="D7289" s="24">
        <v>0</v>
      </c>
      <c r="E7289" s="24">
        <v>0</v>
      </c>
      <c r="F7289" t="s">
        <v>397</v>
      </c>
    </row>
    <row r="7290" spans="1:6">
      <c r="A7290" t="s">
        <v>14930</v>
      </c>
      <c r="B7290" s="29" t="s">
        <v>14931</v>
      </c>
      <c r="C7290" s="24">
        <v>0</v>
      </c>
      <c r="D7290" s="24">
        <v>0</v>
      </c>
      <c r="E7290" s="24">
        <v>0</v>
      </c>
      <c r="F7290" t="s">
        <v>397</v>
      </c>
    </row>
    <row r="7291" spans="1:6">
      <c r="A7291" t="s">
        <v>14932</v>
      </c>
      <c r="B7291" s="29" t="s">
        <v>14933</v>
      </c>
      <c r="C7291" s="24">
        <v>0</v>
      </c>
      <c r="D7291" s="24">
        <v>0</v>
      </c>
      <c r="E7291" s="24">
        <v>0</v>
      </c>
      <c r="F7291" t="s">
        <v>397</v>
      </c>
    </row>
    <row r="7292" spans="1:6">
      <c r="A7292" t="s">
        <v>14934</v>
      </c>
      <c r="B7292" s="29" t="s">
        <v>14935</v>
      </c>
      <c r="C7292" s="24">
        <v>0</v>
      </c>
      <c r="D7292" s="24">
        <v>0</v>
      </c>
      <c r="E7292" s="24">
        <v>0</v>
      </c>
      <c r="F7292" t="s">
        <v>397</v>
      </c>
    </row>
    <row r="7293" spans="1:6">
      <c r="A7293" t="s">
        <v>14936</v>
      </c>
      <c r="B7293" s="29" t="s">
        <v>14937</v>
      </c>
      <c r="C7293" s="24">
        <v>0</v>
      </c>
      <c r="D7293" s="24">
        <v>0</v>
      </c>
      <c r="E7293" s="24">
        <v>0</v>
      </c>
      <c r="F7293" t="s">
        <v>397</v>
      </c>
    </row>
    <row r="7294" spans="1:6">
      <c r="A7294" t="s">
        <v>14938</v>
      </c>
      <c r="B7294" s="29" t="s">
        <v>14939</v>
      </c>
      <c r="C7294" s="24">
        <v>15</v>
      </c>
      <c r="D7294" s="24">
        <v>0</v>
      </c>
      <c r="E7294" s="24">
        <v>0</v>
      </c>
      <c r="F7294" t="s">
        <v>397</v>
      </c>
    </row>
    <row r="7295" spans="1:6">
      <c r="A7295" t="s">
        <v>14940</v>
      </c>
      <c r="B7295" s="29" t="s">
        <v>14941</v>
      </c>
      <c r="C7295" s="24">
        <v>0</v>
      </c>
      <c r="D7295" s="24">
        <v>0</v>
      </c>
      <c r="E7295" s="24">
        <v>0</v>
      </c>
      <c r="F7295" t="s">
        <v>397</v>
      </c>
    </row>
    <row r="7296" spans="1:6">
      <c r="A7296" t="s">
        <v>14942</v>
      </c>
      <c r="B7296" s="29" t="s">
        <v>14943</v>
      </c>
      <c r="C7296" s="24">
        <v>0</v>
      </c>
      <c r="D7296" s="24">
        <v>0</v>
      </c>
      <c r="E7296" s="24">
        <v>0</v>
      </c>
      <c r="F7296" t="s">
        <v>397</v>
      </c>
    </row>
    <row r="7297" spans="1:6">
      <c r="A7297" t="s">
        <v>14944</v>
      </c>
      <c r="B7297" s="29" t="s">
        <v>14945</v>
      </c>
      <c r="C7297" s="24">
        <v>0</v>
      </c>
      <c r="D7297" s="24">
        <v>0</v>
      </c>
      <c r="E7297" s="24">
        <v>0</v>
      </c>
      <c r="F7297" t="s">
        <v>397</v>
      </c>
    </row>
    <row r="7298" spans="1:6">
      <c r="A7298" t="s">
        <v>14946</v>
      </c>
      <c r="B7298" s="29" t="s">
        <v>14947</v>
      </c>
      <c r="C7298" s="24">
        <v>0</v>
      </c>
      <c r="D7298" s="24">
        <v>0</v>
      </c>
      <c r="E7298" s="24">
        <v>0</v>
      </c>
      <c r="F7298" t="s">
        <v>397</v>
      </c>
    </row>
    <row r="7299" spans="1:6">
      <c r="A7299" t="s">
        <v>14948</v>
      </c>
      <c r="B7299" s="29" t="s">
        <v>14949</v>
      </c>
      <c r="C7299" s="24">
        <v>0</v>
      </c>
      <c r="D7299" s="24">
        <v>0</v>
      </c>
      <c r="E7299" s="24">
        <v>0</v>
      </c>
      <c r="F7299" t="s">
        <v>397</v>
      </c>
    </row>
    <row r="7300" spans="1:6">
      <c r="A7300" t="s">
        <v>14950</v>
      </c>
      <c r="B7300" s="29" t="s">
        <v>14951</v>
      </c>
      <c r="C7300" s="24">
        <v>0</v>
      </c>
      <c r="D7300" s="24">
        <v>0</v>
      </c>
      <c r="E7300" s="24">
        <v>0</v>
      </c>
      <c r="F7300" t="s">
        <v>397</v>
      </c>
    </row>
    <row r="7301" spans="1:6">
      <c r="A7301" t="s">
        <v>14952</v>
      </c>
      <c r="B7301" s="29" t="s">
        <v>14953</v>
      </c>
      <c r="C7301" s="24">
        <v>0</v>
      </c>
      <c r="D7301" s="24">
        <v>0</v>
      </c>
      <c r="E7301" s="24">
        <v>0</v>
      </c>
      <c r="F7301" t="s">
        <v>397</v>
      </c>
    </row>
    <row r="7302" spans="1:6">
      <c r="A7302" t="s">
        <v>14954</v>
      </c>
      <c r="B7302" s="29" t="s">
        <v>14955</v>
      </c>
      <c r="C7302" s="24">
        <v>0</v>
      </c>
      <c r="D7302" s="24">
        <v>0</v>
      </c>
      <c r="E7302" s="24">
        <v>0</v>
      </c>
      <c r="F7302" t="s">
        <v>397</v>
      </c>
    </row>
    <row r="7303" spans="1:6">
      <c r="A7303" t="s">
        <v>14956</v>
      </c>
      <c r="B7303" s="29" t="s">
        <v>14957</v>
      </c>
      <c r="C7303" s="24">
        <v>0</v>
      </c>
      <c r="D7303" s="24">
        <v>5</v>
      </c>
      <c r="E7303" s="24">
        <v>0</v>
      </c>
      <c r="F7303" t="s">
        <v>397</v>
      </c>
    </row>
    <row r="7304" spans="1:6">
      <c r="A7304" t="s">
        <v>14958</v>
      </c>
      <c r="B7304" s="29" t="s">
        <v>14959</v>
      </c>
      <c r="C7304" s="24">
        <v>0</v>
      </c>
      <c r="D7304" s="24">
        <v>0</v>
      </c>
      <c r="E7304" s="24">
        <v>0</v>
      </c>
      <c r="F7304" t="s">
        <v>397</v>
      </c>
    </row>
    <row r="7305" spans="1:6">
      <c r="A7305" t="s">
        <v>14960</v>
      </c>
      <c r="B7305" s="29" t="s">
        <v>14961</v>
      </c>
      <c r="C7305" s="24">
        <v>0</v>
      </c>
      <c r="D7305" s="24">
        <v>0</v>
      </c>
      <c r="E7305" s="24">
        <v>0</v>
      </c>
      <c r="F7305" t="s">
        <v>397</v>
      </c>
    </row>
    <row r="7306" spans="1:6">
      <c r="A7306" t="s">
        <v>14962</v>
      </c>
      <c r="B7306" s="29" t="s">
        <v>14963</v>
      </c>
      <c r="C7306" s="24">
        <v>0</v>
      </c>
      <c r="D7306" s="24">
        <v>0</v>
      </c>
      <c r="E7306" s="24">
        <v>0</v>
      </c>
      <c r="F7306" t="s">
        <v>397</v>
      </c>
    </row>
    <row r="7307" spans="1:6">
      <c r="A7307" t="s">
        <v>14964</v>
      </c>
      <c r="B7307" s="29" t="s">
        <v>14965</v>
      </c>
      <c r="C7307" s="24">
        <v>0</v>
      </c>
      <c r="D7307" s="24">
        <v>0</v>
      </c>
      <c r="E7307" s="24">
        <v>0</v>
      </c>
      <c r="F7307" t="s">
        <v>397</v>
      </c>
    </row>
    <row r="7308" spans="1:6">
      <c r="A7308" t="s">
        <v>14966</v>
      </c>
      <c r="B7308" s="29" t="s">
        <v>14967</v>
      </c>
      <c r="C7308" s="24">
        <v>0</v>
      </c>
      <c r="D7308" s="24">
        <v>0</v>
      </c>
      <c r="E7308" s="24">
        <v>0</v>
      </c>
      <c r="F7308" t="s">
        <v>397</v>
      </c>
    </row>
    <row r="7309" spans="1:6">
      <c r="A7309" t="s">
        <v>14968</v>
      </c>
      <c r="B7309" s="29" t="s">
        <v>14969</v>
      </c>
      <c r="C7309" s="24">
        <v>0</v>
      </c>
      <c r="D7309" s="24">
        <v>0</v>
      </c>
      <c r="E7309" s="24">
        <v>0</v>
      </c>
      <c r="F7309" t="s">
        <v>397</v>
      </c>
    </row>
    <row r="7310" spans="1:6">
      <c r="A7310" t="s">
        <v>14970</v>
      </c>
      <c r="B7310" s="29" t="s">
        <v>14971</v>
      </c>
      <c r="C7310" s="24">
        <v>0</v>
      </c>
      <c r="D7310" s="24">
        <v>0</v>
      </c>
      <c r="E7310" s="24">
        <v>0</v>
      </c>
      <c r="F7310" t="s">
        <v>397</v>
      </c>
    </row>
    <row r="7311" spans="1:6">
      <c r="A7311" t="s">
        <v>14972</v>
      </c>
      <c r="B7311" s="29" t="s">
        <v>14973</v>
      </c>
      <c r="C7311" s="24">
        <v>0</v>
      </c>
      <c r="D7311" s="24">
        <v>0</v>
      </c>
      <c r="E7311" s="24">
        <v>0</v>
      </c>
      <c r="F7311" t="s">
        <v>397</v>
      </c>
    </row>
    <row r="7312" spans="1:6">
      <c r="A7312" t="s">
        <v>14974</v>
      </c>
      <c r="B7312" s="29" t="s">
        <v>14975</v>
      </c>
      <c r="C7312" s="24">
        <v>0</v>
      </c>
      <c r="D7312" s="24">
        <v>0</v>
      </c>
      <c r="E7312" s="24">
        <v>0</v>
      </c>
      <c r="F7312" t="s">
        <v>397</v>
      </c>
    </row>
    <row r="7313" spans="1:6">
      <c r="A7313" t="s">
        <v>14976</v>
      </c>
      <c r="B7313" s="29" t="s">
        <v>14977</v>
      </c>
      <c r="C7313" s="24">
        <v>0</v>
      </c>
      <c r="D7313" s="24">
        <v>0</v>
      </c>
      <c r="E7313" s="24">
        <v>0</v>
      </c>
      <c r="F7313" t="s">
        <v>397</v>
      </c>
    </row>
    <row r="7314" spans="1:6">
      <c r="A7314" t="s">
        <v>14978</v>
      </c>
      <c r="B7314" s="29" t="s">
        <v>14979</v>
      </c>
      <c r="C7314" s="24">
        <v>0</v>
      </c>
      <c r="D7314" s="24">
        <v>0</v>
      </c>
      <c r="E7314" s="24">
        <v>0</v>
      </c>
      <c r="F7314" t="s">
        <v>397</v>
      </c>
    </row>
    <row r="7315" spans="1:6">
      <c r="A7315" t="s">
        <v>14980</v>
      </c>
      <c r="B7315" s="29" t="s">
        <v>14981</v>
      </c>
      <c r="C7315" s="24">
        <v>0</v>
      </c>
      <c r="D7315" s="24">
        <v>0</v>
      </c>
      <c r="E7315" s="24">
        <v>0</v>
      </c>
      <c r="F7315" t="s">
        <v>397</v>
      </c>
    </row>
    <row r="7316" spans="1:6">
      <c r="A7316" t="s">
        <v>14982</v>
      </c>
      <c r="B7316" s="29" t="s">
        <v>14983</v>
      </c>
      <c r="C7316" s="24">
        <v>0</v>
      </c>
      <c r="D7316" s="24">
        <v>0</v>
      </c>
      <c r="E7316" s="24">
        <v>0</v>
      </c>
      <c r="F7316" t="s">
        <v>397</v>
      </c>
    </row>
    <row r="7317" spans="1:6">
      <c r="A7317" t="s">
        <v>14984</v>
      </c>
      <c r="B7317" s="29" t="s">
        <v>14985</v>
      </c>
      <c r="C7317" s="24">
        <v>0</v>
      </c>
      <c r="D7317" s="24">
        <v>0</v>
      </c>
      <c r="E7317" s="24">
        <v>0</v>
      </c>
      <c r="F7317" t="s">
        <v>397</v>
      </c>
    </row>
    <row r="7318" spans="1:6">
      <c r="A7318" t="s">
        <v>14986</v>
      </c>
      <c r="B7318" s="29" t="s">
        <v>14987</v>
      </c>
      <c r="C7318" s="24">
        <v>0</v>
      </c>
      <c r="D7318" s="24">
        <v>0</v>
      </c>
      <c r="E7318" s="24">
        <v>0</v>
      </c>
      <c r="F7318" t="s">
        <v>397</v>
      </c>
    </row>
    <row r="7319" spans="1:6">
      <c r="A7319" t="s">
        <v>14988</v>
      </c>
      <c r="B7319" s="29" t="s">
        <v>14989</v>
      </c>
      <c r="C7319" s="24">
        <v>0</v>
      </c>
      <c r="D7319" s="24">
        <v>0</v>
      </c>
      <c r="E7319" s="24">
        <v>0</v>
      </c>
      <c r="F7319" t="s">
        <v>397</v>
      </c>
    </row>
    <row r="7320" spans="1:6">
      <c r="A7320" t="s">
        <v>14990</v>
      </c>
      <c r="B7320" s="29" t="s">
        <v>14991</v>
      </c>
      <c r="C7320" s="24">
        <v>0</v>
      </c>
      <c r="D7320" s="24">
        <v>0</v>
      </c>
      <c r="E7320" s="24">
        <v>0</v>
      </c>
      <c r="F7320" t="s">
        <v>397</v>
      </c>
    </row>
    <row r="7321" spans="1:6">
      <c r="A7321" t="s">
        <v>14992</v>
      </c>
      <c r="B7321" s="29" t="s">
        <v>14993</v>
      </c>
      <c r="C7321" s="24">
        <v>0</v>
      </c>
      <c r="D7321" s="24">
        <v>0</v>
      </c>
      <c r="E7321" s="24">
        <v>0</v>
      </c>
      <c r="F7321" t="s">
        <v>397</v>
      </c>
    </row>
    <row r="7322" spans="1:6">
      <c r="A7322" t="s">
        <v>14994</v>
      </c>
      <c r="B7322" s="29" t="s">
        <v>14995</v>
      </c>
      <c r="C7322" s="24">
        <v>0</v>
      </c>
      <c r="D7322" s="24">
        <v>2</v>
      </c>
      <c r="E7322" s="24">
        <v>0</v>
      </c>
      <c r="F7322" t="s">
        <v>397</v>
      </c>
    </row>
    <row r="7323" spans="1:6">
      <c r="A7323" t="s">
        <v>14996</v>
      </c>
      <c r="B7323" s="29" t="s">
        <v>14997</v>
      </c>
      <c r="C7323" s="24">
        <v>0</v>
      </c>
      <c r="D7323" s="24">
        <v>0</v>
      </c>
      <c r="E7323" s="24">
        <v>0</v>
      </c>
      <c r="F7323" t="s">
        <v>397</v>
      </c>
    </row>
    <row r="7324" spans="1:6">
      <c r="A7324" t="s">
        <v>14998</v>
      </c>
      <c r="B7324" s="29" t="s">
        <v>14999</v>
      </c>
      <c r="C7324" s="24">
        <v>0</v>
      </c>
      <c r="D7324" s="24">
        <v>0</v>
      </c>
      <c r="E7324" s="24">
        <v>0</v>
      </c>
      <c r="F7324" t="s">
        <v>397</v>
      </c>
    </row>
    <row r="7325" spans="1:6">
      <c r="A7325" t="s">
        <v>15000</v>
      </c>
      <c r="B7325" s="29" t="s">
        <v>15001</v>
      </c>
      <c r="C7325" s="24">
        <v>0</v>
      </c>
      <c r="D7325" s="24">
        <v>0</v>
      </c>
      <c r="E7325" s="24">
        <v>0</v>
      </c>
      <c r="F7325" t="s">
        <v>397</v>
      </c>
    </row>
    <row r="7326" spans="1:6">
      <c r="A7326" t="s">
        <v>15002</v>
      </c>
      <c r="B7326" s="29" t="s">
        <v>15003</v>
      </c>
      <c r="C7326" s="24">
        <v>0</v>
      </c>
      <c r="D7326" s="24">
        <v>0</v>
      </c>
      <c r="E7326" s="24">
        <v>0</v>
      </c>
      <c r="F7326" t="s">
        <v>397</v>
      </c>
    </row>
    <row r="7327" spans="1:6">
      <c r="A7327" t="s">
        <v>15004</v>
      </c>
      <c r="B7327" s="29" t="s">
        <v>15005</v>
      </c>
      <c r="C7327" s="24">
        <v>0</v>
      </c>
      <c r="D7327" s="24">
        <v>0</v>
      </c>
      <c r="E7327" s="24">
        <v>0</v>
      </c>
      <c r="F7327" t="s">
        <v>397</v>
      </c>
    </row>
    <row r="7328" spans="1:6">
      <c r="A7328" t="s">
        <v>15006</v>
      </c>
      <c r="B7328" s="29" t="s">
        <v>15007</v>
      </c>
      <c r="C7328" s="24">
        <v>0</v>
      </c>
      <c r="D7328" s="24">
        <v>0</v>
      </c>
      <c r="E7328" s="24">
        <v>0</v>
      </c>
      <c r="F7328" t="s">
        <v>397</v>
      </c>
    </row>
    <row r="7329" spans="1:6">
      <c r="A7329" t="s">
        <v>15008</v>
      </c>
      <c r="B7329" s="29" t="s">
        <v>15009</v>
      </c>
      <c r="C7329" s="24">
        <v>0</v>
      </c>
      <c r="D7329" s="24">
        <v>0</v>
      </c>
      <c r="E7329" s="24">
        <v>0</v>
      </c>
      <c r="F7329" t="s">
        <v>397</v>
      </c>
    </row>
    <row r="7330" spans="1:6">
      <c r="A7330" t="s">
        <v>15010</v>
      </c>
      <c r="B7330" s="29" t="s">
        <v>15011</v>
      </c>
      <c r="C7330" s="24">
        <v>0</v>
      </c>
      <c r="D7330" s="24">
        <v>0</v>
      </c>
      <c r="E7330" s="24">
        <v>0</v>
      </c>
      <c r="F7330" t="s">
        <v>397</v>
      </c>
    </row>
    <row r="7331" spans="1:6">
      <c r="A7331" t="s">
        <v>15012</v>
      </c>
      <c r="B7331" s="29" t="s">
        <v>15013</v>
      </c>
      <c r="C7331" s="24">
        <v>0</v>
      </c>
      <c r="D7331" s="24">
        <v>0</v>
      </c>
      <c r="E7331" s="24">
        <v>0</v>
      </c>
      <c r="F7331" t="s">
        <v>397</v>
      </c>
    </row>
    <row r="7332" spans="1:6">
      <c r="A7332" t="s">
        <v>15014</v>
      </c>
      <c r="B7332" s="29" t="s">
        <v>15015</v>
      </c>
      <c r="C7332" s="24">
        <v>0</v>
      </c>
      <c r="D7332" s="24">
        <v>0</v>
      </c>
      <c r="E7332" s="24">
        <v>0</v>
      </c>
      <c r="F7332" t="s">
        <v>397</v>
      </c>
    </row>
    <row r="7333" spans="1:6">
      <c r="A7333" t="s">
        <v>15016</v>
      </c>
      <c r="B7333" s="29" t="s">
        <v>15017</v>
      </c>
      <c r="C7333" s="24">
        <v>0</v>
      </c>
      <c r="D7333" s="24">
        <v>0</v>
      </c>
      <c r="E7333" s="24">
        <v>0</v>
      </c>
      <c r="F7333" t="s">
        <v>397</v>
      </c>
    </row>
    <row r="7334" spans="1:6">
      <c r="A7334" t="s">
        <v>15018</v>
      </c>
      <c r="B7334" s="29" t="s">
        <v>15019</v>
      </c>
      <c r="C7334" s="24">
        <v>0</v>
      </c>
      <c r="D7334" s="24">
        <v>0</v>
      </c>
      <c r="E7334" s="24">
        <v>0</v>
      </c>
      <c r="F7334" t="s">
        <v>397</v>
      </c>
    </row>
    <row r="7335" spans="1:6">
      <c r="A7335" t="s">
        <v>15020</v>
      </c>
      <c r="B7335" s="29" t="s">
        <v>15021</v>
      </c>
      <c r="C7335" s="24">
        <v>0</v>
      </c>
      <c r="D7335" s="24">
        <v>0</v>
      </c>
      <c r="E7335" s="24">
        <v>0</v>
      </c>
      <c r="F7335" t="s">
        <v>397</v>
      </c>
    </row>
    <row r="7336" spans="1:6">
      <c r="A7336" t="s">
        <v>15022</v>
      </c>
      <c r="B7336" s="29" t="s">
        <v>15023</v>
      </c>
      <c r="C7336" s="24">
        <v>0</v>
      </c>
      <c r="D7336" s="24">
        <v>0</v>
      </c>
      <c r="E7336" s="24">
        <v>0</v>
      </c>
      <c r="F7336" t="s">
        <v>397</v>
      </c>
    </row>
    <row r="7337" spans="1:6">
      <c r="A7337" t="s">
        <v>15024</v>
      </c>
      <c r="B7337" s="29" t="s">
        <v>15025</v>
      </c>
      <c r="C7337" s="24">
        <v>0</v>
      </c>
      <c r="D7337" s="24">
        <v>0</v>
      </c>
      <c r="E7337" s="24">
        <v>0</v>
      </c>
      <c r="F7337" t="s">
        <v>397</v>
      </c>
    </row>
    <row r="7338" spans="1:6">
      <c r="A7338" t="s">
        <v>15026</v>
      </c>
      <c r="B7338" s="29" t="s">
        <v>15027</v>
      </c>
      <c r="C7338" s="24">
        <v>0</v>
      </c>
      <c r="D7338" s="24">
        <v>0</v>
      </c>
      <c r="E7338" s="24">
        <v>0</v>
      </c>
      <c r="F7338" t="s">
        <v>397</v>
      </c>
    </row>
    <row r="7339" spans="1:6">
      <c r="A7339" t="s">
        <v>15028</v>
      </c>
      <c r="B7339" s="29" t="s">
        <v>15029</v>
      </c>
      <c r="C7339" s="24">
        <v>0</v>
      </c>
      <c r="D7339" s="24">
        <v>0</v>
      </c>
      <c r="E7339" s="24">
        <v>0</v>
      </c>
      <c r="F7339" t="s">
        <v>397</v>
      </c>
    </row>
    <row r="7340" spans="1:6">
      <c r="A7340" t="s">
        <v>15030</v>
      </c>
      <c r="B7340" s="29" t="s">
        <v>15031</v>
      </c>
      <c r="C7340" s="24">
        <v>0</v>
      </c>
      <c r="D7340" s="24">
        <v>0</v>
      </c>
      <c r="E7340" s="24">
        <v>0</v>
      </c>
      <c r="F7340" t="s">
        <v>397</v>
      </c>
    </row>
    <row r="7341" spans="1:6">
      <c r="A7341" t="s">
        <v>15032</v>
      </c>
      <c r="B7341" s="29" t="s">
        <v>15033</v>
      </c>
      <c r="C7341" s="24">
        <v>99</v>
      </c>
      <c r="D7341" s="24">
        <v>0</v>
      </c>
      <c r="E7341" s="24">
        <v>0</v>
      </c>
      <c r="F7341" t="s">
        <v>397</v>
      </c>
    </row>
    <row r="7342" spans="1:6">
      <c r="A7342" t="s">
        <v>15034</v>
      </c>
      <c r="B7342" s="29" t="s">
        <v>15035</v>
      </c>
      <c r="C7342" s="24">
        <v>20</v>
      </c>
      <c r="D7342" s="24">
        <v>0</v>
      </c>
      <c r="E7342" s="24">
        <v>0</v>
      </c>
      <c r="F7342" t="s">
        <v>397</v>
      </c>
    </row>
    <row r="7343" spans="1:6">
      <c r="A7343" t="s">
        <v>15036</v>
      </c>
      <c r="B7343" s="29" t="s">
        <v>15037</v>
      </c>
      <c r="C7343" s="24">
        <v>1</v>
      </c>
      <c r="D7343" s="24">
        <v>0</v>
      </c>
      <c r="E7343" s="24">
        <v>0</v>
      </c>
      <c r="F7343" t="s">
        <v>397</v>
      </c>
    </row>
    <row r="7344" spans="1:6">
      <c r="A7344" t="s">
        <v>15038</v>
      </c>
      <c r="B7344" s="29" t="s">
        <v>15039</v>
      </c>
      <c r="C7344" s="24">
        <v>1</v>
      </c>
      <c r="D7344" s="24">
        <v>0</v>
      </c>
      <c r="E7344" s="24">
        <v>0</v>
      </c>
      <c r="F7344" t="s">
        <v>397</v>
      </c>
    </row>
    <row r="7345" spans="1:6">
      <c r="A7345" t="s">
        <v>15040</v>
      </c>
      <c r="B7345" s="29" t="s">
        <v>15041</v>
      </c>
      <c r="C7345" s="24">
        <v>0</v>
      </c>
      <c r="D7345" s="24">
        <v>0</v>
      </c>
      <c r="E7345" s="24">
        <v>0</v>
      </c>
      <c r="F7345" t="s">
        <v>397</v>
      </c>
    </row>
    <row r="7346" spans="1:6">
      <c r="A7346" t="s">
        <v>15042</v>
      </c>
      <c r="B7346" s="29" t="s">
        <v>15043</v>
      </c>
      <c r="C7346" s="24">
        <v>0</v>
      </c>
      <c r="D7346" s="24">
        <v>0</v>
      </c>
      <c r="E7346" s="24">
        <v>0</v>
      </c>
      <c r="F7346" t="s">
        <v>397</v>
      </c>
    </row>
    <row r="7347" spans="1:6">
      <c r="A7347" t="s">
        <v>15044</v>
      </c>
      <c r="B7347" s="29" t="s">
        <v>15045</v>
      </c>
      <c r="C7347" s="24">
        <v>0</v>
      </c>
      <c r="D7347" s="24">
        <v>0</v>
      </c>
      <c r="E7347" s="24">
        <v>0</v>
      </c>
      <c r="F7347" t="s">
        <v>397</v>
      </c>
    </row>
    <row r="7348" spans="1:6">
      <c r="A7348" t="s">
        <v>15046</v>
      </c>
      <c r="B7348" s="29" t="s">
        <v>15047</v>
      </c>
      <c r="C7348" s="24">
        <v>0</v>
      </c>
      <c r="D7348" s="24">
        <v>0</v>
      </c>
      <c r="E7348" s="24">
        <v>0</v>
      </c>
      <c r="F7348" t="s">
        <v>397</v>
      </c>
    </row>
    <row r="7349" spans="1:6">
      <c r="A7349" t="s">
        <v>15048</v>
      </c>
      <c r="B7349" s="29" t="s">
        <v>15049</v>
      </c>
      <c r="C7349" s="24">
        <v>0</v>
      </c>
      <c r="D7349" s="24">
        <v>0</v>
      </c>
      <c r="E7349" s="24">
        <v>0</v>
      </c>
      <c r="F7349" t="s">
        <v>397</v>
      </c>
    </row>
    <row r="7350" spans="1:6">
      <c r="A7350" t="s">
        <v>15050</v>
      </c>
      <c r="B7350" s="29" t="s">
        <v>15051</v>
      </c>
      <c r="C7350" s="24">
        <v>0</v>
      </c>
      <c r="D7350" s="24">
        <v>0</v>
      </c>
      <c r="E7350" s="24">
        <v>0</v>
      </c>
      <c r="F7350" t="s">
        <v>397</v>
      </c>
    </row>
    <row r="7351" spans="1:6">
      <c r="A7351" t="s">
        <v>15052</v>
      </c>
      <c r="B7351" s="29" t="s">
        <v>15053</v>
      </c>
      <c r="C7351" s="24">
        <v>0</v>
      </c>
      <c r="D7351" s="24">
        <v>0</v>
      </c>
      <c r="E7351" s="24">
        <v>0</v>
      </c>
      <c r="F7351" t="s">
        <v>397</v>
      </c>
    </row>
    <row r="7352" spans="1:6">
      <c r="A7352" t="s">
        <v>15054</v>
      </c>
      <c r="B7352" s="29" t="s">
        <v>15055</v>
      </c>
      <c r="C7352" s="24">
        <v>2</v>
      </c>
      <c r="D7352" s="24">
        <v>0</v>
      </c>
      <c r="E7352" s="24">
        <v>0</v>
      </c>
      <c r="F7352" t="s">
        <v>397</v>
      </c>
    </row>
    <row r="7353" spans="1:6">
      <c r="A7353" t="s">
        <v>15056</v>
      </c>
      <c r="B7353" s="29" t="s">
        <v>15057</v>
      </c>
      <c r="C7353" s="24">
        <v>316</v>
      </c>
      <c r="D7353" s="24">
        <v>0</v>
      </c>
      <c r="E7353" s="24">
        <v>0</v>
      </c>
      <c r="F7353" t="s">
        <v>397</v>
      </c>
    </row>
    <row r="7354" spans="1:6">
      <c r="A7354" t="s">
        <v>15058</v>
      </c>
      <c r="B7354" s="29" t="s">
        <v>15059</v>
      </c>
      <c r="C7354" s="24">
        <v>390</v>
      </c>
      <c r="D7354" s="24">
        <v>0</v>
      </c>
      <c r="E7354" s="24">
        <v>0</v>
      </c>
      <c r="F7354" t="s">
        <v>397</v>
      </c>
    </row>
    <row r="7355" spans="1:6">
      <c r="A7355" t="s">
        <v>15060</v>
      </c>
      <c r="B7355" s="29" t="s">
        <v>15061</v>
      </c>
      <c r="C7355" s="24">
        <v>7</v>
      </c>
      <c r="D7355" s="24">
        <v>0</v>
      </c>
      <c r="E7355" s="24">
        <v>0</v>
      </c>
      <c r="F7355" t="s">
        <v>397</v>
      </c>
    </row>
    <row r="7356" spans="1:6">
      <c r="A7356" t="s">
        <v>15062</v>
      </c>
      <c r="B7356" s="29" t="s">
        <v>15063</v>
      </c>
      <c r="C7356" s="24">
        <v>0</v>
      </c>
      <c r="D7356" s="24">
        <v>0</v>
      </c>
      <c r="E7356" s="24">
        <v>0</v>
      </c>
      <c r="F7356" t="s">
        <v>397</v>
      </c>
    </row>
    <row r="7357" spans="1:6">
      <c r="A7357" t="s">
        <v>15064</v>
      </c>
      <c r="B7357" s="29" t="s">
        <v>15065</v>
      </c>
      <c r="C7357" s="24">
        <v>91</v>
      </c>
      <c r="D7357" s="24">
        <v>0</v>
      </c>
      <c r="E7357" s="24">
        <v>0</v>
      </c>
      <c r="F7357" t="s">
        <v>397</v>
      </c>
    </row>
    <row r="7358" spans="1:6">
      <c r="A7358" t="s">
        <v>15066</v>
      </c>
      <c r="B7358" s="29" t="s">
        <v>15067</v>
      </c>
      <c r="C7358" s="24">
        <v>5</v>
      </c>
      <c r="D7358" s="24">
        <v>0</v>
      </c>
      <c r="E7358" s="24">
        <v>0</v>
      </c>
      <c r="F7358" t="s">
        <v>397</v>
      </c>
    </row>
    <row r="7359" spans="1:6">
      <c r="A7359" t="s">
        <v>15068</v>
      </c>
      <c r="B7359" s="29" t="s">
        <v>15069</v>
      </c>
      <c r="C7359" s="24">
        <v>0</v>
      </c>
      <c r="D7359" s="24">
        <v>0</v>
      </c>
      <c r="E7359" s="24">
        <v>0</v>
      </c>
      <c r="F7359" t="s">
        <v>397</v>
      </c>
    </row>
    <row r="7360" spans="1:6">
      <c r="A7360" t="s">
        <v>15070</v>
      </c>
      <c r="B7360" s="29" t="s">
        <v>15071</v>
      </c>
      <c r="C7360" s="24">
        <v>0</v>
      </c>
      <c r="D7360" s="24">
        <v>0</v>
      </c>
      <c r="E7360" s="24">
        <v>0</v>
      </c>
      <c r="F7360" t="s">
        <v>397</v>
      </c>
    </row>
    <row r="7361" spans="1:6">
      <c r="A7361" t="s">
        <v>15072</v>
      </c>
      <c r="B7361" s="29" t="s">
        <v>15073</v>
      </c>
      <c r="C7361" s="24">
        <v>0</v>
      </c>
      <c r="D7361" s="24">
        <v>0</v>
      </c>
      <c r="E7361" s="24">
        <v>0</v>
      </c>
      <c r="F7361" t="s">
        <v>397</v>
      </c>
    </row>
    <row r="7362" spans="1:6">
      <c r="A7362" t="s">
        <v>15074</v>
      </c>
      <c r="B7362" s="29" t="s">
        <v>15075</v>
      </c>
      <c r="C7362" s="24">
        <v>0</v>
      </c>
      <c r="D7362" s="24">
        <v>0</v>
      </c>
      <c r="E7362" s="24">
        <v>0</v>
      </c>
      <c r="F7362" t="s">
        <v>397</v>
      </c>
    </row>
    <row r="7363" spans="1:6">
      <c r="A7363" t="s">
        <v>15076</v>
      </c>
      <c r="B7363" s="29" t="s">
        <v>15077</v>
      </c>
      <c r="C7363" s="24">
        <v>0</v>
      </c>
      <c r="D7363" s="24">
        <v>0</v>
      </c>
      <c r="E7363" s="24">
        <v>0</v>
      </c>
      <c r="F7363" t="s">
        <v>397</v>
      </c>
    </row>
    <row r="7364" spans="1:6">
      <c r="A7364" t="s">
        <v>15078</v>
      </c>
      <c r="B7364" s="29" t="s">
        <v>15079</v>
      </c>
      <c r="C7364" s="24">
        <v>0</v>
      </c>
      <c r="D7364" s="24">
        <v>0</v>
      </c>
      <c r="E7364" s="24">
        <v>0</v>
      </c>
      <c r="F7364" t="s">
        <v>397</v>
      </c>
    </row>
    <row r="7365" spans="1:6">
      <c r="A7365" t="s">
        <v>15080</v>
      </c>
      <c r="B7365" s="29" t="s">
        <v>15081</v>
      </c>
      <c r="C7365" s="24">
        <v>0</v>
      </c>
      <c r="D7365" s="24">
        <v>0</v>
      </c>
      <c r="E7365" s="24">
        <v>0</v>
      </c>
      <c r="F7365" t="s">
        <v>397</v>
      </c>
    </row>
    <row r="7366" spans="1:6">
      <c r="A7366" t="s">
        <v>15082</v>
      </c>
      <c r="B7366" s="29" t="s">
        <v>15083</v>
      </c>
      <c r="C7366" s="24">
        <v>0</v>
      </c>
      <c r="D7366" s="24">
        <v>0</v>
      </c>
      <c r="E7366" s="24">
        <v>0</v>
      </c>
      <c r="F7366" t="s">
        <v>397</v>
      </c>
    </row>
    <row r="7367" spans="1:6">
      <c r="A7367" t="s">
        <v>15084</v>
      </c>
      <c r="B7367" s="29" t="s">
        <v>15085</v>
      </c>
      <c r="C7367" s="24">
        <v>0</v>
      </c>
      <c r="D7367" s="24">
        <v>0</v>
      </c>
      <c r="E7367" s="24">
        <v>0</v>
      </c>
      <c r="F7367" t="s">
        <v>397</v>
      </c>
    </row>
    <row r="7368" spans="1:6">
      <c r="A7368" t="s">
        <v>15086</v>
      </c>
      <c r="B7368" s="29" t="s">
        <v>15087</v>
      </c>
      <c r="C7368" s="24">
        <v>0</v>
      </c>
      <c r="D7368" s="24">
        <v>0</v>
      </c>
      <c r="E7368" s="24">
        <v>0</v>
      </c>
      <c r="F7368" t="s">
        <v>397</v>
      </c>
    </row>
    <row r="7369" spans="1:6">
      <c r="A7369" t="s">
        <v>15088</v>
      </c>
      <c r="B7369" s="29" t="s">
        <v>15089</v>
      </c>
      <c r="C7369" s="24">
        <v>0</v>
      </c>
      <c r="D7369" s="24">
        <v>0</v>
      </c>
      <c r="E7369" s="24">
        <v>0</v>
      </c>
      <c r="F7369" t="s">
        <v>397</v>
      </c>
    </row>
    <row r="7370" spans="1:6">
      <c r="A7370" t="s">
        <v>15090</v>
      </c>
      <c r="B7370" s="29" t="s">
        <v>15091</v>
      </c>
      <c r="C7370" s="24">
        <v>0</v>
      </c>
      <c r="D7370" s="24">
        <v>0</v>
      </c>
      <c r="E7370" s="24">
        <v>0</v>
      </c>
      <c r="F7370" t="s">
        <v>397</v>
      </c>
    </row>
    <row r="7371" spans="1:6">
      <c r="A7371" t="s">
        <v>15092</v>
      </c>
      <c r="B7371" s="29" t="s">
        <v>15093</v>
      </c>
      <c r="C7371" s="24">
        <v>0</v>
      </c>
      <c r="D7371" s="24">
        <v>0</v>
      </c>
      <c r="E7371" s="24">
        <v>0</v>
      </c>
      <c r="F7371" t="s">
        <v>397</v>
      </c>
    </row>
    <row r="7372" spans="1:6">
      <c r="A7372" t="s">
        <v>15094</v>
      </c>
      <c r="B7372" s="29" t="s">
        <v>15095</v>
      </c>
      <c r="C7372" s="24">
        <v>0</v>
      </c>
      <c r="D7372" s="24">
        <v>0</v>
      </c>
      <c r="E7372" s="24">
        <v>0</v>
      </c>
      <c r="F7372" t="s">
        <v>397</v>
      </c>
    </row>
    <row r="7373" spans="1:6">
      <c r="A7373" t="s">
        <v>15096</v>
      </c>
      <c r="B7373" s="29" t="s">
        <v>15097</v>
      </c>
      <c r="C7373" s="24">
        <v>0</v>
      </c>
      <c r="D7373" s="24">
        <v>0</v>
      </c>
      <c r="E7373" s="24">
        <v>0</v>
      </c>
      <c r="F7373" t="s">
        <v>397</v>
      </c>
    </row>
    <row r="7374" spans="1:6">
      <c r="A7374" t="s">
        <v>15098</v>
      </c>
      <c r="B7374" s="29" t="s">
        <v>15099</v>
      </c>
      <c r="C7374" s="24">
        <v>0</v>
      </c>
      <c r="D7374" s="24">
        <v>0</v>
      </c>
      <c r="E7374" s="24">
        <v>0</v>
      </c>
      <c r="F7374" t="s">
        <v>397</v>
      </c>
    </row>
    <row r="7375" spans="1:6">
      <c r="A7375" t="s">
        <v>15100</v>
      </c>
      <c r="B7375" s="29" t="s">
        <v>15101</v>
      </c>
      <c r="C7375" s="24">
        <v>0</v>
      </c>
      <c r="D7375" s="24">
        <v>0</v>
      </c>
      <c r="E7375" s="24">
        <v>0</v>
      </c>
      <c r="F7375" t="s">
        <v>397</v>
      </c>
    </row>
    <row r="7376" spans="1:6">
      <c r="A7376" t="s">
        <v>15102</v>
      </c>
      <c r="B7376" s="29" t="s">
        <v>15103</v>
      </c>
      <c r="C7376" s="24">
        <v>0</v>
      </c>
      <c r="D7376" s="24">
        <v>0</v>
      </c>
      <c r="E7376" s="24">
        <v>0</v>
      </c>
      <c r="F7376" t="s">
        <v>397</v>
      </c>
    </row>
    <row r="7377" spans="1:6">
      <c r="A7377" t="s">
        <v>15104</v>
      </c>
      <c r="B7377" s="29" t="s">
        <v>15105</v>
      </c>
      <c r="C7377" s="24">
        <v>0</v>
      </c>
      <c r="D7377" s="24">
        <v>0</v>
      </c>
      <c r="E7377" s="24">
        <v>0</v>
      </c>
      <c r="F7377" t="s">
        <v>397</v>
      </c>
    </row>
    <row r="7378" spans="1:6">
      <c r="A7378" t="s">
        <v>15106</v>
      </c>
      <c r="B7378" s="29" t="s">
        <v>15107</v>
      </c>
      <c r="C7378" s="24">
        <v>0</v>
      </c>
      <c r="D7378" s="24">
        <v>0</v>
      </c>
      <c r="E7378" s="24">
        <v>0</v>
      </c>
      <c r="F7378" t="s">
        <v>397</v>
      </c>
    </row>
    <row r="7379" spans="1:6">
      <c r="A7379" t="s">
        <v>15108</v>
      </c>
      <c r="B7379" s="29" t="s">
        <v>15109</v>
      </c>
      <c r="C7379" s="24">
        <v>0</v>
      </c>
      <c r="D7379" s="24">
        <v>0</v>
      </c>
      <c r="E7379" s="24">
        <v>0</v>
      </c>
      <c r="F7379" t="s">
        <v>397</v>
      </c>
    </row>
    <row r="7380" spans="1:6">
      <c r="A7380" t="s">
        <v>15110</v>
      </c>
      <c r="B7380" s="29" t="s">
        <v>15111</v>
      </c>
      <c r="C7380" s="24">
        <v>248</v>
      </c>
      <c r="D7380" s="24">
        <v>0</v>
      </c>
      <c r="E7380" s="24">
        <v>0</v>
      </c>
      <c r="F7380" t="s">
        <v>397</v>
      </c>
    </row>
    <row r="7381" spans="1:6">
      <c r="A7381" t="s">
        <v>15112</v>
      </c>
      <c r="B7381" s="29" t="s">
        <v>15113</v>
      </c>
      <c r="C7381" s="24">
        <v>242</v>
      </c>
      <c r="D7381" s="24">
        <v>0</v>
      </c>
      <c r="E7381" s="24">
        <v>0</v>
      </c>
      <c r="F7381" t="s">
        <v>397</v>
      </c>
    </row>
    <row r="7382" spans="1:6">
      <c r="A7382" t="s">
        <v>15114</v>
      </c>
      <c r="B7382" s="29" t="s">
        <v>15115</v>
      </c>
      <c r="C7382" s="24">
        <v>0</v>
      </c>
      <c r="D7382" s="24">
        <v>0</v>
      </c>
      <c r="E7382" s="24">
        <v>0</v>
      </c>
      <c r="F7382" t="s">
        <v>397</v>
      </c>
    </row>
    <row r="7383" spans="1:6">
      <c r="A7383" t="s">
        <v>15116</v>
      </c>
      <c r="B7383" s="29" t="s">
        <v>15117</v>
      </c>
      <c r="C7383" s="24">
        <v>0</v>
      </c>
      <c r="D7383" s="24">
        <v>0</v>
      </c>
      <c r="E7383" s="24">
        <v>0</v>
      </c>
      <c r="F7383" t="s">
        <v>397</v>
      </c>
    </row>
    <row r="7384" spans="1:6">
      <c r="A7384" t="s">
        <v>15118</v>
      </c>
      <c r="B7384" s="29" t="s">
        <v>15119</v>
      </c>
      <c r="C7384" s="24">
        <v>1</v>
      </c>
      <c r="D7384" s="24">
        <v>0</v>
      </c>
      <c r="E7384" s="24">
        <v>0</v>
      </c>
      <c r="F7384" t="s">
        <v>397</v>
      </c>
    </row>
    <row r="7385" spans="1:6">
      <c r="A7385" t="s">
        <v>15120</v>
      </c>
      <c r="B7385" s="29" t="s">
        <v>15121</v>
      </c>
      <c r="C7385" s="24">
        <v>0</v>
      </c>
      <c r="D7385" s="24">
        <v>0</v>
      </c>
      <c r="E7385" s="24">
        <v>0</v>
      </c>
      <c r="F7385" t="s">
        <v>397</v>
      </c>
    </row>
    <row r="7386" spans="1:6">
      <c r="A7386" t="s">
        <v>15122</v>
      </c>
      <c r="B7386" s="29" t="s">
        <v>15123</v>
      </c>
      <c r="C7386" s="24">
        <v>0</v>
      </c>
      <c r="D7386" s="24">
        <v>0</v>
      </c>
      <c r="E7386" s="24">
        <v>0</v>
      </c>
      <c r="F7386" t="s">
        <v>397</v>
      </c>
    </row>
    <row r="7387" spans="1:6">
      <c r="A7387" t="s">
        <v>15124</v>
      </c>
      <c r="B7387" s="29" t="s">
        <v>15125</v>
      </c>
      <c r="C7387" s="24">
        <v>0</v>
      </c>
      <c r="D7387" s="24">
        <v>0</v>
      </c>
      <c r="E7387" s="24">
        <v>0</v>
      </c>
      <c r="F7387" t="s">
        <v>397</v>
      </c>
    </row>
    <row r="7388" spans="1:6">
      <c r="A7388" t="s">
        <v>15126</v>
      </c>
      <c r="B7388" s="29" t="s">
        <v>15127</v>
      </c>
      <c r="C7388" s="24">
        <v>1</v>
      </c>
      <c r="D7388" s="24">
        <v>0</v>
      </c>
      <c r="E7388" s="24">
        <v>0</v>
      </c>
      <c r="F7388" t="s">
        <v>397</v>
      </c>
    </row>
    <row r="7389" spans="1:6">
      <c r="A7389" t="s">
        <v>15128</v>
      </c>
      <c r="B7389" s="29" t="s">
        <v>15129</v>
      </c>
      <c r="C7389" s="24">
        <v>1</v>
      </c>
      <c r="D7389" s="24">
        <v>0</v>
      </c>
      <c r="E7389" s="24">
        <v>0</v>
      </c>
      <c r="F7389" t="s">
        <v>397</v>
      </c>
    </row>
    <row r="7390" spans="1:6">
      <c r="A7390" t="s">
        <v>15130</v>
      </c>
      <c r="B7390" s="29" t="s">
        <v>15131</v>
      </c>
      <c r="C7390" s="24">
        <v>5</v>
      </c>
      <c r="D7390" s="24">
        <v>0</v>
      </c>
      <c r="E7390" s="24">
        <v>0</v>
      </c>
      <c r="F7390" t="s">
        <v>397</v>
      </c>
    </row>
    <row r="7391" spans="1:6">
      <c r="A7391" t="s">
        <v>15132</v>
      </c>
      <c r="B7391" s="29" t="s">
        <v>15133</v>
      </c>
      <c r="C7391" s="24">
        <v>14</v>
      </c>
      <c r="D7391" s="24">
        <v>0</v>
      </c>
      <c r="E7391" s="24">
        <v>0</v>
      </c>
      <c r="F7391" t="s">
        <v>397</v>
      </c>
    </row>
    <row r="7392" spans="1:6">
      <c r="A7392" t="s">
        <v>15134</v>
      </c>
      <c r="B7392" s="29" t="s">
        <v>15135</v>
      </c>
      <c r="C7392" s="24">
        <v>0</v>
      </c>
      <c r="D7392" s="24">
        <v>0</v>
      </c>
      <c r="E7392" s="24">
        <v>0</v>
      </c>
      <c r="F7392" t="s">
        <v>397</v>
      </c>
    </row>
    <row r="7393" spans="1:6">
      <c r="A7393" t="s">
        <v>15136</v>
      </c>
      <c r="B7393" s="29" t="s">
        <v>15137</v>
      </c>
      <c r="C7393" s="24">
        <v>0</v>
      </c>
      <c r="D7393" s="24">
        <v>0</v>
      </c>
      <c r="E7393" s="24">
        <v>0</v>
      </c>
      <c r="F7393" t="s">
        <v>397</v>
      </c>
    </row>
    <row r="7394" spans="1:6">
      <c r="A7394" t="s">
        <v>15138</v>
      </c>
      <c r="B7394" s="29" t="s">
        <v>15139</v>
      </c>
      <c r="C7394" s="24">
        <v>0</v>
      </c>
      <c r="D7394" s="24">
        <v>0</v>
      </c>
      <c r="E7394" s="24">
        <v>0</v>
      </c>
      <c r="F7394" t="s">
        <v>397</v>
      </c>
    </row>
    <row r="7395" spans="1:6">
      <c r="A7395" t="s">
        <v>15140</v>
      </c>
      <c r="B7395" s="29" t="s">
        <v>15141</v>
      </c>
      <c r="C7395" s="24">
        <v>0</v>
      </c>
      <c r="D7395" s="24">
        <v>0</v>
      </c>
      <c r="E7395" s="24">
        <v>0</v>
      </c>
      <c r="F7395" t="s">
        <v>397</v>
      </c>
    </row>
    <row r="7396" spans="1:6">
      <c r="A7396" t="s">
        <v>15142</v>
      </c>
      <c r="B7396" s="29" t="s">
        <v>15143</v>
      </c>
      <c r="C7396" s="24">
        <v>0</v>
      </c>
      <c r="D7396" s="24">
        <v>0</v>
      </c>
      <c r="E7396" s="24">
        <v>0</v>
      </c>
      <c r="F7396" t="s">
        <v>397</v>
      </c>
    </row>
    <row r="7397" spans="1:6">
      <c r="A7397" t="s">
        <v>15144</v>
      </c>
      <c r="B7397" s="29" t="s">
        <v>15145</v>
      </c>
      <c r="C7397" s="24">
        <v>0</v>
      </c>
      <c r="D7397" s="24">
        <v>0</v>
      </c>
      <c r="E7397" s="24">
        <v>0</v>
      </c>
      <c r="F7397" t="s">
        <v>397</v>
      </c>
    </row>
    <row r="7398" spans="1:6">
      <c r="A7398" t="s">
        <v>15146</v>
      </c>
      <c r="B7398" s="29" t="s">
        <v>15147</v>
      </c>
      <c r="C7398" s="24">
        <v>0</v>
      </c>
      <c r="D7398" s="24">
        <v>0</v>
      </c>
      <c r="E7398" s="24">
        <v>0</v>
      </c>
      <c r="F7398" t="s">
        <v>397</v>
      </c>
    </row>
    <row r="7399" spans="1:6">
      <c r="A7399" t="s">
        <v>15148</v>
      </c>
      <c r="B7399" s="29" t="s">
        <v>15149</v>
      </c>
      <c r="C7399" s="24">
        <v>0</v>
      </c>
      <c r="D7399" s="24">
        <v>0</v>
      </c>
      <c r="E7399" s="24">
        <v>0</v>
      </c>
      <c r="F7399" t="s">
        <v>397</v>
      </c>
    </row>
    <row r="7400" spans="1:6">
      <c r="A7400" t="s">
        <v>15150</v>
      </c>
      <c r="B7400" s="29" t="s">
        <v>15151</v>
      </c>
      <c r="C7400" s="24">
        <v>0</v>
      </c>
      <c r="D7400" s="24">
        <v>0</v>
      </c>
      <c r="E7400" s="24">
        <v>0</v>
      </c>
      <c r="F7400" t="s">
        <v>397</v>
      </c>
    </row>
    <row r="7401" spans="1:6">
      <c r="A7401" t="s">
        <v>15152</v>
      </c>
      <c r="B7401" s="29" t="s">
        <v>15153</v>
      </c>
      <c r="C7401" s="24">
        <v>0</v>
      </c>
      <c r="D7401" s="24">
        <v>0</v>
      </c>
      <c r="E7401" s="24">
        <v>0</v>
      </c>
      <c r="F7401" t="s">
        <v>397</v>
      </c>
    </row>
    <row r="7402" spans="1:6">
      <c r="A7402" t="s">
        <v>15154</v>
      </c>
      <c r="B7402" s="29" t="s">
        <v>15155</v>
      </c>
      <c r="C7402" s="24">
        <v>0</v>
      </c>
      <c r="D7402" s="24">
        <v>0</v>
      </c>
      <c r="E7402" s="24">
        <v>0</v>
      </c>
      <c r="F7402" t="s">
        <v>397</v>
      </c>
    </row>
    <row r="7403" spans="1:6">
      <c r="A7403" t="s">
        <v>15156</v>
      </c>
      <c r="B7403" s="29" t="s">
        <v>15157</v>
      </c>
      <c r="C7403" s="24">
        <v>0</v>
      </c>
      <c r="D7403" s="24">
        <v>0</v>
      </c>
      <c r="E7403" s="24">
        <v>0</v>
      </c>
      <c r="F7403" t="s">
        <v>397</v>
      </c>
    </row>
    <row r="7404" spans="1:6">
      <c r="A7404" t="s">
        <v>15158</v>
      </c>
      <c r="B7404" s="29" t="s">
        <v>15159</v>
      </c>
      <c r="C7404" s="24">
        <v>0</v>
      </c>
      <c r="D7404" s="24">
        <v>0</v>
      </c>
      <c r="E7404" s="24">
        <v>0</v>
      </c>
      <c r="F7404" t="s">
        <v>397</v>
      </c>
    </row>
    <row r="7405" spans="1:6">
      <c r="A7405" t="s">
        <v>15160</v>
      </c>
      <c r="B7405" s="29" t="s">
        <v>15161</v>
      </c>
      <c r="C7405" s="24">
        <v>0</v>
      </c>
      <c r="D7405" s="24">
        <v>0</v>
      </c>
      <c r="E7405" s="24">
        <v>0</v>
      </c>
      <c r="F7405" t="s">
        <v>397</v>
      </c>
    </row>
    <row r="7406" spans="1:6">
      <c r="A7406" t="s">
        <v>15162</v>
      </c>
      <c r="B7406" s="29" t="s">
        <v>15163</v>
      </c>
      <c r="C7406" s="24">
        <v>0</v>
      </c>
      <c r="D7406" s="24">
        <v>0</v>
      </c>
      <c r="E7406" s="24">
        <v>0</v>
      </c>
      <c r="F7406" t="s">
        <v>397</v>
      </c>
    </row>
    <row r="7407" spans="1:6">
      <c r="A7407" t="s">
        <v>15164</v>
      </c>
      <c r="B7407" s="29" t="s">
        <v>15165</v>
      </c>
      <c r="C7407" s="24">
        <v>0</v>
      </c>
      <c r="D7407" s="24">
        <v>0</v>
      </c>
      <c r="E7407" s="24">
        <v>0</v>
      </c>
      <c r="F7407" t="s">
        <v>397</v>
      </c>
    </row>
    <row r="7408" spans="1:6">
      <c r="A7408" t="s">
        <v>15166</v>
      </c>
      <c r="B7408" s="29" t="s">
        <v>15167</v>
      </c>
      <c r="C7408" s="24">
        <v>0</v>
      </c>
      <c r="D7408" s="24">
        <v>0</v>
      </c>
      <c r="E7408" s="24">
        <v>0</v>
      </c>
      <c r="F7408" t="s">
        <v>397</v>
      </c>
    </row>
    <row r="7409" spans="1:6">
      <c r="A7409" t="s">
        <v>15168</v>
      </c>
      <c r="B7409" s="29" t="s">
        <v>15169</v>
      </c>
      <c r="C7409" s="24">
        <v>0</v>
      </c>
      <c r="D7409" s="24">
        <v>0</v>
      </c>
      <c r="E7409" s="24">
        <v>0</v>
      </c>
      <c r="F7409" t="s">
        <v>397</v>
      </c>
    </row>
    <row r="7410" spans="1:6">
      <c r="A7410" t="s">
        <v>15170</v>
      </c>
      <c r="B7410" s="29" t="s">
        <v>15171</v>
      </c>
      <c r="C7410" s="24">
        <v>0</v>
      </c>
      <c r="D7410" s="24">
        <v>0</v>
      </c>
      <c r="E7410" s="24">
        <v>0</v>
      </c>
      <c r="F7410" t="s">
        <v>397</v>
      </c>
    </row>
    <row r="7411" spans="1:6">
      <c r="A7411" t="s">
        <v>15172</v>
      </c>
      <c r="B7411" s="29" t="s">
        <v>15173</v>
      </c>
      <c r="C7411" s="24">
        <v>0</v>
      </c>
      <c r="D7411" s="24">
        <v>0</v>
      </c>
      <c r="E7411" s="24">
        <v>0</v>
      </c>
      <c r="F7411" t="s">
        <v>397</v>
      </c>
    </row>
    <row r="7412" spans="1:6">
      <c r="A7412" t="s">
        <v>15174</v>
      </c>
      <c r="B7412" s="29" t="s">
        <v>15175</v>
      </c>
      <c r="C7412" s="24">
        <v>1</v>
      </c>
      <c r="D7412" s="24">
        <v>4</v>
      </c>
      <c r="E7412" s="24">
        <v>0</v>
      </c>
      <c r="F7412" t="s">
        <v>397</v>
      </c>
    </row>
    <row r="7413" spans="1:6">
      <c r="A7413" t="s">
        <v>15176</v>
      </c>
      <c r="B7413" s="29" t="s">
        <v>15177</v>
      </c>
      <c r="C7413" s="24">
        <v>0</v>
      </c>
      <c r="D7413" s="24">
        <v>0</v>
      </c>
      <c r="E7413" s="24">
        <v>0</v>
      </c>
      <c r="F7413" t="s">
        <v>397</v>
      </c>
    </row>
    <row r="7414" spans="1:6">
      <c r="A7414" t="s">
        <v>15178</v>
      </c>
      <c r="B7414" s="29" t="s">
        <v>15179</v>
      </c>
      <c r="C7414" s="24">
        <v>0</v>
      </c>
      <c r="D7414" s="24">
        <v>0</v>
      </c>
      <c r="E7414" s="24">
        <v>0</v>
      </c>
      <c r="F7414" t="s">
        <v>397</v>
      </c>
    </row>
    <row r="7415" spans="1:6">
      <c r="A7415" t="s">
        <v>15180</v>
      </c>
      <c r="B7415" s="29" t="s">
        <v>15181</v>
      </c>
      <c r="C7415" s="24">
        <v>0</v>
      </c>
      <c r="D7415" s="24">
        <v>0</v>
      </c>
      <c r="E7415" s="24">
        <v>0</v>
      </c>
      <c r="F7415" t="s">
        <v>397</v>
      </c>
    </row>
    <row r="7416" spans="1:6">
      <c r="A7416" t="s">
        <v>15182</v>
      </c>
      <c r="B7416" s="29" t="s">
        <v>15183</v>
      </c>
      <c r="C7416" s="24">
        <v>2</v>
      </c>
      <c r="D7416" s="24">
        <v>0</v>
      </c>
      <c r="E7416" s="24">
        <v>0</v>
      </c>
      <c r="F7416" t="s">
        <v>397</v>
      </c>
    </row>
    <row r="7417" spans="1:6">
      <c r="A7417" t="s">
        <v>15184</v>
      </c>
      <c r="B7417" s="29" t="s">
        <v>15185</v>
      </c>
      <c r="C7417" s="24">
        <v>0</v>
      </c>
      <c r="D7417" s="24">
        <v>0</v>
      </c>
      <c r="E7417" s="24">
        <v>0</v>
      </c>
      <c r="F7417" t="s">
        <v>397</v>
      </c>
    </row>
    <row r="7418" spans="1:6">
      <c r="A7418" t="s">
        <v>171</v>
      </c>
      <c r="B7418" s="29" t="s">
        <v>170</v>
      </c>
      <c r="C7418" s="24">
        <v>1</v>
      </c>
      <c r="D7418" s="24">
        <v>0</v>
      </c>
      <c r="E7418" s="24">
        <v>0</v>
      </c>
      <c r="F7418" t="s">
        <v>397</v>
      </c>
    </row>
    <row r="7419" spans="1:6">
      <c r="A7419" t="s">
        <v>15186</v>
      </c>
      <c r="B7419" s="29" t="s">
        <v>15187</v>
      </c>
      <c r="C7419" s="24">
        <v>0</v>
      </c>
      <c r="D7419" s="24">
        <v>0</v>
      </c>
      <c r="E7419" s="24">
        <v>0</v>
      </c>
      <c r="F7419" t="s">
        <v>397</v>
      </c>
    </row>
    <row r="7420" spans="1:6">
      <c r="A7420" t="s">
        <v>15188</v>
      </c>
      <c r="B7420" s="29" t="s">
        <v>15189</v>
      </c>
      <c r="C7420" s="24">
        <v>0</v>
      </c>
      <c r="D7420" s="24">
        <v>0</v>
      </c>
      <c r="E7420" s="24">
        <v>0</v>
      </c>
      <c r="F7420" t="s">
        <v>397</v>
      </c>
    </row>
    <row r="7421" spans="1:6">
      <c r="A7421" t="s">
        <v>15190</v>
      </c>
      <c r="B7421" s="29" t="s">
        <v>15191</v>
      </c>
      <c r="C7421" s="24">
        <v>0</v>
      </c>
      <c r="D7421" s="24">
        <v>0</v>
      </c>
      <c r="E7421" s="24">
        <v>0</v>
      </c>
      <c r="F7421" t="s">
        <v>397</v>
      </c>
    </row>
    <row r="7422" spans="1:6">
      <c r="A7422" t="s">
        <v>15192</v>
      </c>
      <c r="B7422" s="29" t="s">
        <v>15193</v>
      </c>
      <c r="C7422" s="24">
        <v>0</v>
      </c>
      <c r="D7422" s="24">
        <v>0</v>
      </c>
      <c r="E7422" s="24">
        <v>0</v>
      </c>
      <c r="F7422" t="s">
        <v>397</v>
      </c>
    </row>
    <row r="7423" spans="1:6">
      <c r="A7423" t="s">
        <v>15194</v>
      </c>
      <c r="B7423" s="29" t="s">
        <v>15195</v>
      </c>
      <c r="C7423" s="24">
        <v>1</v>
      </c>
      <c r="D7423" s="24">
        <v>4</v>
      </c>
      <c r="E7423" s="24">
        <v>0</v>
      </c>
      <c r="F7423" t="s">
        <v>397</v>
      </c>
    </row>
    <row r="7424" spans="1:6">
      <c r="A7424" t="s">
        <v>15196</v>
      </c>
      <c r="B7424" s="29" t="s">
        <v>15197</v>
      </c>
      <c r="C7424" s="24">
        <v>0</v>
      </c>
      <c r="D7424" s="24">
        <v>0</v>
      </c>
      <c r="E7424" s="24">
        <v>0</v>
      </c>
      <c r="F7424" t="s">
        <v>397</v>
      </c>
    </row>
    <row r="7425" spans="1:6">
      <c r="A7425" t="s">
        <v>141</v>
      </c>
      <c r="B7425" s="29" t="s">
        <v>140</v>
      </c>
      <c r="C7425" s="24">
        <v>0</v>
      </c>
      <c r="D7425" s="24">
        <v>0</v>
      </c>
      <c r="E7425" s="24">
        <v>33</v>
      </c>
      <c r="F7425" t="s">
        <v>397</v>
      </c>
    </row>
    <row r="7426" spans="1:6">
      <c r="A7426" t="s">
        <v>15198</v>
      </c>
      <c r="B7426" s="29" t="s">
        <v>15199</v>
      </c>
      <c r="C7426" s="24">
        <v>0</v>
      </c>
      <c r="D7426" s="24">
        <v>0</v>
      </c>
      <c r="E7426" s="24">
        <v>0</v>
      </c>
      <c r="F7426" t="s">
        <v>397</v>
      </c>
    </row>
    <row r="7427" spans="1:6">
      <c r="A7427" t="s">
        <v>15200</v>
      </c>
      <c r="B7427" s="29" t="s">
        <v>15201</v>
      </c>
      <c r="C7427" s="24">
        <v>31</v>
      </c>
      <c r="D7427" s="24">
        <v>0</v>
      </c>
      <c r="E7427" s="24">
        <v>0</v>
      </c>
      <c r="F7427" t="s">
        <v>397</v>
      </c>
    </row>
    <row r="7428" spans="1:6">
      <c r="A7428" t="s">
        <v>15202</v>
      </c>
      <c r="B7428" s="29" t="s">
        <v>15203</v>
      </c>
      <c r="C7428" s="24">
        <v>0</v>
      </c>
      <c r="D7428" s="24">
        <v>0</v>
      </c>
      <c r="E7428" s="24">
        <v>0</v>
      </c>
      <c r="F7428" t="s">
        <v>397</v>
      </c>
    </row>
    <row r="7429" spans="1:6">
      <c r="A7429" t="s">
        <v>15204</v>
      </c>
      <c r="B7429" s="29" t="s">
        <v>15205</v>
      </c>
      <c r="C7429" s="24">
        <v>0</v>
      </c>
      <c r="D7429" s="24">
        <v>0</v>
      </c>
      <c r="E7429" s="24">
        <v>0</v>
      </c>
      <c r="F7429" t="s">
        <v>397</v>
      </c>
    </row>
    <row r="7430" spans="1:6">
      <c r="A7430" t="s">
        <v>15206</v>
      </c>
      <c r="B7430" s="29" t="s">
        <v>15207</v>
      </c>
      <c r="C7430" s="24">
        <v>0</v>
      </c>
      <c r="D7430" s="24">
        <v>0</v>
      </c>
      <c r="E7430" s="24">
        <v>0</v>
      </c>
      <c r="F7430" t="s">
        <v>397</v>
      </c>
    </row>
    <row r="7431" spans="1:6">
      <c r="A7431" t="s">
        <v>15208</v>
      </c>
      <c r="B7431" s="29" t="s">
        <v>15209</v>
      </c>
      <c r="C7431" s="24">
        <v>30</v>
      </c>
      <c r="D7431" s="24">
        <v>0</v>
      </c>
      <c r="E7431" s="24">
        <v>0</v>
      </c>
      <c r="F7431" t="s">
        <v>397</v>
      </c>
    </row>
    <row r="7432" spans="1:6">
      <c r="A7432" t="s">
        <v>15210</v>
      </c>
      <c r="B7432" s="29" t="s">
        <v>15211</v>
      </c>
      <c r="C7432" s="24">
        <v>500</v>
      </c>
      <c r="D7432" s="24">
        <v>0</v>
      </c>
      <c r="E7432" s="24">
        <v>0</v>
      </c>
      <c r="F7432" t="s">
        <v>397</v>
      </c>
    </row>
    <row r="7433" spans="1:6">
      <c r="A7433" t="s">
        <v>15212</v>
      </c>
      <c r="B7433" s="29" t="s">
        <v>15213</v>
      </c>
      <c r="C7433" s="24">
        <v>4</v>
      </c>
      <c r="D7433" s="24">
        <v>20</v>
      </c>
      <c r="E7433" s="24">
        <v>0</v>
      </c>
      <c r="F7433" t="s">
        <v>397</v>
      </c>
    </row>
    <row r="7434" spans="1:6">
      <c r="A7434" t="s">
        <v>15214</v>
      </c>
      <c r="B7434" s="29" t="s">
        <v>15215</v>
      </c>
      <c r="C7434" s="24">
        <v>489</v>
      </c>
      <c r="D7434" s="24">
        <v>0</v>
      </c>
      <c r="E7434" s="24">
        <v>0</v>
      </c>
      <c r="F7434" t="s">
        <v>397</v>
      </c>
    </row>
    <row r="7435" spans="1:6">
      <c r="A7435" t="s">
        <v>169</v>
      </c>
      <c r="B7435" s="29" t="s">
        <v>168</v>
      </c>
      <c r="C7435" s="24">
        <v>70</v>
      </c>
      <c r="D7435" s="24">
        <v>0</v>
      </c>
      <c r="E7435" s="24">
        <v>111</v>
      </c>
      <c r="F7435" t="s">
        <v>397</v>
      </c>
    </row>
    <row r="7436" spans="1:6">
      <c r="A7436" t="s">
        <v>15216</v>
      </c>
      <c r="B7436" s="29" t="s">
        <v>15217</v>
      </c>
      <c r="C7436" s="24">
        <v>0</v>
      </c>
      <c r="D7436" s="24">
        <v>22</v>
      </c>
      <c r="E7436" s="24">
        <v>0</v>
      </c>
      <c r="F7436" t="s">
        <v>397</v>
      </c>
    </row>
    <row r="7437" spans="1:6">
      <c r="A7437" t="s">
        <v>15218</v>
      </c>
      <c r="B7437" s="29" t="s">
        <v>15219</v>
      </c>
      <c r="C7437" s="24">
        <v>0</v>
      </c>
      <c r="D7437" s="24">
        <v>0</v>
      </c>
      <c r="E7437" s="24">
        <v>0</v>
      </c>
      <c r="F7437" t="s">
        <v>397</v>
      </c>
    </row>
    <row r="7438" spans="1:6">
      <c r="A7438" t="s">
        <v>15220</v>
      </c>
      <c r="B7438" s="29" t="s">
        <v>15221</v>
      </c>
      <c r="C7438" s="24">
        <v>0</v>
      </c>
      <c r="D7438" s="24">
        <v>0</v>
      </c>
      <c r="E7438" s="24">
        <v>0</v>
      </c>
      <c r="F7438" t="s">
        <v>397</v>
      </c>
    </row>
    <row r="7439" spans="1:6">
      <c r="A7439" t="s">
        <v>15222</v>
      </c>
      <c r="B7439" s="29" t="s">
        <v>15223</v>
      </c>
      <c r="C7439" s="24">
        <v>0</v>
      </c>
      <c r="D7439" s="24">
        <v>0</v>
      </c>
      <c r="E7439" s="24">
        <v>0</v>
      </c>
      <c r="F7439" t="s">
        <v>397</v>
      </c>
    </row>
    <row r="7440" spans="1:6">
      <c r="A7440" t="s">
        <v>15224</v>
      </c>
      <c r="B7440" s="29" t="s">
        <v>15225</v>
      </c>
      <c r="C7440" s="24">
        <v>0</v>
      </c>
      <c r="D7440" s="24">
        <v>1</v>
      </c>
      <c r="E7440" s="24">
        <v>0</v>
      </c>
      <c r="F7440" t="s">
        <v>397</v>
      </c>
    </row>
    <row r="7441" spans="1:6">
      <c r="A7441" t="s">
        <v>15226</v>
      </c>
      <c r="B7441" s="29" t="s">
        <v>15227</v>
      </c>
      <c r="C7441" s="24">
        <v>1005</v>
      </c>
      <c r="D7441" s="24">
        <v>0</v>
      </c>
      <c r="E7441" s="24">
        <v>0</v>
      </c>
      <c r="F7441" t="s">
        <v>397</v>
      </c>
    </row>
    <row r="7442" spans="1:6">
      <c r="A7442" t="s">
        <v>139</v>
      </c>
      <c r="B7442" s="29" t="s">
        <v>138</v>
      </c>
      <c r="C7442" s="24">
        <v>700</v>
      </c>
      <c r="D7442" s="24">
        <v>3</v>
      </c>
      <c r="E7442" s="24">
        <v>131</v>
      </c>
      <c r="F7442" t="s">
        <v>397</v>
      </c>
    </row>
    <row r="7443" spans="1:6">
      <c r="A7443" t="s">
        <v>15228</v>
      </c>
      <c r="B7443" s="29" t="s">
        <v>15229</v>
      </c>
      <c r="C7443" s="24">
        <v>0</v>
      </c>
      <c r="D7443" s="24">
        <v>37</v>
      </c>
      <c r="E7443" s="24">
        <v>0</v>
      </c>
      <c r="F7443" t="s">
        <v>397</v>
      </c>
    </row>
    <row r="7444" spans="1:6">
      <c r="A7444" t="s">
        <v>15230</v>
      </c>
      <c r="B7444" s="29" t="s">
        <v>15231</v>
      </c>
      <c r="C7444" s="24">
        <v>0</v>
      </c>
      <c r="D7444" s="24">
        <v>0</v>
      </c>
      <c r="E7444" s="24">
        <v>0</v>
      </c>
      <c r="F7444" t="s">
        <v>397</v>
      </c>
    </row>
    <row r="7445" spans="1:6">
      <c r="A7445" t="s">
        <v>15232</v>
      </c>
      <c r="B7445" s="29" t="s">
        <v>15233</v>
      </c>
      <c r="C7445" s="24">
        <v>0</v>
      </c>
      <c r="D7445" s="24">
        <v>0</v>
      </c>
      <c r="E7445" s="24">
        <v>0</v>
      </c>
      <c r="F7445" t="s">
        <v>397</v>
      </c>
    </row>
    <row r="7446" spans="1:6">
      <c r="A7446" t="s">
        <v>15234</v>
      </c>
      <c r="B7446" s="29" t="s">
        <v>15235</v>
      </c>
      <c r="C7446" s="24">
        <v>0</v>
      </c>
      <c r="D7446" s="24">
        <v>0</v>
      </c>
      <c r="E7446" s="24">
        <v>0</v>
      </c>
      <c r="F7446" t="s">
        <v>397</v>
      </c>
    </row>
    <row r="7447" spans="1:6">
      <c r="A7447" t="s">
        <v>15236</v>
      </c>
      <c r="B7447" s="29" t="s">
        <v>15237</v>
      </c>
      <c r="C7447" s="24">
        <v>0</v>
      </c>
      <c r="D7447" s="24">
        <v>0</v>
      </c>
      <c r="E7447" s="24">
        <v>0</v>
      </c>
      <c r="F7447" t="s">
        <v>397</v>
      </c>
    </row>
    <row r="7448" spans="1:6">
      <c r="A7448" t="s">
        <v>15238</v>
      </c>
      <c r="B7448" s="29" t="s">
        <v>15239</v>
      </c>
      <c r="C7448" s="24">
        <v>0</v>
      </c>
      <c r="D7448" s="24">
        <v>0</v>
      </c>
      <c r="E7448" s="24">
        <v>0</v>
      </c>
      <c r="F7448" t="s">
        <v>397</v>
      </c>
    </row>
    <row r="7449" spans="1:6">
      <c r="A7449" t="s">
        <v>15240</v>
      </c>
      <c r="B7449" s="29" t="s">
        <v>15241</v>
      </c>
      <c r="C7449" s="24">
        <v>0</v>
      </c>
      <c r="D7449" s="24">
        <v>0</v>
      </c>
      <c r="E7449" s="24">
        <v>0</v>
      </c>
      <c r="F7449" t="s">
        <v>397</v>
      </c>
    </row>
    <row r="7450" spans="1:6">
      <c r="A7450" t="s">
        <v>15242</v>
      </c>
      <c r="B7450" s="29" t="s">
        <v>15243</v>
      </c>
      <c r="C7450" s="24">
        <v>300</v>
      </c>
      <c r="D7450" s="24">
        <v>0</v>
      </c>
      <c r="E7450" s="24">
        <v>0</v>
      </c>
      <c r="F7450" t="s">
        <v>397</v>
      </c>
    </row>
    <row r="7451" spans="1:6">
      <c r="A7451" t="s">
        <v>15244</v>
      </c>
      <c r="B7451" s="29" t="s">
        <v>15245</v>
      </c>
      <c r="C7451" s="24">
        <v>0</v>
      </c>
      <c r="D7451" s="24">
        <v>0</v>
      </c>
      <c r="E7451" s="24">
        <v>0</v>
      </c>
      <c r="F7451" t="s">
        <v>397</v>
      </c>
    </row>
    <row r="7452" spans="1:6">
      <c r="A7452" t="s">
        <v>15246</v>
      </c>
      <c r="B7452" s="29" t="s">
        <v>15247</v>
      </c>
      <c r="C7452" s="24">
        <v>332</v>
      </c>
      <c r="D7452" s="24">
        <v>0</v>
      </c>
      <c r="E7452" s="24">
        <v>0</v>
      </c>
      <c r="F7452" t="s">
        <v>397</v>
      </c>
    </row>
    <row r="7453" spans="1:6">
      <c r="A7453" t="s">
        <v>167</v>
      </c>
      <c r="B7453" s="29" t="s">
        <v>166</v>
      </c>
      <c r="C7453" s="24">
        <v>6</v>
      </c>
      <c r="D7453" s="24">
        <v>0</v>
      </c>
      <c r="E7453" s="24">
        <v>155</v>
      </c>
      <c r="F7453" t="s">
        <v>397</v>
      </c>
    </row>
    <row r="7454" spans="1:6">
      <c r="A7454" t="s">
        <v>15248</v>
      </c>
      <c r="B7454" s="29" t="s">
        <v>15249</v>
      </c>
      <c r="C7454" s="24">
        <v>0</v>
      </c>
      <c r="D7454" s="24">
        <v>0</v>
      </c>
      <c r="E7454" s="24">
        <v>0</v>
      </c>
      <c r="F7454" t="s">
        <v>397</v>
      </c>
    </row>
    <row r="7455" spans="1:6">
      <c r="A7455" t="s">
        <v>15250</v>
      </c>
      <c r="B7455" s="29" t="s">
        <v>15251</v>
      </c>
      <c r="C7455" s="24">
        <v>0</v>
      </c>
      <c r="D7455" s="24">
        <v>0</v>
      </c>
      <c r="E7455" s="24">
        <v>0</v>
      </c>
      <c r="F7455" t="s">
        <v>397</v>
      </c>
    </row>
    <row r="7456" spans="1:6">
      <c r="A7456" t="s">
        <v>15252</v>
      </c>
      <c r="B7456" s="29" t="s">
        <v>15253</v>
      </c>
      <c r="C7456" s="24">
        <v>0</v>
      </c>
      <c r="D7456" s="24">
        <v>0</v>
      </c>
      <c r="E7456" s="24">
        <v>0</v>
      </c>
      <c r="F7456" t="s">
        <v>397</v>
      </c>
    </row>
    <row r="7457" spans="1:6">
      <c r="A7457" t="s">
        <v>15254</v>
      </c>
      <c r="B7457" s="29" t="s">
        <v>15255</v>
      </c>
      <c r="C7457" s="24">
        <v>0</v>
      </c>
      <c r="D7457" s="24">
        <v>0</v>
      </c>
      <c r="E7457" s="24">
        <v>0</v>
      </c>
      <c r="F7457" t="s">
        <v>397</v>
      </c>
    </row>
    <row r="7458" spans="1:6">
      <c r="A7458" t="s">
        <v>15256</v>
      </c>
      <c r="B7458" s="29" t="s">
        <v>15257</v>
      </c>
      <c r="C7458" s="24">
        <v>0</v>
      </c>
      <c r="D7458" s="24">
        <v>5</v>
      </c>
      <c r="E7458" s="24">
        <v>0</v>
      </c>
      <c r="F7458" t="s">
        <v>397</v>
      </c>
    </row>
    <row r="7459" spans="1:6">
      <c r="A7459" t="s">
        <v>15258</v>
      </c>
      <c r="B7459" s="29" t="s">
        <v>15259</v>
      </c>
      <c r="C7459" s="24">
        <v>503</v>
      </c>
      <c r="D7459" s="24">
        <v>0</v>
      </c>
      <c r="E7459" s="24">
        <v>0</v>
      </c>
      <c r="F7459" t="s">
        <v>397</v>
      </c>
    </row>
    <row r="7460" spans="1:6">
      <c r="A7460" t="s">
        <v>137</v>
      </c>
      <c r="B7460" s="29" t="s">
        <v>136</v>
      </c>
      <c r="C7460" s="24">
        <v>688</v>
      </c>
      <c r="D7460" s="24">
        <v>0</v>
      </c>
      <c r="E7460" s="24">
        <v>310</v>
      </c>
      <c r="F7460" t="s">
        <v>397</v>
      </c>
    </row>
    <row r="7461" spans="1:6">
      <c r="A7461" t="s">
        <v>15260</v>
      </c>
      <c r="B7461" s="29" t="s">
        <v>15261</v>
      </c>
      <c r="C7461" s="24">
        <v>0</v>
      </c>
      <c r="D7461" s="24">
        <v>0</v>
      </c>
      <c r="E7461" s="24">
        <v>0</v>
      </c>
      <c r="F7461" t="s">
        <v>397</v>
      </c>
    </row>
    <row r="7462" spans="1:6">
      <c r="A7462" t="s">
        <v>15262</v>
      </c>
      <c r="B7462" s="29" t="s">
        <v>15263</v>
      </c>
      <c r="C7462" s="24">
        <v>0</v>
      </c>
      <c r="D7462" s="24">
        <v>0</v>
      </c>
      <c r="E7462" s="24">
        <v>0</v>
      </c>
      <c r="F7462" t="s">
        <v>397</v>
      </c>
    </row>
    <row r="7463" spans="1:6">
      <c r="A7463" t="s">
        <v>15264</v>
      </c>
      <c r="B7463" s="29" t="s">
        <v>15265</v>
      </c>
      <c r="C7463" s="24">
        <v>0</v>
      </c>
      <c r="D7463" s="24">
        <v>0</v>
      </c>
      <c r="E7463" s="24">
        <v>0</v>
      </c>
      <c r="F7463" t="s">
        <v>397</v>
      </c>
    </row>
    <row r="7464" spans="1:6">
      <c r="A7464" t="s">
        <v>15266</v>
      </c>
      <c r="B7464" s="29" t="s">
        <v>15267</v>
      </c>
      <c r="C7464" s="24">
        <v>0</v>
      </c>
      <c r="D7464" s="24">
        <v>0</v>
      </c>
      <c r="E7464" s="24">
        <v>0</v>
      </c>
      <c r="F7464" t="s">
        <v>397</v>
      </c>
    </row>
    <row r="7465" spans="1:6">
      <c r="A7465" t="s">
        <v>15268</v>
      </c>
      <c r="B7465" s="29" t="s">
        <v>15269</v>
      </c>
      <c r="C7465" s="24">
        <v>0</v>
      </c>
      <c r="D7465" s="24">
        <v>0</v>
      </c>
      <c r="E7465" s="24">
        <v>0</v>
      </c>
      <c r="F7465" t="s">
        <v>397</v>
      </c>
    </row>
    <row r="7466" spans="1:6">
      <c r="A7466" t="s">
        <v>15270</v>
      </c>
      <c r="B7466" s="29" t="s">
        <v>15271</v>
      </c>
      <c r="C7466" s="24">
        <v>0</v>
      </c>
      <c r="D7466" s="24">
        <v>0</v>
      </c>
      <c r="E7466" s="24">
        <v>0</v>
      </c>
      <c r="F7466" t="s">
        <v>397</v>
      </c>
    </row>
    <row r="7467" spans="1:6">
      <c r="A7467" t="s">
        <v>15272</v>
      </c>
      <c r="B7467" s="29" t="s">
        <v>15273</v>
      </c>
      <c r="C7467" s="24">
        <v>0</v>
      </c>
      <c r="D7467" s="24">
        <v>0</v>
      </c>
      <c r="E7467" s="24">
        <v>0</v>
      </c>
      <c r="F7467" t="s">
        <v>397</v>
      </c>
    </row>
    <row r="7468" spans="1:6">
      <c r="A7468" t="s">
        <v>15274</v>
      </c>
      <c r="B7468" s="29" t="s">
        <v>15275</v>
      </c>
      <c r="C7468" s="24">
        <v>0</v>
      </c>
      <c r="D7468" s="24">
        <v>0</v>
      </c>
      <c r="E7468" s="24">
        <v>0</v>
      </c>
      <c r="F7468" t="s">
        <v>397</v>
      </c>
    </row>
    <row r="7469" spans="1:6">
      <c r="A7469" t="s">
        <v>15276</v>
      </c>
      <c r="B7469" s="29" t="s">
        <v>15277</v>
      </c>
      <c r="C7469" s="24">
        <v>0</v>
      </c>
      <c r="D7469" s="24">
        <v>1</v>
      </c>
      <c r="E7469" s="24">
        <v>0</v>
      </c>
      <c r="F7469" t="s">
        <v>397</v>
      </c>
    </row>
    <row r="7470" spans="1:6">
      <c r="A7470" t="s">
        <v>15278</v>
      </c>
      <c r="B7470" s="29" t="s">
        <v>15279</v>
      </c>
      <c r="C7470" s="24">
        <v>0</v>
      </c>
      <c r="D7470" s="24">
        <v>4</v>
      </c>
      <c r="E7470" s="24">
        <v>0</v>
      </c>
      <c r="F7470" t="s">
        <v>397</v>
      </c>
    </row>
    <row r="7471" spans="1:6">
      <c r="A7471" t="s">
        <v>15280</v>
      </c>
      <c r="B7471" s="29" t="s">
        <v>15281</v>
      </c>
      <c r="C7471" s="24">
        <v>1</v>
      </c>
      <c r="D7471" s="24">
        <v>17</v>
      </c>
      <c r="E7471" s="24">
        <v>0</v>
      </c>
      <c r="F7471" t="s">
        <v>397</v>
      </c>
    </row>
    <row r="7472" spans="1:6">
      <c r="A7472" t="s">
        <v>15282</v>
      </c>
      <c r="B7472" s="29" t="s">
        <v>15283</v>
      </c>
      <c r="C7472" s="24">
        <v>0</v>
      </c>
      <c r="D7472" s="24">
        <v>1</v>
      </c>
      <c r="E7472" s="24">
        <v>0</v>
      </c>
      <c r="F7472" t="s">
        <v>397</v>
      </c>
    </row>
    <row r="7473" spans="1:6">
      <c r="A7473" t="s">
        <v>15284</v>
      </c>
      <c r="B7473" s="29" t="s">
        <v>15285</v>
      </c>
      <c r="C7473" s="24">
        <v>0</v>
      </c>
      <c r="D7473" s="24">
        <v>0</v>
      </c>
      <c r="E7473" s="24">
        <v>0</v>
      </c>
      <c r="F7473" t="s">
        <v>397</v>
      </c>
    </row>
    <row r="7474" spans="1:6">
      <c r="A7474" t="s">
        <v>15286</v>
      </c>
      <c r="B7474" s="29" t="s">
        <v>15287</v>
      </c>
      <c r="C7474" s="24">
        <v>0</v>
      </c>
      <c r="D7474" s="24">
        <v>4</v>
      </c>
      <c r="E7474" s="24">
        <v>0</v>
      </c>
      <c r="F7474" t="s">
        <v>397</v>
      </c>
    </row>
    <row r="7475" spans="1:6">
      <c r="A7475" t="s">
        <v>15288</v>
      </c>
      <c r="B7475" s="29" t="s">
        <v>15289</v>
      </c>
      <c r="C7475" s="24">
        <v>0</v>
      </c>
      <c r="D7475" s="24">
        <v>0</v>
      </c>
      <c r="E7475" s="24">
        <v>0</v>
      </c>
      <c r="F7475" t="s">
        <v>397</v>
      </c>
    </row>
    <row r="7476" spans="1:6">
      <c r="A7476" t="s">
        <v>15290</v>
      </c>
      <c r="B7476" s="29" t="s">
        <v>15291</v>
      </c>
      <c r="C7476" s="24">
        <v>0</v>
      </c>
      <c r="D7476" s="24">
        <v>0</v>
      </c>
      <c r="E7476" s="24">
        <v>0</v>
      </c>
      <c r="F7476" t="s">
        <v>397</v>
      </c>
    </row>
    <row r="7477" spans="1:6">
      <c r="A7477" t="s">
        <v>15292</v>
      </c>
      <c r="B7477" s="29" t="s">
        <v>15293</v>
      </c>
      <c r="C7477" s="24">
        <v>0</v>
      </c>
      <c r="D7477" s="24">
        <v>0</v>
      </c>
      <c r="E7477" s="24">
        <v>0</v>
      </c>
      <c r="F7477" t="s">
        <v>397</v>
      </c>
    </row>
    <row r="7478" spans="1:6">
      <c r="A7478" t="s">
        <v>15294</v>
      </c>
      <c r="B7478" s="29" t="s">
        <v>15295</v>
      </c>
      <c r="C7478" s="24">
        <v>0</v>
      </c>
      <c r="D7478" s="24">
        <v>0</v>
      </c>
      <c r="E7478" s="24">
        <v>0</v>
      </c>
      <c r="F7478" t="s">
        <v>397</v>
      </c>
    </row>
    <row r="7479" spans="1:6">
      <c r="A7479" t="s">
        <v>15296</v>
      </c>
      <c r="B7479" s="29" t="s">
        <v>15297</v>
      </c>
      <c r="C7479" s="24">
        <v>0</v>
      </c>
      <c r="D7479" s="24">
        <v>0</v>
      </c>
      <c r="E7479" s="24">
        <v>0</v>
      </c>
      <c r="F7479" t="s">
        <v>397</v>
      </c>
    </row>
    <row r="7480" spans="1:6">
      <c r="A7480" t="s">
        <v>15298</v>
      </c>
      <c r="B7480" s="29" t="s">
        <v>15299</v>
      </c>
      <c r="C7480" s="24">
        <v>0</v>
      </c>
      <c r="D7480" s="24">
        <v>0</v>
      </c>
      <c r="E7480" s="24">
        <v>0</v>
      </c>
      <c r="F7480" t="s">
        <v>397</v>
      </c>
    </row>
    <row r="7481" spans="1:6">
      <c r="A7481" t="s">
        <v>15300</v>
      </c>
      <c r="B7481" s="29" t="s">
        <v>15301</v>
      </c>
      <c r="C7481" s="24">
        <v>0</v>
      </c>
      <c r="D7481" s="24">
        <v>0</v>
      </c>
      <c r="E7481" s="24">
        <v>0</v>
      </c>
      <c r="F7481" t="s">
        <v>397</v>
      </c>
    </row>
    <row r="7482" spans="1:6">
      <c r="A7482" t="s">
        <v>15302</v>
      </c>
      <c r="B7482" s="29" t="s">
        <v>15303</v>
      </c>
      <c r="C7482" s="24">
        <v>0</v>
      </c>
      <c r="D7482" s="24">
        <v>0</v>
      </c>
      <c r="E7482" s="24">
        <v>0</v>
      </c>
      <c r="F7482" t="s">
        <v>397</v>
      </c>
    </row>
    <row r="7483" spans="1:6">
      <c r="A7483" t="s">
        <v>15304</v>
      </c>
      <c r="B7483" s="29" t="s">
        <v>15305</v>
      </c>
      <c r="C7483" s="24">
        <v>0</v>
      </c>
      <c r="D7483" s="24">
        <v>0</v>
      </c>
      <c r="E7483" s="24">
        <v>0</v>
      </c>
      <c r="F7483" t="s">
        <v>397</v>
      </c>
    </row>
    <row r="7484" spans="1:6">
      <c r="A7484" t="s">
        <v>15306</v>
      </c>
      <c r="B7484" s="29" t="s">
        <v>15307</v>
      </c>
      <c r="C7484" s="24">
        <v>0</v>
      </c>
      <c r="D7484" s="24">
        <v>0</v>
      </c>
      <c r="E7484" s="24">
        <v>0</v>
      </c>
      <c r="F7484" t="s">
        <v>397</v>
      </c>
    </row>
    <row r="7485" spans="1:6">
      <c r="A7485" t="s">
        <v>15308</v>
      </c>
      <c r="B7485" s="29" t="s">
        <v>15309</v>
      </c>
      <c r="C7485" s="24">
        <v>0</v>
      </c>
      <c r="D7485" s="24">
        <v>0</v>
      </c>
      <c r="E7485" s="24">
        <v>0</v>
      </c>
      <c r="F7485" t="s">
        <v>397</v>
      </c>
    </row>
    <row r="7486" spans="1:6">
      <c r="A7486" t="s">
        <v>15310</v>
      </c>
      <c r="B7486" s="29" t="s">
        <v>15311</v>
      </c>
      <c r="C7486" s="24">
        <v>0</v>
      </c>
      <c r="D7486" s="24">
        <v>0</v>
      </c>
      <c r="E7486" s="24">
        <v>0</v>
      </c>
      <c r="F7486" t="s">
        <v>397</v>
      </c>
    </row>
    <row r="7487" spans="1:6">
      <c r="A7487" t="s">
        <v>15312</v>
      </c>
      <c r="B7487" s="29" t="s">
        <v>15313</v>
      </c>
      <c r="C7487" s="24">
        <v>0</v>
      </c>
      <c r="D7487" s="24">
        <v>0</v>
      </c>
      <c r="E7487" s="24">
        <v>0</v>
      </c>
      <c r="F7487" t="s">
        <v>397</v>
      </c>
    </row>
    <row r="7488" spans="1:6">
      <c r="A7488" t="s">
        <v>15314</v>
      </c>
      <c r="B7488" s="29" t="s">
        <v>15315</v>
      </c>
      <c r="C7488" s="24">
        <v>0</v>
      </c>
      <c r="D7488" s="24">
        <v>0</v>
      </c>
      <c r="E7488" s="24">
        <v>0</v>
      </c>
      <c r="F7488" t="s">
        <v>397</v>
      </c>
    </row>
    <row r="7489" spans="1:6">
      <c r="A7489" t="s">
        <v>15316</v>
      </c>
      <c r="B7489" s="29" t="s">
        <v>15317</v>
      </c>
      <c r="C7489" s="24">
        <v>0</v>
      </c>
      <c r="D7489" s="24">
        <v>8</v>
      </c>
      <c r="E7489" s="24">
        <v>0</v>
      </c>
      <c r="F7489" t="s">
        <v>397</v>
      </c>
    </row>
    <row r="7490" spans="1:6">
      <c r="A7490" t="s">
        <v>15318</v>
      </c>
      <c r="B7490" s="29" t="s">
        <v>15319</v>
      </c>
      <c r="C7490" s="24">
        <v>0</v>
      </c>
      <c r="D7490" s="24">
        <v>0</v>
      </c>
      <c r="E7490" s="24">
        <v>0</v>
      </c>
      <c r="F7490" t="s">
        <v>397</v>
      </c>
    </row>
    <row r="7491" spans="1:6">
      <c r="A7491" t="s">
        <v>15320</v>
      </c>
      <c r="B7491" s="29" t="s">
        <v>15321</v>
      </c>
      <c r="C7491" s="24">
        <v>0</v>
      </c>
      <c r="D7491" s="24">
        <v>0</v>
      </c>
      <c r="E7491" s="24">
        <v>0</v>
      </c>
      <c r="F7491" t="s">
        <v>397</v>
      </c>
    </row>
    <row r="7492" spans="1:6">
      <c r="A7492" t="s">
        <v>15322</v>
      </c>
      <c r="B7492" s="29" t="s">
        <v>15323</v>
      </c>
      <c r="C7492" s="24">
        <v>0</v>
      </c>
      <c r="D7492" s="24">
        <v>0</v>
      </c>
      <c r="E7492" s="24">
        <v>0</v>
      </c>
      <c r="F7492" t="s">
        <v>397</v>
      </c>
    </row>
    <row r="7493" spans="1:6">
      <c r="A7493" t="s">
        <v>15324</v>
      </c>
      <c r="B7493" s="29" t="s">
        <v>15325</v>
      </c>
      <c r="C7493" s="24">
        <v>0</v>
      </c>
      <c r="D7493" s="24">
        <v>0</v>
      </c>
      <c r="E7493" s="24">
        <v>54</v>
      </c>
      <c r="F7493" t="s">
        <v>397</v>
      </c>
    </row>
    <row r="7494" spans="1:6">
      <c r="A7494" t="s">
        <v>15326</v>
      </c>
      <c r="B7494" s="29" t="s">
        <v>15327</v>
      </c>
      <c r="C7494" s="24">
        <v>0</v>
      </c>
      <c r="D7494" s="24">
        <v>0</v>
      </c>
      <c r="E7494" s="24">
        <v>0</v>
      </c>
      <c r="F7494" t="s">
        <v>397</v>
      </c>
    </row>
    <row r="7495" spans="1:6">
      <c r="A7495" t="s">
        <v>15328</v>
      </c>
      <c r="B7495" s="29" t="s">
        <v>15329</v>
      </c>
      <c r="C7495" s="24">
        <v>0</v>
      </c>
      <c r="D7495" s="24">
        <v>0</v>
      </c>
      <c r="E7495" s="24">
        <v>0</v>
      </c>
      <c r="F7495" t="s">
        <v>397</v>
      </c>
    </row>
    <row r="7496" spans="1:6">
      <c r="A7496" t="s">
        <v>15330</v>
      </c>
      <c r="B7496" s="29" t="s">
        <v>15331</v>
      </c>
      <c r="C7496" s="24">
        <v>0</v>
      </c>
      <c r="D7496" s="24">
        <v>0</v>
      </c>
      <c r="E7496" s="24">
        <v>50</v>
      </c>
      <c r="F7496" t="s">
        <v>397</v>
      </c>
    </row>
    <row r="7497" spans="1:6">
      <c r="A7497" t="s">
        <v>15332</v>
      </c>
      <c r="B7497" s="29" t="s">
        <v>15333</v>
      </c>
      <c r="C7497" s="24">
        <v>0</v>
      </c>
      <c r="D7497" s="24">
        <v>0</v>
      </c>
      <c r="E7497" s="24">
        <v>0</v>
      </c>
      <c r="F7497" t="s">
        <v>397</v>
      </c>
    </row>
    <row r="7498" spans="1:6">
      <c r="A7498" t="s">
        <v>15334</v>
      </c>
      <c r="B7498" s="29" t="s">
        <v>15335</v>
      </c>
      <c r="C7498" s="24">
        <v>0</v>
      </c>
      <c r="D7498" s="24">
        <v>0</v>
      </c>
      <c r="E7498" s="24">
        <v>0</v>
      </c>
      <c r="F7498" t="s">
        <v>397</v>
      </c>
    </row>
    <row r="7499" spans="1:6">
      <c r="A7499" t="s">
        <v>15336</v>
      </c>
      <c r="B7499" s="29" t="s">
        <v>15337</v>
      </c>
      <c r="C7499" s="24">
        <v>0</v>
      </c>
      <c r="D7499" s="24">
        <v>0</v>
      </c>
      <c r="E7499" s="24">
        <v>0</v>
      </c>
      <c r="F7499" t="s">
        <v>397</v>
      </c>
    </row>
    <row r="7500" spans="1:6">
      <c r="A7500" t="s">
        <v>15338</v>
      </c>
      <c r="B7500" s="29" t="s">
        <v>15339</v>
      </c>
      <c r="C7500" s="24">
        <v>0</v>
      </c>
      <c r="D7500" s="24">
        <v>0</v>
      </c>
      <c r="E7500" s="24">
        <v>0</v>
      </c>
      <c r="F7500" t="s">
        <v>397</v>
      </c>
    </row>
    <row r="7501" spans="1:6">
      <c r="A7501" t="s">
        <v>15340</v>
      </c>
      <c r="B7501" s="29" t="s">
        <v>15341</v>
      </c>
      <c r="C7501" s="24">
        <v>1</v>
      </c>
      <c r="D7501" s="24">
        <v>0</v>
      </c>
      <c r="E7501" s="24">
        <v>0</v>
      </c>
      <c r="F7501" t="s">
        <v>397</v>
      </c>
    </row>
    <row r="7502" spans="1:6">
      <c r="A7502" t="s">
        <v>15342</v>
      </c>
      <c r="B7502" s="29" t="s">
        <v>15343</v>
      </c>
      <c r="C7502" s="24">
        <v>0</v>
      </c>
      <c r="D7502" s="24">
        <v>0</v>
      </c>
      <c r="E7502" s="24">
        <v>0</v>
      </c>
      <c r="F7502" t="s">
        <v>397</v>
      </c>
    </row>
    <row r="7503" spans="1:6">
      <c r="A7503" t="s">
        <v>15344</v>
      </c>
      <c r="B7503" s="29" t="s">
        <v>15345</v>
      </c>
      <c r="C7503" s="24">
        <v>0</v>
      </c>
      <c r="D7503" s="24">
        <v>0</v>
      </c>
      <c r="E7503" s="24">
        <v>0</v>
      </c>
      <c r="F7503" t="s">
        <v>397</v>
      </c>
    </row>
    <row r="7504" spans="1:6">
      <c r="A7504" t="s">
        <v>15346</v>
      </c>
      <c r="B7504" s="29" t="s">
        <v>15347</v>
      </c>
      <c r="C7504" s="24">
        <v>0</v>
      </c>
      <c r="D7504" s="24">
        <v>0</v>
      </c>
      <c r="E7504" s="24">
        <v>0</v>
      </c>
      <c r="F7504" t="s">
        <v>397</v>
      </c>
    </row>
    <row r="7505" spans="1:6">
      <c r="A7505" t="s">
        <v>15348</v>
      </c>
      <c r="B7505" s="29" t="s">
        <v>15349</v>
      </c>
      <c r="C7505" s="24">
        <v>0</v>
      </c>
      <c r="D7505" s="24">
        <v>0</v>
      </c>
      <c r="E7505" s="24">
        <v>0</v>
      </c>
      <c r="F7505" t="s">
        <v>397</v>
      </c>
    </row>
    <row r="7506" spans="1:6">
      <c r="A7506" t="s">
        <v>15350</v>
      </c>
      <c r="B7506" s="29" t="s">
        <v>15351</v>
      </c>
      <c r="C7506" s="24">
        <v>0</v>
      </c>
      <c r="D7506" s="24">
        <v>0</v>
      </c>
      <c r="E7506" s="24">
        <v>0</v>
      </c>
      <c r="F7506" t="s">
        <v>397</v>
      </c>
    </row>
    <row r="7507" spans="1:6">
      <c r="A7507" t="s">
        <v>15352</v>
      </c>
      <c r="B7507" s="29" t="s">
        <v>15353</v>
      </c>
      <c r="C7507" s="24">
        <v>0</v>
      </c>
      <c r="D7507" s="24">
        <v>0</v>
      </c>
      <c r="E7507" s="24">
        <v>0</v>
      </c>
      <c r="F7507" t="s">
        <v>397</v>
      </c>
    </row>
    <row r="7508" spans="1:6">
      <c r="A7508" t="s">
        <v>15354</v>
      </c>
      <c r="B7508" s="29" t="s">
        <v>15355</v>
      </c>
      <c r="C7508" s="24">
        <v>1</v>
      </c>
      <c r="D7508" s="24">
        <v>0</v>
      </c>
      <c r="E7508" s="24">
        <v>0</v>
      </c>
      <c r="F7508" t="s">
        <v>397</v>
      </c>
    </row>
    <row r="7509" spans="1:6">
      <c r="A7509" t="s">
        <v>15356</v>
      </c>
      <c r="B7509" s="29" t="s">
        <v>15357</v>
      </c>
      <c r="C7509" s="24">
        <v>0</v>
      </c>
      <c r="D7509" s="24">
        <v>0</v>
      </c>
      <c r="E7509" s="24">
        <v>0</v>
      </c>
      <c r="F7509" t="s">
        <v>397</v>
      </c>
    </row>
    <row r="7510" spans="1:6">
      <c r="A7510" t="s">
        <v>15358</v>
      </c>
      <c r="B7510" s="29" t="s">
        <v>15359</v>
      </c>
      <c r="C7510" s="24">
        <v>0</v>
      </c>
      <c r="D7510" s="24">
        <v>0</v>
      </c>
      <c r="E7510" s="24">
        <v>0</v>
      </c>
      <c r="F7510" t="s">
        <v>397</v>
      </c>
    </row>
    <row r="7511" spans="1:6">
      <c r="A7511" t="s">
        <v>15360</v>
      </c>
      <c r="B7511" s="29" t="s">
        <v>15361</v>
      </c>
      <c r="C7511" s="24">
        <v>0</v>
      </c>
      <c r="D7511" s="24">
        <v>0</v>
      </c>
      <c r="E7511" s="24">
        <v>0</v>
      </c>
      <c r="F7511" t="s">
        <v>397</v>
      </c>
    </row>
    <row r="7512" spans="1:6">
      <c r="A7512" t="s">
        <v>15362</v>
      </c>
      <c r="B7512" s="29" t="s">
        <v>15363</v>
      </c>
      <c r="C7512" s="24">
        <v>28</v>
      </c>
      <c r="D7512" s="24">
        <v>0</v>
      </c>
      <c r="E7512" s="24">
        <v>0</v>
      </c>
      <c r="F7512" t="s">
        <v>397</v>
      </c>
    </row>
    <row r="7513" spans="1:6">
      <c r="A7513" t="s">
        <v>15364</v>
      </c>
      <c r="B7513" s="29" t="s">
        <v>15365</v>
      </c>
      <c r="C7513" s="24">
        <v>0</v>
      </c>
      <c r="D7513" s="24">
        <v>0</v>
      </c>
      <c r="E7513" s="24">
        <v>0</v>
      </c>
      <c r="F7513" t="s">
        <v>397</v>
      </c>
    </row>
    <row r="7514" spans="1:6">
      <c r="A7514" t="s">
        <v>15366</v>
      </c>
      <c r="B7514" s="29" t="s">
        <v>15367</v>
      </c>
      <c r="C7514" s="24">
        <v>0</v>
      </c>
      <c r="D7514" s="24">
        <v>0</v>
      </c>
      <c r="E7514" s="24">
        <v>0</v>
      </c>
      <c r="F7514" t="s">
        <v>397</v>
      </c>
    </row>
    <row r="7515" spans="1:6">
      <c r="A7515" t="s">
        <v>15368</v>
      </c>
      <c r="B7515" s="29" t="s">
        <v>15369</v>
      </c>
      <c r="C7515" s="24">
        <v>0</v>
      </c>
      <c r="D7515" s="24">
        <v>1</v>
      </c>
      <c r="E7515" s="24">
        <v>0</v>
      </c>
      <c r="F7515" t="s">
        <v>397</v>
      </c>
    </row>
    <row r="7516" spans="1:6">
      <c r="A7516" t="s">
        <v>15370</v>
      </c>
      <c r="B7516" s="29" t="s">
        <v>15371</v>
      </c>
      <c r="C7516" s="24">
        <v>0</v>
      </c>
      <c r="D7516" s="24">
        <v>0</v>
      </c>
      <c r="E7516" s="24">
        <v>0</v>
      </c>
      <c r="F7516" t="s">
        <v>397</v>
      </c>
    </row>
    <row r="7517" spans="1:6">
      <c r="A7517" t="s">
        <v>15372</v>
      </c>
      <c r="B7517" s="29" t="s">
        <v>15373</v>
      </c>
      <c r="C7517" s="24">
        <v>600</v>
      </c>
      <c r="D7517" s="24">
        <v>0</v>
      </c>
      <c r="E7517" s="24">
        <v>0</v>
      </c>
      <c r="F7517" t="s">
        <v>397</v>
      </c>
    </row>
    <row r="7518" spans="1:6">
      <c r="A7518" t="s">
        <v>15374</v>
      </c>
      <c r="B7518" s="29" t="s">
        <v>15375</v>
      </c>
      <c r="C7518" s="24">
        <v>171</v>
      </c>
      <c r="D7518" s="24">
        <v>0</v>
      </c>
      <c r="E7518" s="24">
        <v>0</v>
      </c>
      <c r="F7518" t="s">
        <v>397</v>
      </c>
    </row>
    <row r="7519" spans="1:6">
      <c r="A7519" t="s">
        <v>15376</v>
      </c>
      <c r="B7519" s="29" t="s">
        <v>15377</v>
      </c>
      <c r="C7519" s="24">
        <v>833</v>
      </c>
      <c r="D7519" s="24">
        <v>0</v>
      </c>
      <c r="E7519" s="24">
        <v>0</v>
      </c>
      <c r="F7519" t="s">
        <v>397</v>
      </c>
    </row>
    <row r="7520" spans="1:6">
      <c r="A7520" t="s">
        <v>15378</v>
      </c>
      <c r="B7520" s="29" t="s">
        <v>15379</v>
      </c>
      <c r="C7520" s="24">
        <v>142</v>
      </c>
      <c r="D7520" s="24">
        <v>0</v>
      </c>
      <c r="E7520" s="24">
        <v>0</v>
      </c>
      <c r="F7520" t="s">
        <v>397</v>
      </c>
    </row>
    <row r="7521" spans="1:6">
      <c r="A7521" t="s">
        <v>15380</v>
      </c>
      <c r="B7521" s="29" t="s">
        <v>15381</v>
      </c>
      <c r="C7521" s="24">
        <v>134</v>
      </c>
      <c r="D7521" s="24">
        <v>0</v>
      </c>
      <c r="E7521" s="24">
        <v>0</v>
      </c>
      <c r="F7521" t="s">
        <v>397</v>
      </c>
    </row>
    <row r="7522" spans="1:6">
      <c r="A7522" t="s">
        <v>15382</v>
      </c>
      <c r="B7522" s="29" t="s">
        <v>15383</v>
      </c>
      <c r="C7522" s="24">
        <v>300</v>
      </c>
      <c r="D7522" s="24">
        <v>0</v>
      </c>
      <c r="E7522" s="24">
        <v>0</v>
      </c>
      <c r="F7522" t="s">
        <v>397</v>
      </c>
    </row>
    <row r="7523" spans="1:6">
      <c r="A7523" t="s">
        <v>15384</v>
      </c>
      <c r="B7523" s="29" t="s">
        <v>15385</v>
      </c>
      <c r="C7523" s="24">
        <v>213</v>
      </c>
      <c r="D7523" s="24">
        <v>0</v>
      </c>
      <c r="E7523" s="24">
        <v>0</v>
      </c>
      <c r="F7523" t="s">
        <v>397</v>
      </c>
    </row>
    <row r="7524" spans="1:6">
      <c r="A7524" t="s">
        <v>15386</v>
      </c>
      <c r="B7524" s="29" t="s">
        <v>15387</v>
      </c>
      <c r="C7524" s="24">
        <v>247</v>
      </c>
      <c r="D7524" s="24">
        <v>0</v>
      </c>
      <c r="E7524" s="24">
        <v>0</v>
      </c>
      <c r="F7524" t="s">
        <v>397</v>
      </c>
    </row>
    <row r="7525" spans="1:6">
      <c r="A7525" t="s">
        <v>15388</v>
      </c>
      <c r="B7525" s="29" t="s">
        <v>15389</v>
      </c>
      <c r="C7525" s="24">
        <v>2219</v>
      </c>
      <c r="D7525" s="24">
        <v>0</v>
      </c>
      <c r="E7525" s="24">
        <v>0</v>
      </c>
      <c r="F7525" t="s">
        <v>397</v>
      </c>
    </row>
    <row r="7526" spans="1:6">
      <c r="A7526" t="s">
        <v>15390</v>
      </c>
      <c r="B7526" s="29" t="s">
        <v>15391</v>
      </c>
      <c r="C7526" s="24">
        <v>1289</v>
      </c>
      <c r="D7526" s="24">
        <v>0</v>
      </c>
      <c r="E7526" s="24">
        <v>0</v>
      </c>
      <c r="F7526" t="s">
        <v>397</v>
      </c>
    </row>
    <row r="7527" spans="1:6">
      <c r="A7527" t="s">
        <v>15392</v>
      </c>
      <c r="B7527" s="29" t="s">
        <v>15393</v>
      </c>
      <c r="C7527" s="24">
        <v>1105</v>
      </c>
      <c r="D7527" s="24">
        <v>0</v>
      </c>
      <c r="E7527" s="24">
        <v>0</v>
      </c>
      <c r="F7527" t="s">
        <v>397</v>
      </c>
    </row>
    <row r="7528" spans="1:6">
      <c r="A7528" t="s">
        <v>15394</v>
      </c>
      <c r="B7528" s="29" t="s">
        <v>15395</v>
      </c>
      <c r="C7528" s="24">
        <v>0</v>
      </c>
      <c r="D7528" s="24">
        <v>0</v>
      </c>
      <c r="E7528" s="24">
        <v>0</v>
      </c>
      <c r="F7528" t="s">
        <v>397</v>
      </c>
    </row>
    <row r="7529" spans="1:6">
      <c r="A7529" t="s">
        <v>15396</v>
      </c>
      <c r="B7529" s="29" t="s">
        <v>15397</v>
      </c>
      <c r="C7529" s="24">
        <v>0</v>
      </c>
      <c r="D7529" s="24">
        <v>0</v>
      </c>
      <c r="E7529" s="24">
        <v>0</v>
      </c>
      <c r="F7529" t="s">
        <v>397</v>
      </c>
    </row>
    <row r="7530" spans="1:6">
      <c r="A7530" t="s">
        <v>15398</v>
      </c>
      <c r="B7530" s="29" t="s">
        <v>15399</v>
      </c>
      <c r="C7530" s="24">
        <v>0</v>
      </c>
      <c r="D7530" s="24">
        <v>0</v>
      </c>
      <c r="E7530" s="24">
        <v>0</v>
      </c>
      <c r="F7530" t="s">
        <v>397</v>
      </c>
    </row>
    <row r="7531" spans="1:6">
      <c r="A7531" t="s">
        <v>15400</v>
      </c>
      <c r="B7531" s="29" t="s">
        <v>15401</v>
      </c>
      <c r="C7531" s="24">
        <v>0</v>
      </c>
      <c r="D7531" s="24">
        <v>0</v>
      </c>
      <c r="E7531" s="24">
        <v>0</v>
      </c>
      <c r="F7531" t="s">
        <v>397</v>
      </c>
    </row>
    <row r="7532" spans="1:6">
      <c r="A7532" t="s">
        <v>15402</v>
      </c>
      <c r="B7532" s="29" t="s">
        <v>15403</v>
      </c>
      <c r="C7532" s="24">
        <v>0</v>
      </c>
      <c r="D7532" s="24">
        <v>0</v>
      </c>
      <c r="E7532" s="24">
        <v>0</v>
      </c>
      <c r="F7532" t="s">
        <v>397</v>
      </c>
    </row>
    <row r="7533" spans="1:6">
      <c r="A7533" t="s">
        <v>15404</v>
      </c>
      <c r="B7533" s="29" t="s">
        <v>15405</v>
      </c>
      <c r="C7533" s="24">
        <v>0</v>
      </c>
      <c r="D7533" s="24">
        <v>0</v>
      </c>
      <c r="E7533" s="24">
        <v>0</v>
      </c>
      <c r="F7533" t="s">
        <v>397</v>
      </c>
    </row>
    <row r="7534" spans="1:6">
      <c r="A7534" t="s">
        <v>15406</v>
      </c>
      <c r="B7534" s="29" t="s">
        <v>15407</v>
      </c>
      <c r="C7534" s="24">
        <v>0</v>
      </c>
      <c r="D7534" s="24">
        <v>0</v>
      </c>
      <c r="E7534" s="24">
        <v>0</v>
      </c>
      <c r="F7534" t="s">
        <v>397</v>
      </c>
    </row>
    <row r="7535" spans="1:6">
      <c r="A7535" t="s">
        <v>15408</v>
      </c>
      <c r="B7535" s="29" t="s">
        <v>15409</v>
      </c>
      <c r="C7535" s="24">
        <v>0</v>
      </c>
      <c r="D7535" s="24">
        <v>0</v>
      </c>
      <c r="E7535" s="24">
        <v>0</v>
      </c>
      <c r="F7535" t="s">
        <v>397</v>
      </c>
    </row>
    <row r="7536" spans="1:6">
      <c r="A7536" t="s">
        <v>15410</v>
      </c>
      <c r="B7536" s="29" t="s">
        <v>15411</v>
      </c>
      <c r="C7536" s="24">
        <v>0</v>
      </c>
      <c r="D7536" s="24">
        <v>0</v>
      </c>
      <c r="E7536" s="24">
        <v>0</v>
      </c>
      <c r="F7536" t="s">
        <v>397</v>
      </c>
    </row>
    <row r="7537" spans="1:6">
      <c r="A7537" t="s">
        <v>15412</v>
      </c>
      <c r="B7537" s="29" t="s">
        <v>15413</v>
      </c>
      <c r="C7537" s="24">
        <v>0</v>
      </c>
      <c r="D7537" s="24">
        <v>0</v>
      </c>
      <c r="E7537" s="24">
        <v>0</v>
      </c>
      <c r="F7537" t="s">
        <v>397</v>
      </c>
    </row>
    <row r="7538" spans="1:6">
      <c r="A7538" t="s">
        <v>15414</v>
      </c>
      <c r="B7538" s="29" t="s">
        <v>15415</v>
      </c>
      <c r="C7538" s="24">
        <v>0</v>
      </c>
      <c r="D7538" s="24">
        <v>0</v>
      </c>
      <c r="E7538" s="24">
        <v>0</v>
      </c>
      <c r="F7538" t="s">
        <v>397</v>
      </c>
    </row>
    <row r="7539" spans="1:6">
      <c r="A7539" t="s">
        <v>15416</v>
      </c>
      <c r="B7539" s="29" t="s">
        <v>15417</v>
      </c>
      <c r="C7539" s="24">
        <v>0</v>
      </c>
      <c r="D7539" s="24">
        <v>0</v>
      </c>
      <c r="E7539" s="24">
        <v>0</v>
      </c>
      <c r="F7539" t="s">
        <v>397</v>
      </c>
    </row>
    <row r="7540" spans="1:6">
      <c r="A7540" t="s">
        <v>15418</v>
      </c>
      <c r="B7540" s="29" t="s">
        <v>15419</v>
      </c>
      <c r="C7540" s="24">
        <v>0</v>
      </c>
      <c r="D7540" s="24">
        <v>0</v>
      </c>
      <c r="E7540" s="24">
        <v>0</v>
      </c>
      <c r="F7540" t="s">
        <v>397</v>
      </c>
    </row>
    <row r="7541" spans="1:6">
      <c r="A7541" t="s">
        <v>15420</v>
      </c>
      <c r="B7541" s="29" t="s">
        <v>15421</v>
      </c>
      <c r="C7541" s="24">
        <v>0</v>
      </c>
      <c r="D7541" s="24">
        <v>0</v>
      </c>
      <c r="E7541" s="24">
        <v>0</v>
      </c>
      <c r="F7541" t="s">
        <v>397</v>
      </c>
    </row>
    <row r="7542" spans="1:6">
      <c r="A7542" t="s">
        <v>15422</v>
      </c>
      <c r="B7542" s="29" t="s">
        <v>15423</v>
      </c>
      <c r="C7542" s="24">
        <v>0</v>
      </c>
      <c r="D7542" s="24">
        <v>0</v>
      </c>
      <c r="E7542" s="24">
        <v>0</v>
      </c>
      <c r="F7542" t="s">
        <v>397</v>
      </c>
    </row>
    <row r="7543" spans="1:6">
      <c r="A7543" t="s">
        <v>15424</v>
      </c>
      <c r="B7543" s="29" t="s">
        <v>15425</v>
      </c>
      <c r="C7543" s="24">
        <v>0</v>
      </c>
      <c r="D7543" s="24">
        <v>0</v>
      </c>
      <c r="E7543" s="24">
        <v>0</v>
      </c>
      <c r="F7543" t="s">
        <v>397</v>
      </c>
    </row>
    <row r="7544" spans="1:6">
      <c r="A7544" t="s">
        <v>15426</v>
      </c>
      <c r="B7544" s="29" t="s">
        <v>15427</v>
      </c>
      <c r="C7544" s="24">
        <v>0</v>
      </c>
      <c r="D7544" s="24">
        <v>0</v>
      </c>
      <c r="E7544" s="24">
        <v>0</v>
      </c>
      <c r="F7544" t="s">
        <v>397</v>
      </c>
    </row>
    <row r="7545" spans="1:6">
      <c r="A7545" t="s">
        <v>15428</v>
      </c>
      <c r="B7545" s="29" t="s">
        <v>15429</v>
      </c>
      <c r="C7545" s="24">
        <v>0</v>
      </c>
      <c r="D7545" s="24">
        <v>0</v>
      </c>
      <c r="E7545" s="24">
        <v>0</v>
      </c>
      <c r="F7545" t="s">
        <v>397</v>
      </c>
    </row>
    <row r="7546" spans="1:6">
      <c r="A7546" t="s">
        <v>15430</v>
      </c>
      <c r="B7546" s="29" t="s">
        <v>15431</v>
      </c>
      <c r="C7546" s="24">
        <v>0</v>
      </c>
      <c r="D7546" s="24">
        <v>0</v>
      </c>
      <c r="E7546" s="24">
        <v>0</v>
      </c>
      <c r="F7546" t="s">
        <v>397</v>
      </c>
    </row>
    <row r="7547" spans="1:6">
      <c r="A7547" t="s">
        <v>15432</v>
      </c>
      <c r="B7547" s="29" t="s">
        <v>15433</v>
      </c>
      <c r="C7547" s="24">
        <v>0</v>
      </c>
      <c r="D7547" s="24">
        <v>0</v>
      </c>
      <c r="E7547" s="24">
        <v>0</v>
      </c>
      <c r="F7547" t="s">
        <v>397</v>
      </c>
    </row>
    <row r="7548" spans="1:6">
      <c r="A7548" t="s">
        <v>15434</v>
      </c>
      <c r="B7548" s="29" t="s">
        <v>15435</v>
      </c>
      <c r="C7548" s="24">
        <v>0</v>
      </c>
      <c r="D7548" s="24">
        <v>0</v>
      </c>
      <c r="E7548" s="24">
        <v>0</v>
      </c>
      <c r="F7548" t="s">
        <v>397</v>
      </c>
    </row>
    <row r="7549" spans="1:6">
      <c r="A7549" t="s">
        <v>15436</v>
      </c>
      <c r="B7549" s="29" t="s">
        <v>15437</v>
      </c>
      <c r="C7549" s="24">
        <v>0</v>
      </c>
      <c r="D7549" s="24">
        <v>0</v>
      </c>
      <c r="E7549" s="24">
        <v>0</v>
      </c>
      <c r="F7549" t="s">
        <v>397</v>
      </c>
    </row>
    <row r="7550" spans="1:6">
      <c r="A7550" t="s">
        <v>15438</v>
      </c>
      <c r="B7550" s="29" t="s">
        <v>15439</v>
      </c>
      <c r="C7550" s="24">
        <v>0</v>
      </c>
      <c r="D7550" s="24">
        <v>0</v>
      </c>
      <c r="E7550" s="24">
        <v>0</v>
      </c>
      <c r="F7550" t="s">
        <v>397</v>
      </c>
    </row>
    <row r="7551" spans="1:6">
      <c r="A7551" t="s">
        <v>15440</v>
      </c>
      <c r="B7551" s="29" t="s">
        <v>15441</v>
      </c>
      <c r="C7551" s="24">
        <v>0</v>
      </c>
      <c r="D7551" s="24">
        <v>0</v>
      </c>
      <c r="E7551" s="24">
        <v>0</v>
      </c>
      <c r="F7551" t="s">
        <v>397</v>
      </c>
    </row>
    <row r="7552" spans="1:6">
      <c r="A7552" t="s">
        <v>15442</v>
      </c>
      <c r="B7552" s="29" t="s">
        <v>15443</v>
      </c>
      <c r="C7552" s="24">
        <v>0</v>
      </c>
      <c r="D7552" s="24">
        <v>0</v>
      </c>
      <c r="E7552" s="24">
        <v>0</v>
      </c>
      <c r="F7552" t="s">
        <v>397</v>
      </c>
    </row>
    <row r="7553" spans="1:6">
      <c r="A7553" t="s">
        <v>15444</v>
      </c>
      <c r="B7553" s="29" t="s">
        <v>15445</v>
      </c>
      <c r="C7553" s="24">
        <v>0</v>
      </c>
      <c r="D7553" s="24">
        <v>0</v>
      </c>
      <c r="E7553" s="24">
        <v>0</v>
      </c>
      <c r="F7553" t="s">
        <v>397</v>
      </c>
    </row>
    <row r="7554" spans="1:6">
      <c r="A7554" t="s">
        <v>15446</v>
      </c>
      <c r="B7554" s="29" t="s">
        <v>15447</v>
      </c>
      <c r="C7554" s="24">
        <v>0</v>
      </c>
      <c r="D7554" s="24">
        <v>0</v>
      </c>
      <c r="E7554" s="24">
        <v>0</v>
      </c>
      <c r="F7554" t="s">
        <v>397</v>
      </c>
    </row>
    <row r="7555" spans="1:6">
      <c r="A7555" t="s">
        <v>15448</v>
      </c>
      <c r="B7555" s="29" t="s">
        <v>15449</v>
      </c>
      <c r="C7555" s="24">
        <v>0</v>
      </c>
      <c r="D7555" s="24">
        <v>0</v>
      </c>
      <c r="E7555" s="24">
        <v>0</v>
      </c>
      <c r="F7555" t="s">
        <v>397</v>
      </c>
    </row>
    <row r="7556" spans="1:6">
      <c r="A7556" t="s">
        <v>15450</v>
      </c>
      <c r="B7556" s="29" t="s">
        <v>15451</v>
      </c>
      <c r="C7556" s="24">
        <v>0</v>
      </c>
      <c r="D7556" s="24">
        <v>0</v>
      </c>
      <c r="E7556" s="24">
        <v>0</v>
      </c>
      <c r="F7556" t="s">
        <v>397</v>
      </c>
    </row>
    <row r="7557" spans="1:6">
      <c r="A7557" t="s">
        <v>15452</v>
      </c>
      <c r="B7557" s="29" t="s">
        <v>15453</v>
      </c>
      <c r="C7557" s="24">
        <v>0</v>
      </c>
      <c r="D7557" s="24">
        <v>0</v>
      </c>
      <c r="E7557" s="24">
        <v>0</v>
      </c>
      <c r="F7557" t="s">
        <v>397</v>
      </c>
    </row>
    <row r="7558" spans="1:6">
      <c r="A7558" t="s">
        <v>15454</v>
      </c>
      <c r="B7558" s="29" t="s">
        <v>15455</v>
      </c>
      <c r="C7558" s="24">
        <v>0</v>
      </c>
      <c r="D7558" s="24">
        <v>0</v>
      </c>
      <c r="E7558" s="24">
        <v>0</v>
      </c>
      <c r="F7558" t="s">
        <v>397</v>
      </c>
    </row>
    <row r="7559" spans="1:6">
      <c r="A7559" t="s">
        <v>15456</v>
      </c>
      <c r="B7559" s="29" t="s">
        <v>15457</v>
      </c>
      <c r="C7559" s="24">
        <v>0</v>
      </c>
      <c r="D7559" s="24">
        <v>0</v>
      </c>
      <c r="E7559" s="24">
        <v>0</v>
      </c>
      <c r="F7559" t="s">
        <v>397</v>
      </c>
    </row>
    <row r="7560" spans="1:6">
      <c r="A7560" t="s">
        <v>15458</v>
      </c>
      <c r="B7560" s="29" t="s">
        <v>15459</v>
      </c>
      <c r="C7560" s="24">
        <v>0</v>
      </c>
      <c r="D7560" s="24">
        <v>0</v>
      </c>
      <c r="E7560" s="24">
        <v>0</v>
      </c>
      <c r="F7560" t="s">
        <v>397</v>
      </c>
    </row>
    <row r="7561" spans="1:6">
      <c r="A7561" t="s">
        <v>15460</v>
      </c>
      <c r="B7561" s="29" t="s">
        <v>15461</v>
      </c>
      <c r="C7561" s="24">
        <v>0</v>
      </c>
      <c r="D7561" s="24">
        <v>0</v>
      </c>
      <c r="E7561" s="24">
        <v>0</v>
      </c>
      <c r="F7561" t="s">
        <v>397</v>
      </c>
    </row>
    <row r="7562" spans="1:6">
      <c r="A7562" t="s">
        <v>15462</v>
      </c>
      <c r="B7562" s="29" t="s">
        <v>15463</v>
      </c>
      <c r="C7562" s="24">
        <v>0</v>
      </c>
      <c r="D7562" s="24">
        <v>0</v>
      </c>
      <c r="E7562" s="24">
        <v>0</v>
      </c>
      <c r="F7562" t="s">
        <v>397</v>
      </c>
    </row>
    <row r="7563" spans="1:6">
      <c r="A7563" t="s">
        <v>15464</v>
      </c>
      <c r="B7563" s="29" t="s">
        <v>15465</v>
      </c>
      <c r="C7563" s="24">
        <v>0</v>
      </c>
      <c r="D7563" s="24">
        <v>0</v>
      </c>
      <c r="E7563" s="24">
        <v>0</v>
      </c>
      <c r="F7563" t="s">
        <v>397</v>
      </c>
    </row>
    <row r="7564" spans="1:6">
      <c r="A7564" t="s">
        <v>15466</v>
      </c>
      <c r="B7564" s="29" t="s">
        <v>15467</v>
      </c>
      <c r="C7564" s="24">
        <v>0</v>
      </c>
      <c r="D7564" s="24">
        <v>0</v>
      </c>
      <c r="E7564" s="24">
        <v>0</v>
      </c>
      <c r="F7564" t="s">
        <v>397</v>
      </c>
    </row>
    <row r="7565" spans="1:6">
      <c r="A7565" t="s">
        <v>15468</v>
      </c>
      <c r="B7565" s="29" t="s">
        <v>15469</v>
      </c>
      <c r="C7565" s="24">
        <v>0</v>
      </c>
      <c r="D7565" s="24">
        <v>0</v>
      </c>
      <c r="E7565" s="24">
        <v>0</v>
      </c>
      <c r="F7565" t="s">
        <v>397</v>
      </c>
    </row>
    <row r="7566" spans="1:6">
      <c r="A7566" t="s">
        <v>15470</v>
      </c>
      <c r="B7566" s="29" t="s">
        <v>15471</v>
      </c>
      <c r="C7566" s="24">
        <v>0</v>
      </c>
      <c r="D7566" s="24">
        <v>0</v>
      </c>
      <c r="E7566" s="24">
        <v>0</v>
      </c>
      <c r="F7566" t="s">
        <v>397</v>
      </c>
    </row>
    <row r="7567" spans="1:6">
      <c r="A7567" t="s">
        <v>15472</v>
      </c>
      <c r="B7567" s="29" t="s">
        <v>15473</v>
      </c>
      <c r="C7567" s="24">
        <v>250</v>
      </c>
      <c r="D7567" s="24">
        <v>0</v>
      </c>
      <c r="E7567" s="24">
        <v>0</v>
      </c>
      <c r="F7567" t="s">
        <v>397</v>
      </c>
    </row>
    <row r="7568" spans="1:6">
      <c r="A7568" t="s">
        <v>15474</v>
      </c>
      <c r="B7568" s="29" t="s">
        <v>15475</v>
      </c>
      <c r="C7568" s="24">
        <v>215</v>
      </c>
      <c r="D7568" s="24">
        <v>0</v>
      </c>
      <c r="E7568" s="24">
        <v>0</v>
      </c>
      <c r="F7568" t="s">
        <v>397</v>
      </c>
    </row>
    <row r="7569" spans="1:6">
      <c r="A7569" t="s">
        <v>15476</v>
      </c>
      <c r="B7569" s="29" t="s">
        <v>15477</v>
      </c>
      <c r="C7569" s="24" t="s">
        <v>15478</v>
      </c>
      <c r="D7569" s="24">
        <v>0</v>
      </c>
      <c r="E7569" s="24">
        <v>0</v>
      </c>
      <c r="F7569" t="s">
        <v>397</v>
      </c>
    </row>
    <row r="7570" spans="1:6">
      <c r="A7570" t="s">
        <v>15479</v>
      </c>
      <c r="B7570" s="29" t="s">
        <v>15480</v>
      </c>
      <c r="C7570" s="24">
        <v>5</v>
      </c>
      <c r="D7570" s="24">
        <v>0</v>
      </c>
      <c r="E7570" s="24">
        <v>0</v>
      </c>
      <c r="F7570" t="s">
        <v>397</v>
      </c>
    </row>
    <row r="7571" spans="1:6">
      <c r="A7571" t="s">
        <v>15481</v>
      </c>
      <c r="B7571" s="29" t="s">
        <v>15482</v>
      </c>
      <c r="C7571" s="24">
        <v>0</v>
      </c>
      <c r="D7571" s="24">
        <v>0</v>
      </c>
      <c r="E7571" s="24">
        <v>0</v>
      </c>
      <c r="F7571" t="s">
        <v>397</v>
      </c>
    </row>
    <row r="7572" spans="1:6">
      <c r="A7572" t="s">
        <v>15483</v>
      </c>
      <c r="B7572" s="29" t="s">
        <v>15484</v>
      </c>
      <c r="C7572" s="24">
        <v>0</v>
      </c>
      <c r="D7572" s="24">
        <v>0</v>
      </c>
      <c r="E7572" s="24">
        <v>0</v>
      </c>
      <c r="F7572" t="s">
        <v>397</v>
      </c>
    </row>
    <row r="7573" spans="1:6">
      <c r="A7573" t="s">
        <v>15485</v>
      </c>
      <c r="B7573" s="29" t="s">
        <v>15486</v>
      </c>
      <c r="C7573" s="24">
        <v>0</v>
      </c>
      <c r="D7573" s="24">
        <v>0</v>
      </c>
      <c r="E7573" s="24">
        <v>0</v>
      </c>
      <c r="F7573" t="s">
        <v>397</v>
      </c>
    </row>
    <row r="7574" spans="1:6">
      <c r="A7574" t="s">
        <v>15487</v>
      </c>
      <c r="B7574" s="29" t="s">
        <v>15488</v>
      </c>
      <c r="C7574" s="24">
        <v>10</v>
      </c>
      <c r="D7574" s="24">
        <v>0</v>
      </c>
      <c r="E7574" s="24">
        <v>0</v>
      </c>
      <c r="F7574" t="s">
        <v>397</v>
      </c>
    </row>
    <row r="7575" spans="1:6">
      <c r="A7575" t="s">
        <v>15489</v>
      </c>
      <c r="B7575" s="29" t="s">
        <v>15490</v>
      </c>
      <c r="C7575" s="24">
        <v>0</v>
      </c>
      <c r="D7575" s="24">
        <v>0</v>
      </c>
      <c r="E7575" s="24">
        <v>0</v>
      </c>
      <c r="F7575" t="s">
        <v>397</v>
      </c>
    </row>
    <row r="7576" spans="1:6">
      <c r="A7576" t="s">
        <v>15491</v>
      </c>
      <c r="B7576" s="29" t="s">
        <v>15492</v>
      </c>
      <c r="C7576" s="24">
        <v>0</v>
      </c>
      <c r="D7576" s="24">
        <v>0</v>
      </c>
      <c r="E7576" s="24">
        <v>0</v>
      </c>
      <c r="F7576" t="s">
        <v>397</v>
      </c>
    </row>
    <row r="7577" spans="1:6">
      <c r="A7577" t="s">
        <v>15493</v>
      </c>
      <c r="B7577" s="29" t="s">
        <v>15494</v>
      </c>
      <c r="C7577" s="24">
        <v>0</v>
      </c>
      <c r="D7577" s="24">
        <v>0</v>
      </c>
      <c r="E7577" s="24">
        <v>0</v>
      </c>
      <c r="F7577" t="s">
        <v>397</v>
      </c>
    </row>
    <row r="7578" spans="1:6">
      <c r="A7578" t="s">
        <v>15495</v>
      </c>
      <c r="B7578" s="29" t="s">
        <v>15496</v>
      </c>
      <c r="C7578" s="24">
        <v>0</v>
      </c>
      <c r="D7578" s="24">
        <v>1</v>
      </c>
      <c r="E7578" s="24">
        <v>0</v>
      </c>
      <c r="F7578" t="s">
        <v>397</v>
      </c>
    </row>
    <row r="7579" spans="1:6">
      <c r="A7579" t="s">
        <v>15497</v>
      </c>
      <c r="B7579" s="29" t="s">
        <v>15498</v>
      </c>
      <c r="C7579" s="24">
        <v>0</v>
      </c>
      <c r="D7579" s="24">
        <v>0</v>
      </c>
      <c r="E7579" s="24">
        <v>0</v>
      </c>
      <c r="F7579" t="s">
        <v>397</v>
      </c>
    </row>
    <row r="7580" spans="1:6">
      <c r="A7580" t="s">
        <v>15499</v>
      </c>
      <c r="B7580" s="29" t="s">
        <v>15500</v>
      </c>
      <c r="C7580" s="24">
        <v>17899</v>
      </c>
      <c r="D7580" s="24">
        <v>0</v>
      </c>
      <c r="E7580" s="24">
        <v>0</v>
      </c>
      <c r="F7580" t="s">
        <v>397</v>
      </c>
    </row>
    <row r="7581" spans="1:6">
      <c r="A7581" t="s">
        <v>15501</v>
      </c>
      <c r="B7581" s="29" t="s">
        <v>15502</v>
      </c>
      <c r="C7581" s="24">
        <v>35490</v>
      </c>
      <c r="D7581" s="24">
        <v>0</v>
      </c>
      <c r="E7581" s="24">
        <v>0</v>
      </c>
      <c r="F7581" t="s">
        <v>397</v>
      </c>
    </row>
    <row r="7582" spans="1:6">
      <c r="A7582" t="s">
        <v>15503</v>
      </c>
      <c r="B7582" s="29" t="s">
        <v>15504</v>
      </c>
      <c r="C7582" s="24">
        <v>0</v>
      </c>
      <c r="D7582" s="24">
        <v>0</v>
      </c>
      <c r="E7582" s="24">
        <v>0</v>
      </c>
      <c r="F7582" t="s">
        <v>397</v>
      </c>
    </row>
    <row r="7583" spans="1:6">
      <c r="A7583" t="s">
        <v>15505</v>
      </c>
      <c r="B7583" s="29" t="s">
        <v>15506</v>
      </c>
      <c r="C7583" s="24">
        <v>0</v>
      </c>
      <c r="D7583" s="24">
        <v>0</v>
      </c>
      <c r="E7583" s="24">
        <v>0</v>
      </c>
      <c r="F7583" t="s">
        <v>397</v>
      </c>
    </row>
    <row r="7584" spans="1:6">
      <c r="A7584" t="s">
        <v>15507</v>
      </c>
      <c r="B7584" s="29" t="s">
        <v>15508</v>
      </c>
      <c r="C7584" s="24">
        <v>0</v>
      </c>
      <c r="D7584" s="24">
        <v>0</v>
      </c>
      <c r="E7584" s="24">
        <v>0</v>
      </c>
      <c r="F7584" t="s">
        <v>397</v>
      </c>
    </row>
    <row r="7585" spans="1:6">
      <c r="A7585" t="s">
        <v>15509</v>
      </c>
      <c r="B7585" s="29" t="s">
        <v>15510</v>
      </c>
      <c r="C7585" s="24">
        <v>0</v>
      </c>
      <c r="D7585" s="24">
        <v>0</v>
      </c>
      <c r="E7585" s="24">
        <v>0</v>
      </c>
      <c r="F7585" t="s">
        <v>397</v>
      </c>
    </row>
    <row r="7586" spans="1:6">
      <c r="A7586" t="s">
        <v>15511</v>
      </c>
      <c r="B7586" s="29" t="s">
        <v>15512</v>
      </c>
      <c r="C7586" s="24">
        <v>1</v>
      </c>
      <c r="D7586" s="24">
        <v>0</v>
      </c>
      <c r="E7586" s="24">
        <v>0</v>
      </c>
      <c r="F7586" t="s">
        <v>397</v>
      </c>
    </row>
    <row r="7587" spans="1:6">
      <c r="A7587" t="s">
        <v>15513</v>
      </c>
      <c r="B7587" s="29" t="s">
        <v>15514</v>
      </c>
      <c r="C7587" s="24">
        <v>0</v>
      </c>
      <c r="D7587" s="24">
        <v>0</v>
      </c>
      <c r="E7587" s="24">
        <v>0</v>
      </c>
      <c r="F7587" t="s">
        <v>397</v>
      </c>
    </row>
    <row r="7588" spans="1:6">
      <c r="A7588" t="s">
        <v>15515</v>
      </c>
      <c r="B7588" s="29" t="s">
        <v>15516</v>
      </c>
      <c r="C7588" s="24">
        <v>0</v>
      </c>
      <c r="D7588" s="24">
        <v>0</v>
      </c>
      <c r="E7588" s="24">
        <v>334</v>
      </c>
      <c r="F7588" t="s">
        <v>397</v>
      </c>
    </row>
    <row r="7589" spans="1:6">
      <c r="A7589" t="s">
        <v>15517</v>
      </c>
      <c r="B7589" s="29" t="s">
        <v>15518</v>
      </c>
      <c r="C7589" s="24">
        <v>0</v>
      </c>
      <c r="D7589" s="24">
        <v>0</v>
      </c>
      <c r="E7589" s="24">
        <v>0</v>
      </c>
      <c r="F7589" t="s">
        <v>397</v>
      </c>
    </row>
    <row r="7590" spans="1:6">
      <c r="A7590" t="s">
        <v>15519</v>
      </c>
      <c r="B7590" s="29" t="s">
        <v>15520</v>
      </c>
      <c r="C7590" s="24">
        <v>0</v>
      </c>
      <c r="D7590" s="24">
        <v>0</v>
      </c>
      <c r="E7590" s="24">
        <v>0</v>
      </c>
      <c r="F7590" t="s">
        <v>397</v>
      </c>
    </row>
    <row r="7591" spans="1:6">
      <c r="A7591" t="s">
        <v>15521</v>
      </c>
      <c r="B7591" s="29" t="s">
        <v>15522</v>
      </c>
      <c r="C7591" s="24">
        <v>0</v>
      </c>
      <c r="D7591" s="24">
        <v>0</v>
      </c>
      <c r="E7591" s="24">
        <v>0</v>
      </c>
      <c r="F7591" t="s">
        <v>397</v>
      </c>
    </row>
    <row r="7592" spans="1:6">
      <c r="A7592" t="s">
        <v>15523</v>
      </c>
      <c r="B7592" s="29" t="s">
        <v>15524</v>
      </c>
      <c r="C7592" s="24">
        <v>0</v>
      </c>
      <c r="D7592" s="24">
        <v>0</v>
      </c>
      <c r="E7592" s="24">
        <v>0</v>
      </c>
      <c r="F7592" t="s">
        <v>397</v>
      </c>
    </row>
    <row r="7593" spans="1:6">
      <c r="A7593" t="s">
        <v>15525</v>
      </c>
      <c r="B7593" s="29" t="s">
        <v>15526</v>
      </c>
      <c r="C7593" s="24">
        <v>0</v>
      </c>
      <c r="D7593" s="24">
        <v>0</v>
      </c>
      <c r="E7593" s="24">
        <v>0</v>
      </c>
      <c r="F7593" t="s">
        <v>397</v>
      </c>
    </row>
    <row r="7594" spans="1:6">
      <c r="A7594" t="s">
        <v>15527</v>
      </c>
      <c r="B7594" s="29" t="s">
        <v>15528</v>
      </c>
      <c r="C7594" s="24">
        <v>0</v>
      </c>
      <c r="D7594" s="24">
        <v>0</v>
      </c>
      <c r="E7594" s="24">
        <v>0</v>
      </c>
      <c r="F7594" t="s">
        <v>397</v>
      </c>
    </row>
    <row r="7595" spans="1:6">
      <c r="A7595" t="s">
        <v>15529</v>
      </c>
      <c r="B7595" s="29" t="s">
        <v>15530</v>
      </c>
      <c r="C7595" s="24">
        <v>0</v>
      </c>
      <c r="D7595" s="24">
        <v>0</v>
      </c>
      <c r="E7595" s="24">
        <v>0</v>
      </c>
      <c r="F7595" t="s">
        <v>397</v>
      </c>
    </row>
    <row r="7596" spans="1:6">
      <c r="A7596" t="s">
        <v>15531</v>
      </c>
      <c r="B7596" s="29" t="s">
        <v>15532</v>
      </c>
      <c r="C7596" s="24">
        <v>0</v>
      </c>
      <c r="D7596" s="24">
        <v>0</v>
      </c>
      <c r="E7596" s="24">
        <v>0</v>
      </c>
      <c r="F7596" t="s">
        <v>397</v>
      </c>
    </row>
    <row r="7597" spans="1:6">
      <c r="A7597" t="s">
        <v>15533</v>
      </c>
      <c r="B7597" s="29" t="s">
        <v>15534</v>
      </c>
      <c r="C7597" s="24">
        <v>0</v>
      </c>
      <c r="D7597" s="24">
        <v>0</v>
      </c>
      <c r="E7597" s="24">
        <v>0</v>
      </c>
      <c r="F7597" t="s">
        <v>397</v>
      </c>
    </row>
    <row r="7598" spans="1:6">
      <c r="A7598" t="s">
        <v>15535</v>
      </c>
      <c r="B7598" s="29" t="s">
        <v>15536</v>
      </c>
      <c r="C7598" s="24">
        <v>0</v>
      </c>
      <c r="D7598" s="24">
        <v>0</v>
      </c>
      <c r="E7598" s="24">
        <v>0</v>
      </c>
      <c r="F7598" t="s">
        <v>397</v>
      </c>
    </row>
    <row r="7599" spans="1:6">
      <c r="A7599" t="s">
        <v>15537</v>
      </c>
      <c r="B7599" s="29" t="s">
        <v>15538</v>
      </c>
      <c r="C7599" s="24">
        <v>0</v>
      </c>
      <c r="D7599" s="24">
        <v>0</v>
      </c>
      <c r="E7599" s="24">
        <v>0</v>
      </c>
      <c r="F7599" t="s">
        <v>397</v>
      </c>
    </row>
    <row r="7600" spans="1:6">
      <c r="A7600" t="s">
        <v>15539</v>
      </c>
      <c r="B7600" s="29" t="s">
        <v>15540</v>
      </c>
      <c r="C7600" s="24">
        <v>0</v>
      </c>
      <c r="D7600" s="24">
        <v>0</v>
      </c>
      <c r="E7600" s="24">
        <v>0</v>
      </c>
      <c r="F7600" t="s">
        <v>397</v>
      </c>
    </row>
    <row r="7601" spans="1:6">
      <c r="A7601" t="s">
        <v>15541</v>
      </c>
      <c r="B7601" s="29" t="s">
        <v>15542</v>
      </c>
      <c r="C7601" s="24">
        <v>0</v>
      </c>
      <c r="D7601" s="24">
        <v>0</v>
      </c>
      <c r="E7601" s="24">
        <v>0</v>
      </c>
      <c r="F7601" t="s">
        <v>397</v>
      </c>
    </row>
    <row r="7602" spans="1:6">
      <c r="A7602" t="s">
        <v>15543</v>
      </c>
      <c r="B7602" s="29" t="s">
        <v>15544</v>
      </c>
      <c r="C7602" s="24">
        <v>1</v>
      </c>
      <c r="D7602" s="24">
        <v>0</v>
      </c>
      <c r="E7602" s="24">
        <v>0</v>
      </c>
      <c r="F7602" t="s">
        <v>397</v>
      </c>
    </row>
    <row r="7603" spans="1:6">
      <c r="A7603" t="s">
        <v>15545</v>
      </c>
      <c r="B7603" s="29" t="s">
        <v>15546</v>
      </c>
      <c r="C7603" s="24">
        <v>0</v>
      </c>
      <c r="D7603" s="24">
        <v>0</v>
      </c>
      <c r="E7603" s="24">
        <v>0</v>
      </c>
      <c r="F7603" t="s">
        <v>397</v>
      </c>
    </row>
    <row r="7604" spans="1:6">
      <c r="A7604" t="s">
        <v>15547</v>
      </c>
      <c r="B7604" s="29" t="s">
        <v>15548</v>
      </c>
      <c r="C7604" s="24">
        <v>0</v>
      </c>
      <c r="D7604" s="24">
        <v>0</v>
      </c>
      <c r="E7604" s="24">
        <v>0</v>
      </c>
      <c r="F7604" t="s">
        <v>397</v>
      </c>
    </row>
    <row r="7605" spans="1:6">
      <c r="A7605" t="s">
        <v>15549</v>
      </c>
      <c r="B7605" s="29" t="s">
        <v>15550</v>
      </c>
      <c r="C7605" s="24">
        <v>0</v>
      </c>
      <c r="D7605" s="24">
        <v>0</v>
      </c>
      <c r="E7605" s="24">
        <v>0</v>
      </c>
      <c r="F7605" t="s">
        <v>397</v>
      </c>
    </row>
    <row r="7606" spans="1:6">
      <c r="A7606" t="s">
        <v>15551</v>
      </c>
      <c r="B7606" s="29" t="s">
        <v>15552</v>
      </c>
      <c r="C7606" s="24">
        <v>0</v>
      </c>
      <c r="D7606" s="24">
        <v>0</v>
      </c>
      <c r="E7606" s="24">
        <v>0</v>
      </c>
      <c r="F7606" t="s">
        <v>397</v>
      </c>
    </row>
    <row r="7607" spans="1:6">
      <c r="A7607" t="s">
        <v>15553</v>
      </c>
      <c r="B7607" s="29" t="s">
        <v>15554</v>
      </c>
      <c r="C7607" s="24">
        <v>0</v>
      </c>
      <c r="D7607" s="24">
        <v>0</v>
      </c>
      <c r="E7607" s="24">
        <v>0</v>
      </c>
      <c r="F7607" t="s">
        <v>397</v>
      </c>
    </row>
    <row r="7608" spans="1:6">
      <c r="A7608" t="s">
        <v>15555</v>
      </c>
      <c r="B7608" s="29" t="s">
        <v>15556</v>
      </c>
      <c r="C7608" s="24">
        <v>0</v>
      </c>
      <c r="D7608" s="24">
        <v>0</v>
      </c>
      <c r="E7608" s="24">
        <v>0</v>
      </c>
      <c r="F7608" t="s">
        <v>397</v>
      </c>
    </row>
    <row r="7609" spans="1:6">
      <c r="A7609" t="s">
        <v>15557</v>
      </c>
      <c r="B7609" s="29" t="s">
        <v>15558</v>
      </c>
      <c r="C7609" s="24">
        <v>7</v>
      </c>
      <c r="D7609" s="24">
        <v>0</v>
      </c>
      <c r="E7609" s="24">
        <v>0</v>
      </c>
      <c r="F7609" t="s">
        <v>397</v>
      </c>
    </row>
    <row r="7610" spans="1:6">
      <c r="A7610" t="s">
        <v>15559</v>
      </c>
      <c r="B7610" s="29" t="s">
        <v>15560</v>
      </c>
      <c r="C7610" s="24">
        <v>0</v>
      </c>
      <c r="D7610" s="24">
        <v>0</v>
      </c>
      <c r="E7610" s="24">
        <v>0</v>
      </c>
      <c r="F7610" t="s">
        <v>397</v>
      </c>
    </row>
    <row r="7611" spans="1:6">
      <c r="A7611" t="s">
        <v>15561</v>
      </c>
      <c r="B7611" s="29" t="s">
        <v>15562</v>
      </c>
      <c r="C7611" s="24">
        <v>0</v>
      </c>
      <c r="D7611" s="24">
        <v>0</v>
      </c>
      <c r="E7611" s="24">
        <v>0</v>
      </c>
      <c r="F7611" t="s">
        <v>397</v>
      </c>
    </row>
    <row r="7612" spans="1:6">
      <c r="A7612" t="s">
        <v>15563</v>
      </c>
      <c r="B7612" s="29" t="s">
        <v>15564</v>
      </c>
      <c r="C7612" s="24">
        <v>0</v>
      </c>
      <c r="D7612" s="24">
        <v>0</v>
      </c>
      <c r="E7612" s="24">
        <v>0</v>
      </c>
      <c r="F7612" t="s">
        <v>397</v>
      </c>
    </row>
    <row r="7613" spans="1:6">
      <c r="A7613" t="s">
        <v>15565</v>
      </c>
      <c r="B7613" s="29" t="s">
        <v>15566</v>
      </c>
      <c r="C7613" s="24">
        <v>0</v>
      </c>
      <c r="D7613" s="24">
        <v>0</v>
      </c>
      <c r="E7613" s="24">
        <v>0</v>
      </c>
      <c r="F7613" t="s">
        <v>397</v>
      </c>
    </row>
    <row r="7614" spans="1:6">
      <c r="A7614" t="s">
        <v>15567</v>
      </c>
      <c r="B7614" s="29" t="s">
        <v>15568</v>
      </c>
      <c r="C7614" s="24">
        <v>0</v>
      </c>
      <c r="D7614" s="24">
        <v>0</v>
      </c>
      <c r="E7614" s="24">
        <v>0</v>
      </c>
      <c r="F7614" t="s">
        <v>397</v>
      </c>
    </row>
    <row r="7615" spans="1:6">
      <c r="A7615" t="s">
        <v>15569</v>
      </c>
      <c r="B7615" s="29" t="s">
        <v>15570</v>
      </c>
      <c r="C7615" s="24">
        <v>0</v>
      </c>
      <c r="D7615" s="24">
        <v>0</v>
      </c>
      <c r="E7615" s="24">
        <v>0</v>
      </c>
      <c r="F7615" t="s">
        <v>397</v>
      </c>
    </row>
    <row r="7616" spans="1:6">
      <c r="A7616" t="s">
        <v>15571</v>
      </c>
      <c r="B7616" s="29" t="s">
        <v>15572</v>
      </c>
      <c r="C7616" s="24">
        <v>0</v>
      </c>
      <c r="D7616" s="24">
        <v>0</v>
      </c>
      <c r="E7616" s="24">
        <v>0</v>
      </c>
      <c r="F7616" t="s">
        <v>397</v>
      </c>
    </row>
    <row r="7617" spans="1:6">
      <c r="A7617" t="s">
        <v>15573</v>
      </c>
      <c r="B7617" s="29" t="s">
        <v>15574</v>
      </c>
      <c r="C7617" s="24">
        <v>0</v>
      </c>
      <c r="D7617" s="24">
        <v>0</v>
      </c>
      <c r="E7617" s="24">
        <v>0</v>
      </c>
      <c r="F7617" t="s">
        <v>397</v>
      </c>
    </row>
    <row r="7618" spans="1:6">
      <c r="A7618" t="s">
        <v>15575</v>
      </c>
      <c r="B7618" s="29" t="s">
        <v>15576</v>
      </c>
      <c r="C7618" s="24">
        <v>0</v>
      </c>
      <c r="D7618" s="24">
        <v>0</v>
      </c>
      <c r="E7618" s="24">
        <v>0</v>
      </c>
      <c r="F7618" t="s">
        <v>397</v>
      </c>
    </row>
    <row r="7619" spans="1:6">
      <c r="A7619" t="s">
        <v>15577</v>
      </c>
      <c r="B7619" s="29" t="s">
        <v>15578</v>
      </c>
      <c r="C7619" s="24">
        <v>0</v>
      </c>
      <c r="D7619" s="24">
        <v>0</v>
      </c>
      <c r="E7619" s="24">
        <v>0</v>
      </c>
      <c r="F7619" t="s">
        <v>397</v>
      </c>
    </row>
    <row r="7620" spans="1:6">
      <c r="A7620" t="s">
        <v>15579</v>
      </c>
      <c r="B7620" s="29" t="s">
        <v>15580</v>
      </c>
      <c r="C7620" s="24">
        <v>0</v>
      </c>
      <c r="D7620" s="24">
        <v>0</v>
      </c>
      <c r="E7620" s="24">
        <v>0</v>
      </c>
      <c r="F7620" t="s">
        <v>397</v>
      </c>
    </row>
    <row r="7621" spans="1:6">
      <c r="A7621" t="s">
        <v>15581</v>
      </c>
      <c r="B7621" s="29" t="s">
        <v>15582</v>
      </c>
      <c r="C7621" s="24">
        <v>0</v>
      </c>
      <c r="D7621" s="24">
        <v>0</v>
      </c>
      <c r="E7621" s="24">
        <v>0</v>
      </c>
      <c r="F7621" t="s">
        <v>397</v>
      </c>
    </row>
    <row r="7622" spans="1:6">
      <c r="A7622" t="s">
        <v>15583</v>
      </c>
      <c r="B7622" s="29" t="s">
        <v>15584</v>
      </c>
      <c r="C7622" s="24">
        <v>0</v>
      </c>
      <c r="D7622" s="24">
        <v>0</v>
      </c>
      <c r="E7622" s="24">
        <v>0</v>
      </c>
      <c r="F7622" t="s">
        <v>397</v>
      </c>
    </row>
    <row r="7623" spans="1:6">
      <c r="A7623" t="s">
        <v>15585</v>
      </c>
      <c r="B7623" s="29" t="s">
        <v>15586</v>
      </c>
      <c r="C7623" s="24">
        <v>0</v>
      </c>
      <c r="D7623" s="24">
        <v>0</v>
      </c>
      <c r="E7623" s="24">
        <v>0</v>
      </c>
      <c r="F7623" t="s">
        <v>397</v>
      </c>
    </row>
    <row r="7624" spans="1:6">
      <c r="A7624" t="s">
        <v>15587</v>
      </c>
      <c r="B7624" s="29" t="s">
        <v>15588</v>
      </c>
      <c r="C7624" s="24">
        <v>0</v>
      </c>
      <c r="D7624" s="24">
        <v>0</v>
      </c>
      <c r="E7624" s="24">
        <v>0</v>
      </c>
      <c r="F7624" t="s">
        <v>397</v>
      </c>
    </row>
    <row r="7625" spans="1:6">
      <c r="A7625" t="s">
        <v>15589</v>
      </c>
      <c r="B7625" s="29" t="s">
        <v>15590</v>
      </c>
      <c r="C7625" s="24">
        <v>0</v>
      </c>
      <c r="D7625" s="24">
        <v>0</v>
      </c>
      <c r="E7625" s="24">
        <v>0</v>
      </c>
      <c r="F7625" t="s">
        <v>397</v>
      </c>
    </row>
    <row r="7626" spans="1:6">
      <c r="A7626" t="s">
        <v>15591</v>
      </c>
      <c r="B7626" s="29" t="s">
        <v>15592</v>
      </c>
      <c r="C7626" s="24">
        <v>0</v>
      </c>
      <c r="D7626" s="24">
        <v>0</v>
      </c>
      <c r="E7626" s="24">
        <v>0</v>
      </c>
      <c r="F7626" t="s">
        <v>397</v>
      </c>
    </row>
    <row r="7627" spans="1:6">
      <c r="A7627" t="s">
        <v>15593</v>
      </c>
      <c r="B7627" s="29" t="s">
        <v>15594</v>
      </c>
      <c r="C7627" s="24">
        <v>0</v>
      </c>
      <c r="D7627" s="24">
        <v>0</v>
      </c>
      <c r="E7627" s="24">
        <v>0</v>
      </c>
      <c r="F7627" t="s">
        <v>397</v>
      </c>
    </row>
    <row r="7628" spans="1:6">
      <c r="A7628" t="s">
        <v>15595</v>
      </c>
      <c r="B7628" s="29" t="s">
        <v>15596</v>
      </c>
      <c r="C7628" s="24">
        <v>0</v>
      </c>
      <c r="D7628" s="24">
        <v>0</v>
      </c>
      <c r="E7628" s="24">
        <v>0</v>
      </c>
      <c r="F7628" t="s">
        <v>397</v>
      </c>
    </row>
    <row r="7629" spans="1:6">
      <c r="A7629" t="s">
        <v>15597</v>
      </c>
      <c r="B7629" s="29" t="s">
        <v>15598</v>
      </c>
      <c r="C7629" s="24">
        <v>0</v>
      </c>
      <c r="D7629" s="24">
        <v>0</v>
      </c>
      <c r="E7629" s="24">
        <v>0</v>
      </c>
      <c r="F7629" t="s">
        <v>397</v>
      </c>
    </row>
    <row r="7630" spans="1:6">
      <c r="A7630" t="s">
        <v>15599</v>
      </c>
      <c r="B7630" s="29" t="s">
        <v>15600</v>
      </c>
      <c r="C7630" s="24">
        <v>1</v>
      </c>
      <c r="D7630" s="24">
        <v>0</v>
      </c>
      <c r="E7630" s="24">
        <v>0</v>
      </c>
      <c r="F7630" t="s">
        <v>397</v>
      </c>
    </row>
    <row r="7631" spans="1:6">
      <c r="A7631" t="s">
        <v>15601</v>
      </c>
      <c r="B7631" s="29" t="s">
        <v>15602</v>
      </c>
      <c r="C7631" s="24">
        <v>0</v>
      </c>
      <c r="D7631" s="24">
        <v>0</v>
      </c>
      <c r="E7631" s="24">
        <v>0</v>
      </c>
      <c r="F7631" t="s">
        <v>397</v>
      </c>
    </row>
    <row r="7632" spans="1:6">
      <c r="A7632" t="s">
        <v>15603</v>
      </c>
      <c r="B7632" s="29" t="s">
        <v>15604</v>
      </c>
      <c r="C7632" s="24">
        <v>0</v>
      </c>
      <c r="D7632" s="24">
        <v>0</v>
      </c>
      <c r="E7632" s="24">
        <v>0</v>
      </c>
      <c r="F7632" t="s">
        <v>397</v>
      </c>
    </row>
    <row r="7633" spans="1:6">
      <c r="A7633" t="s">
        <v>15605</v>
      </c>
      <c r="B7633" s="29" t="s">
        <v>15606</v>
      </c>
      <c r="C7633" s="24" t="s">
        <v>15607</v>
      </c>
      <c r="D7633" s="24">
        <v>0</v>
      </c>
      <c r="E7633" s="24">
        <v>0</v>
      </c>
      <c r="F7633" t="s">
        <v>397</v>
      </c>
    </row>
    <row r="7634" spans="1:6">
      <c r="A7634" t="s">
        <v>15608</v>
      </c>
      <c r="B7634" s="29" t="s">
        <v>15609</v>
      </c>
      <c r="C7634" s="24">
        <v>0</v>
      </c>
      <c r="D7634" s="24">
        <v>0</v>
      </c>
      <c r="E7634" s="24">
        <v>0</v>
      </c>
      <c r="F7634" t="s">
        <v>397</v>
      </c>
    </row>
    <row r="7635" spans="1:6">
      <c r="A7635" t="s">
        <v>15610</v>
      </c>
      <c r="B7635" s="29" t="s">
        <v>15611</v>
      </c>
      <c r="C7635" s="24">
        <v>0</v>
      </c>
      <c r="D7635" s="24">
        <v>0</v>
      </c>
      <c r="E7635" s="24">
        <v>0</v>
      </c>
      <c r="F7635" t="s">
        <v>397</v>
      </c>
    </row>
    <row r="7636" spans="1:6">
      <c r="A7636" t="s">
        <v>15612</v>
      </c>
      <c r="B7636" s="29" t="s">
        <v>15613</v>
      </c>
      <c r="C7636" s="24">
        <v>0</v>
      </c>
      <c r="D7636" s="24">
        <v>0</v>
      </c>
      <c r="E7636" s="24">
        <v>0</v>
      </c>
      <c r="F7636" t="s">
        <v>397</v>
      </c>
    </row>
    <row r="7637" spans="1:6">
      <c r="A7637" t="s">
        <v>15614</v>
      </c>
      <c r="B7637" s="29" t="s">
        <v>15615</v>
      </c>
      <c r="C7637" s="24">
        <v>0</v>
      </c>
      <c r="D7637" s="24">
        <v>0</v>
      </c>
      <c r="E7637" s="24">
        <v>0</v>
      </c>
      <c r="F7637" t="s">
        <v>397</v>
      </c>
    </row>
    <row r="7638" spans="1:6">
      <c r="A7638" t="s">
        <v>15616</v>
      </c>
      <c r="B7638" s="29" t="s">
        <v>15617</v>
      </c>
      <c r="C7638" s="24">
        <v>0</v>
      </c>
      <c r="D7638" s="24">
        <v>0</v>
      </c>
      <c r="E7638" s="24">
        <v>0</v>
      </c>
      <c r="F7638" t="s">
        <v>397</v>
      </c>
    </row>
    <row r="7639" spans="1:6">
      <c r="A7639" t="s">
        <v>15618</v>
      </c>
      <c r="B7639" s="29" t="s">
        <v>15619</v>
      </c>
      <c r="C7639" s="24">
        <v>0</v>
      </c>
      <c r="D7639" s="24">
        <v>0</v>
      </c>
      <c r="E7639" s="24">
        <v>0</v>
      </c>
      <c r="F7639" t="s">
        <v>397</v>
      </c>
    </row>
    <row r="7640" spans="1:6">
      <c r="A7640" t="s">
        <v>15620</v>
      </c>
      <c r="B7640" s="29" t="s">
        <v>15621</v>
      </c>
      <c r="C7640" s="24">
        <v>0</v>
      </c>
      <c r="D7640" s="24">
        <v>0</v>
      </c>
      <c r="E7640" s="24">
        <v>0</v>
      </c>
      <c r="F7640" t="s">
        <v>397</v>
      </c>
    </row>
    <row r="7641" spans="1:6">
      <c r="A7641" t="s">
        <v>15622</v>
      </c>
      <c r="B7641" s="29" t="s">
        <v>15623</v>
      </c>
      <c r="C7641" s="24">
        <v>0</v>
      </c>
      <c r="D7641" s="24">
        <v>0</v>
      </c>
      <c r="E7641" s="24">
        <v>0</v>
      </c>
      <c r="F7641" t="s">
        <v>397</v>
      </c>
    </row>
    <row r="7642" spans="1:6">
      <c r="A7642" t="s">
        <v>15624</v>
      </c>
      <c r="B7642" s="29" t="s">
        <v>15625</v>
      </c>
      <c r="C7642" s="24">
        <v>0</v>
      </c>
      <c r="D7642" s="24">
        <v>0</v>
      </c>
      <c r="E7642" s="24">
        <v>0</v>
      </c>
      <c r="F7642" t="s">
        <v>397</v>
      </c>
    </row>
    <row r="7643" spans="1:6">
      <c r="A7643" t="s">
        <v>15626</v>
      </c>
      <c r="B7643" s="29" t="s">
        <v>15627</v>
      </c>
      <c r="C7643" s="24">
        <v>0</v>
      </c>
      <c r="D7643" s="24">
        <v>0</v>
      </c>
      <c r="E7643" s="24">
        <v>0</v>
      </c>
      <c r="F7643" t="s">
        <v>397</v>
      </c>
    </row>
    <row r="7644" spans="1:6">
      <c r="A7644" t="s">
        <v>15628</v>
      </c>
      <c r="B7644" s="29" t="s">
        <v>15629</v>
      </c>
      <c r="C7644" s="24">
        <v>0</v>
      </c>
      <c r="D7644" s="24">
        <v>0</v>
      </c>
      <c r="E7644" s="24">
        <v>0</v>
      </c>
      <c r="F7644" t="s">
        <v>397</v>
      </c>
    </row>
    <row r="7645" spans="1:6">
      <c r="A7645" t="s">
        <v>15630</v>
      </c>
      <c r="B7645" s="29" t="s">
        <v>15631</v>
      </c>
      <c r="C7645" s="24">
        <v>0</v>
      </c>
      <c r="D7645" s="24">
        <v>0</v>
      </c>
      <c r="E7645" s="24">
        <v>0</v>
      </c>
      <c r="F7645" t="s">
        <v>397</v>
      </c>
    </row>
    <row r="7646" spans="1:6">
      <c r="A7646" t="s">
        <v>15632</v>
      </c>
      <c r="B7646" s="29" t="s">
        <v>15633</v>
      </c>
      <c r="C7646" s="24">
        <v>0</v>
      </c>
      <c r="D7646" s="24">
        <v>0</v>
      </c>
      <c r="E7646" s="24">
        <v>0</v>
      </c>
      <c r="F7646" t="s">
        <v>397</v>
      </c>
    </row>
    <row r="7647" spans="1:6">
      <c r="A7647" t="s">
        <v>15634</v>
      </c>
      <c r="B7647" s="29" t="s">
        <v>15635</v>
      </c>
      <c r="C7647" s="24">
        <v>0</v>
      </c>
      <c r="D7647" s="24">
        <v>0</v>
      </c>
      <c r="E7647" s="24">
        <v>0</v>
      </c>
      <c r="F7647" t="s">
        <v>397</v>
      </c>
    </row>
    <row r="7648" spans="1:6">
      <c r="A7648" t="s">
        <v>15636</v>
      </c>
      <c r="B7648" s="29" t="s">
        <v>15637</v>
      </c>
      <c r="C7648" s="24">
        <v>0</v>
      </c>
      <c r="D7648" s="24">
        <v>0</v>
      </c>
      <c r="E7648" s="24">
        <v>0</v>
      </c>
      <c r="F7648" t="s">
        <v>397</v>
      </c>
    </row>
    <row r="7649" spans="1:6">
      <c r="A7649" t="s">
        <v>15638</v>
      </c>
      <c r="B7649" s="29" t="s">
        <v>15639</v>
      </c>
      <c r="C7649" s="24">
        <v>0</v>
      </c>
      <c r="D7649" s="24">
        <v>0</v>
      </c>
      <c r="E7649" s="24">
        <v>0</v>
      </c>
      <c r="F7649" t="s">
        <v>397</v>
      </c>
    </row>
    <row r="7650" spans="1:6">
      <c r="A7650" t="s">
        <v>15640</v>
      </c>
      <c r="B7650" s="29" t="s">
        <v>15641</v>
      </c>
      <c r="C7650" s="24">
        <v>0</v>
      </c>
      <c r="D7650" s="24">
        <v>0</v>
      </c>
      <c r="E7650" s="24">
        <v>0</v>
      </c>
      <c r="F7650" t="s">
        <v>397</v>
      </c>
    </row>
    <row r="7651" spans="1:6">
      <c r="A7651" t="s">
        <v>15642</v>
      </c>
      <c r="B7651" s="29" t="s">
        <v>15643</v>
      </c>
      <c r="C7651" s="24">
        <v>19</v>
      </c>
      <c r="D7651" s="24">
        <v>80</v>
      </c>
      <c r="E7651" s="24">
        <v>0</v>
      </c>
      <c r="F7651" t="s">
        <v>397</v>
      </c>
    </row>
    <row r="7652" spans="1:6">
      <c r="A7652" t="s">
        <v>15644</v>
      </c>
      <c r="B7652" s="29" t="s">
        <v>15645</v>
      </c>
      <c r="C7652" s="24">
        <v>0</v>
      </c>
      <c r="D7652" s="24">
        <v>1</v>
      </c>
      <c r="E7652" s="24">
        <v>0</v>
      </c>
      <c r="F7652" t="s">
        <v>397</v>
      </c>
    </row>
    <row r="7653" spans="1:6">
      <c r="A7653" t="s">
        <v>15646</v>
      </c>
      <c r="B7653" s="29" t="s">
        <v>15647</v>
      </c>
      <c r="C7653" s="24">
        <v>0</v>
      </c>
      <c r="D7653" s="24">
        <v>0</v>
      </c>
      <c r="E7653" s="24">
        <v>0</v>
      </c>
      <c r="F7653" t="s">
        <v>397</v>
      </c>
    </row>
    <row r="7654" spans="1:6">
      <c r="A7654" t="s">
        <v>15648</v>
      </c>
      <c r="B7654" s="29" t="s">
        <v>15649</v>
      </c>
      <c r="C7654" s="24">
        <v>0</v>
      </c>
      <c r="D7654" s="24">
        <v>0</v>
      </c>
      <c r="E7654" s="24">
        <v>0</v>
      </c>
      <c r="F7654" t="s">
        <v>397</v>
      </c>
    </row>
    <row r="7655" spans="1:6">
      <c r="A7655" t="s">
        <v>15650</v>
      </c>
      <c r="B7655" s="29" t="s">
        <v>15651</v>
      </c>
      <c r="C7655" s="24">
        <v>0</v>
      </c>
      <c r="D7655" s="24">
        <v>0</v>
      </c>
      <c r="E7655" s="24">
        <v>0</v>
      </c>
      <c r="F7655" t="s">
        <v>397</v>
      </c>
    </row>
    <row r="7656" spans="1:6">
      <c r="A7656" t="s">
        <v>15652</v>
      </c>
      <c r="B7656" s="29" t="s">
        <v>15653</v>
      </c>
      <c r="C7656" s="24">
        <v>0</v>
      </c>
      <c r="D7656" s="24">
        <v>0</v>
      </c>
      <c r="E7656" s="24">
        <v>0</v>
      </c>
      <c r="F7656" t="s">
        <v>397</v>
      </c>
    </row>
    <row r="7657" spans="1:6">
      <c r="A7657" t="s">
        <v>15654</v>
      </c>
      <c r="B7657" s="29" t="s">
        <v>15655</v>
      </c>
      <c r="C7657" s="24">
        <v>0</v>
      </c>
      <c r="D7657" s="24">
        <v>0</v>
      </c>
      <c r="E7657" s="24">
        <v>0</v>
      </c>
      <c r="F7657" t="s">
        <v>397</v>
      </c>
    </row>
    <row r="7658" spans="1:6">
      <c r="A7658" t="s">
        <v>15656</v>
      </c>
      <c r="B7658" s="29" t="s">
        <v>15657</v>
      </c>
      <c r="C7658" s="24" t="s">
        <v>15658</v>
      </c>
      <c r="D7658" s="24">
        <v>0</v>
      </c>
      <c r="E7658" s="24">
        <v>0</v>
      </c>
      <c r="F7658" t="s">
        <v>397</v>
      </c>
    </row>
    <row r="7659" spans="1:6">
      <c r="A7659" t="s">
        <v>15659</v>
      </c>
      <c r="B7659" s="29" t="s">
        <v>15660</v>
      </c>
      <c r="C7659" s="24">
        <v>45764</v>
      </c>
      <c r="D7659" s="24">
        <v>0</v>
      </c>
      <c r="E7659" s="24">
        <v>0</v>
      </c>
      <c r="F7659" t="s">
        <v>397</v>
      </c>
    </row>
    <row r="7660" spans="1:6">
      <c r="A7660" t="s">
        <v>15661</v>
      </c>
      <c r="B7660" s="29" t="s">
        <v>15662</v>
      </c>
      <c r="C7660" s="24">
        <v>11355</v>
      </c>
      <c r="D7660" s="24">
        <v>0</v>
      </c>
      <c r="E7660" s="24">
        <v>0</v>
      </c>
      <c r="F7660" t="s">
        <v>397</v>
      </c>
    </row>
    <row r="7661" spans="1:6">
      <c r="A7661" t="s">
        <v>15663</v>
      </c>
      <c r="B7661" s="29" t="s">
        <v>15664</v>
      </c>
      <c r="C7661" s="24">
        <v>0</v>
      </c>
      <c r="D7661" s="24">
        <v>0</v>
      </c>
      <c r="E7661" s="24">
        <v>0</v>
      </c>
      <c r="F7661" t="s">
        <v>397</v>
      </c>
    </row>
    <row r="7662" spans="1:6">
      <c r="A7662" t="s">
        <v>15665</v>
      </c>
      <c r="B7662" s="29" t="s">
        <v>15666</v>
      </c>
      <c r="C7662" s="24">
        <v>0</v>
      </c>
      <c r="D7662" s="24">
        <v>4</v>
      </c>
      <c r="E7662" s="24">
        <v>0</v>
      </c>
      <c r="F7662" t="s">
        <v>397</v>
      </c>
    </row>
    <row r="7663" spans="1:6">
      <c r="A7663" t="s">
        <v>15667</v>
      </c>
      <c r="B7663" s="29" t="s">
        <v>15668</v>
      </c>
      <c r="C7663" s="24">
        <v>0</v>
      </c>
      <c r="D7663" s="24">
        <v>0</v>
      </c>
      <c r="E7663" s="24">
        <v>0</v>
      </c>
      <c r="F7663" t="s">
        <v>397</v>
      </c>
    </row>
    <row r="7664" spans="1:6">
      <c r="A7664" t="s">
        <v>15669</v>
      </c>
      <c r="B7664" s="29" t="s">
        <v>15670</v>
      </c>
      <c r="C7664" s="24">
        <v>0</v>
      </c>
      <c r="D7664" s="24">
        <v>0</v>
      </c>
      <c r="E7664" s="24">
        <v>0</v>
      </c>
      <c r="F7664" t="s">
        <v>397</v>
      </c>
    </row>
    <row r="7665" spans="1:6">
      <c r="A7665" t="s">
        <v>15671</v>
      </c>
      <c r="B7665" s="29" t="s">
        <v>15672</v>
      </c>
      <c r="C7665" s="24">
        <v>0</v>
      </c>
      <c r="D7665" s="24">
        <v>0</v>
      </c>
      <c r="E7665" s="24">
        <v>0</v>
      </c>
      <c r="F7665" t="s">
        <v>397</v>
      </c>
    </row>
    <row r="7666" spans="1:6">
      <c r="A7666" t="s">
        <v>15673</v>
      </c>
      <c r="B7666" s="29" t="s">
        <v>15674</v>
      </c>
      <c r="C7666" s="24">
        <v>0</v>
      </c>
      <c r="D7666" s="24">
        <v>0</v>
      </c>
      <c r="E7666" s="24">
        <v>0</v>
      </c>
      <c r="F7666" t="s">
        <v>397</v>
      </c>
    </row>
    <row r="7667" spans="1:6">
      <c r="A7667" t="s">
        <v>15675</v>
      </c>
      <c r="B7667" s="29" t="s">
        <v>15676</v>
      </c>
      <c r="C7667" s="24">
        <v>0</v>
      </c>
      <c r="D7667" s="24">
        <v>0</v>
      </c>
      <c r="E7667" s="24">
        <v>0</v>
      </c>
      <c r="F7667" t="s">
        <v>397</v>
      </c>
    </row>
    <row r="7668" spans="1:6">
      <c r="A7668" t="s">
        <v>15677</v>
      </c>
      <c r="B7668" s="29" t="s">
        <v>15678</v>
      </c>
      <c r="C7668" s="24">
        <v>0</v>
      </c>
      <c r="D7668" s="24">
        <v>0</v>
      </c>
      <c r="E7668" s="24">
        <v>0</v>
      </c>
      <c r="F7668" t="s">
        <v>397</v>
      </c>
    </row>
    <row r="7669" spans="1:6">
      <c r="A7669" t="s">
        <v>15679</v>
      </c>
      <c r="B7669" s="29" t="s">
        <v>15680</v>
      </c>
      <c r="C7669" s="24">
        <v>0</v>
      </c>
      <c r="D7669" s="24">
        <v>0</v>
      </c>
      <c r="E7669" s="24">
        <v>0</v>
      </c>
      <c r="F7669" t="s">
        <v>397</v>
      </c>
    </row>
    <row r="7670" spans="1:6">
      <c r="A7670" t="s">
        <v>15681</v>
      </c>
      <c r="B7670" s="29" t="s">
        <v>15682</v>
      </c>
      <c r="C7670" s="24">
        <v>0</v>
      </c>
      <c r="D7670" s="24">
        <v>0</v>
      </c>
      <c r="E7670" s="24">
        <v>0</v>
      </c>
      <c r="F7670" t="s">
        <v>397</v>
      </c>
    </row>
    <row r="7671" spans="1:6">
      <c r="A7671" t="s">
        <v>15683</v>
      </c>
      <c r="B7671" s="29" t="s">
        <v>15684</v>
      </c>
      <c r="C7671" s="24">
        <v>0</v>
      </c>
      <c r="D7671" s="24">
        <v>0</v>
      </c>
      <c r="E7671" s="24">
        <v>0</v>
      </c>
      <c r="F7671" t="s">
        <v>397</v>
      </c>
    </row>
    <row r="7672" spans="1:6">
      <c r="A7672" t="s">
        <v>15685</v>
      </c>
      <c r="B7672" s="29" t="s">
        <v>15686</v>
      </c>
      <c r="C7672" s="24">
        <v>0</v>
      </c>
      <c r="D7672" s="24">
        <v>0</v>
      </c>
      <c r="E7672" s="24">
        <v>0</v>
      </c>
      <c r="F7672" t="s">
        <v>397</v>
      </c>
    </row>
    <row r="7673" spans="1:6">
      <c r="A7673" t="s">
        <v>15687</v>
      </c>
      <c r="B7673" s="29" t="s">
        <v>15688</v>
      </c>
      <c r="C7673" s="24">
        <v>0</v>
      </c>
      <c r="D7673" s="24">
        <v>0</v>
      </c>
      <c r="E7673" s="24">
        <v>0</v>
      </c>
      <c r="F7673" t="s">
        <v>397</v>
      </c>
    </row>
    <row r="7674" spans="1:6">
      <c r="A7674" t="s">
        <v>15689</v>
      </c>
      <c r="B7674" s="29" t="s">
        <v>15690</v>
      </c>
      <c r="C7674" s="24">
        <v>0</v>
      </c>
      <c r="D7674" s="24">
        <v>0</v>
      </c>
      <c r="E7674" s="24">
        <v>0</v>
      </c>
      <c r="F7674" t="s">
        <v>397</v>
      </c>
    </row>
    <row r="7675" spans="1:6">
      <c r="A7675" t="s">
        <v>15691</v>
      </c>
      <c r="B7675" s="29" t="s">
        <v>15692</v>
      </c>
      <c r="C7675" s="24">
        <v>0</v>
      </c>
      <c r="D7675" s="24">
        <v>0</v>
      </c>
      <c r="E7675" s="24">
        <v>0</v>
      </c>
      <c r="F7675" t="s">
        <v>397</v>
      </c>
    </row>
    <row r="7676" spans="1:6">
      <c r="A7676" t="s">
        <v>15693</v>
      </c>
      <c r="B7676" s="29" t="s">
        <v>15694</v>
      </c>
      <c r="C7676" s="24">
        <v>0</v>
      </c>
      <c r="D7676" s="24">
        <v>0</v>
      </c>
      <c r="E7676" s="24">
        <v>0</v>
      </c>
      <c r="F7676" t="s">
        <v>397</v>
      </c>
    </row>
    <row r="7677" spans="1:6">
      <c r="A7677" t="s">
        <v>15695</v>
      </c>
      <c r="B7677" s="29" t="s">
        <v>15696</v>
      </c>
      <c r="C7677" s="24">
        <v>0</v>
      </c>
      <c r="D7677" s="24">
        <v>0</v>
      </c>
      <c r="E7677" s="24">
        <v>0</v>
      </c>
      <c r="F7677" t="s">
        <v>397</v>
      </c>
    </row>
    <row r="7678" spans="1:6">
      <c r="A7678" t="s">
        <v>15697</v>
      </c>
      <c r="B7678" s="29" t="s">
        <v>15698</v>
      </c>
      <c r="C7678" s="24">
        <v>0</v>
      </c>
      <c r="D7678" s="24">
        <v>0</v>
      </c>
      <c r="E7678" s="24">
        <v>0</v>
      </c>
      <c r="F7678" t="s">
        <v>397</v>
      </c>
    </row>
    <row r="7679" spans="1:6">
      <c r="A7679" t="s">
        <v>15699</v>
      </c>
      <c r="B7679" s="29" t="s">
        <v>15700</v>
      </c>
      <c r="C7679" s="24">
        <v>0</v>
      </c>
      <c r="D7679" s="24">
        <v>0</v>
      </c>
      <c r="E7679" s="24">
        <v>0</v>
      </c>
      <c r="F7679" t="s">
        <v>397</v>
      </c>
    </row>
    <row r="7680" spans="1:6">
      <c r="A7680" t="s">
        <v>15701</v>
      </c>
      <c r="B7680" s="29" t="s">
        <v>15702</v>
      </c>
      <c r="C7680" s="24">
        <v>0</v>
      </c>
      <c r="D7680" s="24">
        <v>0</v>
      </c>
      <c r="E7680" s="24">
        <v>0</v>
      </c>
      <c r="F7680" t="s">
        <v>397</v>
      </c>
    </row>
    <row r="7681" spans="1:6">
      <c r="A7681" t="s">
        <v>15703</v>
      </c>
      <c r="B7681" s="29" t="s">
        <v>15704</v>
      </c>
      <c r="C7681" s="24">
        <v>0</v>
      </c>
      <c r="D7681" s="24">
        <v>0</v>
      </c>
      <c r="E7681" s="24">
        <v>0</v>
      </c>
      <c r="F7681" t="s">
        <v>397</v>
      </c>
    </row>
    <row r="7682" spans="1:6">
      <c r="A7682" t="s">
        <v>15705</v>
      </c>
      <c r="B7682" s="29" t="s">
        <v>15706</v>
      </c>
      <c r="C7682" s="24">
        <v>0</v>
      </c>
      <c r="D7682" s="24">
        <v>0</v>
      </c>
      <c r="E7682" s="24">
        <v>0</v>
      </c>
      <c r="F7682" t="s">
        <v>397</v>
      </c>
    </row>
    <row r="7683" spans="1:6">
      <c r="A7683" t="s">
        <v>15707</v>
      </c>
      <c r="B7683" s="29" t="s">
        <v>15708</v>
      </c>
      <c r="C7683" s="24">
        <v>0</v>
      </c>
      <c r="D7683" s="24">
        <v>0</v>
      </c>
      <c r="E7683" s="24">
        <v>0</v>
      </c>
      <c r="F7683" t="s">
        <v>397</v>
      </c>
    </row>
    <row r="7684" spans="1:6">
      <c r="A7684" t="s">
        <v>15709</v>
      </c>
      <c r="B7684" s="29" t="s">
        <v>15710</v>
      </c>
      <c r="C7684" s="24">
        <v>0</v>
      </c>
      <c r="D7684" s="24">
        <v>0</v>
      </c>
      <c r="E7684" s="24">
        <v>0</v>
      </c>
      <c r="F7684" t="s">
        <v>397</v>
      </c>
    </row>
    <row r="7685" spans="1:6">
      <c r="A7685" t="s">
        <v>15711</v>
      </c>
      <c r="B7685" s="29" t="s">
        <v>15712</v>
      </c>
      <c r="C7685" s="24">
        <v>0</v>
      </c>
      <c r="D7685" s="24">
        <v>0</v>
      </c>
      <c r="E7685" s="24">
        <v>0</v>
      </c>
      <c r="F7685" t="s">
        <v>397</v>
      </c>
    </row>
    <row r="7686" spans="1:6">
      <c r="A7686" t="s">
        <v>15713</v>
      </c>
      <c r="B7686" s="29" t="s">
        <v>15714</v>
      </c>
      <c r="C7686" s="24">
        <v>0</v>
      </c>
      <c r="D7686" s="24">
        <v>0</v>
      </c>
      <c r="E7686" s="24">
        <v>0</v>
      </c>
      <c r="F7686" t="s">
        <v>397</v>
      </c>
    </row>
    <row r="7687" spans="1:6">
      <c r="A7687" t="s">
        <v>15715</v>
      </c>
      <c r="B7687" s="29" t="s">
        <v>15716</v>
      </c>
      <c r="C7687" s="24">
        <v>0</v>
      </c>
      <c r="D7687" s="24">
        <v>0</v>
      </c>
      <c r="E7687" s="24">
        <v>0</v>
      </c>
      <c r="F7687" t="s">
        <v>397</v>
      </c>
    </row>
    <row r="7688" spans="1:6">
      <c r="A7688" t="s">
        <v>15717</v>
      </c>
      <c r="B7688" s="29" t="s">
        <v>15718</v>
      </c>
      <c r="C7688" s="24">
        <v>0</v>
      </c>
      <c r="D7688" s="24">
        <v>0</v>
      </c>
      <c r="E7688" s="24">
        <v>0</v>
      </c>
      <c r="F7688" t="s">
        <v>397</v>
      </c>
    </row>
    <row r="7689" spans="1:6">
      <c r="A7689" t="s">
        <v>15719</v>
      </c>
      <c r="B7689" s="29" t="s">
        <v>15720</v>
      </c>
      <c r="C7689" s="24">
        <v>0</v>
      </c>
      <c r="D7689" s="24">
        <v>0</v>
      </c>
      <c r="E7689" s="24">
        <v>0</v>
      </c>
      <c r="F7689" t="s">
        <v>397</v>
      </c>
    </row>
    <row r="7690" spans="1:6">
      <c r="A7690" t="s">
        <v>15721</v>
      </c>
      <c r="B7690" s="29" t="s">
        <v>15722</v>
      </c>
      <c r="C7690" s="24">
        <v>0</v>
      </c>
      <c r="D7690" s="24">
        <v>0</v>
      </c>
      <c r="E7690" s="24">
        <v>0</v>
      </c>
      <c r="F7690" t="s">
        <v>397</v>
      </c>
    </row>
    <row r="7691" spans="1:6">
      <c r="A7691" t="s">
        <v>15723</v>
      </c>
      <c r="B7691" s="29" t="s">
        <v>15724</v>
      </c>
      <c r="C7691" s="24">
        <v>0</v>
      </c>
      <c r="D7691" s="24">
        <v>0</v>
      </c>
      <c r="E7691" s="24">
        <v>0</v>
      </c>
      <c r="F7691" t="s">
        <v>397</v>
      </c>
    </row>
    <row r="7692" spans="1:6">
      <c r="A7692" t="s">
        <v>15725</v>
      </c>
      <c r="B7692" s="29" t="s">
        <v>15726</v>
      </c>
      <c r="C7692" s="24">
        <v>62</v>
      </c>
      <c r="D7692" s="24">
        <v>0</v>
      </c>
      <c r="E7692" s="24">
        <v>0</v>
      </c>
      <c r="F7692" t="s">
        <v>397</v>
      </c>
    </row>
    <row r="7693" spans="1:6">
      <c r="A7693" t="s">
        <v>15727</v>
      </c>
      <c r="B7693" s="29" t="s">
        <v>15728</v>
      </c>
      <c r="C7693" s="24">
        <v>48</v>
      </c>
      <c r="D7693" s="24">
        <v>0</v>
      </c>
      <c r="E7693" s="24">
        <v>0</v>
      </c>
      <c r="F7693" t="s">
        <v>397</v>
      </c>
    </row>
    <row r="7694" spans="1:6">
      <c r="A7694" t="s">
        <v>15729</v>
      </c>
      <c r="B7694" s="29" t="s">
        <v>15730</v>
      </c>
      <c r="C7694" s="24">
        <v>0</v>
      </c>
      <c r="D7694" s="24">
        <v>0</v>
      </c>
      <c r="E7694" s="24">
        <v>0</v>
      </c>
      <c r="F7694" t="s">
        <v>397</v>
      </c>
    </row>
    <row r="7695" spans="1:6">
      <c r="A7695" t="s">
        <v>15731</v>
      </c>
      <c r="B7695" s="29" t="s">
        <v>15732</v>
      </c>
      <c r="C7695" s="24">
        <v>0</v>
      </c>
      <c r="D7695" s="24">
        <v>0</v>
      </c>
      <c r="E7695" s="24">
        <v>0</v>
      </c>
      <c r="F7695" t="s">
        <v>397</v>
      </c>
    </row>
    <row r="7696" spans="1:6">
      <c r="A7696" t="s">
        <v>15733</v>
      </c>
      <c r="B7696" s="29" t="s">
        <v>15734</v>
      </c>
      <c r="C7696" s="24">
        <v>0</v>
      </c>
      <c r="D7696" s="24">
        <v>0</v>
      </c>
      <c r="E7696" s="24">
        <v>0</v>
      </c>
      <c r="F7696" t="s">
        <v>397</v>
      </c>
    </row>
    <row r="7697" spans="1:6">
      <c r="A7697" t="s">
        <v>15735</v>
      </c>
      <c r="B7697" s="29" t="s">
        <v>15736</v>
      </c>
      <c r="C7697" s="24">
        <v>1</v>
      </c>
      <c r="D7697" s="24">
        <v>0</v>
      </c>
      <c r="E7697" s="24">
        <v>0</v>
      </c>
      <c r="F7697" t="s">
        <v>397</v>
      </c>
    </row>
    <row r="7698" spans="1:6">
      <c r="A7698" t="s">
        <v>15737</v>
      </c>
      <c r="B7698" s="29" t="s">
        <v>15738</v>
      </c>
      <c r="C7698" s="24">
        <v>0</v>
      </c>
      <c r="D7698" s="24" t="s">
        <v>15739</v>
      </c>
      <c r="E7698" s="24">
        <v>0</v>
      </c>
      <c r="F7698" t="s">
        <v>397</v>
      </c>
    </row>
    <row r="7699" spans="1:6">
      <c r="A7699" t="s">
        <v>15740</v>
      </c>
      <c r="B7699" s="29" t="s">
        <v>15741</v>
      </c>
      <c r="C7699" s="24">
        <v>1</v>
      </c>
      <c r="D7699" s="24">
        <v>0</v>
      </c>
      <c r="E7699" s="24">
        <v>0</v>
      </c>
      <c r="F7699" t="s">
        <v>397</v>
      </c>
    </row>
    <row r="7700" spans="1:6">
      <c r="A7700" t="s">
        <v>15742</v>
      </c>
      <c r="B7700" s="29" t="s">
        <v>15743</v>
      </c>
      <c r="C7700" s="24">
        <v>11</v>
      </c>
      <c r="D7700" s="24">
        <v>0</v>
      </c>
      <c r="E7700" s="24">
        <v>0</v>
      </c>
      <c r="F7700" t="s">
        <v>397</v>
      </c>
    </row>
    <row r="7701" spans="1:6">
      <c r="A7701" t="s">
        <v>15744</v>
      </c>
      <c r="B7701" s="29" t="s">
        <v>15745</v>
      </c>
      <c r="C7701" s="24">
        <v>6</v>
      </c>
      <c r="D7701" s="24">
        <v>0</v>
      </c>
      <c r="E7701" s="24">
        <v>0</v>
      </c>
      <c r="F7701" t="s">
        <v>397</v>
      </c>
    </row>
    <row r="7702" spans="1:6">
      <c r="A7702" t="s">
        <v>15746</v>
      </c>
      <c r="B7702" s="29" t="s">
        <v>15747</v>
      </c>
      <c r="C7702" s="24">
        <v>0</v>
      </c>
      <c r="D7702" s="24">
        <v>0</v>
      </c>
      <c r="E7702" s="24">
        <v>0</v>
      </c>
      <c r="F7702" t="s">
        <v>397</v>
      </c>
    </row>
    <row r="7703" spans="1:6">
      <c r="A7703" t="s">
        <v>15748</v>
      </c>
      <c r="B7703" s="29" t="s">
        <v>15749</v>
      </c>
      <c r="C7703" s="24">
        <v>0</v>
      </c>
      <c r="D7703" s="24">
        <v>0</v>
      </c>
      <c r="E7703" s="24">
        <v>0</v>
      </c>
      <c r="F7703" t="s">
        <v>397</v>
      </c>
    </row>
    <row r="7704" spans="1:6">
      <c r="A7704" t="s">
        <v>15750</v>
      </c>
      <c r="B7704" s="29" t="s">
        <v>15751</v>
      </c>
      <c r="C7704" s="24">
        <v>0</v>
      </c>
      <c r="D7704" s="24">
        <v>0</v>
      </c>
      <c r="E7704" s="24">
        <v>0</v>
      </c>
      <c r="F7704" t="s">
        <v>397</v>
      </c>
    </row>
    <row r="7705" spans="1:6">
      <c r="A7705" t="s">
        <v>15752</v>
      </c>
      <c r="B7705" s="29" t="s">
        <v>15753</v>
      </c>
      <c r="C7705" s="24">
        <v>0</v>
      </c>
      <c r="D7705" s="24">
        <v>0</v>
      </c>
      <c r="E7705" s="24">
        <v>0</v>
      </c>
      <c r="F7705" t="s">
        <v>397</v>
      </c>
    </row>
    <row r="7706" spans="1:6">
      <c r="A7706" t="s">
        <v>15754</v>
      </c>
      <c r="B7706" s="29" t="s">
        <v>15755</v>
      </c>
      <c r="C7706" s="24">
        <v>0</v>
      </c>
      <c r="D7706" s="24">
        <v>0</v>
      </c>
      <c r="E7706" s="24">
        <v>0</v>
      </c>
      <c r="F7706" t="s">
        <v>397</v>
      </c>
    </row>
    <row r="7707" spans="1:6">
      <c r="A7707" t="s">
        <v>15756</v>
      </c>
      <c r="B7707" s="29" t="s">
        <v>15757</v>
      </c>
      <c r="C7707" s="24">
        <v>0</v>
      </c>
      <c r="D7707" s="24">
        <v>0</v>
      </c>
      <c r="E7707" s="24">
        <v>0</v>
      </c>
      <c r="F7707" t="s">
        <v>397</v>
      </c>
    </row>
    <row r="7708" spans="1:6">
      <c r="A7708" t="s">
        <v>15758</v>
      </c>
      <c r="B7708" s="29" t="s">
        <v>15759</v>
      </c>
      <c r="C7708" s="24">
        <v>0</v>
      </c>
      <c r="D7708" s="24">
        <v>0</v>
      </c>
      <c r="E7708" s="24">
        <v>0</v>
      </c>
      <c r="F7708" t="s">
        <v>397</v>
      </c>
    </row>
    <row r="7709" spans="1:6">
      <c r="A7709" t="s">
        <v>15760</v>
      </c>
      <c r="B7709" s="29" t="s">
        <v>15761</v>
      </c>
      <c r="C7709" s="24">
        <v>0</v>
      </c>
      <c r="D7709" s="24">
        <v>0</v>
      </c>
      <c r="E7709" s="24">
        <v>0</v>
      </c>
      <c r="F7709" t="s">
        <v>397</v>
      </c>
    </row>
    <row r="7710" spans="1:6">
      <c r="A7710" t="s">
        <v>15762</v>
      </c>
      <c r="B7710" s="29" t="s">
        <v>15763</v>
      </c>
      <c r="C7710" s="24">
        <v>0</v>
      </c>
      <c r="D7710" s="24">
        <v>0</v>
      </c>
      <c r="E7710" s="24">
        <v>0</v>
      </c>
      <c r="F7710" t="s">
        <v>397</v>
      </c>
    </row>
    <row r="7711" spans="1:6">
      <c r="A7711" t="s">
        <v>15764</v>
      </c>
      <c r="B7711" s="29" t="s">
        <v>15765</v>
      </c>
      <c r="C7711" s="24">
        <v>0</v>
      </c>
      <c r="D7711" s="24">
        <v>0</v>
      </c>
      <c r="E7711" s="24">
        <v>0</v>
      </c>
      <c r="F7711" t="s">
        <v>397</v>
      </c>
    </row>
    <row r="7712" spans="1:6">
      <c r="A7712" t="s">
        <v>15766</v>
      </c>
      <c r="B7712" s="29" t="s">
        <v>15767</v>
      </c>
      <c r="C7712" s="24">
        <v>0</v>
      </c>
      <c r="D7712" s="24">
        <v>0</v>
      </c>
      <c r="E7712" s="24">
        <v>0</v>
      </c>
      <c r="F7712" t="s">
        <v>397</v>
      </c>
    </row>
    <row r="7713" spans="1:6">
      <c r="A7713" t="s">
        <v>15768</v>
      </c>
      <c r="B7713" s="29" t="s">
        <v>15769</v>
      </c>
      <c r="C7713" s="24">
        <v>0</v>
      </c>
      <c r="D7713" s="24">
        <v>0</v>
      </c>
      <c r="E7713" s="24">
        <v>0</v>
      </c>
      <c r="F7713" t="s">
        <v>397</v>
      </c>
    </row>
    <row r="7714" spans="1:6">
      <c r="A7714" t="s">
        <v>15770</v>
      </c>
      <c r="B7714" s="29" t="s">
        <v>15771</v>
      </c>
      <c r="C7714" s="24">
        <v>0</v>
      </c>
      <c r="D7714" s="24">
        <v>0</v>
      </c>
      <c r="E7714" s="24">
        <v>0</v>
      </c>
      <c r="F7714" t="s">
        <v>397</v>
      </c>
    </row>
    <row r="7715" spans="1:6">
      <c r="A7715" t="s">
        <v>15772</v>
      </c>
      <c r="B7715" s="29" t="s">
        <v>15773</v>
      </c>
      <c r="C7715" s="24">
        <v>0</v>
      </c>
      <c r="D7715" s="24">
        <v>0</v>
      </c>
      <c r="E7715" s="24">
        <v>0</v>
      </c>
      <c r="F7715" t="s">
        <v>397</v>
      </c>
    </row>
    <row r="7716" spans="1:6">
      <c r="A7716" t="s">
        <v>15774</v>
      </c>
      <c r="B7716" s="29" t="s">
        <v>15775</v>
      </c>
      <c r="C7716" s="24">
        <v>0</v>
      </c>
      <c r="D7716" s="24">
        <v>0</v>
      </c>
      <c r="E7716" s="24">
        <v>0</v>
      </c>
      <c r="F7716" t="s">
        <v>397</v>
      </c>
    </row>
    <row r="7717" spans="1:6">
      <c r="A7717" t="s">
        <v>15776</v>
      </c>
      <c r="B7717" s="29" t="s">
        <v>15777</v>
      </c>
      <c r="C7717" s="24">
        <v>0</v>
      </c>
      <c r="D7717" s="24">
        <v>0</v>
      </c>
      <c r="E7717" s="24">
        <v>0</v>
      </c>
      <c r="F7717" t="s">
        <v>397</v>
      </c>
    </row>
    <row r="7718" spans="1:6">
      <c r="A7718" t="s">
        <v>15778</v>
      </c>
      <c r="B7718" s="29" t="s">
        <v>15779</v>
      </c>
      <c r="C7718" s="24">
        <v>0</v>
      </c>
      <c r="D7718" s="24">
        <v>0</v>
      </c>
      <c r="E7718" s="24">
        <v>0</v>
      </c>
      <c r="F7718" t="s">
        <v>397</v>
      </c>
    </row>
    <row r="7719" spans="1:6">
      <c r="A7719" t="s">
        <v>15780</v>
      </c>
      <c r="B7719" s="29" t="s">
        <v>15781</v>
      </c>
      <c r="C7719" s="24">
        <v>0</v>
      </c>
      <c r="D7719" s="24">
        <v>0</v>
      </c>
      <c r="E7719" s="24">
        <v>0</v>
      </c>
      <c r="F7719" t="s">
        <v>397</v>
      </c>
    </row>
    <row r="7720" spans="1:6">
      <c r="A7720" t="s">
        <v>15782</v>
      </c>
      <c r="B7720" s="29" t="s">
        <v>15783</v>
      </c>
      <c r="C7720" s="24">
        <v>0</v>
      </c>
      <c r="D7720" s="24">
        <v>0</v>
      </c>
      <c r="E7720" s="24">
        <v>0</v>
      </c>
      <c r="F7720" t="s">
        <v>397</v>
      </c>
    </row>
    <row r="7721" spans="1:6">
      <c r="A7721" t="s">
        <v>15784</v>
      </c>
      <c r="B7721" s="29" t="s">
        <v>15785</v>
      </c>
      <c r="C7721" s="24">
        <v>0</v>
      </c>
      <c r="D7721" s="24">
        <v>0</v>
      </c>
      <c r="E7721" s="24">
        <v>0</v>
      </c>
      <c r="F7721" t="s">
        <v>397</v>
      </c>
    </row>
    <row r="7722" spans="1:6">
      <c r="A7722" t="s">
        <v>15786</v>
      </c>
      <c r="B7722" s="29" t="s">
        <v>15787</v>
      </c>
      <c r="C7722" s="24">
        <v>0</v>
      </c>
      <c r="D7722" s="24">
        <v>0</v>
      </c>
      <c r="E7722" s="24">
        <v>0</v>
      </c>
      <c r="F7722" t="s">
        <v>397</v>
      </c>
    </row>
    <row r="7723" spans="1:6">
      <c r="A7723" t="s">
        <v>15788</v>
      </c>
      <c r="B7723" s="29" t="s">
        <v>15789</v>
      </c>
      <c r="C7723" s="24">
        <v>0</v>
      </c>
      <c r="D7723" s="24">
        <v>0</v>
      </c>
      <c r="E7723" s="24">
        <v>0</v>
      </c>
      <c r="F7723" t="s">
        <v>397</v>
      </c>
    </row>
    <row r="7724" spans="1:6">
      <c r="A7724" t="s">
        <v>15790</v>
      </c>
      <c r="B7724" s="29" t="s">
        <v>15791</v>
      </c>
      <c r="C7724" s="24">
        <v>0</v>
      </c>
      <c r="D7724" s="24">
        <v>0</v>
      </c>
      <c r="E7724" s="24">
        <v>0</v>
      </c>
      <c r="F7724" t="s">
        <v>397</v>
      </c>
    </row>
    <row r="7725" spans="1:6">
      <c r="A7725" t="s">
        <v>15792</v>
      </c>
      <c r="B7725" s="29" t="s">
        <v>15793</v>
      </c>
      <c r="C7725" s="24">
        <v>0</v>
      </c>
      <c r="D7725" s="24">
        <v>0</v>
      </c>
      <c r="E7725" s="24">
        <v>0</v>
      </c>
      <c r="F7725" t="s">
        <v>397</v>
      </c>
    </row>
    <row r="7726" spans="1:6">
      <c r="A7726" t="s">
        <v>15794</v>
      </c>
      <c r="B7726" s="29" t="s">
        <v>15795</v>
      </c>
      <c r="C7726" s="24">
        <v>0</v>
      </c>
      <c r="D7726" s="24">
        <v>0</v>
      </c>
      <c r="E7726" s="24">
        <v>0</v>
      </c>
      <c r="F7726" t="s">
        <v>397</v>
      </c>
    </row>
    <row r="7727" spans="1:6">
      <c r="A7727" t="s">
        <v>15796</v>
      </c>
      <c r="B7727" s="29" t="s">
        <v>15797</v>
      </c>
      <c r="C7727" s="24">
        <v>0</v>
      </c>
      <c r="D7727" s="24">
        <v>0</v>
      </c>
      <c r="E7727" s="24">
        <v>0</v>
      </c>
      <c r="F7727" t="s">
        <v>397</v>
      </c>
    </row>
    <row r="7728" spans="1:6">
      <c r="A7728" t="s">
        <v>15798</v>
      </c>
      <c r="B7728" s="29" t="s">
        <v>15799</v>
      </c>
      <c r="C7728" s="24">
        <v>0</v>
      </c>
      <c r="D7728" s="24">
        <v>0</v>
      </c>
      <c r="E7728" s="24">
        <v>0</v>
      </c>
      <c r="F7728" t="s">
        <v>397</v>
      </c>
    </row>
    <row r="7729" spans="1:6">
      <c r="A7729" t="s">
        <v>15800</v>
      </c>
      <c r="B7729" s="29" t="s">
        <v>15801</v>
      </c>
      <c r="C7729" s="24">
        <v>0</v>
      </c>
      <c r="D7729" s="24">
        <v>0</v>
      </c>
      <c r="E7729" s="24">
        <v>0</v>
      </c>
      <c r="F7729" t="s">
        <v>397</v>
      </c>
    </row>
    <row r="7730" spans="1:6">
      <c r="A7730" t="s">
        <v>15802</v>
      </c>
      <c r="B7730" s="29" t="s">
        <v>15803</v>
      </c>
      <c r="C7730" s="24">
        <v>0</v>
      </c>
      <c r="D7730" s="24">
        <v>0</v>
      </c>
      <c r="E7730" s="24">
        <v>0</v>
      </c>
      <c r="F7730" t="s">
        <v>397</v>
      </c>
    </row>
    <row r="7731" spans="1:6">
      <c r="A7731" t="s">
        <v>15804</v>
      </c>
      <c r="B7731" s="29" t="s">
        <v>15805</v>
      </c>
      <c r="C7731" s="24">
        <v>0</v>
      </c>
      <c r="D7731" s="24">
        <v>0</v>
      </c>
      <c r="E7731" s="24">
        <v>0</v>
      </c>
      <c r="F7731" t="s">
        <v>397</v>
      </c>
    </row>
    <row r="7732" spans="1:6">
      <c r="A7732" t="s">
        <v>15806</v>
      </c>
      <c r="B7732" s="29" t="s">
        <v>15807</v>
      </c>
      <c r="C7732" s="24">
        <v>0</v>
      </c>
      <c r="D7732" s="24">
        <v>0</v>
      </c>
      <c r="E7732" s="24">
        <v>0</v>
      </c>
      <c r="F7732" t="s">
        <v>397</v>
      </c>
    </row>
    <row r="7733" spans="1:6">
      <c r="A7733" t="s">
        <v>15808</v>
      </c>
      <c r="B7733" s="29" t="s">
        <v>15809</v>
      </c>
      <c r="C7733" s="24">
        <v>0</v>
      </c>
      <c r="D7733" s="24">
        <v>0</v>
      </c>
      <c r="E7733" s="24">
        <v>0</v>
      </c>
      <c r="F7733" t="s">
        <v>397</v>
      </c>
    </row>
    <row r="7734" spans="1:6">
      <c r="A7734" t="s">
        <v>15810</v>
      </c>
      <c r="B7734" s="29" t="s">
        <v>15811</v>
      </c>
      <c r="C7734" s="24">
        <v>0</v>
      </c>
      <c r="D7734" s="24">
        <v>0</v>
      </c>
      <c r="E7734" s="24">
        <v>0</v>
      </c>
      <c r="F7734" t="s">
        <v>397</v>
      </c>
    </row>
    <row r="7735" spans="1:6">
      <c r="A7735" t="s">
        <v>15812</v>
      </c>
      <c r="B7735" s="29" t="s">
        <v>15813</v>
      </c>
      <c r="C7735" s="24">
        <v>0</v>
      </c>
      <c r="D7735" s="24">
        <v>0</v>
      </c>
      <c r="E7735" s="24">
        <v>0</v>
      </c>
      <c r="F7735" t="s">
        <v>397</v>
      </c>
    </row>
    <row r="7736" spans="1:6">
      <c r="A7736" t="s">
        <v>15814</v>
      </c>
      <c r="B7736" s="29" t="s">
        <v>15815</v>
      </c>
      <c r="C7736" s="24">
        <v>0</v>
      </c>
      <c r="D7736" s="24">
        <v>0</v>
      </c>
      <c r="E7736" s="24">
        <v>0</v>
      </c>
      <c r="F7736" t="s">
        <v>397</v>
      </c>
    </row>
    <row r="7737" spans="1:6">
      <c r="A7737" t="s">
        <v>15816</v>
      </c>
      <c r="B7737" s="29" t="s">
        <v>15817</v>
      </c>
      <c r="C7737" s="24">
        <v>0</v>
      </c>
      <c r="D7737" s="24">
        <v>0</v>
      </c>
      <c r="E7737" s="24">
        <v>0</v>
      </c>
      <c r="F7737" t="s">
        <v>397</v>
      </c>
    </row>
    <row r="7738" spans="1:6">
      <c r="A7738" t="s">
        <v>15818</v>
      </c>
      <c r="B7738" s="29" t="s">
        <v>15819</v>
      </c>
      <c r="C7738" s="24">
        <v>0</v>
      </c>
      <c r="D7738" s="24">
        <v>0</v>
      </c>
      <c r="E7738" s="24">
        <v>0</v>
      </c>
      <c r="F7738" t="s">
        <v>397</v>
      </c>
    </row>
    <row r="7739" spans="1:6">
      <c r="A7739" t="s">
        <v>15820</v>
      </c>
      <c r="B7739" s="29" t="s">
        <v>15821</v>
      </c>
      <c r="C7739" s="24">
        <v>0</v>
      </c>
      <c r="D7739" s="24">
        <v>0</v>
      </c>
      <c r="E7739" s="24">
        <v>0</v>
      </c>
      <c r="F7739" t="s">
        <v>397</v>
      </c>
    </row>
    <row r="7740" spans="1:6">
      <c r="A7740" t="s">
        <v>15822</v>
      </c>
      <c r="B7740" s="29" t="s">
        <v>15823</v>
      </c>
      <c r="C7740" s="24">
        <v>0</v>
      </c>
      <c r="D7740" s="24">
        <v>0</v>
      </c>
      <c r="E7740" s="24">
        <v>0</v>
      </c>
      <c r="F7740" t="s">
        <v>397</v>
      </c>
    </row>
    <row r="7741" spans="1:6">
      <c r="A7741" t="s">
        <v>15824</v>
      </c>
      <c r="B7741" s="29" t="s">
        <v>15825</v>
      </c>
      <c r="C7741" s="24">
        <v>0</v>
      </c>
      <c r="D7741" s="24">
        <v>0</v>
      </c>
      <c r="E7741" s="24">
        <v>0</v>
      </c>
      <c r="F7741" t="s">
        <v>397</v>
      </c>
    </row>
    <row r="7742" spans="1:6">
      <c r="A7742" t="s">
        <v>15826</v>
      </c>
      <c r="B7742" s="29" t="s">
        <v>15827</v>
      </c>
      <c r="C7742" s="24">
        <v>0</v>
      </c>
      <c r="D7742" s="24">
        <v>0</v>
      </c>
      <c r="E7742" s="24">
        <v>0</v>
      </c>
      <c r="F7742" t="s">
        <v>397</v>
      </c>
    </row>
    <row r="7743" spans="1:6">
      <c r="A7743" t="s">
        <v>15828</v>
      </c>
      <c r="B7743" s="29" t="s">
        <v>15829</v>
      </c>
      <c r="C7743" s="24">
        <v>0</v>
      </c>
      <c r="D7743" s="24">
        <v>0</v>
      </c>
      <c r="E7743" s="24">
        <v>0</v>
      </c>
      <c r="F7743" t="s">
        <v>397</v>
      </c>
    </row>
    <row r="7744" spans="1:6">
      <c r="A7744" t="s">
        <v>15830</v>
      </c>
      <c r="B7744" s="29" t="s">
        <v>15831</v>
      </c>
      <c r="C7744" s="24">
        <v>0</v>
      </c>
      <c r="D7744" s="24">
        <v>0</v>
      </c>
      <c r="E7744" s="24">
        <v>0</v>
      </c>
      <c r="F7744" t="s">
        <v>397</v>
      </c>
    </row>
    <row r="7745" spans="1:6">
      <c r="A7745" t="s">
        <v>15832</v>
      </c>
      <c r="B7745" s="29" t="s">
        <v>15833</v>
      </c>
      <c r="C7745" s="24">
        <v>0</v>
      </c>
      <c r="D7745" s="24">
        <v>0</v>
      </c>
      <c r="E7745" s="24">
        <v>0</v>
      </c>
      <c r="F7745" t="s">
        <v>397</v>
      </c>
    </row>
    <row r="7746" spans="1:6">
      <c r="A7746" t="s">
        <v>15834</v>
      </c>
      <c r="B7746" s="29" t="s">
        <v>15835</v>
      </c>
      <c r="C7746" s="24">
        <v>0</v>
      </c>
      <c r="D7746" s="24">
        <v>0</v>
      </c>
      <c r="E7746" s="24">
        <v>0</v>
      </c>
      <c r="F7746" t="s">
        <v>397</v>
      </c>
    </row>
    <row r="7747" spans="1:6">
      <c r="A7747" t="s">
        <v>15836</v>
      </c>
      <c r="B7747" s="29" t="s">
        <v>15837</v>
      </c>
      <c r="C7747" s="24">
        <v>0</v>
      </c>
      <c r="D7747" s="24">
        <v>0</v>
      </c>
      <c r="E7747" s="24">
        <v>0</v>
      </c>
      <c r="F7747" t="s">
        <v>397</v>
      </c>
    </row>
    <row r="7748" spans="1:6">
      <c r="A7748" t="s">
        <v>15838</v>
      </c>
      <c r="B7748" s="29" t="s">
        <v>15839</v>
      </c>
      <c r="C7748" s="24">
        <v>0</v>
      </c>
      <c r="D7748" s="24">
        <v>0</v>
      </c>
      <c r="E7748" s="24">
        <v>0</v>
      </c>
      <c r="F7748" t="s">
        <v>397</v>
      </c>
    </row>
    <row r="7749" spans="1:6">
      <c r="A7749" t="s">
        <v>15840</v>
      </c>
      <c r="B7749" s="29" t="s">
        <v>15841</v>
      </c>
      <c r="C7749" s="24">
        <v>0</v>
      </c>
      <c r="D7749" s="24">
        <v>0</v>
      </c>
      <c r="E7749" s="24">
        <v>0</v>
      </c>
      <c r="F7749" t="s">
        <v>397</v>
      </c>
    </row>
    <row r="7750" spans="1:6">
      <c r="A7750" t="s">
        <v>15842</v>
      </c>
      <c r="B7750" s="29" t="s">
        <v>15843</v>
      </c>
      <c r="C7750" s="24">
        <v>0</v>
      </c>
      <c r="D7750" s="24">
        <v>0</v>
      </c>
      <c r="E7750" s="24">
        <v>0</v>
      </c>
      <c r="F7750" t="s">
        <v>397</v>
      </c>
    </row>
    <row r="7751" spans="1:6">
      <c r="A7751" t="s">
        <v>15844</v>
      </c>
      <c r="B7751" s="29" t="s">
        <v>15845</v>
      </c>
      <c r="C7751" s="24">
        <v>0</v>
      </c>
      <c r="D7751" s="24">
        <v>0</v>
      </c>
      <c r="E7751" s="24">
        <v>0</v>
      </c>
      <c r="F7751" t="s">
        <v>397</v>
      </c>
    </row>
    <row r="7752" spans="1:6">
      <c r="A7752" t="s">
        <v>15846</v>
      </c>
      <c r="B7752" s="29" t="s">
        <v>15847</v>
      </c>
      <c r="C7752" s="24">
        <v>0</v>
      </c>
      <c r="D7752" s="24">
        <v>0</v>
      </c>
      <c r="E7752" s="24">
        <v>0</v>
      </c>
      <c r="F7752" t="s">
        <v>397</v>
      </c>
    </row>
    <row r="7753" spans="1:6">
      <c r="A7753" t="s">
        <v>15848</v>
      </c>
      <c r="B7753" s="29" t="s">
        <v>15849</v>
      </c>
      <c r="C7753" s="24">
        <v>0</v>
      </c>
      <c r="D7753" s="24">
        <v>0</v>
      </c>
      <c r="E7753" s="24">
        <v>0</v>
      </c>
      <c r="F7753" t="s">
        <v>397</v>
      </c>
    </row>
    <row r="7754" spans="1:6">
      <c r="A7754" t="s">
        <v>15850</v>
      </c>
      <c r="B7754" s="29" t="s">
        <v>15851</v>
      </c>
      <c r="C7754" s="24">
        <v>0</v>
      </c>
      <c r="D7754" s="24">
        <v>0</v>
      </c>
      <c r="E7754" s="24">
        <v>0</v>
      </c>
      <c r="F7754" t="s">
        <v>397</v>
      </c>
    </row>
    <row r="7755" spans="1:6">
      <c r="A7755" t="s">
        <v>15852</v>
      </c>
      <c r="B7755" s="29" t="s">
        <v>15853</v>
      </c>
      <c r="C7755" s="24">
        <v>0</v>
      </c>
      <c r="D7755" s="24">
        <v>0</v>
      </c>
      <c r="E7755" s="24">
        <v>0</v>
      </c>
      <c r="F7755" t="s">
        <v>397</v>
      </c>
    </row>
    <row r="7756" spans="1:6">
      <c r="A7756" t="s">
        <v>15854</v>
      </c>
      <c r="B7756" s="29" t="s">
        <v>15855</v>
      </c>
      <c r="C7756" s="24">
        <v>0</v>
      </c>
      <c r="D7756" s="24">
        <v>0</v>
      </c>
      <c r="E7756" s="24">
        <v>0</v>
      </c>
      <c r="F7756" t="s">
        <v>397</v>
      </c>
    </row>
    <row r="7757" spans="1:6">
      <c r="A7757" t="s">
        <v>15856</v>
      </c>
      <c r="B7757" s="29" t="s">
        <v>15857</v>
      </c>
      <c r="C7757" s="24">
        <v>0</v>
      </c>
      <c r="D7757" s="24">
        <v>0</v>
      </c>
      <c r="E7757" s="24">
        <v>0</v>
      </c>
      <c r="F7757" t="s">
        <v>397</v>
      </c>
    </row>
    <row r="7758" spans="1:6">
      <c r="A7758" t="s">
        <v>15858</v>
      </c>
      <c r="B7758" s="29" t="s">
        <v>15859</v>
      </c>
      <c r="C7758" s="24">
        <v>0</v>
      </c>
      <c r="D7758" s="24">
        <v>0</v>
      </c>
      <c r="E7758" s="24">
        <v>0</v>
      </c>
      <c r="F7758" t="s">
        <v>397</v>
      </c>
    </row>
    <row r="7759" spans="1:6">
      <c r="A7759" t="s">
        <v>15860</v>
      </c>
      <c r="B7759" s="29" t="s">
        <v>15861</v>
      </c>
      <c r="C7759" s="24">
        <v>0</v>
      </c>
      <c r="D7759" s="24">
        <v>0</v>
      </c>
      <c r="E7759" s="24">
        <v>0</v>
      </c>
      <c r="F7759" t="s">
        <v>397</v>
      </c>
    </row>
    <row r="7760" spans="1:6">
      <c r="A7760" t="s">
        <v>15862</v>
      </c>
      <c r="B7760" s="29" t="s">
        <v>15863</v>
      </c>
      <c r="C7760" s="24">
        <v>0</v>
      </c>
      <c r="D7760" s="24">
        <v>0</v>
      </c>
      <c r="E7760" s="24">
        <v>0</v>
      </c>
      <c r="F7760" t="s">
        <v>397</v>
      </c>
    </row>
    <row r="7761" spans="1:6">
      <c r="A7761" t="s">
        <v>15864</v>
      </c>
      <c r="B7761" s="29" t="s">
        <v>15865</v>
      </c>
      <c r="C7761" s="24">
        <v>0</v>
      </c>
      <c r="D7761" s="24">
        <v>0</v>
      </c>
      <c r="E7761" s="24">
        <v>0</v>
      </c>
      <c r="F7761" t="s">
        <v>397</v>
      </c>
    </row>
    <row r="7762" spans="1:6">
      <c r="A7762" t="s">
        <v>15866</v>
      </c>
      <c r="B7762" s="29" t="s">
        <v>15867</v>
      </c>
      <c r="C7762" s="24">
        <v>0</v>
      </c>
      <c r="D7762" s="24">
        <v>0</v>
      </c>
      <c r="E7762" s="24">
        <v>0</v>
      </c>
      <c r="F7762" t="s">
        <v>397</v>
      </c>
    </row>
    <row r="7763" spans="1:6">
      <c r="A7763" t="s">
        <v>15868</v>
      </c>
      <c r="B7763" s="29" t="s">
        <v>15869</v>
      </c>
      <c r="C7763" s="24">
        <v>0</v>
      </c>
      <c r="D7763" s="24">
        <v>0</v>
      </c>
      <c r="E7763" s="24">
        <v>0</v>
      </c>
      <c r="F7763" t="s">
        <v>397</v>
      </c>
    </row>
    <row r="7764" spans="1:6">
      <c r="A7764" t="s">
        <v>15870</v>
      </c>
      <c r="B7764" s="29" t="s">
        <v>15871</v>
      </c>
      <c r="C7764" s="24">
        <v>0</v>
      </c>
      <c r="D7764" s="24">
        <v>0</v>
      </c>
      <c r="E7764" s="24">
        <v>0</v>
      </c>
      <c r="F7764" t="s">
        <v>397</v>
      </c>
    </row>
    <row r="7765" spans="1:6">
      <c r="A7765" t="s">
        <v>15872</v>
      </c>
      <c r="B7765" s="29" t="s">
        <v>15873</v>
      </c>
      <c r="C7765" s="24">
        <v>0</v>
      </c>
      <c r="D7765" s="24">
        <v>0</v>
      </c>
      <c r="E7765" s="24">
        <v>0</v>
      </c>
      <c r="F7765" t="s">
        <v>397</v>
      </c>
    </row>
    <row r="7766" spans="1:6">
      <c r="A7766" t="s">
        <v>15874</v>
      </c>
      <c r="B7766" s="29" t="s">
        <v>15875</v>
      </c>
      <c r="C7766" s="24">
        <v>0</v>
      </c>
      <c r="D7766" s="24">
        <v>0</v>
      </c>
      <c r="E7766" s="24">
        <v>0</v>
      </c>
      <c r="F7766" t="s">
        <v>397</v>
      </c>
    </row>
    <row r="7767" spans="1:6">
      <c r="A7767" t="s">
        <v>15876</v>
      </c>
      <c r="B7767" s="29" t="s">
        <v>15877</v>
      </c>
      <c r="C7767" s="24">
        <v>0</v>
      </c>
      <c r="D7767" s="24">
        <v>0</v>
      </c>
      <c r="E7767" s="24">
        <v>0</v>
      </c>
      <c r="F7767" t="s">
        <v>397</v>
      </c>
    </row>
    <row r="7768" spans="1:6">
      <c r="A7768" t="s">
        <v>15878</v>
      </c>
      <c r="B7768" s="29" t="s">
        <v>15879</v>
      </c>
      <c r="C7768" s="24">
        <v>0</v>
      </c>
      <c r="D7768" s="24">
        <v>0</v>
      </c>
      <c r="E7768" s="24">
        <v>0</v>
      </c>
      <c r="F7768" t="s">
        <v>397</v>
      </c>
    </row>
    <row r="7769" spans="1:6">
      <c r="A7769" t="s">
        <v>15880</v>
      </c>
      <c r="B7769" s="29" t="s">
        <v>15881</v>
      </c>
      <c r="C7769" s="24">
        <v>0</v>
      </c>
      <c r="D7769" s="24">
        <v>0</v>
      </c>
      <c r="E7769" s="24">
        <v>0</v>
      </c>
      <c r="F7769" t="s">
        <v>397</v>
      </c>
    </row>
    <row r="7770" spans="1:6">
      <c r="A7770" t="s">
        <v>15882</v>
      </c>
      <c r="B7770" s="29" t="s">
        <v>15883</v>
      </c>
      <c r="C7770" s="24" t="s">
        <v>15739</v>
      </c>
      <c r="D7770" s="24">
        <v>0</v>
      </c>
      <c r="E7770" s="24">
        <v>0</v>
      </c>
      <c r="F7770" t="s">
        <v>397</v>
      </c>
    </row>
    <row r="7771" spans="1:6">
      <c r="A7771" t="s">
        <v>15884</v>
      </c>
      <c r="B7771" s="29" t="s">
        <v>15885</v>
      </c>
      <c r="C7771" s="24">
        <v>0</v>
      </c>
      <c r="D7771" s="24">
        <v>0</v>
      </c>
      <c r="E7771" s="24">
        <v>0</v>
      </c>
      <c r="F7771" t="s">
        <v>397</v>
      </c>
    </row>
    <row r="7772" spans="1:6">
      <c r="A7772" t="s">
        <v>15886</v>
      </c>
      <c r="B7772" s="29" t="s">
        <v>15887</v>
      </c>
      <c r="C7772" s="24">
        <v>0</v>
      </c>
      <c r="D7772" s="24">
        <v>0</v>
      </c>
      <c r="E7772" s="24">
        <v>0</v>
      </c>
      <c r="F7772" t="s">
        <v>397</v>
      </c>
    </row>
    <row r="7773" spans="1:6">
      <c r="A7773" t="s">
        <v>15888</v>
      </c>
      <c r="B7773" s="29" t="s">
        <v>15889</v>
      </c>
      <c r="C7773" s="24">
        <v>0</v>
      </c>
      <c r="D7773" s="24">
        <v>0</v>
      </c>
      <c r="E7773" s="24">
        <v>0</v>
      </c>
      <c r="F7773" t="s">
        <v>397</v>
      </c>
    </row>
    <row r="7774" spans="1:6">
      <c r="A7774" t="s">
        <v>15890</v>
      </c>
      <c r="B7774" s="29" t="s">
        <v>15891</v>
      </c>
      <c r="C7774" s="24" t="s">
        <v>15892</v>
      </c>
      <c r="D7774" s="24">
        <v>1</v>
      </c>
      <c r="E7774" s="24">
        <v>0</v>
      </c>
      <c r="F7774" t="s">
        <v>397</v>
      </c>
    </row>
    <row r="7775" spans="1:6">
      <c r="A7775" t="s">
        <v>15893</v>
      </c>
      <c r="B7775" s="29" t="s">
        <v>15894</v>
      </c>
      <c r="C7775" s="24" t="s">
        <v>15895</v>
      </c>
      <c r="D7775" s="24">
        <v>0</v>
      </c>
      <c r="E7775" s="24">
        <v>0</v>
      </c>
      <c r="F7775" t="s">
        <v>397</v>
      </c>
    </row>
    <row r="7776" spans="1:6">
      <c r="A7776" t="s">
        <v>15896</v>
      </c>
      <c r="B7776" s="29" t="s">
        <v>15897</v>
      </c>
      <c r="C7776" s="24" t="s">
        <v>15898</v>
      </c>
      <c r="D7776" s="24">
        <v>45883</v>
      </c>
      <c r="E7776" s="24">
        <v>0</v>
      </c>
      <c r="F7776" t="s">
        <v>397</v>
      </c>
    </row>
    <row r="7777" spans="1:6">
      <c r="A7777" t="s">
        <v>15899</v>
      </c>
      <c r="B7777" s="29" t="s">
        <v>15900</v>
      </c>
      <c r="C7777" s="24">
        <v>0</v>
      </c>
      <c r="D7777" s="24">
        <v>0</v>
      </c>
      <c r="E7777" s="24">
        <v>0</v>
      </c>
      <c r="F7777" t="s">
        <v>397</v>
      </c>
    </row>
    <row r="7778" spans="1:6">
      <c r="A7778" t="s">
        <v>15901</v>
      </c>
      <c r="B7778" s="29" t="s">
        <v>15902</v>
      </c>
      <c r="C7778" s="24">
        <v>0</v>
      </c>
      <c r="D7778" s="24">
        <v>0</v>
      </c>
      <c r="E7778" s="24">
        <v>0</v>
      </c>
      <c r="F7778" t="s">
        <v>397</v>
      </c>
    </row>
    <row r="7779" spans="1:6">
      <c r="A7779" t="s">
        <v>15903</v>
      </c>
      <c r="B7779" s="29" t="s">
        <v>15904</v>
      </c>
      <c r="C7779" s="24">
        <v>0</v>
      </c>
      <c r="D7779" s="24">
        <v>0</v>
      </c>
      <c r="E7779" s="24">
        <v>0</v>
      </c>
      <c r="F7779" t="s">
        <v>397</v>
      </c>
    </row>
    <row r="7780" spans="1:6">
      <c r="A7780" t="s">
        <v>15905</v>
      </c>
      <c r="B7780" s="29" t="s">
        <v>15906</v>
      </c>
      <c r="C7780" s="24">
        <v>0</v>
      </c>
      <c r="D7780" s="24">
        <v>0</v>
      </c>
      <c r="E7780" s="24">
        <v>0</v>
      </c>
      <c r="F7780" t="s">
        <v>397</v>
      </c>
    </row>
    <row r="7781" spans="1:6">
      <c r="A7781" t="s">
        <v>15907</v>
      </c>
      <c r="B7781" s="29" t="s">
        <v>15908</v>
      </c>
      <c r="C7781" s="24">
        <v>0</v>
      </c>
      <c r="D7781" s="24">
        <v>0</v>
      </c>
      <c r="E7781" s="24">
        <v>0</v>
      </c>
      <c r="F7781" t="s">
        <v>397</v>
      </c>
    </row>
    <row r="7782" spans="1:6">
      <c r="A7782" t="s">
        <v>15909</v>
      </c>
      <c r="B7782" s="29" t="s">
        <v>15910</v>
      </c>
      <c r="C7782" s="24">
        <v>0</v>
      </c>
      <c r="D7782" s="24">
        <v>0</v>
      </c>
      <c r="E7782" s="24">
        <v>0</v>
      </c>
      <c r="F7782" t="s">
        <v>397</v>
      </c>
    </row>
    <row r="7783" spans="1:6">
      <c r="A7783" t="s">
        <v>15911</v>
      </c>
      <c r="B7783" s="29" t="s">
        <v>15912</v>
      </c>
      <c r="C7783" s="24">
        <v>0</v>
      </c>
      <c r="D7783" s="24">
        <v>0</v>
      </c>
      <c r="E7783" s="24">
        <v>0</v>
      </c>
      <c r="F7783" t="s">
        <v>397</v>
      </c>
    </row>
    <row r="7784" spans="1:6">
      <c r="A7784" t="s">
        <v>15913</v>
      </c>
      <c r="B7784" s="29" t="s">
        <v>15914</v>
      </c>
      <c r="C7784" s="24">
        <v>0</v>
      </c>
      <c r="D7784" s="24">
        <v>0</v>
      </c>
      <c r="E7784" s="24">
        <v>0</v>
      </c>
      <c r="F7784" t="s">
        <v>397</v>
      </c>
    </row>
    <row r="7785" spans="1:6">
      <c r="A7785" t="s">
        <v>15915</v>
      </c>
      <c r="B7785" s="29" t="s">
        <v>15916</v>
      </c>
      <c r="C7785" s="24">
        <v>0</v>
      </c>
      <c r="D7785" s="24">
        <v>0</v>
      </c>
      <c r="E7785" s="24">
        <v>0</v>
      </c>
      <c r="F7785" t="s">
        <v>397</v>
      </c>
    </row>
    <row r="7786" spans="1:6">
      <c r="A7786" t="s">
        <v>15917</v>
      </c>
      <c r="B7786" s="29" t="s">
        <v>15918</v>
      </c>
      <c r="C7786" s="24">
        <v>0</v>
      </c>
      <c r="D7786" s="24">
        <v>0</v>
      </c>
      <c r="E7786" s="24">
        <v>0</v>
      </c>
      <c r="F7786" t="s">
        <v>397</v>
      </c>
    </row>
    <row r="7787" spans="1:6">
      <c r="A7787" t="s">
        <v>15919</v>
      </c>
      <c r="B7787" s="29" t="s">
        <v>15920</v>
      </c>
      <c r="C7787" s="24">
        <v>0</v>
      </c>
      <c r="D7787" s="24">
        <v>0</v>
      </c>
      <c r="E7787" s="24">
        <v>0</v>
      </c>
      <c r="F7787" t="s">
        <v>397</v>
      </c>
    </row>
    <row r="7788" spans="1:6">
      <c r="A7788" t="s">
        <v>15921</v>
      </c>
      <c r="B7788" s="29" t="s">
        <v>15922</v>
      </c>
      <c r="C7788" s="24">
        <v>0</v>
      </c>
      <c r="D7788" s="24">
        <v>0</v>
      </c>
      <c r="E7788" s="24">
        <v>0</v>
      </c>
      <c r="F7788" t="s">
        <v>397</v>
      </c>
    </row>
    <row r="7789" spans="1:6">
      <c r="A7789" t="s">
        <v>15923</v>
      </c>
      <c r="B7789" s="29" t="s">
        <v>15924</v>
      </c>
      <c r="C7789" s="24">
        <v>8</v>
      </c>
      <c r="D7789" s="24">
        <v>0</v>
      </c>
      <c r="E7789" s="24">
        <v>0</v>
      </c>
      <c r="F7789" t="s">
        <v>397</v>
      </c>
    </row>
    <row r="7790" spans="1:6">
      <c r="A7790" t="s">
        <v>15925</v>
      </c>
      <c r="B7790" s="29" t="s">
        <v>15926</v>
      </c>
      <c r="C7790" s="24">
        <v>0</v>
      </c>
      <c r="D7790" s="24">
        <v>0</v>
      </c>
      <c r="E7790" s="24">
        <v>0</v>
      </c>
      <c r="F7790" t="s">
        <v>397</v>
      </c>
    </row>
    <row r="7791" spans="1:6">
      <c r="A7791" t="s">
        <v>15927</v>
      </c>
      <c r="B7791" s="29" t="s">
        <v>15928</v>
      </c>
      <c r="C7791" s="24">
        <v>0</v>
      </c>
      <c r="D7791" s="24">
        <v>0</v>
      </c>
      <c r="E7791" s="24">
        <v>0</v>
      </c>
      <c r="F7791" t="s">
        <v>397</v>
      </c>
    </row>
    <row r="7792" spans="1:6">
      <c r="A7792" t="s">
        <v>15929</v>
      </c>
      <c r="B7792" s="29" t="s">
        <v>15930</v>
      </c>
      <c r="C7792" s="24">
        <v>0</v>
      </c>
      <c r="D7792" s="24">
        <v>10</v>
      </c>
      <c r="E7792" s="24">
        <v>0</v>
      </c>
      <c r="F7792" t="s">
        <v>397</v>
      </c>
    </row>
    <row r="7793" spans="1:6">
      <c r="A7793" t="s">
        <v>15931</v>
      </c>
      <c r="B7793" s="29" t="s">
        <v>15932</v>
      </c>
      <c r="C7793" s="24">
        <v>28126</v>
      </c>
      <c r="D7793" s="24">
        <v>0</v>
      </c>
      <c r="E7793" s="24">
        <v>0</v>
      </c>
      <c r="F7793" t="s">
        <v>397</v>
      </c>
    </row>
    <row r="7794" spans="1:6">
      <c r="A7794" t="s">
        <v>15933</v>
      </c>
      <c r="B7794" s="29" t="s">
        <v>15934</v>
      </c>
      <c r="C7794" s="24">
        <v>45840</v>
      </c>
      <c r="D7794" s="24">
        <v>0</v>
      </c>
      <c r="E7794" s="24">
        <v>0</v>
      </c>
      <c r="F7794" t="s">
        <v>397</v>
      </c>
    </row>
    <row r="7795" spans="1:6">
      <c r="A7795" t="s">
        <v>15935</v>
      </c>
      <c r="B7795" s="29" t="s">
        <v>15936</v>
      </c>
      <c r="C7795" s="24">
        <v>0</v>
      </c>
      <c r="D7795" s="24">
        <v>0</v>
      </c>
      <c r="E7795" s="24">
        <v>0</v>
      </c>
      <c r="F7795" t="s">
        <v>397</v>
      </c>
    </row>
    <row r="7796" spans="1:6">
      <c r="A7796" t="s">
        <v>15937</v>
      </c>
      <c r="B7796" s="29" t="s">
        <v>15938</v>
      </c>
      <c r="C7796" s="24">
        <v>45755</v>
      </c>
      <c r="D7796" s="24">
        <v>0</v>
      </c>
      <c r="E7796" s="24">
        <v>0</v>
      </c>
      <c r="F7796" t="s">
        <v>397</v>
      </c>
    </row>
    <row r="7797" spans="1:6">
      <c r="A7797" t="s">
        <v>15939</v>
      </c>
      <c r="B7797" s="29" t="s">
        <v>15940</v>
      </c>
      <c r="C7797" s="24">
        <v>0</v>
      </c>
      <c r="D7797" s="24">
        <v>0</v>
      </c>
      <c r="E7797" s="24">
        <v>0</v>
      </c>
      <c r="F7797" t="s">
        <v>397</v>
      </c>
    </row>
    <row r="7798" spans="1:6">
      <c r="A7798" t="s">
        <v>15941</v>
      </c>
      <c r="B7798" s="29" t="s">
        <v>15942</v>
      </c>
      <c r="C7798" s="24">
        <v>0</v>
      </c>
      <c r="D7798" s="24">
        <v>0</v>
      </c>
      <c r="E7798" s="24">
        <v>0</v>
      </c>
      <c r="F7798" t="s">
        <v>397</v>
      </c>
    </row>
    <row r="7799" spans="1:6">
      <c r="A7799" t="s">
        <v>15943</v>
      </c>
      <c r="B7799" s="29" t="s">
        <v>15944</v>
      </c>
      <c r="C7799" s="24">
        <v>0</v>
      </c>
      <c r="D7799" s="24">
        <v>0</v>
      </c>
      <c r="E7799" s="24">
        <v>0</v>
      </c>
      <c r="F7799" t="s">
        <v>397</v>
      </c>
    </row>
    <row r="7800" spans="1:6">
      <c r="A7800" t="s">
        <v>15945</v>
      </c>
      <c r="B7800" s="29" t="s">
        <v>15946</v>
      </c>
      <c r="C7800" s="24">
        <v>0</v>
      </c>
      <c r="D7800" s="24">
        <v>0</v>
      </c>
      <c r="E7800" s="24">
        <v>0</v>
      </c>
      <c r="F7800" t="s">
        <v>397</v>
      </c>
    </row>
    <row r="7801" spans="1:6">
      <c r="A7801" t="s">
        <v>15947</v>
      </c>
      <c r="B7801" s="29" t="s">
        <v>15948</v>
      </c>
      <c r="C7801" s="24">
        <v>0</v>
      </c>
      <c r="D7801" s="24">
        <v>0</v>
      </c>
      <c r="E7801" s="24">
        <v>0</v>
      </c>
      <c r="F7801" t="s">
        <v>397</v>
      </c>
    </row>
    <row r="7802" spans="1:6">
      <c r="A7802" t="s">
        <v>15949</v>
      </c>
      <c r="B7802" s="29" t="s">
        <v>15950</v>
      </c>
      <c r="C7802" s="24">
        <v>0</v>
      </c>
      <c r="D7802" s="24">
        <v>0</v>
      </c>
      <c r="E7802" s="24">
        <v>0</v>
      </c>
      <c r="F7802" t="s">
        <v>397</v>
      </c>
    </row>
    <row r="7803" spans="1:6">
      <c r="A7803" t="s">
        <v>15951</v>
      </c>
      <c r="B7803" s="29" t="s">
        <v>15952</v>
      </c>
      <c r="C7803" s="24">
        <v>0</v>
      </c>
      <c r="D7803" s="24">
        <v>0</v>
      </c>
      <c r="E7803" s="24">
        <v>0</v>
      </c>
      <c r="F7803" t="s">
        <v>397</v>
      </c>
    </row>
    <row r="7804" spans="1:6">
      <c r="A7804" t="s">
        <v>15953</v>
      </c>
      <c r="B7804" s="29" t="s">
        <v>15954</v>
      </c>
      <c r="C7804" s="24">
        <v>45779</v>
      </c>
      <c r="D7804" s="24">
        <v>0</v>
      </c>
      <c r="E7804" s="24">
        <v>0</v>
      </c>
      <c r="F7804" t="s">
        <v>397</v>
      </c>
    </row>
    <row r="7805" spans="1:6">
      <c r="A7805" t="s">
        <v>15955</v>
      </c>
      <c r="B7805" s="29" t="s">
        <v>15956</v>
      </c>
      <c r="C7805" s="24">
        <v>0</v>
      </c>
      <c r="D7805" s="24">
        <v>0</v>
      </c>
      <c r="E7805" s="24">
        <v>0</v>
      </c>
      <c r="F7805" t="s">
        <v>397</v>
      </c>
    </row>
    <row r="7806" spans="1:6">
      <c r="A7806" t="s">
        <v>15957</v>
      </c>
      <c r="B7806" s="29" t="s">
        <v>15958</v>
      </c>
      <c r="C7806" s="24">
        <v>9</v>
      </c>
      <c r="D7806" s="24">
        <v>0</v>
      </c>
      <c r="E7806" s="24">
        <v>0</v>
      </c>
      <c r="F7806" t="s">
        <v>397</v>
      </c>
    </row>
    <row r="7807" spans="1:6">
      <c r="A7807" t="s">
        <v>15959</v>
      </c>
      <c r="B7807" s="29" t="s">
        <v>15960</v>
      </c>
      <c r="C7807" s="24">
        <v>0</v>
      </c>
      <c r="D7807" s="24">
        <v>0</v>
      </c>
      <c r="E7807" s="24">
        <v>0</v>
      </c>
      <c r="F7807" t="s">
        <v>397</v>
      </c>
    </row>
    <row r="7808" spans="1:6">
      <c r="A7808" t="s">
        <v>15961</v>
      </c>
      <c r="B7808" s="29" t="s">
        <v>15962</v>
      </c>
      <c r="C7808" s="24">
        <v>0</v>
      </c>
      <c r="D7808" s="24">
        <v>45750</v>
      </c>
      <c r="E7808" s="24">
        <v>0</v>
      </c>
      <c r="F7808" t="s">
        <v>397</v>
      </c>
    </row>
    <row r="7809" spans="1:6">
      <c r="A7809" t="s">
        <v>15963</v>
      </c>
      <c r="B7809" s="29" t="s">
        <v>15964</v>
      </c>
      <c r="C7809" s="24">
        <v>0</v>
      </c>
      <c r="D7809" s="24">
        <v>0</v>
      </c>
      <c r="E7809" s="24">
        <v>0</v>
      </c>
      <c r="F7809" t="s">
        <v>397</v>
      </c>
    </row>
    <row r="7810" spans="1:6">
      <c r="A7810" t="s">
        <v>15965</v>
      </c>
      <c r="B7810" s="29" t="s">
        <v>15966</v>
      </c>
      <c r="C7810" s="24">
        <v>0</v>
      </c>
      <c r="D7810" s="24">
        <v>0</v>
      </c>
      <c r="E7810" s="24">
        <v>0</v>
      </c>
      <c r="F7810" t="s">
        <v>397</v>
      </c>
    </row>
    <row r="7811" spans="1:6">
      <c r="A7811" t="s">
        <v>15967</v>
      </c>
      <c r="B7811" s="29" t="s">
        <v>15968</v>
      </c>
      <c r="C7811" s="24">
        <v>1</v>
      </c>
      <c r="D7811" s="24">
        <v>0</v>
      </c>
      <c r="E7811" s="24">
        <v>0</v>
      </c>
      <c r="F7811" t="s">
        <v>397</v>
      </c>
    </row>
    <row r="7812" spans="1:6">
      <c r="A7812" t="s">
        <v>15969</v>
      </c>
      <c r="B7812" s="29" t="s">
        <v>15970</v>
      </c>
      <c r="C7812" s="24">
        <v>0</v>
      </c>
      <c r="D7812" s="24">
        <v>0</v>
      </c>
      <c r="E7812" s="24">
        <v>0</v>
      </c>
      <c r="F7812" t="s">
        <v>397</v>
      </c>
    </row>
    <row r="7813" spans="1:6">
      <c r="A7813" t="s">
        <v>15971</v>
      </c>
      <c r="B7813" s="29" t="s">
        <v>15972</v>
      </c>
      <c r="C7813" s="24" t="s">
        <v>15973</v>
      </c>
      <c r="D7813" s="24" t="s">
        <v>15973</v>
      </c>
      <c r="E7813" s="24">
        <v>0</v>
      </c>
      <c r="F7813" t="s">
        <v>397</v>
      </c>
    </row>
    <row r="7814" spans="1:6">
      <c r="A7814" t="s">
        <v>15974</v>
      </c>
      <c r="B7814" s="29" t="s">
        <v>15975</v>
      </c>
      <c r="C7814" s="24">
        <v>0</v>
      </c>
      <c r="D7814" s="24">
        <v>0</v>
      </c>
      <c r="E7814" s="24">
        <v>45839</v>
      </c>
      <c r="F7814" t="s">
        <v>397</v>
      </c>
    </row>
    <row r="7815" spans="1:6">
      <c r="A7815" t="s">
        <v>15976</v>
      </c>
      <c r="B7815" s="29" t="s">
        <v>15977</v>
      </c>
      <c r="C7815" s="24">
        <v>0</v>
      </c>
      <c r="D7815" s="24">
        <v>0</v>
      </c>
      <c r="E7815" s="24">
        <v>0</v>
      </c>
      <c r="F7815" t="s">
        <v>397</v>
      </c>
    </row>
    <row r="7816" spans="1:6">
      <c r="A7816" t="s">
        <v>15978</v>
      </c>
      <c r="B7816" s="29" t="s">
        <v>15979</v>
      </c>
      <c r="C7816" s="24" t="s">
        <v>15980</v>
      </c>
      <c r="D7816" s="24">
        <v>0</v>
      </c>
      <c r="E7816" s="24">
        <v>0</v>
      </c>
      <c r="F7816" t="s">
        <v>397</v>
      </c>
    </row>
    <row r="7817" spans="1:6">
      <c r="A7817" t="s">
        <v>15981</v>
      </c>
      <c r="B7817" s="29" t="s">
        <v>15982</v>
      </c>
      <c r="C7817" s="24" t="s">
        <v>15983</v>
      </c>
      <c r="D7817" s="24" t="s">
        <v>15739</v>
      </c>
      <c r="E7817" s="24">
        <v>0</v>
      </c>
      <c r="F7817" t="s">
        <v>397</v>
      </c>
    </row>
    <row r="7818" spans="1:6">
      <c r="A7818" t="s">
        <v>15984</v>
      </c>
      <c r="B7818" s="29" t="s">
        <v>15985</v>
      </c>
      <c r="C7818" s="24">
        <v>0</v>
      </c>
      <c r="D7818" s="24">
        <v>16438</v>
      </c>
      <c r="E7818" s="24">
        <v>0</v>
      </c>
      <c r="F7818" t="s">
        <v>397</v>
      </c>
    </row>
    <row r="7819" spans="1:6">
      <c r="A7819" t="s">
        <v>15986</v>
      </c>
      <c r="B7819" s="29" t="s">
        <v>15987</v>
      </c>
      <c r="C7819" s="24">
        <v>0</v>
      </c>
      <c r="D7819" s="24">
        <v>0</v>
      </c>
      <c r="E7819" s="24">
        <v>0</v>
      </c>
      <c r="F7819" t="s">
        <v>397</v>
      </c>
    </row>
    <row r="7820" spans="1:6">
      <c r="A7820" t="s">
        <v>15988</v>
      </c>
      <c r="B7820" s="29" t="s">
        <v>15989</v>
      </c>
      <c r="C7820" s="24">
        <v>0</v>
      </c>
      <c r="D7820" s="24">
        <v>0</v>
      </c>
      <c r="E7820" s="24">
        <v>0</v>
      </c>
      <c r="F7820" t="s">
        <v>397</v>
      </c>
    </row>
    <row r="7821" spans="1:6">
      <c r="A7821" t="s">
        <v>15990</v>
      </c>
      <c r="B7821" s="29" t="s">
        <v>15991</v>
      </c>
      <c r="C7821" s="24">
        <v>0</v>
      </c>
      <c r="D7821" s="24">
        <v>0</v>
      </c>
      <c r="E7821" s="24">
        <v>0</v>
      </c>
      <c r="F7821" t="s">
        <v>397</v>
      </c>
    </row>
    <row r="7822" spans="1:6">
      <c r="A7822" t="s">
        <v>15992</v>
      </c>
      <c r="B7822" s="29" t="s">
        <v>15993</v>
      </c>
      <c r="C7822" s="24">
        <v>0</v>
      </c>
      <c r="D7822" s="24">
        <v>0</v>
      </c>
      <c r="E7822" s="24">
        <v>0</v>
      </c>
      <c r="F7822" t="s">
        <v>397</v>
      </c>
    </row>
    <row r="7823" spans="1:6">
      <c r="A7823" t="s">
        <v>15994</v>
      </c>
      <c r="B7823" s="29" t="s">
        <v>15995</v>
      </c>
      <c r="C7823" s="24">
        <v>0</v>
      </c>
      <c r="D7823" s="24">
        <v>0</v>
      </c>
      <c r="E7823" s="24">
        <v>0</v>
      </c>
      <c r="F7823" t="s">
        <v>397</v>
      </c>
    </row>
    <row r="7824" spans="1:6">
      <c r="A7824" t="s">
        <v>15996</v>
      </c>
      <c r="B7824" s="29" t="s">
        <v>15997</v>
      </c>
      <c r="C7824" s="24">
        <v>0</v>
      </c>
      <c r="D7824" s="24">
        <v>0</v>
      </c>
      <c r="E7824" s="24">
        <v>0</v>
      </c>
      <c r="F7824" t="s">
        <v>397</v>
      </c>
    </row>
    <row r="7825" spans="1:6">
      <c r="A7825" t="s">
        <v>15998</v>
      </c>
      <c r="B7825" s="29" t="s">
        <v>15999</v>
      </c>
      <c r="C7825" s="24">
        <v>0</v>
      </c>
      <c r="D7825" s="24">
        <v>0</v>
      </c>
      <c r="E7825" s="24">
        <v>0</v>
      </c>
      <c r="F7825" t="s">
        <v>397</v>
      </c>
    </row>
    <row r="7826" spans="1:6">
      <c r="A7826" t="s">
        <v>16000</v>
      </c>
      <c r="B7826" s="29" t="s">
        <v>16001</v>
      </c>
      <c r="C7826" s="24">
        <v>0</v>
      </c>
      <c r="D7826" s="24">
        <v>0</v>
      </c>
      <c r="E7826" s="24">
        <v>0</v>
      </c>
      <c r="F7826" t="s">
        <v>397</v>
      </c>
    </row>
    <row r="7827" spans="1:6">
      <c r="A7827" t="s">
        <v>16002</v>
      </c>
      <c r="B7827" s="29" t="s">
        <v>16003</v>
      </c>
      <c r="C7827" s="24">
        <v>0</v>
      </c>
      <c r="D7827" s="24">
        <v>0</v>
      </c>
      <c r="E7827" s="24">
        <v>0</v>
      </c>
      <c r="F7827" t="s">
        <v>397</v>
      </c>
    </row>
    <row r="7828" spans="1:6">
      <c r="A7828" t="s">
        <v>16004</v>
      </c>
      <c r="B7828" s="29" t="s">
        <v>16005</v>
      </c>
      <c r="C7828" s="24">
        <v>0</v>
      </c>
      <c r="D7828" s="24">
        <v>0</v>
      </c>
      <c r="E7828" s="24">
        <v>0</v>
      </c>
      <c r="F7828" t="s">
        <v>397</v>
      </c>
    </row>
    <row r="7829" spans="1:6">
      <c r="A7829" t="s">
        <v>16006</v>
      </c>
      <c r="B7829" s="29" t="s">
        <v>16007</v>
      </c>
      <c r="C7829" s="24">
        <v>0</v>
      </c>
      <c r="D7829" s="24">
        <v>0</v>
      </c>
      <c r="E7829" s="24">
        <v>0</v>
      </c>
      <c r="F7829" t="s">
        <v>397</v>
      </c>
    </row>
    <row r="7830" spans="1:6">
      <c r="A7830" t="s">
        <v>16008</v>
      </c>
      <c r="B7830" s="29" t="s">
        <v>16009</v>
      </c>
      <c r="C7830" s="24">
        <v>0</v>
      </c>
      <c r="D7830" s="24">
        <v>0</v>
      </c>
      <c r="E7830" s="24">
        <v>0</v>
      </c>
      <c r="F7830" t="s">
        <v>397</v>
      </c>
    </row>
    <row r="7831" spans="1:6">
      <c r="A7831" t="s">
        <v>16010</v>
      </c>
      <c r="B7831" s="29" t="s">
        <v>16011</v>
      </c>
      <c r="C7831" s="24">
        <v>0</v>
      </c>
      <c r="D7831" s="24">
        <v>0</v>
      </c>
      <c r="E7831" s="24">
        <v>0</v>
      </c>
      <c r="F7831" t="s">
        <v>397</v>
      </c>
    </row>
    <row r="7832" spans="1:6">
      <c r="A7832" t="s">
        <v>16012</v>
      </c>
      <c r="B7832" s="29" t="s">
        <v>16013</v>
      </c>
      <c r="C7832" s="24">
        <v>0</v>
      </c>
      <c r="D7832" s="24">
        <v>0</v>
      </c>
      <c r="E7832" s="24">
        <v>0</v>
      </c>
      <c r="F7832" t="s">
        <v>397</v>
      </c>
    </row>
    <row r="7833" spans="1:6">
      <c r="A7833" t="s">
        <v>16014</v>
      </c>
      <c r="B7833" s="29" t="s">
        <v>16015</v>
      </c>
      <c r="C7833" s="24">
        <v>0</v>
      </c>
      <c r="D7833" s="24">
        <v>0</v>
      </c>
      <c r="E7833" s="24">
        <v>0</v>
      </c>
      <c r="F7833" t="s">
        <v>397</v>
      </c>
    </row>
    <row r="7834" spans="1:6">
      <c r="A7834" t="s">
        <v>16016</v>
      </c>
      <c r="B7834" s="29" t="s">
        <v>16017</v>
      </c>
      <c r="C7834" s="24">
        <v>0</v>
      </c>
      <c r="D7834" s="24">
        <v>0</v>
      </c>
      <c r="E7834" s="24">
        <v>0</v>
      </c>
      <c r="F7834" t="s">
        <v>397</v>
      </c>
    </row>
    <row r="7835" spans="1:6">
      <c r="A7835" t="s">
        <v>16018</v>
      </c>
      <c r="B7835" s="29" t="s">
        <v>16019</v>
      </c>
      <c r="C7835" s="24">
        <v>0</v>
      </c>
      <c r="D7835" s="24">
        <v>0</v>
      </c>
      <c r="E7835" s="24">
        <v>0</v>
      </c>
      <c r="F7835" t="s">
        <v>397</v>
      </c>
    </row>
    <row r="7836" spans="1:6">
      <c r="A7836" t="s">
        <v>16020</v>
      </c>
      <c r="B7836" s="29" t="s">
        <v>16021</v>
      </c>
      <c r="C7836" s="24">
        <v>0</v>
      </c>
      <c r="D7836" s="24">
        <v>0</v>
      </c>
      <c r="E7836" s="24">
        <v>0</v>
      </c>
      <c r="F7836" t="s">
        <v>397</v>
      </c>
    </row>
    <row r="7837" spans="1:6">
      <c r="A7837" t="s">
        <v>16022</v>
      </c>
      <c r="B7837" s="29" t="s">
        <v>16023</v>
      </c>
      <c r="C7837" s="24">
        <v>0</v>
      </c>
      <c r="D7837" s="24">
        <v>0</v>
      </c>
      <c r="E7837" s="24">
        <v>0</v>
      </c>
      <c r="F7837" t="s">
        <v>397</v>
      </c>
    </row>
    <row r="7838" spans="1:6">
      <c r="A7838" t="s">
        <v>16024</v>
      </c>
      <c r="B7838" s="29" t="s">
        <v>16025</v>
      </c>
      <c r="C7838" s="24">
        <v>0</v>
      </c>
      <c r="D7838" s="24">
        <v>0</v>
      </c>
      <c r="E7838" s="24">
        <v>0</v>
      </c>
      <c r="F7838" t="s">
        <v>397</v>
      </c>
    </row>
    <row r="7839" spans="1:6">
      <c r="A7839" t="s">
        <v>16026</v>
      </c>
      <c r="B7839" s="29" t="s">
        <v>16027</v>
      </c>
      <c r="C7839" s="24">
        <v>0</v>
      </c>
      <c r="D7839" s="24">
        <v>0</v>
      </c>
      <c r="E7839" s="24">
        <v>0</v>
      </c>
      <c r="F7839" t="s">
        <v>397</v>
      </c>
    </row>
    <row r="7840" spans="1:6">
      <c r="A7840" t="s">
        <v>16028</v>
      </c>
      <c r="B7840" s="29" t="s">
        <v>16029</v>
      </c>
      <c r="C7840" s="24">
        <v>9</v>
      </c>
      <c r="D7840" s="24">
        <v>0</v>
      </c>
      <c r="E7840" s="24">
        <v>0</v>
      </c>
      <c r="F7840" t="s">
        <v>397</v>
      </c>
    </row>
    <row r="7841" spans="1:6">
      <c r="A7841" t="s">
        <v>16030</v>
      </c>
      <c r="B7841" s="29" t="s">
        <v>16031</v>
      </c>
      <c r="C7841" s="24">
        <v>9</v>
      </c>
      <c r="D7841" s="24">
        <v>0</v>
      </c>
      <c r="E7841" s="24">
        <v>0</v>
      </c>
      <c r="F7841" t="s">
        <v>397</v>
      </c>
    </row>
    <row r="7842" spans="1:6">
      <c r="A7842" t="s">
        <v>16032</v>
      </c>
      <c r="B7842" s="29" t="s">
        <v>16033</v>
      </c>
      <c r="C7842" s="24">
        <v>0</v>
      </c>
      <c r="D7842" s="24">
        <v>0</v>
      </c>
      <c r="E7842" s="24">
        <v>0</v>
      </c>
      <c r="F7842" t="s">
        <v>397</v>
      </c>
    </row>
    <row r="7843" spans="1:6">
      <c r="A7843" t="s">
        <v>16034</v>
      </c>
      <c r="B7843" s="29" t="s">
        <v>16035</v>
      </c>
      <c r="C7843" s="24">
        <v>0</v>
      </c>
      <c r="D7843" s="24">
        <v>0</v>
      </c>
      <c r="E7843" s="24">
        <v>0</v>
      </c>
      <c r="F7843" t="s">
        <v>397</v>
      </c>
    </row>
    <row r="7844" spans="1:6">
      <c r="A7844" t="s">
        <v>16036</v>
      </c>
      <c r="B7844" s="29" t="s">
        <v>16037</v>
      </c>
      <c r="C7844" s="24">
        <v>16803</v>
      </c>
      <c r="D7844" s="24">
        <v>0</v>
      </c>
      <c r="E7844" s="24">
        <v>0</v>
      </c>
      <c r="F7844" t="s">
        <v>397</v>
      </c>
    </row>
    <row r="7845" spans="1:6">
      <c r="A7845" t="s">
        <v>16038</v>
      </c>
      <c r="B7845" s="29" t="s">
        <v>16039</v>
      </c>
      <c r="C7845" s="24">
        <v>0</v>
      </c>
      <c r="D7845" s="24">
        <v>0</v>
      </c>
      <c r="E7845" s="24">
        <v>0</v>
      </c>
      <c r="F7845" t="s">
        <v>397</v>
      </c>
    </row>
    <row r="7846" spans="1:6">
      <c r="A7846" t="s">
        <v>16040</v>
      </c>
      <c r="B7846" s="29" t="s">
        <v>16041</v>
      </c>
      <c r="C7846" s="24">
        <v>0</v>
      </c>
      <c r="D7846" s="24">
        <v>0</v>
      </c>
      <c r="E7846" s="24">
        <v>0</v>
      </c>
      <c r="F7846" t="s">
        <v>397</v>
      </c>
    </row>
    <row r="7847" spans="1:6">
      <c r="A7847" t="s">
        <v>16042</v>
      </c>
      <c r="B7847" s="29" t="s">
        <v>16043</v>
      </c>
      <c r="C7847" s="24">
        <v>0</v>
      </c>
      <c r="D7847" s="24">
        <v>0</v>
      </c>
      <c r="E7847" s="24">
        <v>0</v>
      </c>
      <c r="F7847" t="s">
        <v>397</v>
      </c>
    </row>
    <row r="7848" spans="1:6">
      <c r="A7848" t="s">
        <v>16044</v>
      </c>
      <c r="B7848" s="29" t="s">
        <v>16045</v>
      </c>
      <c r="C7848" s="24">
        <v>0</v>
      </c>
      <c r="D7848" s="24">
        <v>0</v>
      </c>
      <c r="E7848" s="24">
        <v>0</v>
      </c>
      <c r="F7848" t="s">
        <v>397</v>
      </c>
    </row>
    <row r="7849" spans="1:6">
      <c r="A7849" t="s">
        <v>16046</v>
      </c>
      <c r="B7849" s="29" t="s">
        <v>16047</v>
      </c>
      <c r="C7849" s="24">
        <v>0</v>
      </c>
      <c r="D7849" s="24">
        <v>0</v>
      </c>
      <c r="E7849" s="24">
        <v>0</v>
      </c>
      <c r="F7849" t="s">
        <v>397</v>
      </c>
    </row>
    <row r="7850" spans="1:6">
      <c r="A7850" t="s">
        <v>16048</v>
      </c>
      <c r="B7850" s="29" t="s">
        <v>16049</v>
      </c>
      <c r="C7850" s="24">
        <v>0</v>
      </c>
      <c r="D7850" s="24">
        <v>0</v>
      </c>
      <c r="E7850" s="24">
        <v>0</v>
      </c>
      <c r="F7850" t="s">
        <v>397</v>
      </c>
    </row>
    <row r="7851" spans="1:6">
      <c r="A7851" t="s">
        <v>16050</v>
      </c>
      <c r="B7851" s="29" t="s">
        <v>16051</v>
      </c>
      <c r="C7851" s="24">
        <v>0</v>
      </c>
      <c r="D7851" s="24">
        <v>0</v>
      </c>
      <c r="E7851" s="24">
        <v>0</v>
      </c>
      <c r="F7851" t="s">
        <v>397</v>
      </c>
    </row>
    <row r="7852" spans="1:6">
      <c r="A7852" t="s">
        <v>16052</v>
      </c>
      <c r="B7852" s="29" t="s">
        <v>16053</v>
      </c>
      <c r="C7852" s="24">
        <v>0</v>
      </c>
      <c r="D7852" s="24">
        <v>0</v>
      </c>
      <c r="E7852" s="24">
        <v>0</v>
      </c>
      <c r="F7852" t="s">
        <v>397</v>
      </c>
    </row>
    <row r="7853" spans="1:6">
      <c r="A7853" t="s">
        <v>16054</v>
      </c>
      <c r="B7853" s="29" t="s">
        <v>16055</v>
      </c>
      <c r="C7853" s="24">
        <v>0</v>
      </c>
      <c r="D7853" s="24">
        <v>0</v>
      </c>
      <c r="E7853" s="24">
        <v>0</v>
      </c>
      <c r="F7853" t="s">
        <v>397</v>
      </c>
    </row>
    <row r="7854" spans="1:6">
      <c r="A7854" t="s">
        <v>16056</v>
      </c>
      <c r="B7854" s="29" t="s">
        <v>16057</v>
      </c>
      <c r="C7854" s="24">
        <v>0</v>
      </c>
      <c r="D7854" s="24">
        <v>0</v>
      </c>
      <c r="E7854" s="24">
        <v>0</v>
      </c>
      <c r="F7854" t="s">
        <v>397</v>
      </c>
    </row>
    <row r="7855" spans="1:6">
      <c r="A7855" t="s">
        <v>16058</v>
      </c>
      <c r="B7855" s="29" t="s">
        <v>16059</v>
      </c>
      <c r="C7855" s="24">
        <v>0</v>
      </c>
      <c r="D7855" s="24">
        <v>0</v>
      </c>
      <c r="E7855" s="24">
        <v>0</v>
      </c>
      <c r="F7855" t="s">
        <v>397</v>
      </c>
    </row>
    <row r="7856" spans="1:6">
      <c r="A7856" t="s">
        <v>16060</v>
      </c>
      <c r="B7856" s="29" t="s">
        <v>16061</v>
      </c>
      <c r="C7856" s="24" t="s">
        <v>16062</v>
      </c>
      <c r="D7856" s="24">
        <v>0</v>
      </c>
      <c r="E7856" s="24">
        <v>0</v>
      </c>
      <c r="F7856" t="s">
        <v>397</v>
      </c>
    </row>
    <row r="7857" spans="1:6">
      <c r="A7857" t="s">
        <v>16063</v>
      </c>
      <c r="B7857" s="29" t="s">
        <v>16064</v>
      </c>
      <c r="C7857" s="24">
        <v>0</v>
      </c>
      <c r="D7857" s="24">
        <v>0</v>
      </c>
      <c r="E7857" s="24">
        <v>0</v>
      </c>
      <c r="F7857" t="s">
        <v>397</v>
      </c>
    </row>
    <row r="7858" spans="1:6">
      <c r="A7858" t="s">
        <v>16065</v>
      </c>
      <c r="B7858" s="29" t="s">
        <v>16066</v>
      </c>
      <c r="C7858" s="24">
        <v>0</v>
      </c>
      <c r="D7858" s="24">
        <v>0</v>
      </c>
      <c r="E7858" s="24">
        <v>0</v>
      </c>
      <c r="F7858" t="s">
        <v>397</v>
      </c>
    </row>
    <row r="7859" spans="1:6">
      <c r="A7859" t="s">
        <v>16067</v>
      </c>
      <c r="B7859" s="29" t="s">
        <v>16068</v>
      </c>
      <c r="C7859" s="24">
        <v>0</v>
      </c>
      <c r="D7859" s="24">
        <v>0</v>
      </c>
      <c r="E7859" s="24">
        <v>0</v>
      </c>
      <c r="F7859" t="s">
        <v>397</v>
      </c>
    </row>
    <row r="7860" spans="1:6">
      <c r="A7860" t="s">
        <v>16069</v>
      </c>
      <c r="B7860" s="29" t="s">
        <v>16070</v>
      </c>
      <c r="C7860" s="24">
        <v>0</v>
      </c>
      <c r="D7860" s="24">
        <v>0</v>
      </c>
      <c r="E7860" s="24">
        <v>0</v>
      </c>
      <c r="F7860" t="s">
        <v>397</v>
      </c>
    </row>
    <row r="7861" spans="1:6">
      <c r="A7861" t="s">
        <v>16071</v>
      </c>
      <c r="B7861" s="29" t="s">
        <v>16072</v>
      </c>
      <c r="C7861" s="24">
        <v>0</v>
      </c>
      <c r="D7861" s="24">
        <v>0</v>
      </c>
      <c r="E7861" s="24">
        <v>0</v>
      </c>
      <c r="F7861" t="s">
        <v>397</v>
      </c>
    </row>
    <row r="7862" spans="1:6">
      <c r="A7862" t="s">
        <v>16073</v>
      </c>
      <c r="B7862" s="29" t="s">
        <v>16074</v>
      </c>
      <c r="C7862" s="24">
        <v>0</v>
      </c>
      <c r="D7862" s="24">
        <v>0</v>
      </c>
      <c r="E7862" s="24">
        <v>0</v>
      </c>
      <c r="F7862" t="s">
        <v>397</v>
      </c>
    </row>
    <row r="7863" spans="1:6">
      <c r="A7863" t="s">
        <v>16075</v>
      </c>
      <c r="B7863" s="29" t="s">
        <v>16076</v>
      </c>
      <c r="C7863" s="24">
        <v>0</v>
      </c>
      <c r="D7863" s="24">
        <v>0</v>
      </c>
      <c r="E7863" s="24">
        <v>0</v>
      </c>
      <c r="F7863" t="s">
        <v>397</v>
      </c>
    </row>
    <row r="7864" spans="1:6">
      <c r="A7864" t="s">
        <v>16077</v>
      </c>
      <c r="B7864" s="29" t="s">
        <v>16078</v>
      </c>
      <c r="C7864" s="24">
        <v>0</v>
      </c>
      <c r="D7864" s="24">
        <v>0</v>
      </c>
      <c r="E7864" s="24">
        <v>0</v>
      </c>
      <c r="F7864" t="s">
        <v>397</v>
      </c>
    </row>
    <row r="7865" spans="1:6">
      <c r="A7865" t="s">
        <v>16079</v>
      </c>
      <c r="B7865" s="29" t="s">
        <v>16080</v>
      </c>
      <c r="C7865" s="24">
        <v>0</v>
      </c>
      <c r="D7865" s="24">
        <v>0</v>
      </c>
      <c r="E7865" s="24">
        <v>0</v>
      </c>
      <c r="F7865" t="s">
        <v>397</v>
      </c>
    </row>
    <row r="7866" spans="1:6">
      <c r="A7866" t="s">
        <v>16081</v>
      </c>
      <c r="B7866" s="29" t="s">
        <v>16082</v>
      </c>
      <c r="C7866" s="24">
        <v>0</v>
      </c>
      <c r="D7866" s="24">
        <v>0</v>
      </c>
      <c r="E7866" s="24">
        <v>0</v>
      </c>
      <c r="F7866" t="s">
        <v>397</v>
      </c>
    </row>
    <row r="7867" spans="1:6">
      <c r="A7867" t="s">
        <v>16083</v>
      </c>
      <c r="B7867" s="29" t="s">
        <v>16084</v>
      </c>
      <c r="C7867" s="24">
        <v>0</v>
      </c>
      <c r="D7867" s="24">
        <v>0</v>
      </c>
      <c r="E7867" s="24">
        <v>0</v>
      </c>
      <c r="F7867" t="s">
        <v>397</v>
      </c>
    </row>
    <row r="7868" spans="1:6">
      <c r="A7868" t="s">
        <v>16085</v>
      </c>
      <c r="B7868" s="29" t="s">
        <v>16086</v>
      </c>
      <c r="C7868" s="24">
        <v>0</v>
      </c>
      <c r="D7868" s="24">
        <v>0</v>
      </c>
      <c r="E7868" s="24">
        <v>0</v>
      </c>
      <c r="F7868" t="s">
        <v>397</v>
      </c>
    </row>
    <row r="7869" spans="1:6">
      <c r="A7869" t="s">
        <v>16087</v>
      </c>
      <c r="B7869" s="29" t="s">
        <v>16088</v>
      </c>
      <c r="C7869" s="24">
        <v>264803</v>
      </c>
      <c r="D7869" s="24">
        <v>0</v>
      </c>
      <c r="E7869" s="24">
        <v>0</v>
      </c>
      <c r="F7869" t="s">
        <v>397</v>
      </c>
    </row>
    <row r="7870" spans="1:6">
      <c r="A7870" t="s">
        <v>16089</v>
      </c>
      <c r="B7870" s="29" t="s">
        <v>16090</v>
      </c>
      <c r="C7870" s="24">
        <v>0</v>
      </c>
      <c r="D7870" s="24">
        <v>0</v>
      </c>
      <c r="E7870" s="24">
        <v>0</v>
      </c>
      <c r="F7870" t="s">
        <v>397</v>
      </c>
    </row>
    <row r="7871" spans="1:6">
      <c r="A7871" t="s">
        <v>16091</v>
      </c>
      <c r="B7871" s="29" t="s">
        <v>16092</v>
      </c>
      <c r="C7871" s="24">
        <v>0</v>
      </c>
      <c r="D7871" s="24">
        <v>0</v>
      </c>
      <c r="E7871" s="24">
        <v>0</v>
      </c>
      <c r="F7871" t="s">
        <v>397</v>
      </c>
    </row>
    <row r="7872" spans="1:6">
      <c r="A7872" t="s">
        <v>16093</v>
      </c>
      <c r="B7872" s="29" t="s">
        <v>16094</v>
      </c>
      <c r="C7872" s="24">
        <v>0</v>
      </c>
      <c r="D7872" s="24">
        <v>0</v>
      </c>
      <c r="E7872" s="24">
        <v>0</v>
      </c>
      <c r="F7872" t="s">
        <v>397</v>
      </c>
    </row>
    <row r="7873" spans="1:6">
      <c r="A7873" t="s">
        <v>16095</v>
      </c>
      <c r="B7873" s="29" t="s">
        <v>16096</v>
      </c>
      <c r="C7873" s="24">
        <v>0</v>
      </c>
      <c r="D7873" s="24">
        <v>0</v>
      </c>
      <c r="E7873" s="24">
        <v>0</v>
      </c>
      <c r="F7873" t="s">
        <v>397</v>
      </c>
    </row>
    <row r="7874" spans="1:6">
      <c r="A7874" t="s">
        <v>16097</v>
      </c>
      <c r="B7874" s="29" t="s">
        <v>16098</v>
      </c>
      <c r="C7874" s="24">
        <v>0</v>
      </c>
      <c r="D7874" s="24">
        <v>0</v>
      </c>
      <c r="E7874" s="24">
        <v>0</v>
      </c>
      <c r="F7874" t="s">
        <v>397</v>
      </c>
    </row>
    <row r="7875" spans="1:6">
      <c r="A7875" t="s">
        <v>16099</v>
      </c>
      <c r="B7875" s="29" t="s">
        <v>16100</v>
      </c>
      <c r="C7875" s="24">
        <v>0</v>
      </c>
      <c r="D7875" s="24">
        <v>0</v>
      </c>
      <c r="E7875" s="24">
        <v>0</v>
      </c>
      <c r="F7875" t="s">
        <v>397</v>
      </c>
    </row>
    <row r="7876" spans="1:6">
      <c r="A7876" t="s">
        <v>16101</v>
      </c>
      <c r="B7876" s="29" t="s">
        <v>16102</v>
      </c>
      <c r="C7876" s="24">
        <v>0</v>
      </c>
      <c r="D7876" s="24">
        <v>0</v>
      </c>
      <c r="E7876" s="24">
        <v>0</v>
      </c>
      <c r="F7876" t="s">
        <v>397</v>
      </c>
    </row>
    <row r="7877" spans="1:6">
      <c r="A7877" t="s">
        <v>16103</v>
      </c>
      <c r="B7877" s="29" t="s">
        <v>16104</v>
      </c>
      <c r="C7877" s="24">
        <v>0</v>
      </c>
      <c r="D7877" s="24">
        <v>0</v>
      </c>
      <c r="E7877" s="24">
        <v>0</v>
      </c>
      <c r="F7877" t="s">
        <v>397</v>
      </c>
    </row>
    <row r="7878" spans="1:6">
      <c r="A7878" t="s">
        <v>16105</v>
      </c>
      <c r="B7878" s="29" t="s">
        <v>16106</v>
      </c>
      <c r="C7878" s="24">
        <v>0</v>
      </c>
      <c r="D7878" s="24">
        <v>0</v>
      </c>
      <c r="E7878" s="24">
        <v>0</v>
      </c>
      <c r="F7878" t="s">
        <v>397</v>
      </c>
    </row>
    <row r="7879" spans="1:6">
      <c r="A7879" t="s">
        <v>16107</v>
      </c>
      <c r="B7879" s="29" t="s">
        <v>16108</v>
      </c>
      <c r="C7879" s="24">
        <v>0</v>
      </c>
      <c r="D7879" s="24">
        <v>0</v>
      </c>
      <c r="E7879" s="24">
        <v>0</v>
      </c>
      <c r="F7879" t="s">
        <v>397</v>
      </c>
    </row>
    <row r="7880" spans="1:6">
      <c r="A7880" t="s">
        <v>16109</v>
      </c>
      <c r="B7880" s="29" t="s">
        <v>16110</v>
      </c>
      <c r="C7880" s="24">
        <v>0</v>
      </c>
      <c r="D7880" s="24">
        <v>0</v>
      </c>
      <c r="E7880" s="24">
        <v>0</v>
      </c>
      <c r="F7880" t="s">
        <v>397</v>
      </c>
    </row>
    <row r="7881" spans="1:6">
      <c r="A7881" t="s">
        <v>16111</v>
      </c>
      <c r="B7881" s="29" t="s">
        <v>16112</v>
      </c>
      <c r="C7881" s="24">
        <v>0</v>
      </c>
      <c r="D7881" s="24">
        <v>0</v>
      </c>
      <c r="E7881" s="24">
        <v>0</v>
      </c>
      <c r="F7881" t="s">
        <v>397</v>
      </c>
    </row>
    <row r="7882" spans="1:6">
      <c r="A7882" t="s">
        <v>16113</v>
      </c>
      <c r="B7882" s="29" t="s">
        <v>16114</v>
      </c>
      <c r="C7882" s="24">
        <v>0</v>
      </c>
      <c r="D7882" s="24">
        <v>0</v>
      </c>
      <c r="E7882" s="24">
        <v>0</v>
      </c>
      <c r="F7882" t="s">
        <v>397</v>
      </c>
    </row>
    <row r="7883" spans="1:6">
      <c r="A7883" t="s">
        <v>16115</v>
      </c>
      <c r="B7883" s="29" t="s">
        <v>16116</v>
      </c>
      <c r="C7883" s="24">
        <v>0</v>
      </c>
      <c r="D7883" s="24">
        <v>0</v>
      </c>
      <c r="E7883" s="24">
        <v>0</v>
      </c>
      <c r="F7883" t="s">
        <v>397</v>
      </c>
    </row>
    <row r="7884" spans="1:6">
      <c r="A7884" t="s">
        <v>16117</v>
      </c>
      <c r="B7884" s="29" t="s">
        <v>16118</v>
      </c>
      <c r="C7884" s="24">
        <v>0</v>
      </c>
      <c r="D7884" s="24">
        <v>0</v>
      </c>
      <c r="E7884" s="24">
        <v>0</v>
      </c>
      <c r="F7884" t="s">
        <v>397</v>
      </c>
    </row>
    <row r="7885" spans="1:6">
      <c r="A7885" t="s">
        <v>16119</v>
      </c>
      <c r="B7885" s="29" t="s">
        <v>16120</v>
      </c>
      <c r="C7885" s="24">
        <v>0</v>
      </c>
      <c r="D7885" s="24">
        <v>0</v>
      </c>
      <c r="E7885" s="24">
        <v>0</v>
      </c>
      <c r="F7885" t="s">
        <v>397</v>
      </c>
    </row>
    <row r="7886" spans="1:6">
      <c r="A7886" t="s">
        <v>16121</v>
      </c>
      <c r="B7886" s="29" t="s">
        <v>16122</v>
      </c>
      <c r="C7886" s="24">
        <v>0</v>
      </c>
      <c r="D7886" s="24">
        <v>0</v>
      </c>
      <c r="E7886" s="24">
        <v>0</v>
      </c>
      <c r="F7886" t="s">
        <v>397</v>
      </c>
    </row>
    <row r="7887" spans="1:6">
      <c r="A7887" t="s">
        <v>16123</v>
      </c>
      <c r="B7887" s="29" t="s">
        <v>16124</v>
      </c>
      <c r="C7887" s="24">
        <v>0</v>
      </c>
      <c r="D7887" s="24">
        <v>0</v>
      </c>
      <c r="E7887" s="24">
        <v>0</v>
      </c>
      <c r="F7887" t="s">
        <v>397</v>
      </c>
    </row>
    <row r="7888" spans="1:6">
      <c r="A7888" t="s">
        <v>16125</v>
      </c>
      <c r="B7888" s="29" t="s">
        <v>16126</v>
      </c>
      <c r="C7888" s="24">
        <v>0</v>
      </c>
      <c r="D7888" s="24">
        <v>0</v>
      </c>
      <c r="E7888" s="24">
        <v>0</v>
      </c>
      <c r="F7888" t="s">
        <v>397</v>
      </c>
    </row>
    <row r="7889" spans="1:6">
      <c r="A7889" t="s">
        <v>16127</v>
      </c>
      <c r="B7889" s="29" t="s">
        <v>16128</v>
      </c>
      <c r="C7889" s="24">
        <v>0</v>
      </c>
      <c r="D7889" s="24">
        <v>0</v>
      </c>
      <c r="E7889" s="24">
        <v>0</v>
      </c>
      <c r="F7889" t="s">
        <v>397</v>
      </c>
    </row>
    <row r="7890" spans="1:6">
      <c r="A7890" t="s">
        <v>16129</v>
      </c>
      <c r="B7890" s="29" t="s">
        <v>16130</v>
      </c>
      <c r="C7890" s="24">
        <v>0</v>
      </c>
      <c r="D7890" s="24">
        <v>0</v>
      </c>
      <c r="E7890" s="24">
        <v>0</v>
      </c>
      <c r="F7890" t="s">
        <v>397</v>
      </c>
    </row>
    <row r="7891" spans="1:6">
      <c r="A7891" t="s">
        <v>16131</v>
      </c>
      <c r="B7891" s="29" t="s">
        <v>16132</v>
      </c>
      <c r="C7891" s="24">
        <v>0</v>
      </c>
      <c r="D7891" s="24">
        <v>0</v>
      </c>
      <c r="E7891" s="24">
        <v>0</v>
      </c>
      <c r="F7891" t="s">
        <v>397</v>
      </c>
    </row>
    <row r="7892" spans="1:6">
      <c r="A7892" t="s">
        <v>16133</v>
      </c>
      <c r="B7892" s="29" t="s">
        <v>16134</v>
      </c>
      <c r="C7892" s="24">
        <v>0</v>
      </c>
      <c r="D7892" s="24">
        <v>0</v>
      </c>
      <c r="E7892" s="24">
        <v>0</v>
      </c>
      <c r="F7892" t="s">
        <v>397</v>
      </c>
    </row>
    <row r="7893" spans="1:6">
      <c r="A7893" t="s">
        <v>16135</v>
      </c>
      <c r="B7893" s="29" t="s">
        <v>16136</v>
      </c>
      <c r="C7893" s="24">
        <v>0</v>
      </c>
      <c r="D7893" s="24">
        <v>0</v>
      </c>
      <c r="E7893" s="24">
        <v>0</v>
      </c>
      <c r="F7893" t="s">
        <v>397</v>
      </c>
    </row>
    <row r="7894" spans="1:6">
      <c r="A7894" t="s">
        <v>16137</v>
      </c>
      <c r="B7894" s="29" t="s">
        <v>16138</v>
      </c>
      <c r="C7894" s="24">
        <v>0</v>
      </c>
      <c r="D7894" s="24">
        <v>0</v>
      </c>
      <c r="E7894" s="24">
        <v>0</v>
      </c>
      <c r="F7894" t="s">
        <v>397</v>
      </c>
    </row>
    <row r="7895" spans="1:6">
      <c r="A7895" t="s">
        <v>16139</v>
      </c>
      <c r="B7895" s="29" t="s">
        <v>16140</v>
      </c>
      <c r="C7895" s="24">
        <v>0</v>
      </c>
      <c r="D7895" s="24">
        <v>0</v>
      </c>
      <c r="E7895" s="24">
        <v>0</v>
      </c>
      <c r="F7895" t="s">
        <v>397</v>
      </c>
    </row>
    <row r="7896" spans="1:6">
      <c r="A7896" t="s">
        <v>16141</v>
      </c>
      <c r="B7896" s="29" t="s">
        <v>16142</v>
      </c>
      <c r="C7896" s="24">
        <v>0</v>
      </c>
      <c r="D7896" s="24">
        <v>0</v>
      </c>
      <c r="E7896" s="24">
        <v>0</v>
      </c>
      <c r="F7896" t="s">
        <v>397</v>
      </c>
    </row>
    <row r="7897" spans="1:6">
      <c r="A7897" t="s">
        <v>16143</v>
      </c>
      <c r="B7897" s="29" t="s">
        <v>16144</v>
      </c>
      <c r="C7897" s="24">
        <v>0</v>
      </c>
      <c r="D7897" s="24">
        <v>0</v>
      </c>
      <c r="E7897" s="24">
        <v>0</v>
      </c>
      <c r="F7897" t="s">
        <v>397</v>
      </c>
    </row>
    <row r="7898" spans="1:6">
      <c r="A7898" t="s">
        <v>16145</v>
      </c>
      <c r="B7898" s="29" t="s">
        <v>16146</v>
      </c>
      <c r="C7898" s="24">
        <v>0</v>
      </c>
      <c r="D7898" s="24">
        <v>0</v>
      </c>
      <c r="E7898" s="24">
        <v>0</v>
      </c>
      <c r="F7898" t="s">
        <v>397</v>
      </c>
    </row>
    <row r="7899" spans="1:6">
      <c r="A7899" t="s">
        <v>16147</v>
      </c>
      <c r="B7899" s="29" t="s">
        <v>16148</v>
      </c>
      <c r="C7899" s="24">
        <v>0</v>
      </c>
      <c r="D7899" s="24">
        <v>0</v>
      </c>
      <c r="E7899" s="24">
        <v>0</v>
      </c>
      <c r="F7899" t="s">
        <v>397</v>
      </c>
    </row>
    <row r="7900" spans="1:6">
      <c r="A7900" t="s">
        <v>16149</v>
      </c>
      <c r="B7900" s="29" t="s">
        <v>16150</v>
      </c>
      <c r="C7900" s="24">
        <v>0</v>
      </c>
      <c r="D7900" s="24">
        <v>0</v>
      </c>
      <c r="E7900" s="24">
        <v>0</v>
      </c>
      <c r="F7900" t="s">
        <v>397</v>
      </c>
    </row>
    <row r="7901" spans="1:6">
      <c r="A7901" t="s">
        <v>16151</v>
      </c>
      <c r="B7901" s="29" t="s">
        <v>16152</v>
      </c>
      <c r="C7901" s="24">
        <v>0</v>
      </c>
      <c r="D7901" s="24">
        <v>0</v>
      </c>
      <c r="E7901" s="24">
        <v>0</v>
      </c>
      <c r="F7901" t="s">
        <v>397</v>
      </c>
    </row>
    <row r="7902" spans="1:6">
      <c r="A7902" t="s">
        <v>16153</v>
      </c>
      <c r="B7902" s="29" t="s">
        <v>16154</v>
      </c>
      <c r="C7902" s="24">
        <v>0</v>
      </c>
      <c r="D7902" s="24">
        <v>0</v>
      </c>
      <c r="E7902" s="24">
        <v>0</v>
      </c>
      <c r="F7902" t="s">
        <v>397</v>
      </c>
    </row>
    <row r="7903" spans="1:6">
      <c r="A7903" t="s">
        <v>16155</v>
      </c>
      <c r="B7903" s="29" t="s">
        <v>16156</v>
      </c>
      <c r="C7903" s="24">
        <v>0</v>
      </c>
      <c r="D7903" s="24">
        <v>0</v>
      </c>
      <c r="E7903" s="24">
        <v>0</v>
      </c>
      <c r="F7903" t="s">
        <v>397</v>
      </c>
    </row>
    <row r="7904" spans="1:6">
      <c r="A7904" t="s">
        <v>16157</v>
      </c>
      <c r="B7904" s="29" t="s">
        <v>16158</v>
      </c>
      <c r="C7904" s="24">
        <v>0</v>
      </c>
      <c r="D7904" s="24">
        <v>0</v>
      </c>
      <c r="E7904" s="24">
        <v>0</v>
      </c>
      <c r="F7904" t="s">
        <v>397</v>
      </c>
    </row>
    <row r="7905" spans="1:6">
      <c r="A7905" t="s">
        <v>16159</v>
      </c>
      <c r="B7905" s="29" t="s">
        <v>16160</v>
      </c>
      <c r="C7905" s="24">
        <v>0</v>
      </c>
      <c r="D7905" s="24">
        <v>0</v>
      </c>
      <c r="E7905" s="24">
        <v>0</v>
      </c>
      <c r="F7905" t="s">
        <v>397</v>
      </c>
    </row>
    <row r="7906" spans="1:6">
      <c r="A7906" t="s">
        <v>16161</v>
      </c>
      <c r="B7906" s="29" t="s">
        <v>16162</v>
      </c>
      <c r="C7906" s="24">
        <v>0</v>
      </c>
      <c r="D7906" s="24">
        <v>0</v>
      </c>
      <c r="E7906" s="24">
        <v>0</v>
      </c>
      <c r="F7906" t="s">
        <v>397</v>
      </c>
    </row>
    <row r="7907" spans="1:6">
      <c r="A7907" t="s">
        <v>16163</v>
      </c>
      <c r="B7907" s="29" t="s">
        <v>16164</v>
      </c>
      <c r="C7907" s="24">
        <v>1</v>
      </c>
      <c r="D7907" s="24">
        <v>0</v>
      </c>
      <c r="E7907" s="24">
        <v>0</v>
      </c>
      <c r="F7907" t="s">
        <v>397</v>
      </c>
    </row>
    <row r="7908" spans="1:6">
      <c r="A7908" t="s">
        <v>16165</v>
      </c>
      <c r="B7908" s="29" t="s">
        <v>16166</v>
      </c>
      <c r="C7908" s="24">
        <v>0</v>
      </c>
      <c r="D7908" s="24">
        <v>0</v>
      </c>
      <c r="E7908" s="24">
        <v>0</v>
      </c>
      <c r="F7908" t="s">
        <v>397</v>
      </c>
    </row>
    <row r="7909" spans="1:6">
      <c r="A7909" t="s">
        <v>16167</v>
      </c>
      <c r="B7909" s="29" t="s">
        <v>16168</v>
      </c>
      <c r="C7909" s="24">
        <v>38</v>
      </c>
      <c r="D7909" s="24">
        <v>0</v>
      </c>
      <c r="E7909" s="24">
        <v>0</v>
      </c>
      <c r="F7909" t="s">
        <v>397</v>
      </c>
    </row>
    <row r="7910" spans="1:6">
      <c r="A7910" t="s">
        <v>16169</v>
      </c>
      <c r="B7910" s="29" t="s">
        <v>16170</v>
      </c>
      <c r="C7910" s="24">
        <v>0</v>
      </c>
      <c r="D7910" s="24">
        <v>0</v>
      </c>
      <c r="E7910" s="24">
        <v>0</v>
      </c>
      <c r="F7910" t="s">
        <v>397</v>
      </c>
    </row>
    <row r="7911" spans="1:6">
      <c r="A7911" t="s">
        <v>16171</v>
      </c>
      <c r="B7911" s="29" t="s">
        <v>16172</v>
      </c>
      <c r="C7911" s="24">
        <v>0</v>
      </c>
      <c r="D7911" s="24">
        <v>0</v>
      </c>
      <c r="E7911" s="24">
        <v>0</v>
      </c>
      <c r="F7911" t="s">
        <v>397</v>
      </c>
    </row>
    <row r="7912" spans="1:6">
      <c r="A7912" t="s">
        <v>16173</v>
      </c>
      <c r="B7912" s="29" t="s">
        <v>16174</v>
      </c>
      <c r="C7912" s="24">
        <v>0</v>
      </c>
      <c r="D7912" s="24">
        <v>0</v>
      </c>
      <c r="E7912" s="24">
        <v>0</v>
      </c>
      <c r="F7912" t="s">
        <v>397</v>
      </c>
    </row>
    <row r="7913" spans="1:6">
      <c r="A7913" t="s">
        <v>16175</v>
      </c>
      <c r="B7913" s="29" t="s">
        <v>16176</v>
      </c>
      <c r="C7913" s="24">
        <v>0</v>
      </c>
      <c r="D7913" s="24">
        <v>0</v>
      </c>
      <c r="E7913" s="24">
        <v>0</v>
      </c>
      <c r="F7913" t="s">
        <v>397</v>
      </c>
    </row>
    <row r="7914" spans="1:6">
      <c r="A7914" t="s">
        <v>16177</v>
      </c>
      <c r="B7914" s="29" t="s">
        <v>16178</v>
      </c>
      <c r="C7914" s="24">
        <v>0</v>
      </c>
      <c r="D7914" s="24">
        <v>0</v>
      </c>
      <c r="E7914" s="24">
        <v>0</v>
      </c>
      <c r="F7914" t="s">
        <v>397</v>
      </c>
    </row>
    <row r="7915" spans="1:6">
      <c r="A7915" t="s">
        <v>16179</v>
      </c>
      <c r="B7915" s="29" t="s">
        <v>16180</v>
      </c>
      <c r="C7915" s="24">
        <v>0</v>
      </c>
      <c r="D7915" s="24">
        <v>0</v>
      </c>
      <c r="E7915" s="24">
        <v>0</v>
      </c>
      <c r="F7915" t="s">
        <v>397</v>
      </c>
    </row>
    <row r="7916" spans="1:6">
      <c r="A7916" t="s">
        <v>16181</v>
      </c>
      <c r="B7916" s="29" t="s">
        <v>16182</v>
      </c>
      <c r="C7916" s="24">
        <v>0</v>
      </c>
      <c r="D7916" s="24">
        <v>0</v>
      </c>
      <c r="E7916" s="24">
        <v>0</v>
      </c>
      <c r="F7916" t="s">
        <v>397</v>
      </c>
    </row>
    <row r="7917" spans="1:6">
      <c r="A7917" t="s">
        <v>16183</v>
      </c>
      <c r="B7917" s="29" t="s">
        <v>16184</v>
      </c>
      <c r="C7917" s="24">
        <v>0</v>
      </c>
      <c r="D7917" s="24">
        <v>0</v>
      </c>
      <c r="E7917" s="24">
        <v>0</v>
      </c>
      <c r="F7917" t="s">
        <v>397</v>
      </c>
    </row>
    <row r="7918" spans="1:6">
      <c r="A7918" t="s">
        <v>16185</v>
      </c>
      <c r="B7918" s="29" t="s">
        <v>16186</v>
      </c>
      <c r="C7918" s="24">
        <v>0</v>
      </c>
      <c r="D7918" s="24">
        <v>0</v>
      </c>
      <c r="E7918" s="24">
        <v>0</v>
      </c>
      <c r="F7918" t="s">
        <v>397</v>
      </c>
    </row>
    <row r="7919" spans="1:6">
      <c r="A7919" t="s">
        <v>16187</v>
      </c>
      <c r="B7919" s="29" t="s">
        <v>16188</v>
      </c>
      <c r="C7919" s="24">
        <v>0</v>
      </c>
      <c r="D7919" s="24">
        <v>0</v>
      </c>
      <c r="E7919" s="24">
        <v>0</v>
      </c>
      <c r="F7919" t="s">
        <v>397</v>
      </c>
    </row>
    <row r="7920" spans="1:6">
      <c r="A7920" t="s">
        <v>16189</v>
      </c>
      <c r="B7920" s="29" t="s">
        <v>16190</v>
      </c>
      <c r="C7920" s="24">
        <v>0</v>
      </c>
      <c r="D7920" s="24">
        <v>0</v>
      </c>
      <c r="E7920" s="24">
        <v>0</v>
      </c>
      <c r="F7920" t="s">
        <v>397</v>
      </c>
    </row>
    <row r="7921" spans="1:6">
      <c r="A7921" t="s">
        <v>16191</v>
      </c>
      <c r="B7921" s="29" t="s">
        <v>16192</v>
      </c>
      <c r="C7921" s="24">
        <v>0</v>
      </c>
      <c r="D7921" s="24">
        <v>0</v>
      </c>
      <c r="E7921" s="24">
        <v>0</v>
      </c>
      <c r="F7921" t="s">
        <v>397</v>
      </c>
    </row>
    <row r="7922" spans="1:6">
      <c r="A7922" t="s">
        <v>16193</v>
      </c>
      <c r="B7922" s="29" t="s">
        <v>16194</v>
      </c>
      <c r="C7922" s="24">
        <v>0</v>
      </c>
      <c r="D7922" s="24">
        <v>0</v>
      </c>
      <c r="E7922" s="24">
        <v>0</v>
      </c>
      <c r="F7922" t="s">
        <v>397</v>
      </c>
    </row>
    <row r="7923" spans="1:6">
      <c r="A7923" t="s">
        <v>16195</v>
      </c>
      <c r="B7923" s="29" t="s">
        <v>16196</v>
      </c>
      <c r="C7923" s="24">
        <v>0</v>
      </c>
      <c r="D7923" s="24">
        <v>0</v>
      </c>
      <c r="E7923" s="24">
        <v>0</v>
      </c>
      <c r="F7923" t="s">
        <v>397</v>
      </c>
    </row>
    <row r="7924" spans="1:6">
      <c r="A7924" t="s">
        <v>16197</v>
      </c>
      <c r="B7924" s="29" t="s">
        <v>16198</v>
      </c>
      <c r="C7924" s="24">
        <v>0</v>
      </c>
      <c r="D7924" s="24">
        <v>0</v>
      </c>
      <c r="E7924" s="24">
        <v>0</v>
      </c>
      <c r="F7924" t="s">
        <v>397</v>
      </c>
    </row>
    <row r="7925" spans="1:6">
      <c r="A7925" t="s">
        <v>16199</v>
      </c>
      <c r="B7925" s="29" t="s">
        <v>16200</v>
      </c>
      <c r="C7925" s="24">
        <v>0</v>
      </c>
      <c r="D7925" s="24">
        <v>0</v>
      </c>
      <c r="E7925" s="24">
        <v>0</v>
      </c>
      <c r="F7925" t="s">
        <v>397</v>
      </c>
    </row>
    <row r="7926" spans="1:6">
      <c r="A7926" t="s">
        <v>16201</v>
      </c>
      <c r="B7926" s="29" t="s">
        <v>16202</v>
      </c>
      <c r="C7926" s="24">
        <v>0</v>
      </c>
      <c r="D7926" s="24">
        <v>0</v>
      </c>
      <c r="E7926" s="24">
        <v>0</v>
      </c>
      <c r="F7926" t="s">
        <v>397</v>
      </c>
    </row>
    <row r="7927" spans="1:6">
      <c r="A7927" t="s">
        <v>16203</v>
      </c>
      <c r="B7927" s="29" t="s">
        <v>16204</v>
      </c>
      <c r="C7927" s="24">
        <v>0</v>
      </c>
      <c r="D7927" s="24">
        <v>0</v>
      </c>
      <c r="E7927" s="24">
        <v>0</v>
      </c>
      <c r="F7927" t="s">
        <v>397</v>
      </c>
    </row>
    <row r="7928" spans="1:6">
      <c r="A7928" t="s">
        <v>16205</v>
      </c>
      <c r="B7928" s="29" t="s">
        <v>16206</v>
      </c>
      <c r="C7928" s="24">
        <v>0</v>
      </c>
      <c r="D7928" s="24">
        <v>0</v>
      </c>
      <c r="E7928" s="24">
        <v>0</v>
      </c>
      <c r="F7928" t="s">
        <v>397</v>
      </c>
    </row>
    <row r="7929" spans="1:6">
      <c r="A7929" t="s">
        <v>16207</v>
      </c>
      <c r="B7929" s="29" t="s">
        <v>16208</v>
      </c>
      <c r="C7929" s="24">
        <v>0</v>
      </c>
      <c r="D7929" s="24">
        <v>0</v>
      </c>
      <c r="E7929" s="24">
        <v>0</v>
      </c>
      <c r="F7929" t="s">
        <v>397</v>
      </c>
    </row>
    <row r="7930" spans="1:6">
      <c r="A7930" t="s">
        <v>16209</v>
      </c>
      <c r="B7930" s="29" t="s">
        <v>16210</v>
      </c>
      <c r="C7930" s="24">
        <v>0</v>
      </c>
      <c r="D7930" s="24">
        <v>0</v>
      </c>
      <c r="E7930" s="24">
        <v>0</v>
      </c>
      <c r="F7930" t="s">
        <v>397</v>
      </c>
    </row>
    <row r="7931" spans="1:6">
      <c r="A7931" t="s">
        <v>16211</v>
      </c>
      <c r="B7931" s="29" t="s">
        <v>16212</v>
      </c>
      <c r="C7931" s="24">
        <v>0</v>
      </c>
      <c r="D7931" s="24">
        <v>0</v>
      </c>
      <c r="E7931" s="24">
        <v>0</v>
      </c>
      <c r="F7931" t="s">
        <v>397</v>
      </c>
    </row>
    <row r="7932" spans="1:6">
      <c r="A7932" t="s">
        <v>16213</v>
      </c>
      <c r="B7932" s="29" t="s">
        <v>16214</v>
      </c>
      <c r="C7932" s="24">
        <v>7</v>
      </c>
      <c r="D7932" s="24">
        <v>0</v>
      </c>
      <c r="E7932" s="24">
        <v>0</v>
      </c>
      <c r="F7932" t="s">
        <v>397</v>
      </c>
    </row>
    <row r="7933" spans="1:6">
      <c r="A7933" t="s">
        <v>16215</v>
      </c>
      <c r="B7933" s="29" t="s">
        <v>16216</v>
      </c>
      <c r="C7933" s="24">
        <v>0</v>
      </c>
      <c r="D7933" s="24">
        <v>0</v>
      </c>
      <c r="E7933" s="24">
        <v>0</v>
      </c>
      <c r="F7933" t="s">
        <v>397</v>
      </c>
    </row>
    <row r="7934" spans="1:6">
      <c r="A7934" t="s">
        <v>16217</v>
      </c>
      <c r="B7934" s="29" t="s">
        <v>16218</v>
      </c>
      <c r="C7934" s="24">
        <v>0</v>
      </c>
      <c r="D7934" s="24">
        <v>0</v>
      </c>
      <c r="E7934" s="24">
        <v>0</v>
      </c>
      <c r="F7934" t="s">
        <v>397</v>
      </c>
    </row>
    <row r="7935" spans="1:6">
      <c r="A7935" t="s">
        <v>16219</v>
      </c>
      <c r="B7935" s="29" t="s">
        <v>16220</v>
      </c>
      <c r="C7935" s="24">
        <v>0</v>
      </c>
      <c r="D7935" s="24">
        <v>0</v>
      </c>
      <c r="E7935" s="24">
        <v>0</v>
      </c>
      <c r="F7935" t="s">
        <v>397</v>
      </c>
    </row>
    <row r="7936" spans="1:6">
      <c r="A7936" t="s">
        <v>16221</v>
      </c>
      <c r="B7936" s="29" t="s">
        <v>16222</v>
      </c>
      <c r="C7936" s="24">
        <v>0</v>
      </c>
      <c r="D7936" s="24">
        <v>0</v>
      </c>
      <c r="E7936" s="24">
        <v>0</v>
      </c>
      <c r="F7936" t="s">
        <v>397</v>
      </c>
    </row>
    <row r="7937" spans="1:6">
      <c r="A7937" t="s">
        <v>16223</v>
      </c>
      <c r="B7937" s="29" t="s">
        <v>16224</v>
      </c>
      <c r="C7937" s="24">
        <v>0</v>
      </c>
      <c r="D7937" s="24">
        <v>0</v>
      </c>
      <c r="E7937" s="24">
        <v>0</v>
      </c>
      <c r="F7937" t="s">
        <v>397</v>
      </c>
    </row>
    <row r="7938" spans="1:6">
      <c r="A7938" t="s">
        <v>16225</v>
      </c>
      <c r="B7938" s="29" t="s">
        <v>16226</v>
      </c>
      <c r="C7938" s="24">
        <v>0</v>
      </c>
      <c r="D7938" s="24">
        <v>0</v>
      </c>
      <c r="E7938" s="24">
        <v>0</v>
      </c>
      <c r="F7938" t="s">
        <v>397</v>
      </c>
    </row>
    <row r="7939" spans="1:6">
      <c r="A7939" t="s">
        <v>16227</v>
      </c>
      <c r="B7939" s="29" t="s">
        <v>16228</v>
      </c>
      <c r="C7939" s="24">
        <v>0</v>
      </c>
      <c r="D7939" s="24">
        <v>0</v>
      </c>
      <c r="E7939" s="24">
        <v>0</v>
      </c>
      <c r="F7939" t="s">
        <v>397</v>
      </c>
    </row>
    <row r="7940" spans="1:6">
      <c r="A7940" t="s">
        <v>16229</v>
      </c>
      <c r="B7940" s="29" t="s">
        <v>16230</v>
      </c>
      <c r="C7940" s="24">
        <v>0</v>
      </c>
      <c r="D7940" s="24">
        <v>0</v>
      </c>
      <c r="E7940" s="24">
        <v>0</v>
      </c>
      <c r="F7940" t="s">
        <v>397</v>
      </c>
    </row>
    <row r="7941" spans="1:6">
      <c r="A7941" t="s">
        <v>16231</v>
      </c>
      <c r="B7941" s="29" t="s">
        <v>16232</v>
      </c>
      <c r="C7941" s="24">
        <v>0</v>
      </c>
      <c r="D7941" s="24">
        <v>0</v>
      </c>
      <c r="E7941" s="24">
        <v>0</v>
      </c>
      <c r="F7941" t="s">
        <v>397</v>
      </c>
    </row>
    <row r="7942" spans="1:6">
      <c r="A7942" t="s">
        <v>16233</v>
      </c>
      <c r="B7942" s="29" t="s">
        <v>16234</v>
      </c>
      <c r="C7942" s="24">
        <v>0</v>
      </c>
      <c r="D7942" s="24">
        <v>0</v>
      </c>
      <c r="E7942" s="24">
        <v>0</v>
      </c>
      <c r="F7942" t="s">
        <v>397</v>
      </c>
    </row>
    <row r="7943" spans="1:6">
      <c r="A7943" t="s">
        <v>16235</v>
      </c>
      <c r="B7943" s="29" t="s">
        <v>16236</v>
      </c>
      <c r="C7943" s="24" t="s">
        <v>16237</v>
      </c>
      <c r="D7943" s="24">
        <v>0</v>
      </c>
      <c r="E7943" s="24">
        <v>0</v>
      </c>
      <c r="F7943" t="s">
        <v>397</v>
      </c>
    </row>
    <row r="7944" spans="1:6">
      <c r="A7944" t="s">
        <v>16238</v>
      </c>
      <c r="B7944" s="29" t="s">
        <v>16239</v>
      </c>
      <c r="C7944" s="24">
        <v>0</v>
      </c>
      <c r="D7944" s="24">
        <v>0</v>
      </c>
      <c r="E7944" s="24">
        <v>0</v>
      </c>
      <c r="F7944" t="s">
        <v>397</v>
      </c>
    </row>
    <row r="7945" spans="1:6">
      <c r="A7945" t="s">
        <v>16240</v>
      </c>
      <c r="B7945" s="29" t="s">
        <v>16241</v>
      </c>
      <c r="C7945" s="24">
        <v>0</v>
      </c>
      <c r="D7945" s="24">
        <v>0</v>
      </c>
      <c r="E7945" s="24">
        <v>0</v>
      </c>
      <c r="F7945" t="s">
        <v>397</v>
      </c>
    </row>
    <row r="7946" spans="1:6">
      <c r="A7946" t="s">
        <v>16242</v>
      </c>
      <c r="B7946" s="29" t="s">
        <v>16243</v>
      </c>
      <c r="C7946" s="24">
        <v>0</v>
      </c>
      <c r="D7946" s="24">
        <v>0</v>
      </c>
      <c r="E7946" s="24">
        <v>0</v>
      </c>
      <c r="F7946" t="s">
        <v>397</v>
      </c>
    </row>
    <row r="7947" spans="1:6">
      <c r="A7947" t="s">
        <v>16244</v>
      </c>
      <c r="B7947" s="29" t="s">
        <v>16245</v>
      </c>
      <c r="C7947" s="24">
        <v>0</v>
      </c>
      <c r="D7947" s="24">
        <v>0</v>
      </c>
      <c r="E7947" s="24">
        <v>0</v>
      </c>
      <c r="F7947" t="s">
        <v>397</v>
      </c>
    </row>
    <row r="7948" spans="1:6">
      <c r="A7948" t="s">
        <v>16246</v>
      </c>
      <c r="B7948" s="29" t="s">
        <v>16247</v>
      </c>
      <c r="C7948" s="24">
        <v>0</v>
      </c>
      <c r="D7948" s="24">
        <v>0</v>
      </c>
      <c r="E7948" s="24">
        <v>0</v>
      </c>
      <c r="F7948" t="s">
        <v>397</v>
      </c>
    </row>
    <row r="7949" spans="1:6">
      <c r="A7949" t="s">
        <v>16248</v>
      </c>
      <c r="B7949" s="29" t="s">
        <v>16249</v>
      </c>
      <c r="C7949" s="24">
        <v>0</v>
      </c>
      <c r="D7949" s="24">
        <v>0</v>
      </c>
      <c r="E7949" s="24">
        <v>0</v>
      </c>
      <c r="F7949" t="s">
        <v>397</v>
      </c>
    </row>
    <row r="7950" spans="1:6">
      <c r="A7950" t="s">
        <v>16250</v>
      </c>
      <c r="B7950" s="29" t="s">
        <v>16251</v>
      </c>
      <c r="C7950" s="24">
        <v>0</v>
      </c>
      <c r="D7950" s="24">
        <v>0</v>
      </c>
      <c r="E7950" s="24">
        <v>0</v>
      </c>
      <c r="F7950" t="s">
        <v>397</v>
      </c>
    </row>
    <row r="7951" spans="1:6">
      <c r="A7951" t="s">
        <v>16252</v>
      </c>
      <c r="B7951" s="29" t="s">
        <v>16253</v>
      </c>
      <c r="C7951" s="24">
        <v>0</v>
      </c>
      <c r="D7951" s="24">
        <v>0</v>
      </c>
      <c r="E7951" s="24">
        <v>0</v>
      </c>
      <c r="F7951" t="s">
        <v>397</v>
      </c>
    </row>
    <row r="7952" spans="1:6">
      <c r="A7952" t="s">
        <v>16254</v>
      </c>
      <c r="B7952" s="29" t="s">
        <v>16255</v>
      </c>
      <c r="C7952" s="24">
        <v>0</v>
      </c>
      <c r="D7952" s="24">
        <v>0</v>
      </c>
      <c r="E7952" s="24">
        <v>0</v>
      </c>
      <c r="F7952" t="s">
        <v>397</v>
      </c>
    </row>
    <row r="7953" spans="1:6">
      <c r="A7953" t="s">
        <v>16256</v>
      </c>
      <c r="B7953" s="29" t="s">
        <v>16257</v>
      </c>
      <c r="C7953" s="24">
        <v>1</v>
      </c>
      <c r="D7953" s="24">
        <v>0</v>
      </c>
      <c r="E7953" s="24">
        <v>0</v>
      </c>
      <c r="F7953" t="s">
        <v>397</v>
      </c>
    </row>
    <row r="7954" spans="1:6">
      <c r="A7954" t="s">
        <v>16258</v>
      </c>
      <c r="B7954" s="29" t="s">
        <v>16259</v>
      </c>
      <c r="C7954" s="24">
        <v>0</v>
      </c>
      <c r="D7954" s="24">
        <v>0</v>
      </c>
      <c r="E7954" s="24">
        <v>0</v>
      </c>
      <c r="F7954" t="s">
        <v>397</v>
      </c>
    </row>
    <row r="7955" spans="1:6">
      <c r="A7955" t="s">
        <v>16260</v>
      </c>
      <c r="B7955" s="29" t="s">
        <v>16261</v>
      </c>
      <c r="C7955" s="24">
        <v>0</v>
      </c>
      <c r="D7955" s="24">
        <v>0</v>
      </c>
      <c r="E7955" s="24">
        <v>0</v>
      </c>
      <c r="F7955" t="s">
        <v>397</v>
      </c>
    </row>
    <row r="7956" spans="1:6">
      <c r="A7956" t="s">
        <v>16262</v>
      </c>
      <c r="B7956" s="29" t="s">
        <v>16263</v>
      </c>
      <c r="C7956" s="24">
        <v>0</v>
      </c>
      <c r="D7956" s="24">
        <v>0</v>
      </c>
      <c r="E7956" s="24">
        <v>0</v>
      </c>
      <c r="F7956" t="s">
        <v>397</v>
      </c>
    </row>
    <row r="7957" spans="1:6">
      <c r="A7957" t="s">
        <v>16264</v>
      </c>
      <c r="B7957" s="29" t="s">
        <v>16265</v>
      </c>
      <c r="C7957" s="24">
        <v>0</v>
      </c>
      <c r="D7957" s="24">
        <v>0</v>
      </c>
      <c r="E7957" s="24">
        <v>0</v>
      </c>
      <c r="F7957" t="s">
        <v>397</v>
      </c>
    </row>
    <row r="7958" spans="1:6">
      <c r="A7958" t="s">
        <v>16266</v>
      </c>
      <c r="B7958" s="29" t="s">
        <v>16267</v>
      </c>
      <c r="C7958" s="24">
        <v>0</v>
      </c>
      <c r="D7958" s="24">
        <v>0</v>
      </c>
      <c r="E7958" s="24">
        <v>0</v>
      </c>
      <c r="F7958" t="s">
        <v>397</v>
      </c>
    </row>
    <row r="7959" spans="1:6">
      <c r="A7959" t="s">
        <v>16268</v>
      </c>
      <c r="B7959" s="29" t="s">
        <v>16269</v>
      </c>
      <c r="C7959" s="24">
        <v>0</v>
      </c>
      <c r="D7959" s="24">
        <v>0</v>
      </c>
      <c r="E7959" s="24">
        <v>0</v>
      </c>
      <c r="F7959" t="s">
        <v>397</v>
      </c>
    </row>
    <row r="7960" spans="1:6">
      <c r="A7960" t="s">
        <v>16270</v>
      </c>
      <c r="B7960" s="29" t="s">
        <v>16271</v>
      </c>
      <c r="C7960" s="24">
        <v>0</v>
      </c>
      <c r="D7960" s="24">
        <v>0</v>
      </c>
      <c r="E7960" s="24">
        <v>0</v>
      </c>
      <c r="F7960" t="s">
        <v>397</v>
      </c>
    </row>
    <row r="7961" spans="1:6">
      <c r="A7961" t="s">
        <v>16272</v>
      </c>
      <c r="B7961" s="29" t="s">
        <v>16273</v>
      </c>
      <c r="C7961" s="24">
        <v>0</v>
      </c>
      <c r="D7961" s="24">
        <v>0</v>
      </c>
      <c r="E7961" s="24">
        <v>0</v>
      </c>
      <c r="F7961" t="s">
        <v>397</v>
      </c>
    </row>
    <row r="7962" spans="1:6">
      <c r="A7962" t="s">
        <v>16274</v>
      </c>
      <c r="B7962" s="29" t="s">
        <v>16275</v>
      </c>
      <c r="C7962" s="24">
        <v>0</v>
      </c>
      <c r="D7962" s="24">
        <v>0</v>
      </c>
      <c r="E7962" s="24">
        <v>0</v>
      </c>
      <c r="F7962" t="s">
        <v>397</v>
      </c>
    </row>
    <row r="7963" spans="1:6">
      <c r="A7963" t="s">
        <v>16276</v>
      </c>
      <c r="B7963" s="29" t="s">
        <v>16277</v>
      </c>
      <c r="C7963" s="24">
        <v>0</v>
      </c>
      <c r="D7963" s="24">
        <v>0</v>
      </c>
      <c r="E7963" s="24">
        <v>0</v>
      </c>
      <c r="F7963" t="s">
        <v>397</v>
      </c>
    </row>
    <row r="7964" spans="1:6">
      <c r="A7964" t="s">
        <v>16278</v>
      </c>
      <c r="B7964" s="29" t="s">
        <v>16279</v>
      </c>
      <c r="C7964" s="24">
        <v>0</v>
      </c>
      <c r="D7964" s="24">
        <v>0</v>
      </c>
      <c r="E7964" s="24">
        <v>0</v>
      </c>
      <c r="F7964" t="s">
        <v>397</v>
      </c>
    </row>
    <row r="7965" spans="1:6">
      <c r="A7965" t="s">
        <v>16280</v>
      </c>
      <c r="B7965" s="29" t="s">
        <v>16281</v>
      </c>
      <c r="C7965" s="24">
        <v>0</v>
      </c>
      <c r="D7965" s="24">
        <v>0</v>
      </c>
      <c r="E7965" s="24">
        <v>0</v>
      </c>
      <c r="F7965" t="s">
        <v>397</v>
      </c>
    </row>
    <row r="7966" spans="1:6">
      <c r="A7966" t="s">
        <v>16282</v>
      </c>
      <c r="B7966" s="29" t="s">
        <v>16283</v>
      </c>
      <c r="C7966" s="24">
        <v>0</v>
      </c>
      <c r="D7966" s="24">
        <v>0</v>
      </c>
      <c r="E7966" s="24">
        <v>0</v>
      </c>
      <c r="F7966" t="s">
        <v>397</v>
      </c>
    </row>
    <row r="7967" spans="1:6">
      <c r="A7967" t="s">
        <v>16284</v>
      </c>
      <c r="B7967" s="29" t="s">
        <v>16285</v>
      </c>
      <c r="C7967" s="24">
        <v>0</v>
      </c>
      <c r="D7967" s="24">
        <v>0</v>
      </c>
      <c r="E7967" s="24">
        <v>0</v>
      </c>
      <c r="F7967" t="s">
        <v>397</v>
      </c>
    </row>
    <row r="7968" spans="1:6">
      <c r="A7968" t="s">
        <v>16286</v>
      </c>
      <c r="B7968" s="29" t="s">
        <v>16287</v>
      </c>
      <c r="C7968" s="24">
        <v>0</v>
      </c>
      <c r="D7968" s="24">
        <v>0</v>
      </c>
      <c r="E7968" s="24">
        <v>0</v>
      </c>
      <c r="F7968" t="s">
        <v>397</v>
      </c>
    </row>
    <row r="7969" spans="1:6">
      <c r="A7969" t="s">
        <v>16288</v>
      </c>
      <c r="B7969" s="29" t="s">
        <v>16289</v>
      </c>
      <c r="C7969" s="24">
        <v>0</v>
      </c>
      <c r="D7969" s="24">
        <v>0</v>
      </c>
      <c r="E7969" s="24">
        <v>0</v>
      </c>
      <c r="F7969" t="s">
        <v>397</v>
      </c>
    </row>
    <row r="7970" spans="1:6">
      <c r="A7970" t="s">
        <v>16290</v>
      </c>
      <c r="B7970" s="29" t="s">
        <v>16291</v>
      </c>
      <c r="C7970" s="24">
        <v>0</v>
      </c>
      <c r="D7970" s="24">
        <v>0</v>
      </c>
      <c r="E7970" s="24">
        <v>0</v>
      </c>
      <c r="F7970" t="s">
        <v>397</v>
      </c>
    </row>
    <row r="7971" spans="1:6">
      <c r="A7971" t="s">
        <v>16292</v>
      </c>
      <c r="B7971" s="29" t="s">
        <v>16293</v>
      </c>
      <c r="C7971" s="24">
        <v>0</v>
      </c>
      <c r="D7971" s="24">
        <v>0</v>
      </c>
      <c r="E7971" s="24">
        <v>0</v>
      </c>
      <c r="F7971" t="s">
        <v>397</v>
      </c>
    </row>
    <row r="7972" spans="1:6">
      <c r="A7972" t="s">
        <v>16294</v>
      </c>
      <c r="B7972" s="29" t="s">
        <v>16295</v>
      </c>
      <c r="C7972" s="24">
        <v>0</v>
      </c>
      <c r="D7972" s="24">
        <v>0</v>
      </c>
      <c r="E7972" s="24">
        <v>0</v>
      </c>
      <c r="F7972" t="s">
        <v>397</v>
      </c>
    </row>
    <row r="7973" spans="1:6">
      <c r="A7973" t="s">
        <v>16296</v>
      </c>
      <c r="B7973" s="29" t="s">
        <v>16297</v>
      </c>
      <c r="C7973" s="24">
        <v>0</v>
      </c>
      <c r="D7973" s="24">
        <v>0</v>
      </c>
      <c r="E7973" s="24">
        <v>0</v>
      </c>
      <c r="F7973" t="s">
        <v>397</v>
      </c>
    </row>
    <row r="7974" spans="1:6">
      <c r="A7974" t="s">
        <v>16298</v>
      </c>
      <c r="B7974" s="29" t="s">
        <v>16299</v>
      </c>
      <c r="C7974" s="24">
        <v>0</v>
      </c>
      <c r="D7974" s="24">
        <v>0</v>
      </c>
      <c r="E7974" s="24">
        <v>0</v>
      </c>
      <c r="F7974" t="s">
        <v>397</v>
      </c>
    </row>
    <row r="7975" spans="1:6">
      <c r="A7975" t="s">
        <v>16300</v>
      </c>
      <c r="B7975" s="29" t="s">
        <v>16301</v>
      </c>
      <c r="C7975" s="24">
        <v>0</v>
      </c>
      <c r="D7975" s="24">
        <v>0</v>
      </c>
      <c r="E7975" s="24">
        <v>0</v>
      </c>
      <c r="F7975" t="s">
        <v>397</v>
      </c>
    </row>
    <row r="7976" spans="1:6">
      <c r="A7976" t="s">
        <v>16302</v>
      </c>
      <c r="B7976" s="29" t="s">
        <v>16303</v>
      </c>
      <c r="C7976" s="24">
        <v>0</v>
      </c>
      <c r="D7976" s="24">
        <v>0</v>
      </c>
      <c r="E7976" s="24">
        <v>0</v>
      </c>
      <c r="F7976" t="s">
        <v>397</v>
      </c>
    </row>
    <row r="7977" spans="1:6">
      <c r="A7977" t="s">
        <v>16304</v>
      </c>
      <c r="B7977" s="29" t="s">
        <v>16305</v>
      </c>
      <c r="C7977" s="24">
        <v>0</v>
      </c>
      <c r="D7977" s="24">
        <v>0</v>
      </c>
      <c r="E7977" s="24">
        <v>0</v>
      </c>
      <c r="F7977" t="s">
        <v>397</v>
      </c>
    </row>
    <row r="7978" spans="1:6">
      <c r="A7978" t="s">
        <v>16306</v>
      </c>
      <c r="B7978" s="29" t="s">
        <v>16307</v>
      </c>
      <c r="C7978" s="24">
        <v>0</v>
      </c>
      <c r="D7978" s="24">
        <v>0</v>
      </c>
      <c r="E7978" s="24">
        <v>0</v>
      </c>
      <c r="F7978" t="s">
        <v>397</v>
      </c>
    </row>
    <row r="7979" spans="1:6">
      <c r="A7979" t="s">
        <v>16308</v>
      </c>
      <c r="B7979" s="29" t="s">
        <v>16309</v>
      </c>
      <c r="C7979" s="24">
        <v>0</v>
      </c>
      <c r="D7979" s="24">
        <v>0</v>
      </c>
      <c r="E7979" s="24">
        <v>0</v>
      </c>
      <c r="F7979" t="s">
        <v>397</v>
      </c>
    </row>
    <row r="7980" spans="1:6">
      <c r="A7980" t="s">
        <v>16310</v>
      </c>
      <c r="B7980" s="29" t="s">
        <v>16311</v>
      </c>
      <c r="C7980" s="24">
        <v>0</v>
      </c>
      <c r="D7980" s="24">
        <v>0</v>
      </c>
      <c r="E7980" s="24">
        <v>0</v>
      </c>
      <c r="F7980" t="s">
        <v>397</v>
      </c>
    </row>
    <row r="7981" spans="1:6">
      <c r="A7981" t="s">
        <v>16312</v>
      </c>
      <c r="B7981" s="29" t="s">
        <v>16313</v>
      </c>
      <c r="C7981" s="24">
        <v>0</v>
      </c>
      <c r="D7981" s="24">
        <v>0</v>
      </c>
      <c r="E7981" s="24">
        <v>0</v>
      </c>
      <c r="F7981" t="s">
        <v>397</v>
      </c>
    </row>
    <row r="7982" spans="1:6">
      <c r="A7982" t="s">
        <v>16314</v>
      </c>
      <c r="B7982" s="29" t="s">
        <v>16315</v>
      </c>
      <c r="C7982" s="24">
        <v>0</v>
      </c>
      <c r="D7982" s="24">
        <v>0</v>
      </c>
      <c r="E7982" s="24">
        <v>0</v>
      </c>
      <c r="F7982" t="s">
        <v>397</v>
      </c>
    </row>
    <row r="7983" spans="1:6">
      <c r="A7983" t="s">
        <v>16316</v>
      </c>
      <c r="B7983" s="29" t="s">
        <v>16317</v>
      </c>
      <c r="C7983" s="24">
        <v>0</v>
      </c>
      <c r="D7983" s="24">
        <v>0</v>
      </c>
      <c r="E7983" s="24">
        <v>0</v>
      </c>
      <c r="F7983" t="s">
        <v>397</v>
      </c>
    </row>
    <row r="7984" spans="1:6">
      <c r="A7984" t="s">
        <v>16318</v>
      </c>
      <c r="B7984" s="29" t="s">
        <v>16319</v>
      </c>
      <c r="C7984" s="24">
        <v>0</v>
      </c>
      <c r="D7984" s="24">
        <v>0</v>
      </c>
      <c r="E7984" s="24">
        <v>0</v>
      </c>
      <c r="F7984" t="s">
        <v>397</v>
      </c>
    </row>
    <row r="7985" spans="1:6">
      <c r="A7985" t="s">
        <v>16320</v>
      </c>
      <c r="B7985" s="29" t="s">
        <v>16321</v>
      </c>
      <c r="C7985" s="24">
        <v>0</v>
      </c>
      <c r="D7985" s="24">
        <v>0</v>
      </c>
      <c r="E7985" s="24">
        <v>0</v>
      </c>
      <c r="F7985" t="s">
        <v>397</v>
      </c>
    </row>
    <row r="7986" spans="1:6">
      <c r="A7986" t="s">
        <v>16322</v>
      </c>
      <c r="B7986" s="29" t="s">
        <v>16323</v>
      </c>
      <c r="C7986" s="24">
        <v>0</v>
      </c>
      <c r="D7986" s="24">
        <v>0</v>
      </c>
      <c r="E7986" s="24">
        <v>0</v>
      </c>
      <c r="F7986" t="s">
        <v>397</v>
      </c>
    </row>
    <row r="7987" spans="1:6">
      <c r="A7987" t="s">
        <v>16324</v>
      </c>
      <c r="B7987" s="29" t="s">
        <v>16325</v>
      </c>
      <c r="C7987" s="24">
        <v>0</v>
      </c>
      <c r="D7987" s="24">
        <v>0</v>
      </c>
      <c r="E7987" s="24">
        <v>0</v>
      </c>
      <c r="F7987" t="s">
        <v>397</v>
      </c>
    </row>
    <row r="7988" spans="1:6">
      <c r="A7988" t="s">
        <v>16326</v>
      </c>
      <c r="B7988" s="29" t="s">
        <v>16327</v>
      </c>
      <c r="C7988" s="24">
        <v>0</v>
      </c>
      <c r="D7988" s="24">
        <v>0</v>
      </c>
      <c r="E7988" s="24">
        <v>0</v>
      </c>
      <c r="F7988" t="s">
        <v>397</v>
      </c>
    </row>
    <row r="7989" spans="1:6">
      <c r="A7989" t="s">
        <v>16328</v>
      </c>
      <c r="B7989" s="29" t="s">
        <v>16329</v>
      </c>
      <c r="C7989" s="24">
        <v>0</v>
      </c>
      <c r="D7989" s="24">
        <v>0</v>
      </c>
      <c r="E7989" s="24">
        <v>0</v>
      </c>
      <c r="F7989" t="s">
        <v>397</v>
      </c>
    </row>
    <row r="7990" spans="1:6">
      <c r="A7990" t="s">
        <v>16330</v>
      </c>
      <c r="B7990" s="29" t="s">
        <v>16331</v>
      </c>
      <c r="C7990" s="24">
        <v>0</v>
      </c>
      <c r="D7990" s="24">
        <v>0</v>
      </c>
      <c r="E7990" s="24">
        <v>0</v>
      </c>
      <c r="F7990" t="s">
        <v>397</v>
      </c>
    </row>
    <row r="7991" spans="1:6">
      <c r="A7991" t="s">
        <v>16332</v>
      </c>
      <c r="B7991" s="29" t="s">
        <v>16333</v>
      </c>
      <c r="C7991" s="24">
        <v>0</v>
      </c>
      <c r="D7991" s="24">
        <v>0</v>
      </c>
      <c r="E7991" s="24">
        <v>0</v>
      </c>
      <c r="F7991" t="s">
        <v>397</v>
      </c>
    </row>
    <row r="7992" spans="1:6">
      <c r="A7992" t="s">
        <v>16334</v>
      </c>
      <c r="B7992" s="29" t="s">
        <v>16335</v>
      </c>
      <c r="C7992" s="24">
        <v>0</v>
      </c>
      <c r="D7992" s="24">
        <v>0</v>
      </c>
      <c r="E7992" s="24">
        <v>0</v>
      </c>
      <c r="F7992" t="s">
        <v>397</v>
      </c>
    </row>
    <row r="7993" spans="1:6">
      <c r="A7993" t="s">
        <v>16336</v>
      </c>
      <c r="B7993" s="29" t="s">
        <v>16337</v>
      </c>
      <c r="C7993" s="24">
        <v>0</v>
      </c>
      <c r="D7993" s="24">
        <v>0</v>
      </c>
      <c r="E7993" s="24">
        <v>0</v>
      </c>
      <c r="F7993" t="s">
        <v>397</v>
      </c>
    </row>
    <row r="7994" spans="1:6">
      <c r="A7994" t="s">
        <v>16338</v>
      </c>
      <c r="B7994" s="29" t="s">
        <v>16339</v>
      </c>
      <c r="C7994" s="24">
        <v>0</v>
      </c>
      <c r="D7994" s="24">
        <v>0</v>
      </c>
      <c r="E7994" s="24">
        <v>0</v>
      </c>
      <c r="F7994" t="s">
        <v>397</v>
      </c>
    </row>
    <row r="7995" spans="1:6">
      <c r="A7995" t="s">
        <v>16340</v>
      </c>
      <c r="B7995" s="29" t="s">
        <v>16341</v>
      </c>
      <c r="C7995" s="24">
        <v>0</v>
      </c>
      <c r="D7995" s="24">
        <v>0</v>
      </c>
      <c r="E7995" s="24">
        <v>0</v>
      </c>
      <c r="F7995" t="s">
        <v>397</v>
      </c>
    </row>
    <row r="7996" spans="1:6">
      <c r="A7996" t="s">
        <v>16342</v>
      </c>
      <c r="B7996" s="29" t="s">
        <v>16343</v>
      </c>
      <c r="C7996" s="24">
        <v>0</v>
      </c>
      <c r="D7996" s="24">
        <v>0</v>
      </c>
      <c r="E7996" s="24">
        <v>0</v>
      </c>
      <c r="F7996" t="s">
        <v>397</v>
      </c>
    </row>
    <row r="7997" spans="1:6">
      <c r="A7997" t="s">
        <v>16344</v>
      </c>
      <c r="B7997" s="29" t="s">
        <v>16345</v>
      </c>
      <c r="C7997" s="24">
        <v>0</v>
      </c>
      <c r="D7997" s="24">
        <v>0</v>
      </c>
      <c r="E7997" s="24">
        <v>0</v>
      </c>
      <c r="F7997" t="s">
        <v>397</v>
      </c>
    </row>
    <row r="7998" spans="1:6">
      <c r="A7998" t="s">
        <v>16346</v>
      </c>
      <c r="B7998" s="29" t="s">
        <v>16347</v>
      </c>
      <c r="C7998" s="24">
        <v>0</v>
      </c>
      <c r="D7998" s="24">
        <v>0</v>
      </c>
      <c r="E7998" s="24">
        <v>0</v>
      </c>
      <c r="F7998" t="s">
        <v>397</v>
      </c>
    </row>
    <row r="7999" spans="1:6">
      <c r="A7999" t="s">
        <v>16348</v>
      </c>
      <c r="B7999" s="29" t="s">
        <v>16349</v>
      </c>
      <c r="C7999" s="24">
        <v>0</v>
      </c>
      <c r="D7999" s="24">
        <v>0</v>
      </c>
      <c r="E7999" s="24">
        <v>0</v>
      </c>
      <c r="F7999" t="s">
        <v>397</v>
      </c>
    </row>
    <row r="8000" spans="1:6">
      <c r="A8000" t="s">
        <v>16350</v>
      </c>
      <c r="B8000" s="29" t="s">
        <v>16351</v>
      </c>
      <c r="C8000" s="24">
        <v>0</v>
      </c>
      <c r="D8000" s="24">
        <v>0</v>
      </c>
      <c r="E8000" s="24">
        <v>0</v>
      </c>
      <c r="F8000" t="s">
        <v>397</v>
      </c>
    </row>
    <row r="8001" spans="1:6">
      <c r="A8001" t="s">
        <v>16352</v>
      </c>
      <c r="B8001" s="29" t="s">
        <v>16353</v>
      </c>
      <c r="C8001" s="24">
        <v>0</v>
      </c>
      <c r="D8001" s="24">
        <v>0</v>
      </c>
      <c r="E8001" s="24">
        <v>0</v>
      </c>
      <c r="F8001" t="s">
        <v>397</v>
      </c>
    </row>
    <row r="8002" spans="1:6">
      <c r="A8002" t="s">
        <v>16354</v>
      </c>
      <c r="B8002" s="29" t="s">
        <v>16355</v>
      </c>
      <c r="C8002" s="24">
        <v>0</v>
      </c>
      <c r="D8002" s="24">
        <v>0</v>
      </c>
      <c r="E8002" s="24">
        <v>0</v>
      </c>
      <c r="F8002" t="s">
        <v>397</v>
      </c>
    </row>
    <row r="8003" spans="1:6">
      <c r="A8003" t="s">
        <v>16356</v>
      </c>
      <c r="B8003" s="29" t="s">
        <v>16357</v>
      </c>
      <c r="C8003" s="24">
        <v>0</v>
      </c>
      <c r="D8003" s="24">
        <v>1</v>
      </c>
      <c r="E8003" s="24">
        <v>0</v>
      </c>
      <c r="F8003" t="s">
        <v>397</v>
      </c>
    </row>
    <row r="8004" spans="1:6">
      <c r="A8004" t="s">
        <v>16358</v>
      </c>
      <c r="B8004" s="29" t="s">
        <v>16359</v>
      </c>
      <c r="C8004" s="24">
        <v>0</v>
      </c>
      <c r="D8004" s="24">
        <v>1</v>
      </c>
      <c r="E8004" s="24">
        <v>0</v>
      </c>
      <c r="F8004" t="s">
        <v>397</v>
      </c>
    </row>
    <row r="8005" spans="1:6">
      <c r="A8005" t="s">
        <v>16360</v>
      </c>
      <c r="B8005" s="29" t="s">
        <v>16361</v>
      </c>
      <c r="C8005" s="24">
        <v>0</v>
      </c>
      <c r="D8005" s="24">
        <v>0</v>
      </c>
      <c r="E8005" s="24">
        <v>0</v>
      </c>
      <c r="F8005" t="s">
        <v>397</v>
      </c>
    </row>
    <row r="8006" spans="1:6">
      <c r="A8006" t="s">
        <v>16362</v>
      </c>
      <c r="B8006" s="29" t="s">
        <v>16363</v>
      </c>
      <c r="C8006" s="24">
        <v>0</v>
      </c>
      <c r="D8006" s="24">
        <v>0</v>
      </c>
      <c r="E8006" s="24">
        <v>0</v>
      </c>
      <c r="F8006" t="s">
        <v>397</v>
      </c>
    </row>
    <row r="8007" spans="1:6">
      <c r="A8007" t="s">
        <v>16364</v>
      </c>
      <c r="B8007" s="29" t="s">
        <v>16365</v>
      </c>
      <c r="C8007" s="24">
        <v>0</v>
      </c>
      <c r="D8007" s="24">
        <v>0</v>
      </c>
      <c r="E8007" s="24">
        <v>0</v>
      </c>
      <c r="F8007" t="s">
        <v>397</v>
      </c>
    </row>
    <row r="8008" spans="1:6">
      <c r="A8008" t="s">
        <v>16366</v>
      </c>
      <c r="B8008" s="29" t="s">
        <v>16367</v>
      </c>
      <c r="C8008" s="24">
        <v>0</v>
      </c>
      <c r="D8008" s="24">
        <v>0</v>
      </c>
      <c r="E8008" s="24">
        <v>0</v>
      </c>
      <c r="F8008" t="s">
        <v>397</v>
      </c>
    </row>
    <row r="8009" spans="1:6">
      <c r="A8009" t="s">
        <v>16368</v>
      </c>
      <c r="B8009" s="29" t="s">
        <v>16369</v>
      </c>
      <c r="C8009" s="24">
        <v>0</v>
      </c>
      <c r="D8009" s="24">
        <v>0</v>
      </c>
      <c r="E8009" s="24">
        <v>0</v>
      </c>
      <c r="F8009" t="s">
        <v>397</v>
      </c>
    </row>
    <row r="8010" spans="1:6">
      <c r="A8010" t="s">
        <v>16370</v>
      </c>
      <c r="B8010" s="29" t="s">
        <v>16371</v>
      </c>
      <c r="C8010" s="24">
        <v>0</v>
      </c>
      <c r="D8010" s="24">
        <v>0</v>
      </c>
      <c r="E8010" s="24">
        <v>0</v>
      </c>
      <c r="F8010" t="s">
        <v>397</v>
      </c>
    </row>
    <row r="8011" spans="1:6">
      <c r="A8011" t="s">
        <v>16372</v>
      </c>
      <c r="B8011" s="29" t="s">
        <v>16373</v>
      </c>
      <c r="C8011" s="24">
        <v>0</v>
      </c>
      <c r="D8011" s="24">
        <v>0</v>
      </c>
      <c r="E8011" s="24">
        <v>0</v>
      </c>
      <c r="F8011" t="s">
        <v>397</v>
      </c>
    </row>
    <row r="8012" spans="1:6">
      <c r="A8012" t="s">
        <v>16374</v>
      </c>
      <c r="B8012" s="29" t="s">
        <v>16375</v>
      </c>
      <c r="C8012" s="24">
        <v>0</v>
      </c>
      <c r="D8012" s="24">
        <v>0</v>
      </c>
      <c r="E8012" s="24">
        <v>0</v>
      </c>
      <c r="F8012" t="s">
        <v>397</v>
      </c>
    </row>
    <row r="8013" spans="1:6">
      <c r="A8013" t="s">
        <v>16376</v>
      </c>
      <c r="B8013" s="29" t="s">
        <v>16377</v>
      </c>
      <c r="C8013" s="24">
        <v>0</v>
      </c>
      <c r="D8013" s="24">
        <v>0</v>
      </c>
      <c r="E8013" s="24">
        <v>0</v>
      </c>
      <c r="F8013" t="s">
        <v>397</v>
      </c>
    </row>
    <row r="8014" spans="1:6">
      <c r="A8014" t="s">
        <v>16378</v>
      </c>
      <c r="B8014" s="29" t="s">
        <v>16379</v>
      </c>
      <c r="C8014" s="24">
        <v>0</v>
      </c>
      <c r="D8014" s="24">
        <v>0</v>
      </c>
      <c r="E8014" s="24">
        <v>0</v>
      </c>
      <c r="F8014" t="s">
        <v>397</v>
      </c>
    </row>
    <row r="8015" spans="1:6">
      <c r="A8015" t="s">
        <v>16380</v>
      </c>
      <c r="B8015" s="29" t="s">
        <v>16381</v>
      </c>
      <c r="C8015" s="24">
        <v>0</v>
      </c>
      <c r="D8015" s="24">
        <v>0</v>
      </c>
      <c r="E8015" s="24">
        <v>0</v>
      </c>
      <c r="F8015" t="s">
        <v>397</v>
      </c>
    </row>
    <row r="8016" spans="1:6">
      <c r="A8016" t="s">
        <v>16382</v>
      </c>
      <c r="B8016" s="29" t="s">
        <v>16383</v>
      </c>
      <c r="C8016" s="24">
        <v>0</v>
      </c>
      <c r="D8016" s="24">
        <v>0</v>
      </c>
      <c r="E8016" s="24">
        <v>0</v>
      </c>
      <c r="F8016" t="s">
        <v>397</v>
      </c>
    </row>
    <row r="8017" spans="1:6">
      <c r="A8017" t="s">
        <v>16384</v>
      </c>
      <c r="B8017" s="29" t="s">
        <v>16385</v>
      </c>
      <c r="C8017" s="24">
        <v>0</v>
      </c>
      <c r="D8017" s="24">
        <v>0</v>
      </c>
      <c r="E8017" s="24">
        <v>0</v>
      </c>
      <c r="F8017" t="s">
        <v>397</v>
      </c>
    </row>
    <row r="8018" spans="1:6">
      <c r="A8018" t="s">
        <v>16386</v>
      </c>
      <c r="B8018" s="29" t="s">
        <v>16387</v>
      </c>
      <c r="C8018" s="24">
        <v>7</v>
      </c>
      <c r="D8018" s="24">
        <v>0</v>
      </c>
      <c r="E8018" s="24">
        <v>0</v>
      </c>
      <c r="F8018" t="s">
        <v>397</v>
      </c>
    </row>
    <row r="8019" spans="1:6">
      <c r="A8019" t="s">
        <v>16388</v>
      </c>
      <c r="B8019" s="29" t="s">
        <v>16389</v>
      </c>
      <c r="C8019" s="24">
        <v>1</v>
      </c>
      <c r="D8019" s="24">
        <v>0</v>
      </c>
      <c r="E8019" s="24">
        <v>0</v>
      </c>
      <c r="F8019" t="s">
        <v>397</v>
      </c>
    </row>
    <row r="8020" spans="1:6">
      <c r="A8020" t="s">
        <v>16390</v>
      </c>
      <c r="B8020" s="29" t="s">
        <v>16391</v>
      </c>
      <c r="C8020" s="24">
        <v>0</v>
      </c>
      <c r="D8020" s="24">
        <v>0</v>
      </c>
      <c r="E8020" s="24">
        <v>0</v>
      </c>
      <c r="F8020" t="s">
        <v>397</v>
      </c>
    </row>
    <row r="8021" spans="1:6">
      <c r="A8021" t="s">
        <v>16392</v>
      </c>
      <c r="B8021" s="29" t="s">
        <v>16393</v>
      </c>
      <c r="C8021" s="24">
        <v>4</v>
      </c>
      <c r="D8021" s="24">
        <v>0</v>
      </c>
      <c r="E8021" s="24">
        <v>0</v>
      </c>
      <c r="F8021" t="s">
        <v>397</v>
      </c>
    </row>
    <row r="8022" spans="1:6">
      <c r="A8022" t="s">
        <v>16394</v>
      </c>
      <c r="B8022" s="29" t="s">
        <v>16395</v>
      </c>
      <c r="C8022" s="24">
        <v>0</v>
      </c>
      <c r="D8022" s="24">
        <v>0</v>
      </c>
      <c r="E8022" s="24">
        <v>0</v>
      </c>
      <c r="F8022" t="s">
        <v>397</v>
      </c>
    </row>
    <row r="8023" spans="1:6">
      <c r="A8023" t="s">
        <v>16396</v>
      </c>
      <c r="B8023" s="29" t="s">
        <v>16397</v>
      </c>
      <c r="C8023" s="24">
        <v>0</v>
      </c>
      <c r="D8023" s="24">
        <v>0</v>
      </c>
      <c r="E8023" s="24">
        <v>0</v>
      </c>
      <c r="F8023" t="s">
        <v>397</v>
      </c>
    </row>
    <row r="8024" spans="1:6">
      <c r="A8024" t="s">
        <v>16398</v>
      </c>
      <c r="B8024" s="29" t="s">
        <v>16399</v>
      </c>
      <c r="C8024" s="24">
        <v>0</v>
      </c>
      <c r="D8024" s="24">
        <v>0</v>
      </c>
      <c r="E8024" s="24">
        <v>0</v>
      </c>
      <c r="F8024" t="s">
        <v>397</v>
      </c>
    </row>
    <row r="8025" spans="1:6">
      <c r="A8025" t="s">
        <v>16400</v>
      </c>
      <c r="B8025" s="29" t="s">
        <v>16401</v>
      </c>
      <c r="C8025" s="24">
        <v>0</v>
      </c>
      <c r="D8025" s="24">
        <v>0</v>
      </c>
      <c r="E8025" s="24">
        <v>0</v>
      </c>
      <c r="F8025" t="s">
        <v>397</v>
      </c>
    </row>
    <row r="8026" spans="1:6">
      <c r="A8026" t="s">
        <v>16402</v>
      </c>
      <c r="B8026" s="29" t="s">
        <v>16403</v>
      </c>
      <c r="C8026" s="24">
        <v>0</v>
      </c>
      <c r="D8026" s="24">
        <v>0</v>
      </c>
      <c r="E8026" s="24">
        <v>0</v>
      </c>
      <c r="F8026" t="s">
        <v>397</v>
      </c>
    </row>
    <row r="8027" spans="1:6">
      <c r="A8027" t="s">
        <v>16404</v>
      </c>
      <c r="B8027" s="29" t="s">
        <v>16405</v>
      </c>
      <c r="C8027" s="24">
        <v>0</v>
      </c>
      <c r="D8027" s="24">
        <v>0</v>
      </c>
      <c r="E8027" s="24">
        <v>0</v>
      </c>
      <c r="F8027" t="s">
        <v>397</v>
      </c>
    </row>
    <row r="8028" spans="1:6">
      <c r="A8028" t="s">
        <v>16406</v>
      </c>
      <c r="B8028" s="29" t="s">
        <v>16407</v>
      </c>
      <c r="C8028" s="24">
        <v>0</v>
      </c>
      <c r="D8028" s="24">
        <v>0</v>
      </c>
      <c r="E8028" s="24">
        <v>0</v>
      </c>
      <c r="F8028" t="s">
        <v>397</v>
      </c>
    </row>
    <row r="8029" spans="1:6">
      <c r="A8029" t="s">
        <v>16408</v>
      </c>
      <c r="B8029" s="29" t="s">
        <v>16409</v>
      </c>
      <c r="C8029" s="24">
        <v>0</v>
      </c>
      <c r="D8029" s="24">
        <v>0</v>
      </c>
      <c r="E8029" s="24">
        <v>0</v>
      </c>
      <c r="F8029" t="s">
        <v>397</v>
      </c>
    </row>
    <row r="8030" spans="1:6">
      <c r="A8030" t="s">
        <v>16410</v>
      </c>
      <c r="B8030" s="29" t="s">
        <v>16411</v>
      </c>
      <c r="C8030" s="24">
        <v>0</v>
      </c>
      <c r="D8030" s="24">
        <v>0</v>
      </c>
      <c r="E8030" s="24">
        <v>0</v>
      </c>
      <c r="F8030" t="s">
        <v>397</v>
      </c>
    </row>
    <row r="8031" spans="1:6">
      <c r="A8031" t="s">
        <v>16412</v>
      </c>
      <c r="B8031" s="29" t="s">
        <v>16413</v>
      </c>
      <c r="C8031" s="24">
        <v>0</v>
      </c>
      <c r="D8031" s="24">
        <v>0</v>
      </c>
      <c r="E8031" s="24">
        <v>0</v>
      </c>
      <c r="F8031" t="s">
        <v>397</v>
      </c>
    </row>
    <row r="8032" spans="1:6">
      <c r="A8032" t="s">
        <v>16414</v>
      </c>
      <c r="B8032" s="29" t="s">
        <v>16415</v>
      </c>
      <c r="C8032" s="24">
        <v>0</v>
      </c>
      <c r="D8032" s="24">
        <v>0</v>
      </c>
      <c r="E8032" s="24">
        <v>0</v>
      </c>
      <c r="F8032" t="s">
        <v>397</v>
      </c>
    </row>
    <row r="8033" spans="1:6">
      <c r="A8033" t="s">
        <v>16416</v>
      </c>
      <c r="B8033" s="29" t="s">
        <v>16417</v>
      </c>
      <c r="C8033" s="24">
        <v>0</v>
      </c>
      <c r="D8033" s="24">
        <v>0</v>
      </c>
      <c r="E8033" s="24">
        <v>0</v>
      </c>
      <c r="F8033" t="s">
        <v>397</v>
      </c>
    </row>
    <row r="8034" spans="1:6">
      <c r="A8034" t="s">
        <v>16418</v>
      </c>
      <c r="B8034" s="29" t="s">
        <v>16419</v>
      </c>
      <c r="C8034" s="24">
        <v>0</v>
      </c>
      <c r="D8034" s="24">
        <v>0</v>
      </c>
      <c r="E8034" s="24">
        <v>0</v>
      </c>
      <c r="F8034" t="s">
        <v>397</v>
      </c>
    </row>
    <row r="8035" spans="1:6">
      <c r="A8035" t="s">
        <v>16420</v>
      </c>
      <c r="B8035" s="29" t="s">
        <v>16421</v>
      </c>
      <c r="C8035" s="24">
        <v>0</v>
      </c>
      <c r="D8035" s="24">
        <v>0</v>
      </c>
      <c r="E8035" s="24">
        <v>0</v>
      </c>
      <c r="F8035" t="s">
        <v>397</v>
      </c>
    </row>
    <row r="8036" spans="1:6">
      <c r="A8036" t="s">
        <v>16422</v>
      </c>
      <c r="B8036" s="29" t="s">
        <v>16423</v>
      </c>
      <c r="C8036" s="24">
        <v>0</v>
      </c>
      <c r="D8036" s="24">
        <v>0</v>
      </c>
      <c r="E8036" s="24">
        <v>0</v>
      </c>
      <c r="F8036" t="s">
        <v>397</v>
      </c>
    </row>
    <row r="8037" spans="1:6">
      <c r="A8037" t="s">
        <v>16424</v>
      </c>
      <c r="B8037" s="29" t="s">
        <v>16425</v>
      </c>
      <c r="C8037" s="24">
        <v>0</v>
      </c>
      <c r="D8037" s="24">
        <v>0</v>
      </c>
      <c r="E8037" s="24">
        <v>0</v>
      </c>
      <c r="F8037" t="s">
        <v>397</v>
      </c>
    </row>
    <row r="8038" spans="1:6">
      <c r="A8038" t="s">
        <v>16426</v>
      </c>
      <c r="B8038" s="29" t="s">
        <v>16427</v>
      </c>
      <c r="C8038" s="24">
        <v>0</v>
      </c>
      <c r="D8038" s="24">
        <v>0</v>
      </c>
      <c r="E8038" s="24">
        <v>0</v>
      </c>
      <c r="F8038" t="s">
        <v>397</v>
      </c>
    </row>
    <row r="8039" spans="1:6">
      <c r="A8039" t="s">
        <v>16428</v>
      </c>
      <c r="B8039" s="29" t="s">
        <v>16429</v>
      </c>
      <c r="C8039" s="24">
        <v>0</v>
      </c>
      <c r="D8039" s="24">
        <v>0</v>
      </c>
      <c r="E8039" s="24">
        <v>0</v>
      </c>
      <c r="F8039" t="s">
        <v>397</v>
      </c>
    </row>
    <row r="8040" spans="1:6">
      <c r="A8040" t="s">
        <v>16430</v>
      </c>
      <c r="B8040" s="29" t="s">
        <v>16431</v>
      </c>
      <c r="C8040" s="24">
        <v>0</v>
      </c>
      <c r="D8040" s="24">
        <v>0</v>
      </c>
      <c r="E8040" s="24">
        <v>0</v>
      </c>
      <c r="F8040" t="s">
        <v>397</v>
      </c>
    </row>
    <row r="8041" spans="1:6">
      <c r="A8041" t="s">
        <v>16432</v>
      </c>
      <c r="B8041" s="29" t="s">
        <v>16433</v>
      </c>
      <c r="C8041" s="24">
        <v>0</v>
      </c>
      <c r="D8041" s="24">
        <v>0</v>
      </c>
      <c r="E8041" s="24">
        <v>0</v>
      </c>
      <c r="F8041" t="s">
        <v>397</v>
      </c>
    </row>
    <row r="8042" spans="1:6">
      <c r="A8042" t="s">
        <v>16434</v>
      </c>
      <c r="B8042" s="29" t="s">
        <v>16435</v>
      </c>
      <c r="C8042" s="24">
        <v>0</v>
      </c>
      <c r="D8042" s="24">
        <v>0</v>
      </c>
      <c r="E8042" s="24">
        <v>0</v>
      </c>
      <c r="F8042" t="s">
        <v>397</v>
      </c>
    </row>
    <row r="8043" spans="1:6">
      <c r="A8043" t="s">
        <v>16436</v>
      </c>
      <c r="B8043" s="29" t="s">
        <v>16437</v>
      </c>
      <c r="C8043" s="24">
        <v>0</v>
      </c>
      <c r="D8043" s="24">
        <v>0</v>
      </c>
      <c r="E8043" s="24">
        <v>0</v>
      </c>
      <c r="F8043" t="s">
        <v>397</v>
      </c>
    </row>
    <row r="8044" spans="1:6">
      <c r="A8044" t="s">
        <v>16438</v>
      </c>
      <c r="B8044" s="29" t="s">
        <v>16439</v>
      </c>
      <c r="C8044" s="24">
        <v>0</v>
      </c>
      <c r="D8044" s="24">
        <v>0</v>
      </c>
      <c r="E8044" s="24">
        <v>0</v>
      </c>
      <c r="F8044" t="s">
        <v>397</v>
      </c>
    </row>
    <row r="8045" spans="1:6">
      <c r="A8045" t="s">
        <v>16440</v>
      </c>
      <c r="B8045" s="29" t="s">
        <v>16441</v>
      </c>
      <c r="C8045" s="24">
        <v>0</v>
      </c>
      <c r="D8045" s="24">
        <v>0</v>
      </c>
      <c r="E8045" s="24">
        <v>0</v>
      </c>
      <c r="F8045" t="s">
        <v>397</v>
      </c>
    </row>
    <row r="8046" spans="1:6">
      <c r="A8046" t="s">
        <v>16442</v>
      </c>
      <c r="B8046" s="29" t="s">
        <v>16443</v>
      </c>
      <c r="C8046" s="24">
        <v>0</v>
      </c>
      <c r="D8046" s="24">
        <v>0</v>
      </c>
      <c r="E8046" s="24">
        <v>0</v>
      </c>
      <c r="F8046" t="s">
        <v>397</v>
      </c>
    </row>
    <row r="8047" spans="1:6">
      <c r="A8047" t="s">
        <v>16444</v>
      </c>
      <c r="B8047" s="29" t="s">
        <v>16445</v>
      </c>
      <c r="C8047" s="24">
        <v>0</v>
      </c>
      <c r="D8047" s="24">
        <v>0</v>
      </c>
      <c r="E8047" s="24">
        <v>0</v>
      </c>
      <c r="F8047" t="s">
        <v>397</v>
      </c>
    </row>
    <row r="8048" spans="1:6">
      <c r="A8048" t="s">
        <v>16446</v>
      </c>
      <c r="B8048" s="29" t="s">
        <v>16447</v>
      </c>
      <c r="C8048" s="24">
        <v>0</v>
      </c>
      <c r="D8048" s="24">
        <v>0</v>
      </c>
      <c r="E8048" s="24">
        <v>0</v>
      </c>
      <c r="F8048" t="s">
        <v>397</v>
      </c>
    </row>
    <row r="8049" spans="1:6">
      <c r="A8049" t="s">
        <v>16448</v>
      </c>
      <c r="B8049" s="29" t="s">
        <v>16449</v>
      </c>
      <c r="C8049" s="24">
        <v>0</v>
      </c>
      <c r="D8049" s="24">
        <v>0</v>
      </c>
      <c r="E8049" s="24">
        <v>0</v>
      </c>
      <c r="F8049" t="s">
        <v>397</v>
      </c>
    </row>
    <row r="8050" spans="1:6">
      <c r="A8050" t="s">
        <v>16450</v>
      </c>
      <c r="B8050" s="29" t="s">
        <v>16451</v>
      </c>
      <c r="C8050" s="24">
        <v>0</v>
      </c>
      <c r="D8050" s="24">
        <v>0</v>
      </c>
      <c r="E8050" s="24">
        <v>0</v>
      </c>
      <c r="F8050" t="s">
        <v>397</v>
      </c>
    </row>
    <row r="8051" spans="1:6">
      <c r="A8051" t="s">
        <v>16452</v>
      </c>
      <c r="B8051" s="29" t="s">
        <v>16453</v>
      </c>
      <c r="C8051" s="24">
        <v>2</v>
      </c>
      <c r="D8051" s="24">
        <v>3</v>
      </c>
      <c r="E8051" s="24">
        <v>0</v>
      </c>
      <c r="F8051" t="s">
        <v>397</v>
      </c>
    </row>
    <row r="8052" spans="1:6">
      <c r="A8052" t="s">
        <v>16454</v>
      </c>
      <c r="B8052" s="29" t="s">
        <v>16455</v>
      </c>
      <c r="C8052" s="24">
        <v>0</v>
      </c>
      <c r="D8052" s="24">
        <v>0</v>
      </c>
      <c r="E8052" s="24">
        <v>0</v>
      </c>
      <c r="F8052" t="s">
        <v>397</v>
      </c>
    </row>
    <row r="8053" spans="1:6">
      <c r="A8053" t="s">
        <v>16456</v>
      </c>
      <c r="B8053" s="29" t="s">
        <v>16457</v>
      </c>
      <c r="C8053" s="24">
        <v>0</v>
      </c>
      <c r="D8053" s="24">
        <v>0</v>
      </c>
      <c r="E8053" s="24">
        <v>0</v>
      </c>
      <c r="F8053" t="s">
        <v>397</v>
      </c>
    </row>
    <row r="8054" spans="1:6">
      <c r="A8054" t="s">
        <v>16458</v>
      </c>
      <c r="B8054" s="29" t="s">
        <v>16459</v>
      </c>
      <c r="C8054" s="24">
        <v>0</v>
      </c>
      <c r="D8054" s="24">
        <v>0</v>
      </c>
      <c r="E8054" s="24">
        <v>0</v>
      </c>
      <c r="F8054" t="s">
        <v>397</v>
      </c>
    </row>
    <row r="8055" spans="1:6">
      <c r="A8055" t="s">
        <v>16460</v>
      </c>
      <c r="B8055" s="29" t="s">
        <v>16461</v>
      </c>
      <c r="C8055" s="24">
        <v>0</v>
      </c>
      <c r="D8055" s="24">
        <v>1</v>
      </c>
      <c r="E8055" s="24">
        <v>0</v>
      </c>
      <c r="F8055" t="s">
        <v>397</v>
      </c>
    </row>
    <row r="8056" spans="1:6">
      <c r="A8056" t="s">
        <v>16462</v>
      </c>
      <c r="B8056" s="29" t="s">
        <v>16463</v>
      </c>
      <c r="C8056" s="24">
        <v>0</v>
      </c>
      <c r="D8056" s="24">
        <v>0</v>
      </c>
      <c r="E8056" s="24">
        <v>0</v>
      </c>
      <c r="F8056" t="s">
        <v>397</v>
      </c>
    </row>
    <row r="8057" spans="1:6">
      <c r="A8057" t="s">
        <v>16464</v>
      </c>
      <c r="B8057" s="29" t="s">
        <v>16465</v>
      </c>
      <c r="C8057" s="24">
        <v>0</v>
      </c>
      <c r="D8057" s="24">
        <v>0</v>
      </c>
      <c r="E8057" s="24">
        <v>0</v>
      </c>
      <c r="F8057" t="s">
        <v>397</v>
      </c>
    </row>
    <row r="8058" spans="1:6">
      <c r="A8058" t="s">
        <v>16466</v>
      </c>
      <c r="B8058" s="29" t="s">
        <v>16467</v>
      </c>
      <c r="C8058" s="24">
        <v>0</v>
      </c>
      <c r="D8058" s="24">
        <v>0</v>
      </c>
      <c r="E8058" s="24">
        <v>0</v>
      </c>
      <c r="F8058" t="s">
        <v>397</v>
      </c>
    </row>
    <row r="8059" spans="1:6">
      <c r="A8059" t="s">
        <v>16468</v>
      </c>
      <c r="B8059" s="29" t="s">
        <v>16469</v>
      </c>
      <c r="C8059" s="24">
        <v>0</v>
      </c>
      <c r="D8059" s="24">
        <v>0</v>
      </c>
      <c r="E8059" s="24">
        <v>0</v>
      </c>
      <c r="F8059" t="s">
        <v>397</v>
      </c>
    </row>
    <row r="8060" spans="1:6">
      <c r="A8060" t="s">
        <v>16470</v>
      </c>
      <c r="B8060" s="29" t="s">
        <v>16471</v>
      </c>
      <c r="C8060" s="24">
        <v>2</v>
      </c>
      <c r="D8060" s="24">
        <v>0</v>
      </c>
      <c r="E8060" s="24">
        <v>0</v>
      </c>
      <c r="F8060" t="s">
        <v>397</v>
      </c>
    </row>
    <row r="8061" spans="1:6">
      <c r="A8061" t="s">
        <v>16472</v>
      </c>
      <c r="B8061" s="29" t="s">
        <v>16473</v>
      </c>
      <c r="C8061" s="24">
        <v>3</v>
      </c>
      <c r="D8061" s="24">
        <v>0</v>
      </c>
      <c r="E8061" s="24">
        <v>0</v>
      </c>
      <c r="F8061" t="s">
        <v>397</v>
      </c>
    </row>
    <row r="8062" spans="1:6">
      <c r="A8062" t="s">
        <v>16474</v>
      </c>
      <c r="B8062" s="29" t="s">
        <v>16475</v>
      </c>
      <c r="C8062" s="24">
        <v>3</v>
      </c>
      <c r="D8062" s="24">
        <v>9</v>
      </c>
      <c r="E8062" s="24">
        <v>0</v>
      </c>
      <c r="F8062" t="s">
        <v>397</v>
      </c>
    </row>
    <row r="8063" spans="1:6">
      <c r="A8063" t="s">
        <v>16476</v>
      </c>
      <c r="B8063" s="29" t="s">
        <v>16477</v>
      </c>
      <c r="C8063" s="24">
        <v>67</v>
      </c>
      <c r="D8063" s="24">
        <v>213</v>
      </c>
      <c r="E8063" s="24">
        <v>0</v>
      </c>
      <c r="F8063" t="s">
        <v>397</v>
      </c>
    </row>
    <row r="8064" spans="1:6">
      <c r="A8064" t="s">
        <v>16478</v>
      </c>
      <c r="B8064" s="29" t="s">
        <v>16479</v>
      </c>
      <c r="C8064" s="24">
        <v>0</v>
      </c>
      <c r="D8064" s="24">
        <v>0</v>
      </c>
      <c r="E8064" s="24">
        <v>0</v>
      </c>
      <c r="F8064" t="s">
        <v>397</v>
      </c>
    </row>
    <row r="8065" spans="1:6">
      <c r="A8065" t="s">
        <v>16480</v>
      </c>
      <c r="B8065" s="29" t="s">
        <v>16481</v>
      </c>
      <c r="C8065" s="24">
        <v>0</v>
      </c>
      <c r="D8065" s="24">
        <v>0</v>
      </c>
      <c r="E8065" s="24">
        <v>0</v>
      </c>
      <c r="F8065" t="s">
        <v>397</v>
      </c>
    </row>
    <row r="8066" spans="1:6">
      <c r="A8066" t="s">
        <v>16482</v>
      </c>
      <c r="B8066" s="29" t="s">
        <v>16483</v>
      </c>
      <c r="C8066" s="24">
        <v>2</v>
      </c>
      <c r="D8066" s="24">
        <v>0</v>
      </c>
      <c r="E8066" s="24">
        <v>0</v>
      </c>
      <c r="F8066" t="s">
        <v>397</v>
      </c>
    </row>
    <row r="8067" spans="1:6">
      <c r="A8067" t="s">
        <v>16484</v>
      </c>
      <c r="B8067" s="29" t="s">
        <v>16485</v>
      </c>
      <c r="C8067" s="24">
        <v>0</v>
      </c>
      <c r="D8067" s="24">
        <v>0</v>
      </c>
      <c r="E8067" s="24">
        <v>0</v>
      </c>
      <c r="F8067" t="s">
        <v>397</v>
      </c>
    </row>
    <row r="8068" spans="1:6">
      <c r="A8068" t="s">
        <v>16486</v>
      </c>
      <c r="B8068" s="29" t="s">
        <v>16487</v>
      </c>
      <c r="C8068" s="24">
        <v>0</v>
      </c>
      <c r="D8068" s="24">
        <v>0</v>
      </c>
      <c r="E8068" s="24">
        <v>0</v>
      </c>
      <c r="F8068" t="s">
        <v>397</v>
      </c>
    </row>
    <row r="8069" spans="1:6">
      <c r="A8069" t="s">
        <v>16488</v>
      </c>
      <c r="B8069" s="29" t="s">
        <v>16489</v>
      </c>
      <c r="C8069" s="24">
        <v>0</v>
      </c>
      <c r="D8069" s="24">
        <v>0</v>
      </c>
      <c r="E8069" s="24">
        <v>0</v>
      </c>
      <c r="F8069" t="s">
        <v>397</v>
      </c>
    </row>
    <row r="8070" spans="1:6">
      <c r="A8070" t="s">
        <v>16490</v>
      </c>
      <c r="B8070" s="29" t="s">
        <v>16491</v>
      </c>
      <c r="C8070" s="24">
        <v>0</v>
      </c>
      <c r="D8070" s="24">
        <v>0</v>
      </c>
      <c r="E8070" s="24">
        <v>0</v>
      </c>
      <c r="F8070" t="s">
        <v>397</v>
      </c>
    </row>
    <row r="8071" spans="1:6">
      <c r="A8071" t="s">
        <v>16492</v>
      </c>
      <c r="B8071" s="29" t="s">
        <v>16493</v>
      </c>
      <c r="C8071" s="24">
        <v>0</v>
      </c>
      <c r="D8071" s="24">
        <v>0</v>
      </c>
      <c r="E8071" s="24">
        <v>0</v>
      </c>
      <c r="F8071" t="s">
        <v>397</v>
      </c>
    </row>
    <row r="8072" spans="1:6">
      <c r="A8072" t="s">
        <v>16494</v>
      </c>
      <c r="B8072" s="29" t="s">
        <v>16495</v>
      </c>
      <c r="C8072" s="24">
        <v>0</v>
      </c>
      <c r="D8072" s="24">
        <v>0</v>
      </c>
      <c r="E8072" s="24">
        <v>0</v>
      </c>
      <c r="F8072" t="s">
        <v>397</v>
      </c>
    </row>
    <row r="8073" spans="1:6">
      <c r="A8073" t="s">
        <v>16496</v>
      </c>
      <c r="B8073" s="29" t="s">
        <v>16497</v>
      </c>
      <c r="C8073" s="24">
        <v>0</v>
      </c>
      <c r="D8073" s="24">
        <v>0</v>
      </c>
      <c r="E8073" s="24">
        <v>0</v>
      </c>
      <c r="F8073" t="s">
        <v>397</v>
      </c>
    </row>
    <row r="8074" spans="1:6">
      <c r="A8074" t="s">
        <v>16498</v>
      </c>
      <c r="B8074" s="29" t="s">
        <v>16499</v>
      </c>
      <c r="C8074" s="24">
        <v>0</v>
      </c>
      <c r="D8074" s="24">
        <v>0</v>
      </c>
      <c r="E8074" s="24">
        <v>0</v>
      </c>
      <c r="F8074" t="s">
        <v>397</v>
      </c>
    </row>
    <row r="8075" spans="1:6">
      <c r="A8075" t="s">
        <v>16500</v>
      </c>
      <c r="B8075" s="29" t="s">
        <v>16501</v>
      </c>
      <c r="C8075" s="24">
        <v>0</v>
      </c>
      <c r="D8075" s="24">
        <v>0</v>
      </c>
      <c r="E8075" s="24">
        <v>0</v>
      </c>
      <c r="F8075" t="s">
        <v>397</v>
      </c>
    </row>
    <row r="8076" spans="1:6">
      <c r="A8076" t="s">
        <v>16502</v>
      </c>
      <c r="B8076" s="29" t="s">
        <v>16503</v>
      </c>
      <c r="C8076" s="24">
        <v>0</v>
      </c>
      <c r="D8076" s="24">
        <v>0</v>
      </c>
      <c r="E8076" s="24">
        <v>0</v>
      </c>
      <c r="F8076" t="s">
        <v>397</v>
      </c>
    </row>
    <row r="8077" spans="1:6">
      <c r="A8077" t="s">
        <v>16504</v>
      </c>
      <c r="B8077" s="29" t="s">
        <v>16505</v>
      </c>
      <c r="C8077" s="24">
        <v>0</v>
      </c>
      <c r="D8077" s="24">
        <v>0</v>
      </c>
      <c r="E8077" s="24">
        <v>0</v>
      </c>
      <c r="F8077" t="s">
        <v>397</v>
      </c>
    </row>
    <row r="8078" spans="1:6">
      <c r="A8078" t="s">
        <v>16506</v>
      </c>
      <c r="B8078" s="29" t="s">
        <v>16507</v>
      </c>
      <c r="C8078" s="24">
        <v>1</v>
      </c>
      <c r="D8078" s="24">
        <v>0</v>
      </c>
      <c r="E8078" s="24">
        <v>0</v>
      </c>
      <c r="F8078" t="s">
        <v>397</v>
      </c>
    </row>
    <row r="8079" spans="1:6">
      <c r="A8079" t="s">
        <v>16508</v>
      </c>
      <c r="B8079" s="29" t="s">
        <v>16509</v>
      </c>
      <c r="C8079" s="24">
        <v>0</v>
      </c>
      <c r="D8079" s="24">
        <v>0</v>
      </c>
      <c r="E8079" s="24">
        <v>0</v>
      </c>
      <c r="F8079" t="s">
        <v>397</v>
      </c>
    </row>
    <row r="8080" spans="1:6">
      <c r="A8080" t="s">
        <v>16510</v>
      </c>
      <c r="B8080" s="29" t="s">
        <v>16511</v>
      </c>
      <c r="C8080" s="24">
        <v>0</v>
      </c>
      <c r="D8080" s="24">
        <v>0</v>
      </c>
      <c r="E8080" s="24">
        <v>0</v>
      </c>
      <c r="F8080" t="s">
        <v>397</v>
      </c>
    </row>
    <row r="8081" spans="1:6">
      <c r="A8081" t="s">
        <v>16512</v>
      </c>
      <c r="B8081" s="29" t="s">
        <v>16513</v>
      </c>
      <c r="C8081" s="24">
        <v>1</v>
      </c>
      <c r="D8081" s="24">
        <v>0</v>
      </c>
      <c r="E8081" s="24">
        <v>0</v>
      </c>
      <c r="F8081" t="s">
        <v>397</v>
      </c>
    </row>
    <row r="8082" spans="1:6">
      <c r="A8082" t="s">
        <v>16514</v>
      </c>
      <c r="B8082" s="29" t="s">
        <v>16515</v>
      </c>
      <c r="C8082" s="24">
        <v>0</v>
      </c>
      <c r="D8082" s="24">
        <v>0</v>
      </c>
      <c r="E8082" s="24">
        <v>0</v>
      </c>
      <c r="F8082" t="s">
        <v>397</v>
      </c>
    </row>
    <row r="8083" spans="1:6">
      <c r="A8083" t="s">
        <v>16516</v>
      </c>
      <c r="B8083" s="29" t="s">
        <v>16517</v>
      </c>
      <c r="C8083" s="24">
        <v>0</v>
      </c>
      <c r="D8083" s="24">
        <v>2</v>
      </c>
      <c r="E8083" s="24">
        <v>0</v>
      </c>
      <c r="F8083" t="s">
        <v>397</v>
      </c>
    </row>
    <row r="8084" spans="1:6">
      <c r="A8084" t="s">
        <v>16518</v>
      </c>
      <c r="B8084" s="29" t="s">
        <v>16519</v>
      </c>
      <c r="C8084" s="24">
        <v>0</v>
      </c>
      <c r="D8084" s="24">
        <v>6</v>
      </c>
      <c r="E8084" s="24">
        <v>0</v>
      </c>
      <c r="F8084" t="s">
        <v>397</v>
      </c>
    </row>
    <row r="8085" spans="1:6">
      <c r="A8085" t="s">
        <v>16520</v>
      </c>
      <c r="B8085" s="29" t="s">
        <v>16521</v>
      </c>
      <c r="C8085" s="24">
        <v>0</v>
      </c>
      <c r="D8085" s="24">
        <v>0</v>
      </c>
      <c r="E8085" s="24">
        <v>0</v>
      </c>
      <c r="F8085" t="s">
        <v>397</v>
      </c>
    </row>
    <row r="8086" spans="1:6">
      <c r="A8086" t="s">
        <v>16522</v>
      </c>
      <c r="B8086" s="29" t="s">
        <v>16523</v>
      </c>
      <c r="C8086" s="24">
        <v>0</v>
      </c>
      <c r="D8086" s="24">
        <v>0</v>
      </c>
      <c r="E8086" s="24">
        <v>0</v>
      </c>
      <c r="F8086" t="s">
        <v>397</v>
      </c>
    </row>
    <row r="8087" spans="1:6">
      <c r="A8087" t="s">
        <v>16524</v>
      </c>
      <c r="B8087" s="29" t="s">
        <v>16525</v>
      </c>
      <c r="C8087" s="24">
        <v>0</v>
      </c>
      <c r="D8087" s="24">
        <v>0</v>
      </c>
      <c r="E8087" s="24">
        <v>0</v>
      </c>
      <c r="F8087" t="s">
        <v>397</v>
      </c>
    </row>
    <row r="8088" spans="1:6">
      <c r="A8088" t="s">
        <v>16526</v>
      </c>
      <c r="B8088" s="29" t="s">
        <v>16527</v>
      </c>
      <c r="C8088" s="24">
        <v>0</v>
      </c>
      <c r="D8088" s="24">
        <v>0</v>
      </c>
      <c r="E8088" s="24">
        <v>0</v>
      </c>
      <c r="F8088" t="s">
        <v>397</v>
      </c>
    </row>
    <row r="8089" spans="1:6">
      <c r="A8089" t="s">
        <v>16528</v>
      </c>
      <c r="B8089" s="29" t="s">
        <v>16529</v>
      </c>
      <c r="C8089" s="24">
        <v>8</v>
      </c>
      <c r="D8089" s="24">
        <v>0</v>
      </c>
      <c r="E8089" s="24">
        <v>0</v>
      </c>
      <c r="F8089" t="s">
        <v>397</v>
      </c>
    </row>
    <row r="8090" spans="1:6">
      <c r="A8090" t="s">
        <v>16530</v>
      </c>
      <c r="B8090" s="29" t="s">
        <v>16531</v>
      </c>
      <c r="C8090" s="24">
        <v>0</v>
      </c>
      <c r="D8090" s="24">
        <v>0</v>
      </c>
      <c r="E8090" s="24">
        <v>0</v>
      </c>
      <c r="F8090" t="s">
        <v>397</v>
      </c>
    </row>
    <row r="8091" spans="1:6">
      <c r="A8091" t="s">
        <v>16532</v>
      </c>
      <c r="B8091" s="29" t="s">
        <v>16533</v>
      </c>
      <c r="C8091" s="24">
        <v>0</v>
      </c>
      <c r="D8091" s="24">
        <v>12</v>
      </c>
      <c r="E8091" s="24">
        <v>0</v>
      </c>
      <c r="F8091" t="s">
        <v>397</v>
      </c>
    </row>
    <row r="8092" spans="1:6">
      <c r="A8092" t="s">
        <v>16534</v>
      </c>
      <c r="B8092" s="29" t="s">
        <v>16535</v>
      </c>
      <c r="C8092" s="24">
        <v>0</v>
      </c>
      <c r="D8092" s="24">
        <v>0</v>
      </c>
      <c r="E8092" s="24">
        <v>0</v>
      </c>
      <c r="F8092" t="s">
        <v>397</v>
      </c>
    </row>
    <row r="8093" spans="1:6">
      <c r="A8093" t="s">
        <v>16536</v>
      </c>
      <c r="B8093" s="29" t="s">
        <v>16537</v>
      </c>
      <c r="C8093" s="24">
        <v>0</v>
      </c>
      <c r="D8093" s="24">
        <v>0</v>
      </c>
      <c r="E8093" s="24">
        <v>0</v>
      </c>
      <c r="F8093" t="s">
        <v>397</v>
      </c>
    </row>
    <row r="8094" spans="1:6">
      <c r="A8094" t="s">
        <v>16538</v>
      </c>
      <c r="B8094" s="29" t="s">
        <v>16539</v>
      </c>
      <c r="C8094" s="24">
        <v>0</v>
      </c>
      <c r="D8094" s="24">
        <v>0</v>
      </c>
      <c r="E8094" s="24">
        <v>0</v>
      </c>
      <c r="F8094" t="s">
        <v>397</v>
      </c>
    </row>
    <row r="8095" spans="1:6">
      <c r="A8095" t="s">
        <v>16540</v>
      </c>
      <c r="B8095" s="29" t="s">
        <v>16541</v>
      </c>
      <c r="C8095" s="24">
        <v>0</v>
      </c>
      <c r="D8095" s="24">
        <v>0</v>
      </c>
      <c r="E8095" s="24">
        <v>0</v>
      </c>
      <c r="F8095" t="s">
        <v>397</v>
      </c>
    </row>
    <row r="8096" spans="1:6">
      <c r="A8096" t="s">
        <v>16542</v>
      </c>
      <c r="B8096" s="29" t="s">
        <v>16543</v>
      </c>
      <c r="C8096" s="24">
        <v>0</v>
      </c>
      <c r="D8096" s="24">
        <v>0</v>
      </c>
      <c r="E8096" s="24">
        <v>0</v>
      </c>
      <c r="F8096" t="s">
        <v>397</v>
      </c>
    </row>
    <row r="8097" spans="1:6">
      <c r="A8097" t="s">
        <v>16544</v>
      </c>
      <c r="B8097" s="29" t="s">
        <v>16545</v>
      </c>
      <c r="C8097" s="24">
        <v>19</v>
      </c>
      <c r="D8097" s="24">
        <v>0</v>
      </c>
      <c r="E8097" s="24">
        <v>0</v>
      </c>
      <c r="F8097" t="s">
        <v>397</v>
      </c>
    </row>
    <row r="8098" spans="1:6">
      <c r="A8098" t="s">
        <v>16546</v>
      </c>
      <c r="B8098" s="29" t="s">
        <v>16547</v>
      </c>
      <c r="C8098" s="24">
        <v>2</v>
      </c>
      <c r="D8098" s="24">
        <v>6</v>
      </c>
      <c r="E8098" s="24">
        <v>0</v>
      </c>
      <c r="F8098" t="s">
        <v>397</v>
      </c>
    </row>
    <row r="8099" spans="1:6">
      <c r="A8099" t="s">
        <v>16548</v>
      </c>
      <c r="B8099" s="29" t="s">
        <v>16549</v>
      </c>
      <c r="C8099" s="24">
        <v>0</v>
      </c>
      <c r="D8099" s="24">
        <v>0</v>
      </c>
      <c r="E8099" s="24">
        <v>0</v>
      </c>
      <c r="F8099" t="s">
        <v>397</v>
      </c>
    </row>
    <row r="8100" spans="1:6">
      <c r="A8100" t="s">
        <v>16550</v>
      </c>
      <c r="B8100" s="29" t="s">
        <v>16551</v>
      </c>
      <c r="C8100" s="24">
        <v>1</v>
      </c>
      <c r="D8100" s="24">
        <v>0</v>
      </c>
      <c r="E8100" s="24">
        <v>0</v>
      </c>
      <c r="F8100" t="s">
        <v>397</v>
      </c>
    </row>
    <row r="8101" spans="1:6">
      <c r="A8101" t="s">
        <v>16552</v>
      </c>
      <c r="B8101" s="29" t="s">
        <v>16553</v>
      </c>
      <c r="C8101" s="24">
        <v>2</v>
      </c>
      <c r="D8101" s="24">
        <v>0</v>
      </c>
      <c r="E8101" s="24">
        <v>0</v>
      </c>
      <c r="F8101" t="s">
        <v>397</v>
      </c>
    </row>
    <row r="8102" spans="1:6">
      <c r="A8102" t="s">
        <v>16554</v>
      </c>
      <c r="B8102" s="29" t="s">
        <v>16555</v>
      </c>
      <c r="C8102" s="24">
        <v>0</v>
      </c>
      <c r="D8102" s="24">
        <v>0</v>
      </c>
      <c r="E8102" s="24">
        <v>0</v>
      </c>
      <c r="F8102" t="s">
        <v>397</v>
      </c>
    </row>
    <row r="8103" spans="1:6">
      <c r="A8103" t="s">
        <v>16556</v>
      </c>
      <c r="B8103" s="29" t="s">
        <v>16557</v>
      </c>
      <c r="C8103" s="24">
        <v>0</v>
      </c>
      <c r="D8103" s="24">
        <v>0</v>
      </c>
      <c r="E8103" s="24">
        <v>0</v>
      </c>
      <c r="F8103" t="s">
        <v>397</v>
      </c>
    </row>
    <row r="8104" spans="1:6">
      <c r="A8104" t="s">
        <v>16558</v>
      </c>
      <c r="B8104" s="29" t="s">
        <v>16559</v>
      </c>
      <c r="C8104" s="24">
        <v>0</v>
      </c>
      <c r="D8104" s="24">
        <v>12</v>
      </c>
      <c r="E8104" s="24">
        <v>0</v>
      </c>
      <c r="F8104" t="s">
        <v>397</v>
      </c>
    </row>
    <row r="8105" spans="1:6">
      <c r="A8105" t="s">
        <v>16560</v>
      </c>
      <c r="B8105" s="29" t="s">
        <v>16561</v>
      </c>
      <c r="C8105" s="24">
        <v>0</v>
      </c>
      <c r="D8105" s="24">
        <v>0</v>
      </c>
      <c r="E8105" s="24">
        <v>0</v>
      </c>
      <c r="F8105" t="s">
        <v>397</v>
      </c>
    </row>
    <row r="8106" spans="1:6">
      <c r="A8106" t="s">
        <v>16562</v>
      </c>
      <c r="B8106" s="29" t="s">
        <v>16563</v>
      </c>
      <c r="C8106" s="24">
        <v>0</v>
      </c>
      <c r="D8106" s="24">
        <v>0</v>
      </c>
      <c r="E8106" s="24">
        <v>0</v>
      </c>
      <c r="F8106" t="s">
        <v>397</v>
      </c>
    </row>
    <row r="8107" spans="1:6">
      <c r="A8107" t="s">
        <v>16564</v>
      </c>
      <c r="B8107" s="29" t="s">
        <v>16565</v>
      </c>
      <c r="C8107" s="24">
        <v>0</v>
      </c>
      <c r="D8107" s="24">
        <v>0</v>
      </c>
      <c r="E8107" s="24">
        <v>0</v>
      </c>
      <c r="F8107" t="s">
        <v>397</v>
      </c>
    </row>
    <row r="8108" spans="1:6">
      <c r="A8108" t="s">
        <v>193</v>
      </c>
      <c r="B8108" s="29" t="s">
        <v>192</v>
      </c>
      <c r="C8108" s="24">
        <v>0</v>
      </c>
      <c r="D8108" s="24">
        <v>0</v>
      </c>
      <c r="E8108" s="24">
        <v>312</v>
      </c>
      <c r="F8108" t="s">
        <v>397</v>
      </c>
    </row>
    <row r="8109" spans="1:6">
      <c r="A8109" t="s">
        <v>16566</v>
      </c>
      <c r="B8109" s="29" t="s">
        <v>16567</v>
      </c>
      <c r="C8109" s="24">
        <v>0</v>
      </c>
      <c r="D8109" s="24">
        <v>18</v>
      </c>
      <c r="E8109" s="24">
        <v>6</v>
      </c>
      <c r="F8109" t="s">
        <v>397</v>
      </c>
    </row>
    <row r="8110" spans="1:6">
      <c r="A8110" t="s">
        <v>16568</v>
      </c>
      <c r="B8110" s="29" t="s">
        <v>16569</v>
      </c>
      <c r="C8110" s="24">
        <v>0</v>
      </c>
      <c r="D8110" s="24">
        <v>0</v>
      </c>
      <c r="E8110" s="24">
        <v>0</v>
      </c>
      <c r="F8110" t="s">
        <v>397</v>
      </c>
    </row>
    <row r="8111" spans="1:6">
      <c r="A8111" t="s">
        <v>16570</v>
      </c>
      <c r="B8111" s="29" t="s">
        <v>16571</v>
      </c>
      <c r="C8111" s="24">
        <v>0</v>
      </c>
      <c r="D8111" s="24">
        <v>0</v>
      </c>
      <c r="E8111" s="24">
        <v>0</v>
      </c>
      <c r="F8111" t="s">
        <v>397</v>
      </c>
    </row>
    <row r="8112" spans="1:6">
      <c r="A8112" t="s">
        <v>16572</v>
      </c>
      <c r="B8112" s="29" t="s">
        <v>16573</v>
      </c>
      <c r="C8112" s="24">
        <v>0</v>
      </c>
      <c r="D8112" s="24">
        <v>0</v>
      </c>
      <c r="E8112" s="24">
        <v>0</v>
      </c>
      <c r="F8112" t="s">
        <v>397</v>
      </c>
    </row>
    <row r="8113" spans="1:6">
      <c r="A8113" t="s">
        <v>16574</v>
      </c>
      <c r="B8113" s="29" t="s">
        <v>16575</v>
      </c>
      <c r="C8113" s="24">
        <v>1</v>
      </c>
      <c r="D8113" s="24">
        <v>0</v>
      </c>
      <c r="E8113" s="24">
        <v>0</v>
      </c>
      <c r="F8113" t="s">
        <v>397</v>
      </c>
    </row>
    <row r="8114" spans="1:6">
      <c r="A8114" t="s">
        <v>16576</v>
      </c>
      <c r="B8114" s="29" t="s">
        <v>16577</v>
      </c>
      <c r="C8114" s="24">
        <v>0</v>
      </c>
      <c r="D8114" s="24">
        <v>0</v>
      </c>
      <c r="E8114" s="24">
        <v>0</v>
      </c>
      <c r="F8114" t="s">
        <v>397</v>
      </c>
    </row>
    <row r="8115" spans="1:6">
      <c r="A8115" t="s">
        <v>16578</v>
      </c>
      <c r="B8115" s="29" t="s">
        <v>16579</v>
      </c>
      <c r="C8115" s="24">
        <v>0</v>
      </c>
      <c r="D8115" s="24">
        <v>0</v>
      </c>
      <c r="E8115" s="24">
        <v>0</v>
      </c>
      <c r="F8115" t="s">
        <v>397</v>
      </c>
    </row>
    <row r="8116" spans="1:6">
      <c r="A8116" t="s">
        <v>16580</v>
      </c>
      <c r="B8116" s="29" t="s">
        <v>16581</v>
      </c>
      <c r="C8116" s="24">
        <v>0</v>
      </c>
      <c r="D8116" s="24">
        <v>0</v>
      </c>
      <c r="E8116" s="24">
        <v>17</v>
      </c>
      <c r="F8116" t="s">
        <v>397</v>
      </c>
    </row>
    <row r="8117" spans="1:6">
      <c r="A8117" t="s">
        <v>16582</v>
      </c>
      <c r="B8117" s="29" t="s">
        <v>16583</v>
      </c>
      <c r="C8117" s="24">
        <v>0</v>
      </c>
      <c r="D8117" s="24">
        <v>0</v>
      </c>
      <c r="E8117" s="24">
        <v>17</v>
      </c>
      <c r="F8117" t="s">
        <v>397</v>
      </c>
    </row>
    <row r="8118" spans="1:6">
      <c r="A8118" t="s">
        <v>16584</v>
      </c>
      <c r="B8118" s="29" t="s">
        <v>16585</v>
      </c>
      <c r="C8118" s="24">
        <v>0</v>
      </c>
      <c r="D8118" s="24">
        <v>0</v>
      </c>
      <c r="E8118" s="24">
        <v>0</v>
      </c>
      <c r="F8118" t="s">
        <v>397</v>
      </c>
    </row>
    <row r="8119" spans="1:6">
      <c r="A8119" t="s">
        <v>16586</v>
      </c>
      <c r="B8119" s="29" t="s">
        <v>16587</v>
      </c>
      <c r="C8119" s="24">
        <v>0</v>
      </c>
      <c r="D8119" s="24">
        <v>0</v>
      </c>
      <c r="E8119" s="24">
        <v>4</v>
      </c>
      <c r="F8119" t="s">
        <v>397</v>
      </c>
    </row>
    <row r="8120" spans="1:6">
      <c r="A8120" t="s">
        <v>16588</v>
      </c>
      <c r="B8120" s="29" t="s">
        <v>16589</v>
      </c>
      <c r="C8120" s="24">
        <v>0</v>
      </c>
      <c r="D8120" s="24">
        <v>0</v>
      </c>
      <c r="E8120" s="24">
        <v>0</v>
      </c>
      <c r="F8120" t="s">
        <v>397</v>
      </c>
    </row>
    <row r="8121" spans="1:6">
      <c r="A8121" t="s">
        <v>191</v>
      </c>
      <c r="B8121" s="29" t="s">
        <v>190</v>
      </c>
      <c r="C8121" s="24">
        <v>3</v>
      </c>
      <c r="D8121" s="24">
        <v>0</v>
      </c>
      <c r="E8121" s="24">
        <v>334</v>
      </c>
      <c r="F8121" t="s">
        <v>397</v>
      </c>
    </row>
    <row r="8122" spans="1:6">
      <c r="A8122" t="s">
        <v>16590</v>
      </c>
      <c r="B8122" s="29" t="s">
        <v>16591</v>
      </c>
      <c r="C8122" s="24">
        <v>0</v>
      </c>
      <c r="D8122" s="24">
        <v>0</v>
      </c>
      <c r="E8122" s="24">
        <v>8</v>
      </c>
      <c r="F8122" t="s">
        <v>397</v>
      </c>
    </row>
    <row r="8123" spans="1:6">
      <c r="A8123" t="s">
        <v>16592</v>
      </c>
      <c r="B8123" s="29" t="s">
        <v>16593</v>
      </c>
      <c r="C8123" s="24">
        <v>0</v>
      </c>
      <c r="D8123" s="24">
        <v>50</v>
      </c>
      <c r="E8123" s="24">
        <v>0</v>
      </c>
      <c r="F8123" t="s">
        <v>397</v>
      </c>
    </row>
    <row r="8124" spans="1:6">
      <c r="A8124" t="s">
        <v>16594</v>
      </c>
      <c r="B8124" s="29" t="s">
        <v>16595</v>
      </c>
      <c r="C8124" s="24">
        <v>0</v>
      </c>
      <c r="D8124" s="24">
        <v>0</v>
      </c>
      <c r="E8124" s="24">
        <v>0</v>
      </c>
      <c r="F8124" t="s">
        <v>397</v>
      </c>
    </row>
    <row r="8125" spans="1:6">
      <c r="A8125" t="s">
        <v>16596</v>
      </c>
      <c r="B8125" s="29" t="s">
        <v>16597</v>
      </c>
      <c r="C8125" s="24">
        <v>0</v>
      </c>
      <c r="D8125" s="24">
        <v>5</v>
      </c>
      <c r="E8125" s="24">
        <v>0</v>
      </c>
      <c r="F8125" t="s">
        <v>397</v>
      </c>
    </row>
    <row r="8126" spans="1:6">
      <c r="A8126" t="s">
        <v>16598</v>
      </c>
      <c r="B8126" s="29" t="s">
        <v>16599</v>
      </c>
      <c r="C8126" s="24">
        <v>0</v>
      </c>
      <c r="D8126" s="24">
        <v>0</v>
      </c>
      <c r="E8126" s="24">
        <v>0</v>
      </c>
      <c r="F8126" t="s">
        <v>397</v>
      </c>
    </row>
    <row r="8127" spans="1:6">
      <c r="A8127" t="s">
        <v>189</v>
      </c>
      <c r="B8127" s="29" t="s">
        <v>188</v>
      </c>
      <c r="C8127" s="24">
        <v>0</v>
      </c>
      <c r="D8127" s="24">
        <v>0</v>
      </c>
      <c r="E8127" s="24">
        <v>1</v>
      </c>
      <c r="F8127" t="s">
        <v>397</v>
      </c>
    </row>
    <row r="8128" spans="1:6">
      <c r="A8128" t="s">
        <v>16600</v>
      </c>
      <c r="B8128" s="29" t="s">
        <v>16601</v>
      </c>
      <c r="C8128" s="24">
        <v>0</v>
      </c>
      <c r="D8128" s="24">
        <v>0</v>
      </c>
      <c r="E8128" s="24">
        <v>0</v>
      </c>
      <c r="F8128" t="s">
        <v>397</v>
      </c>
    </row>
    <row r="8129" spans="1:6">
      <c r="A8129" t="s">
        <v>16602</v>
      </c>
      <c r="B8129" s="29" t="s">
        <v>16603</v>
      </c>
      <c r="C8129" s="24">
        <v>0</v>
      </c>
      <c r="D8129" s="24">
        <v>72</v>
      </c>
      <c r="E8129" s="24">
        <v>3</v>
      </c>
      <c r="F8129" t="s">
        <v>397</v>
      </c>
    </row>
    <row r="8130" spans="1:6">
      <c r="A8130" t="s">
        <v>187</v>
      </c>
      <c r="B8130" s="29" t="s">
        <v>186</v>
      </c>
      <c r="C8130" s="24">
        <v>0</v>
      </c>
      <c r="D8130" s="24">
        <v>0</v>
      </c>
      <c r="E8130" s="24">
        <v>549</v>
      </c>
      <c r="F8130" t="s">
        <v>397</v>
      </c>
    </row>
    <row r="8131" spans="1:6">
      <c r="A8131" t="s">
        <v>16604</v>
      </c>
      <c r="B8131" s="29" t="s">
        <v>16605</v>
      </c>
      <c r="C8131" s="24">
        <v>0</v>
      </c>
      <c r="D8131" s="24">
        <v>0</v>
      </c>
      <c r="E8131" s="24">
        <v>0</v>
      </c>
      <c r="F8131" t="s">
        <v>397</v>
      </c>
    </row>
    <row r="8132" spans="1:6">
      <c r="A8132" t="s">
        <v>16606</v>
      </c>
      <c r="B8132" s="29" t="s">
        <v>16607</v>
      </c>
      <c r="C8132" s="24">
        <v>10</v>
      </c>
      <c r="D8132" s="24">
        <v>78</v>
      </c>
      <c r="E8132" s="24">
        <v>0</v>
      </c>
      <c r="F8132" t="s">
        <v>397</v>
      </c>
    </row>
    <row r="8133" spans="1:6">
      <c r="A8133" t="s">
        <v>16608</v>
      </c>
      <c r="B8133" s="29" t="s">
        <v>16609</v>
      </c>
      <c r="C8133" s="24">
        <v>0</v>
      </c>
      <c r="D8133" s="24">
        <v>1</v>
      </c>
      <c r="E8133" s="24">
        <v>0</v>
      </c>
      <c r="F8133" t="s">
        <v>397</v>
      </c>
    </row>
    <row r="8134" spans="1:6">
      <c r="A8134" t="s">
        <v>16610</v>
      </c>
      <c r="B8134" s="29" t="s">
        <v>16611</v>
      </c>
      <c r="C8134" s="24">
        <v>0</v>
      </c>
      <c r="D8134" s="24">
        <v>0</v>
      </c>
      <c r="E8134" s="24">
        <v>107</v>
      </c>
      <c r="F8134" t="s">
        <v>397</v>
      </c>
    </row>
    <row r="8135" spans="1:6">
      <c r="A8135" t="s">
        <v>16612</v>
      </c>
      <c r="B8135" s="29" t="s">
        <v>16613</v>
      </c>
      <c r="C8135" s="24">
        <v>0</v>
      </c>
      <c r="D8135" s="24">
        <v>0</v>
      </c>
      <c r="E8135" s="24">
        <v>0</v>
      </c>
      <c r="F8135" t="s">
        <v>397</v>
      </c>
    </row>
    <row r="8136" spans="1:6">
      <c r="A8136" t="s">
        <v>16614</v>
      </c>
      <c r="B8136" s="29" t="s">
        <v>16615</v>
      </c>
      <c r="C8136" s="24">
        <v>0</v>
      </c>
      <c r="D8136" s="24">
        <v>0</v>
      </c>
      <c r="E8136" s="24">
        <v>0</v>
      </c>
      <c r="F8136" t="s">
        <v>397</v>
      </c>
    </row>
    <row r="8137" spans="1:6">
      <c r="A8137" t="s">
        <v>16616</v>
      </c>
      <c r="B8137" s="29" t="s">
        <v>16617</v>
      </c>
      <c r="C8137" s="24">
        <v>0</v>
      </c>
      <c r="D8137" s="24">
        <v>46</v>
      </c>
      <c r="E8137" s="24">
        <v>0</v>
      </c>
      <c r="F8137" t="s">
        <v>397</v>
      </c>
    </row>
    <row r="8138" spans="1:6">
      <c r="A8138" t="s">
        <v>16618</v>
      </c>
      <c r="B8138" s="29" t="s">
        <v>16619</v>
      </c>
      <c r="C8138" s="24">
        <v>0</v>
      </c>
      <c r="D8138" s="24">
        <v>0</v>
      </c>
      <c r="E8138" s="24">
        <v>0</v>
      </c>
      <c r="F8138" t="s">
        <v>397</v>
      </c>
    </row>
    <row r="8139" spans="1:6">
      <c r="A8139" t="s">
        <v>16620</v>
      </c>
      <c r="B8139" s="29" t="s">
        <v>16621</v>
      </c>
      <c r="C8139" s="24">
        <v>0</v>
      </c>
      <c r="D8139" s="24">
        <v>0</v>
      </c>
      <c r="E8139" s="24">
        <v>0</v>
      </c>
      <c r="F8139" t="s">
        <v>397</v>
      </c>
    </row>
    <row r="8140" spans="1:6">
      <c r="A8140" t="s">
        <v>16622</v>
      </c>
      <c r="B8140" s="29" t="s">
        <v>16623</v>
      </c>
      <c r="C8140" s="24">
        <v>0</v>
      </c>
      <c r="D8140" s="24">
        <v>0</v>
      </c>
      <c r="E8140" s="24">
        <v>0</v>
      </c>
      <c r="F8140" t="s">
        <v>397</v>
      </c>
    </row>
    <row r="8141" spans="1:6">
      <c r="A8141" t="s">
        <v>16624</v>
      </c>
      <c r="B8141" s="29" t="s">
        <v>16625</v>
      </c>
      <c r="C8141" s="24">
        <v>0</v>
      </c>
      <c r="D8141" s="24">
        <v>0</v>
      </c>
      <c r="E8141" s="24">
        <v>0</v>
      </c>
      <c r="F8141" t="s">
        <v>397</v>
      </c>
    </row>
    <row r="8142" spans="1:6">
      <c r="A8142" t="s">
        <v>16626</v>
      </c>
      <c r="B8142" s="29" t="s">
        <v>16627</v>
      </c>
      <c r="C8142" s="24">
        <v>0</v>
      </c>
      <c r="D8142" s="24">
        <v>14</v>
      </c>
      <c r="E8142" s="24">
        <v>0</v>
      </c>
      <c r="F8142" t="s">
        <v>397</v>
      </c>
    </row>
    <row r="8143" spans="1:6">
      <c r="A8143" t="s">
        <v>16628</v>
      </c>
      <c r="B8143" s="29" t="s">
        <v>16629</v>
      </c>
      <c r="C8143" s="24">
        <v>0</v>
      </c>
      <c r="D8143" s="24">
        <v>0</v>
      </c>
      <c r="E8143" s="24">
        <v>0</v>
      </c>
      <c r="F8143" t="s">
        <v>397</v>
      </c>
    </row>
    <row r="8144" spans="1:6">
      <c r="A8144" t="s">
        <v>16630</v>
      </c>
      <c r="B8144" s="29" t="s">
        <v>16631</v>
      </c>
      <c r="C8144" s="24">
        <v>0</v>
      </c>
      <c r="D8144" s="24">
        <v>0</v>
      </c>
      <c r="E8144" s="24">
        <v>0</v>
      </c>
      <c r="F8144" t="s">
        <v>397</v>
      </c>
    </row>
    <row r="8145" spans="1:6">
      <c r="A8145" t="s">
        <v>16632</v>
      </c>
      <c r="B8145" s="29" t="s">
        <v>16633</v>
      </c>
      <c r="C8145" s="24">
        <v>0</v>
      </c>
      <c r="D8145" s="24">
        <v>0</v>
      </c>
      <c r="E8145" s="24">
        <v>0</v>
      </c>
      <c r="F8145" t="s">
        <v>397</v>
      </c>
    </row>
    <row r="8146" spans="1:6">
      <c r="A8146" t="s">
        <v>16634</v>
      </c>
      <c r="B8146" s="29" t="s">
        <v>16635</v>
      </c>
      <c r="C8146" s="24">
        <v>0</v>
      </c>
      <c r="D8146" s="24">
        <v>0</v>
      </c>
      <c r="E8146" s="24">
        <v>0</v>
      </c>
      <c r="F8146" t="s">
        <v>397</v>
      </c>
    </row>
    <row r="8147" spans="1:6">
      <c r="A8147" t="s">
        <v>16636</v>
      </c>
      <c r="B8147" s="29" t="s">
        <v>16637</v>
      </c>
      <c r="C8147" s="24">
        <v>0</v>
      </c>
      <c r="D8147" s="24">
        <v>0</v>
      </c>
      <c r="E8147" s="24">
        <v>0</v>
      </c>
      <c r="F8147" t="s">
        <v>397</v>
      </c>
    </row>
    <row r="8148" spans="1:6">
      <c r="A8148" t="s">
        <v>16638</v>
      </c>
      <c r="B8148" s="29" t="s">
        <v>16639</v>
      </c>
      <c r="C8148" s="24">
        <v>0</v>
      </c>
      <c r="D8148" s="24">
        <v>0</v>
      </c>
      <c r="E8148" s="24">
        <v>0</v>
      </c>
      <c r="F8148" t="s">
        <v>397</v>
      </c>
    </row>
    <row r="8149" spans="1:6">
      <c r="A8149" t="s">
        <v>16640</v>
      </c>
      <c r="B8149" s="29" t="s">
        <v>16641</v>
      </c>
      <c r="C8149" s="24">
        <v>0</v>
      </c>
      <c r="D8149" s="24">
        <v>0</v>
      </c>
      <c r="E8149" s="24">
        <v>0</v>
      </c>
      <c r="F8149" t="s">
        <v>397</v>
      </c>
    </row>
    <row r="8150" spans="1:6">
      <c r="A8150" t="s">
        <v>16642</v>
      </c>
      <c r="B8150" s="29" t="s">
        <v>16643</v>
      </c>
      <c r="C8150" s="24">
        <v>0</v>
      </c>
      <c r="D8150" s="24">
        <v>0</v>
      </c>
      <c r="E8150" s="24">
        <v>0</v>
      </c>
      <c r="F8150" t="s">
        <v>397</v>
      </c>
    </row>
    <row r="8151" spans="1:6">
      <c r="A8151" t="s">
        <v>16644</v>
      </c>
      <c r="B8151" s="29" t="s">
        <v>16645</v>
      </c>
      <c r="C8151" s="24">
        <v>0</v>
      </c>
      <c r="D8151" s="24">
        <v>0</v>
      </c>
      <c r="E8151" s="24">
        <v>0</v>
      </c>
      <c r="F8151" t="s">
        <v>397</v>
      </c>
    </row>
    <row r="8152" spans="1:6">
      <c r="A8152" t="s">
        <v>16646</v>
      </c>
      <c r="B8152" s="29" t="s">
        <v>16647</v>
      </c>
      <c r="C8152" s="24">
        <v>0</v>
      </c>
      <c r="D8152" s="24">
        <v>0</v>
      </c>
      <c r="E8152" s="24">
        <v>0</v>
      </c>
      <c r="F8152" t="s">
        <v>397</v>
      </c>
    </row>
    <row r="8153" spans="1:6">
      <c r="A8153" t="s">
        <v>16648</v>
      </c>
      <c r="B8153" s="29" t="s">
        <v>16649</v>
      </c>
      <c r="C8153" s="24">
        <v>0</v>
      </c>
      <c r="D8153" s="24">
        <v>0</v>
      </c>
      <c r="E8153" s="24">
        <v>0</v>
      </c>
      <c r="F8153" t="s">
        <v>397</v>
      </c>
    </row>
    <row r="8154" spans="1:6">
      <c r="A8154" t="s">
        <v>16650</v>
      </c>
      <c r="B8154" s="29" t="s">
        <v>16651</v>
      </c>
      <c r="C8154" s="24">
        <v>0</v>
      </c>
      <c r="D8154" s="24">
        <v>0</v>
      </c>
      <c r="E8154" s="24">
        <v>0</v>
      </c>
      <c r="F8154" t="s">
        <v>397</v>
      </c>
    </row>
    <row r="8155" spans="1:6">
      <c r="A8155" t="s">
        <v>16652</v>
      </c>
      <c r="B8155" s="29" t="s">
        <v>16653</v>
      </c>
      <c r="C8155" s="24">
        <v>0</v>
      </c>
      <c r="D8155" s="24">
        <v>0</v>
      </c>
      <c r="E8155" s="24">
        <v>0</v>
      </c>
      <c r="F8155" t="s">
        <v>397</v>
      </c>
    </row>
    <row r="8156" spans="1:6">
      <c r="A8156" t="s">
        <v>16654</v>
      </c>
      <c r="B8156" s="29" t="s">
        <v>16655</v>
      </c>
      <c r="C8156" s="24">
        <v>0</v>
      </c>
      <c r="D8156" s="24">
        <v>0</v>
      </c>
      <c r="E8156" s="24">
        <v>0</v>
      </c>
      <c r="F8156" t="s">
        <v>397</v>
      </c>
    </row>
    <row r="8157" spans="1:6">
      <c r="A8157" t="s">
        <v>16656</v>
      </c>
      <c r="B8157" s="29" t="s">
        <v>16657</v>
      </c>
      <c r="C8157" s="24">
        <v>0</v>
      </c>
      <c r="D8157" s="24">
        <v>0</v>
      </c>
      <c r="E8157" s="24">
        <v>0</v>
      </c>
      <c r="F8157" t="s">
        <v>397</v>
      </c>
    </row>
    <row r="8158" spans="1:6">
      <c r="A8158" t="s">
        <v>16658</v>
      </c>
      <c r="B8158" s="29" t="s">
        <v>16659</v>
      </c>
      <c r="C8158" s="24">
        <v>0</v>
      </c>
      <c r="D8158" s="24">
        <v>0</v>
      </c>
      <c r="E8158" s="24">
        <v>0</v>
      </c>
      <c r="F8158" t="s">
        <v>397</v>
      </c>
    </row>
    <row r="8159" spans="1:6">
      <c r="A8159" t="s">
        <v>16660</v>
      </c>
      <c r="B8159" s="29" t="s">
        <v>16661</v>
      </c>
      <c r="C8159" s="24">
        <v>0</v>
      </c>
      <c r="D8159" s="24">
        <v>0</v>
      </c>
      <c r="E8159" s="24">
        <v>0</v>
      </c>
      <c r="F8159" t="s">
        <v>397</v>
      </c>
    </row>
    <row r="8160" spans="1:6">
      <c r="A8160" t="s">
        <v>16662</v>
      </c>
      <c r="B8160" s="29" t="s">
        <v>16663</v>
      </c>
      <c r="C8160" s="24">
        <v>0</v>
      </c>
      <c r="D8160" s="24">
        <v>0</v>
      </c>
      <c r="E8160" s="24">
        <v>0</v>
      </c>
      <c r="F8160" t="s">
        <v>397</v>
      </c>
    </row>
    <row r="8161" spans="1:6">
      <c r="A8161" t="s">
        <v>16664</v>
      </c>
      <c r="B8161" s="29" t="s">
        <v>16665</v>
      </c>
      <c r="C8161" s="24">
        <v>0</v>
      </c>
      <c r="D8161" s="24">
        <v>0</v>
      </c>
      <c r="E8161" s="24">
        <v>0</v>
      </c>
      <c r="F8161" t="s">
        <v>397</v>
      </c>
    </row>
    <row r="8162" spans="1:6">
      <c r="A8162" t="s">
        <v>16666</v>
      </c>
      <c r="B8162" s="29" t="s">
        <v>16667</v>
      </c>
      <c r="C8162" s="24">
        <v>0</v>
      </c>
      <c r="D8162" s="24">
        <v>0</v>
      </c>
      <c r="E8162" s="24">
        <v>0</v>
      </c>
      <c r="F8162" t="s">
        <v>397</v>
      </c>
    </row>
    <row r="8163" spans="1:6">
      <c r="A8163" t="s">
        <v>16668</v>
      </c>
      <c r="B8163" s="29" t="s">
        <v>16669</v>
      </c>
      <c r="C8163" s="24">
        <v>0</v>
      </c>
      <c r="D8163" s="24">
        <v>0</v>
      </c>
      <c r="E8163" s="24">
        <v>0</v>
      </c>
      <c r="F8163" t="s">
        <v>397</v>
      </c>
    </row>
    <row r="8164" spans="1:6">
      <c r="A8164" t="s">
        <v>16670</v>
      </c>
      <c r="B8164" s="29" t="s">
        <v>16671</v>
      </c>
      <c r="C8164" s="24">
        <v>0</v>
      </c>
      <c r="D8164" s="24">
        <v>0</v>
      </c>
      <c r="E8164" s="24">
        <v>0</v>
      </c>
      <c r="F8164" t="s">
        <v>397</v>
      </c>
    </row>
    <row r="8165" spans="1:6">
      <c r="A8165" t="s">
        <v>16672</v>
      </c>
      <c r="B8165" s="29" t="s">
        <v>16673</v>
      </c>
      <c r="C8165" s="24">
        <v>0</v>
      </c>
      <c r="D8165" s="24">
        <v>0</v>
      </c>
      <c r="E8165" s="24">
        <v>0</v>
      </c>
      <c r="F8165" t="s">
        <v>397</v>
      </c>
    </row>
    <row r="8166" spans="1:6">
      <c r="A8166" t="s">
        <v>16674</v>
      </c>
      <c r="B8166" s="29" t="s">
        <v>16675</v>
      </c>
      <c r="C8166" s="24">
        <v>0</v>
      </c>
      <c r="D8166" s="24">
        <v>0</v>
      </c>
      <c r="E8166" s="24">
        <v>0</v>
      </c>
      <c r="F8166" t="s">
        <v>397</v>
      </c>
    </row>
    <row r="8167" spans="1:6">
      <c r="A8167" t="s">
        <v>16676</v>
      </c>
      <c r="B8167" s="29" t="s">
        <v>16677</v>
      </c>
      <c r="C8167" s="24">
        <v>0</v>
      </c>
      <c r="D8167" s="24">
        <v>0</v>
      </c>
      <c r="E8167" s="24">
        <v>0</v>
      </c>
      <c r="F8167" t="s">
        <v>397</v>
      </c>
    </row>
    <row r="8168" spans="1:6">
      <c r="A8168" t="s">
        <v>16678</v>
      </c>
      <c r="B8168" s="29" t="s">
        <v>16679</v>
      </c>
      <c r="C8168" s="24">
        <v>0</v>
      </c>
      <c r="D8168" s="24">
        <v>0</v>
      </c>
      <c r="E8168" s="24">
        <v>0</v>
      </c>
      <c r="F8168" t="s">
        <v>397</v>
      </c>
    </row>
    <row r="8169" spans="1:6">
      <c r="A8169" t="s">
        <v>16680</v>
      </c>
      <c r="B8169" s="29" t="s">
        <v>16681</v>
      </c>
      <c r="C8169" s="24">
        <v>0</v>
      </c>
      <c r="D8169" s="24">
        <v>12</v>
      </c>
      <c r="E8169" s="24">
        <v>18</v>
      </c>
      <c r="F8169" t="s">
        <v>397</v>
      </c>
    </row>
    <row r="8170" spans="1:6">
      <c r="A8170" t="s">
        <v>16682</v>
      </c>
      <c r="B8170" s="29" t="s">
        <v>16683</v>
      </c>
      <c r="C8170" s="24">
        <v>0</v>
      </c>
      <c r="D8170" s="24">
        <v>0</v>
      </c>
      <c r="E8170" s="24">
        <v>0</v>
      </c>
      <c r="F8170" t="s">
        <v>397</v>
      </c>
    </row>
    <row r="8171" spans="1:6">
      <c r="A8171" t="s">
        <v>16684</v>
      </c>
      <c r="B8171" s="29" t="s">
        <v>16685</v>
      </c>
      <c r="C8171" s="24">
        <v>0</v>
      </c>
      <c r="D8171" s="24">
        <v>0</v>
      </c>
      <c r="E8171" s="24">
        <v>0</v>
      </c>
      <c r="F8171" t="s">
        <v>397</v>
      </c>
    </row>
    <row r="8172" spans="1:6">
      <c r="A8172" t="s">
        <v>16686</v>
      </c>
      <c r="B8172" s="29" t="s">
        <v>16687</v>
      </c>
      <c r="C8172" s="24">
        <v>0</v>
      </c>
      <c r="D8172" s="24">
        <v>0</v>
      </c>
      <c r="E8172" s="24">
        <v>0</v>
      </c>
      <c r="F8172" t="s">
        <v>397</v>
      </c>
    </row>
    <row r="8173" spans="1:6">
      <c r="A8173" t="s">
        <v>16688</v>
      </c>
      <c r="B8173" s="29" t="s">
        <v>16689</v>
      </c>
      <c r="C8173" s="24">
        <v>0</v>
      </c>
      <c r="D8173" s="24">
        <v>0</v>
      </c>
      <c r="E8173" s="24">
        <v>0</v>
      </c>
      <c r="F8173" t="s">
        <v>397</v>
      </c>
    </row>
    <row r="8174" spans="1:6">
      <c r="A8174" t="s">
        <v>16690</v>
      </c>
      <c r="B8174" s="29" t="s">
        <v>16691</v>
      </c>
      <c r="C8174" s="24">
        <v>0</v>
      </c>
      <c r="D8174" s="24">
        <v>0</v>
      </c>
      <c r="E8174" s="24">
        <v>0</v>
      </c>
      <c r="F8174" t="s">
        <v>397</v>
      </c>
    </row>
    <row r="8175" spans="1:6">
      <c r="A8175" t="s">
        <v>16692</v>
      </c>
      <c r="B8175" s="29" t="s">
        <v>16693</v>
      </c>
      <c r="C8175" s="24">
        <v>0</v>
      </c>
      <c r="D8175" s="24">
        <v>0</v>
      </c>
      <c r="E8175" s="24">
        <v>0</v>
      </c>
      <c r="F8175" t="s">
        <v>397</v>
      </c>
    </row>
    <row r="8176" spans="1:6">
      <c r="A8176" t="s">
        <v>16694</v>
      </c>
      <c r="B8176" s="29" t="s">
        <v>16695</v>
      </c>
      <c r="C8176" s="24">
        <v>0</v>
      </c>
      <c r="D8176" s="24">
        <v>0</v>
      </c>
      <c r="E8176" s="24">
        <v>0</v>
      </c>
      <c r="F8176" t="s">
        <v>397</v>
      </c>
    </row>
    <row r="8177" spans="1:7">
      <c r="A8177" t="s">
        <v>16696</v>
      </c>
      <c r="B8177" s="29" t="s">
        <v>16697</v>
      </c>
      <c r="C8177" s="24">
        <v>0</v>
      </c>
      <c r="D8177" s="24">
        <v>0</v>
      </c>
      <c r="E8177" s="24">
        <v>0</v>
      </c>
      <c r="F8177" t="s">
        <v>397</v>
      </c>
    </row>
    <row r="8178" spans="1:7">
      <c r="A8178" t="s">
        <v>16698</v>
      </c>
      <c r="B8178" s="29" t="s">
        <v>16699</v>
      </c>
      <c r="C8178" s="24">
        <v>0</v>
      </c>
      <c r="D8178" s="24">
        <v>0</v>
      </c>
      <c r="E8178" s="24">
        <v>0</v>
      </c>
      <c r="F8178" t="s">
        <v>397</v>
      </c>
    </row>
    <row r="8179" spans="1:7">
      <c r="A8179" t="s">
        <v>16700</v>
      </c>
      <c r="B8179" s="29" t="s">
        <v>16701</v>
      </c>
      <c r="C8179" s="24">
        <v>0</v>
      </c>
      <c r="D8179" s="24">
        <v>0</v>
      </c>
      <c r="E8179" s="24">
        <v>0</v>
      </c>
      <c r="F8179" t="s">
        <v>397</v>
      </c>
    </row>
    <row r="8180" spans="1:7">
      <c r="A8180" t="s">
        <v>16702</v>
      </c>
      <c r="B8180" s="29" t="s">
        <v>16703</v>
      </c>
      <c r="C8180" s="24">
        <v>0</v>
      </c>
      <c r="D8180" s="24">
        <v>0</v>
      </c>
      <c r="E8180" s="24">
        <v>0</v>
      </c>
      <c r="F8180" t="s">
        <v>397</v>
      </c>
    </row>
    <row r="8181" spans="1:7">
      <c r="A8181" t="s">
        <v>16704</v>
      </c>
      <c r="B8181" s="29" t="s">
        <v>16705</v>
      </c>
      <c r="C8181" s="24">
        <v>0</v>
      </c>
      <c r="D8181" s="24">
        <v>0</v>
      </c>
      <c r="E8181" s="24">
        <v>0</v>
      </c>
      <c r="F8181" t="s">
        <v>397</v>
      </c>
    </row>
    <row r="8182" spans="1:7">
      <c r="A8182" t="s">
        <v>16706</v>
      </c>
      <c r="B8182" s="29" t="s">
        <v>16707</v>
      </c>
      <c r="C8182" s="24">
        <v>0</v>
      </c>
      <c r="D8182" s="24">
        <v>0</v>
      </c>
      <c r="E8182" s="24">
        <v>0</v>
      </c>
      <c r="F8182" t="s">
        <v>397</v>
      </c>
    </row>
    <row r="8183" spans="1:7">
      <c r="A8183" t="s">
        <v>199</v>
      </c>
      <c r="B8183" s="29" t="s">
        <v>198</v>
      </c>
      <c r="C8183" s="24">
        <v>0</v>
      </c>
      <c r="D8183" s="24">
        <v>0</v>
      </c>
      <c r="E8183" s="24">
        <v>67</v>
      </c>
      <c r="F8183" t="s">
        <v>397</v>
      </c>
      <c r="G8183" s="39"/>
    </row>
    <row r="8184" spans="1:7">
      <c r="A8184" t="s">
        <v>16708</v>
      </c>
      <c r="B8184" s="29" t="s">
        <v>16709</v>
      </c>
      <c r="C8184" s="24">
        <v>10</v>
      </c>
      <c r="D8184" s="24">
        <v>5</v>
      </c>
      <c r="E8184" s="24">
        <v>0</v>
      </c>
      <c r="F8184" t="s">
        <v>397</v>
      </c>
    </row>
    <row r="8185" spans="1:7">
      <c r="A8185" t="s">
        <v>16710</v>
      </c>
      <c r="B8185" s="29" t="s">
        <v>16711</v>
      </c>
      <c r="C8185" s="24">
        <v>0</v>
      </c>
      <c r="D8185" s="24">
        <v>0</v>
      </c>
      <c r="E8185" s="24">
        <v>0</v>
      </c>
      <c r="F8185" t="s">
        <v>397</v>
      </c>
    </row>
    <row r="8186" spans="1:7">
      <c r="A8186" t="s">
        <v>16712</v>
      </c>
      <c r="B8186" s="29" t="s">
        <v>16713</v>
      </c>
      <c r="C8186" s="24">
        <v>0</v>
      </c>
      <c r="D8186" s="24">
        <v>0</v>
      </c>
      <c r="E8186" s="24">
        <v>0</v>
      </c>
      <c r="F8186" t="s">
        <v>397</v>
      </c>
    </row>
    <row r="8187" spans="1:7">
      <c r="A8187" t="s">
        <v>16714</v>
      </c>
      <c r="B8187" s="29" t="s">
        <v>16715</v>
      </c>
      <c r="C8187" s="24">
        <v>0</v>
      </c>
      <c r="D8187" s="24">
        <v>0</v>
      </c>
      <c r="E8187" s="24">
        <v>0</v>
      </c>
      <c r="F8187" t="s">
        <v>397</v>
      </c>
    </row>
    <row r="8188" spans="1:7">
      <c r="A8188" t="s">
        <v>16716</v>
      </c>
      <c r="B8188" s="29" t="s">
        <v>16717</v>
      </c>
      <c r="C8188" s="24">
        <v>0</v>
      </c>
      <c r="D8188" s="24">
        <v>0</v>
      </c>
      <c r="E8188" s="24">
        <v>0</v>
      </c>
      <c r="F8188" t="s">
        <v>397</v>
      </c>
    </row>
    <row r="8189" spans="1:7">
      <c r="A8189" t="s">
        <v>16718</v>
      </c>
      <c r="B8189" s="29" t="s">
        <v>16719</v>
      </c>
      <c r="C8189" s="24">
        <v>3</v>
      </c>
      <c r="D8189" s="24">
        <v>0</v>
      </c>
      <c r="E8189" s="24">
        <v>0</v>
      </c>
      <c r="F8189" t="s">
        <v>397</v>
      </c>
    </row>
    <row r="8190" spans="1:7">
      <c r="A8190" t="s">
        <v>16720</v>
      </c>
      <c r="B8190" s="29" t="s">
        <v>16721</v>
      </c>
      <c r="C8190" s="24">
        <v>9</v>
      </c>
      <c r="D8190" s="24">
        <v>5</v>
      </c>
      <c r="E8190" s="24">
        <v>0</v>
      </c>
      <c r="F8190" t="s">
        <v>397</v>
      </c>
    </row>
    <row r="8191" spans="1:7">
      <c r="A8191" t="s">
        <v>16722</v>
      </c>
      <c r="B8191" s="29" t="s">
        <v>16723</v>
      </c>
      <c r="C8191" s="24">
        <v>0</v>
      </c>
      <c r="D8191" s="24">
        <v>17</v>
      </c>
      <c r="E8191" s="24">
        <v>7</v>
      </c>
      <c r="F8191" t="s">
        <v>397</v>
      </c>
    </row>
    <row r="8192" spans="1:7">
      <c r="A8192" t="s">
        <v>16724</v>
      </c>
      <c r="B8192" s="29" t="s">
        <v>16725</v>
      </c>
      <c r="C8192" s="24">
        <v>0</v>
      </c>
      <c r="D8192" s="24">
        <v>0</v>
      </c>
      <c r="E8192" s="24">
        <v>0</v>
      </c>
      <c r="F8192" t="s">
        <v>397</v>
      </c>
    </row>
    <row r="8193" spans="1:6">
      <c r="A8193" t="s">
        <v>16726</v>
      </c>
      <c r="B8193" s="29" t="s">
        <v>16727</v>
      </c>
      <c r="C8193" s="24">
        <v>0</v>
      </c>
      <c r="D8193" s="24">
        <v>0</v>
      </c>
      <c r="E8193" s="24">
        <v>0</v>
      </c>
      <c r="F8193" t="s">
        <v>397</v>
      </c>
    </row>
    <row r="8194" spans="1:6">
      <c r="A8194" t="s">
        <v>16728</v>
      </c>
      <c r="B8194" s="29" t="s">
        <v>16729</v>
      </c>
      <c r="C8194" s="24">
        <v>0</v>
      </c>
      <c r="D8194" s="24">
        <v>0</v>
      </c>
      <c r="E8194" s="24">
        <v>0</v>
      </c>
      <c r="F8194" t="s">
        <v>397</v>
      </c>
    </row>
    <row r="8195" spans="1:6">
      <c r="A8195" t="s">
        <v>16730</v>
      </c>
      <c r="B8195" s="29" t="s">
        <v>16731</v>
      </c>
      <c r="C8195" s="24">
        <v>0</v>
      </c>
      <c r="D8195" s="24">
        <v>0</v>
      </c>
      <c r="E8195" s="24">
        <v>0</v>
      </c>
      <c r="F8195" t="s">
        <v>397</v>
      </c>
    </row>
    <row r="8196" spans="1:6">
      <c r="A8196" t="s">
        <v>16732</v>
      </c>
      <c r="B8196" s="29" t="s">
        <v>16733</v>
      </c>
      <c r="C8196" s="24">
        <v>1</v>
      </c>
      <c r="D8196" s="24">
        <v>0</v>
      </c>
      <c r="E8196" s="24">
        <v>0</v>
      </c>
      <c r="F8196" t="s">
        <v>397</v>
      </c>
    </row>
    <row r="8197" spans="1:6">
      <c r="A8197" t="s">
        <v>16734</v>
      </c>
      <c r="B8197" s="29" t="s">
        <v>16735</v>
      </c>
      <c r="C8197" s="24">
        <v>0</v>
      </c>
      <c r="D8197" s="24">
        <v>0</v>
      </c>
      <c r="E8197" s="24">
        <v>0</v>
      </c>
      <c r="F8197" t="s">
        <v>397</v>
      </c>
    </row>
    <row r="8198" spans="1:6">
      <c r="A8198" t="s">
        <v>16736</v>
      </c>
      <c r="B8198" s="29" t="s">
        <v>16737</v>
      </c>
      <c r="C8198" s="24">
        <v>0</v>
      </c>
      <c r="D8198" s="24">
        <v>0</v>
      </c>
      <c r="E8198" s="24">
        <v>0</v>
      </c>
      <c r="F8198" t="s">
        <v>397</v>
      </c>
    </row>
    <row r="8199" spans="1:6">
      <c r="A8199" t="s">
        <v>16738</v>
      </c>
      <c r="B8199" s="29" t="s">
        <v>16739</v>
      </c>
      <c r="C8199" s="24">
        <v>0</v>
      </c>
      <c r="D8199" s="24">
        <v>0</v>
      </c>
      <c r="E8199" s="24">
        <v>0</v>
      </c>
      <c r="F8199" t="s">
        <v>397</v>
      </c>
    </row>
    <row r="8200" spans="1:6">
      <c r="A8200" t="s">
        <v>16740</v>
      </c>
      <c r="B8200" s="29" t="s">
        <v>16741</v>
      </c>
      <c r="C8200" s="24">
        <v>0</v>
      </c>
      <c r="D8200" s="24">
        <v>0</v>
      </c>
      <c r="E8200" s="24">
        <v>0</v>
      </c>
      <c r="F8200" t="s">
        <v>397</v>
      </c>
    </row>
    <row r="8201" spans="1:6">
      <c r="A8201" t="s">
        <v>16742</v>
      </c>
      <c r="B8201" s="29" t="s">
        <v>16743</v>
      </c>
      <c r="C8201" s="24">
        <v>0</v>
      </c>
      <c r="D8201" s="24">
        <v>0</v>
      </c>
      <c r="E8201" s="24">
        <v>0</v>
      </c>
      <c r="F8201" t="s">
        <v>397</v>
      </c>
    </row>
    <row r="8202" spans="1:6">
      <c r="A8202" t="s">
        <v>16744</v>
      </c>
      <c r="B8202" s="29" t="s">
        <v>16745</v>
      </c>
      <c r="C8202" s="24">
        <v>0</v>
      </c>
      <c r="D8202" s="24">
        <v>0</v>
      </c>
      <c r="E8202" s="24">
        <v>0</v>
      </c>
      <c r="F8202" t="s">
        <v>397</v>
      </c>
    </row>
    <row r="8203" spans="1:6">
      <c r="A8203" t="s">
        <v>16746</v>
      </c>
      <c r="B8203" s="29" t="s">
        <v>16747</v>
      </c>
      <c r="C8203" s="24">
        <v>0</v>
      </c>
      <c r="D8203" s="24">
        <v>0</v>
      </c>
      <c r="E8203" s="24">
        <v>0</v>
      </c>
      <c r="F8203" t="s">
        <v>397</v>
      </c>
    </row>
    <row r="8204" spans="1:6">
      <c r="A8204" t="s">
        <v>16748</v>
      </c>
      <c r="B8204" s="29" t="s">
        <v>16749</v>
      </c>
      <c r="C8204" s="24">
        <v>0</v>
      </c>
      <c r="D8204" s="24">
        <v>0</v>
      </c>
      <c r="E8204" s="24">
        <v>0</v>
      </c>
      <c r="F8204" t="s">
        <v>397</v>
      </c>
    </row>
    <row r="8205" spans="1:6">
      <c r="A8205" t="s">
        <v>16750</v>
      </c>
      <c r="B8205" s="29" t="s">
        <v>16751</v>
      </c>
      <c r="C8205" s="24">
        <v>0</v>
      </c>
      <c r="D8205" s="24">
        <v>0</v>
      </c>
      <c r="E8205" s="24">
        <v>0</v>
      </c>
      <c r="F8205" t="s">
        <v>397</v>
      </c>
    </row>
    <row r="8206" spans="1:6">
      <c r="A8206" t="s">
        <v>16752</v>
      </c>
      <c r="B8206" s="29" t="s">
        <v>16753</v>
      </c>
      <c r="C8206" s="24">
        <v>0</v>
      </c>
      <c r="D8206" s="24">
        <v>0</v>
      </c>
      <c r="E8206" s="24">
        <v>0</v>
      </c>
      <c r="F8206" t="s">
        <v>397</v>
      </c>
    </row>
    <row r="8207" spans="1:6">
      <c r="A8207" t="s">
        <v>16754</v>
      </c>
      <c r="B8207" s="29" t="s">
        <v>16755</v>
      </c>
      <c r="C8207" s="24">
        <v>0</v>
      </c>
      <c r="D8207" s="24">
        <v>0</v>
      </c>
      <c r="E8207" s="24">
        <v>0</v>
      </c>
      <c r="F8207" t="s">
        <v>397</v>
      </c>
    </row>
    <row r="8208" spans="1:6">
      <c r="A8208" t="s">
        <v>16756</v>
      </c>
      <c r="B8208" s="29" t="s">
        <v>16757</v>
      </c>
      <c r="C8208" s="24">
        <v>0</v>
      </c>
      <c r="D8208" s="24">
        <v>0</v>
      </c>
      <c r="E8208" s="24">
        <v>0</v>
      </c>
      <c r="F8208" t="s">
        <v>397</v>
      </c>
    </row>
    <row r="8209" spans="1:6">
      <c r="A8209" t="s">
        <v>16758</v>
      </c>
      <c r="B8209" s="29" t="s">
        <v>16759</v>
      </c>
      <c r="C8209" s="24">
        <v>1</v>
      </c>
      <c r="D8209" s="24">
        <v>0</v>
      </c>
      <c r="E8209" s="24">
        <v>0</v>
      </c>
      <c r="F8209" t="s">
        <v>397</v>
      </c>
    </row>
    <row r="8210" spans="1:6">
      <c r="A8210" t="s">
        <v>16760</v>
      </c>
      <c r="B8210" s="29" t="s">
        <v>16761</v>
      </c>
      <c r="C8210" s="24">
        <v>0</v>
      </c>
      <c r="D8210" s="24">
        <v>0</v>
      </c>
      <c r="E8210" s="24">
        <v>0</v>
      </c>
      <c r="F8210" t="s">
        <v>397</v>
      </c>
    </row>
    <row r="8211" spans="1:6">
      <c r="A8211" t="s">
        <v>16762</v>
      </c>
      <c r="B8211" s="29" t="s">
        <v>16763</v>
      </c>
      <c r="C8211" s="24">
        <v>0</v>
      </c>
      <c r="D8211" s="24">
        <v>0</v>
      </c>
      <c r="E8211" s="24">
        <v>0</v>
      </c>
      <c r="F8211" t="s">
        <v>397</v>
      </c>
    </row>
    <row r="8212" spans="1:6">
      <c r="A8212" t="s">
        <v>16764</v>
      </c>
      <c r="B8212" s="29" t="s">
        <v>16765</v>
      </c>
      <c r="C8212" s="24">
        <v>0</v>
      </c>
      <c r="D8212" s="24">
        <v>0</v>
      </c>
      <c r="E8212" s="24">
        <v>0</v>
      </c>
      <c r="F8212" t="s">
        <v>397</v>
      </c>
    </row>
    <row r="8213" spans="1:6">
      <c r="A8213" t="s">
        <v>16766</v>
      </c>
      <c r="B8213" s="29" t="s">
        <v>16767</v>
      </c>
      <c r="C8213" s="24">
        <v>1</v>
      </c>
      <c r="D8213" s="24">
        <v>0</v>
      </c>
      <c r="E8213" s="24">
        <v>0</v>
      </c>
      <c r="F8213" t="s">
        <v>397</v>
      </c>
    </row>
    <row r="8214" spans="1:6">
      <c r="A8214" t="s">
        <v>16768</v>
      </c>
      <c r="B8214" s="29" t="s">
        <v>16769</v>
      </c>
      <c r="C8214" s="24">
        <v>0</v>
      </c>
      <c r="D8214" s="24">
        <v>0</v>
      </c>
      <c r="E8214" s="24">
        <v>0</v>
      </c>
      <c r="F8214" t="s">
        <v>397</v>
      </c>
    </row>
    <row r="8215" spans="1:6">
      <c r="A8215" t="s">
        <v>16770</v>
      </c>
      <c r="B8215" s="29" t="s">
        <v>16771</v>
      </c>
      <c r="C8215" s="24">
        <v>0</v>
      </c>
      <c r="D8215" s="24">
        <v>0</v>
      </c>
      <c r="E8215" s="24">
        <v>0</v>
      </c>
      <c r="F8215" t="s">
        <v>397</v>
      </c>
    </row>
    <row r="8216" spans="1:6">
      <c r="A8216" t="s">
        <v>16772</v>
      </c>
      <c r="B8216" s="29" t="s">
        <v>16773</v>
      </c>
      <c r="C8216" s="24">
        <v>5</v>
      </c>
      <c r="D8216" s="24">
        <v>0</v>
      </c>
      <c r="E8216" s="24">
        <v>0</v>
      </c>
      <c r="F8216" t="s">
        <v>397</v>
      </c>
    </row>
    <row r="8217" spans="1:6">
      <c r="A8217" t="s">
        <v>16774</v>
      </c>
      <c r="B8217" s="29" t="s">
        <v>16775</v>
      </c>
      <c r="C8217" s="24">
        <v>1</v>
      </c>
      <c r="D8217" s="24">
        <v>0</v>
      </c>
      <c r="E8217" s="24">
        <v>0</v>
      </c>
      <c r="F8217" t="s">
        <v>397</v>
      </c>
    </row>
    <row r="8218" spans="1:6">
      <c r="A8218" t="s">
        <v>16776</v>
      </c>
      <c r="B8218" s="29" t="s">
        <v>16777</v>
      </c>
      <c r="C8218" s="24">
        <v>0</v>
      </c>
      <c r="D8218" s="24">
        <v>0</v>
      </c>
      <c r="E8218" s="24">
        <v>0</v>
      </c>
      <c r="F8218" t="s">
        <v>397</v>
      </c>
    </row>
    <row r="8219" spans="1:6">
      <c r="A8219" t="s">
        <v>16778</v>
      </c>
      <c r="B8219" s="29" t="s">
        <v>16779</v>
      </c>
      <c r="C8219" s="24">
        <v>7</v>
      </c>
      <c r="D8219" s="24">
        <v>0</v>
      </c>
      <c r="E8219" s="24">
        <v>0</v>
      </c>
      <c r="F8219" t="s">
        <v>397</v>
      </c>
    </row>
    <row r="8220" spans="1:6">
      <c r="A8220" t="s">
        <v>16780</v>
      </c>
      <c r="B8220" s="29" t="s">
        <v>16781</v>
      </c>
      <c r="C8220" s="24">
        <v>0</v>
      </c>
      <c r="D8220" s="24">
        <v>0</v>
      </c>
      <c r="E8220" s="24">
        <v>0</v>
      </c>
      <c r="F8220" t="s">
        <v>397</v>
      </c>
    </row>
    <row r="8221" spans="1:6">
      <c r="A8221" t="s">
        <v>16782</v>
      </c>
      <c r="B8221" s="29" t="s">
        <v>16783</v>
      </c>
      <c r="C8221" s="24">
        <v>1</v>
      </c>
      <c r="D8221" s="24">
        <v>0</v>
      </c>
      <c r="E8221" s="24">
        <v>0</v>
      </c>
      <c r="F8221" t="s">
        <v>397</v>
      </c>
    </row>
    <row r="8222" spans="1:6">
      <c r="A8222" t="s">
        <v>16784</v>
      </c>
      <c r="B8222" s="29" t="s">
        <v>16785</v>
      </c>
      <c r="C8222" s="24">
        <v>0</v>
      </c>
      <c r="D8222" s="24">
        <v>0</v>
      </c>
      <c r="E8222" s="24">
        <v>0</v>
      </c>
      <c r="F8222" t="s">
        <v>397</v>
      </c>
    </row>
    <row r="8223" spans="1:6">
      <c r="A8223" t="s">
        <v>16786</v>
      </c>
      <c r="B8223" s="29" t="s">
        <v>16787</v>
      </c>
      <c r="C8223" s="24">
        <v>0</v>
      </c>
      <c r="D8223" s="24">
        <v>0</v>
      </c>
      <c r="E8223" s="24">
        <v>0</v>
      </c>
      <c r="F8223" t="s">
        <v>397</v>
      </c>
    </row>
    <row r="8224" spans="1:6">
      <c r="A8224" t="s">
        <v>16788</v>
      </c>
      <c r="B8224" s="29" t="s">
        <v>16789</v>
      </c>
      <c r="C8224" s="24">
        <v>0</v>
      </c>
      <c r="D8224" s="24">
        <v>0</v>
      </c>
      <c r="E8224" s="24">
        <v>0</v>
      </c>
      <c r="F8224" t="s">
        <v>397</v>
      </c>
    </row>
    <row r="8225" spans="1:6">
      <c r="A8225" t="s">
        <v>16790</v>
      </c>
      <c r="B8225" s="29" t="s">
        <v>16791</v>
      </c>
      <c r="C8225" s="24">
        <v>0</v>
      </c>
      <c r="D8225" s="24">
        <v>0</v>
      </c>
      <c r="E8225" s="24">
        <v>0</v>
      </c>
      <c r="F8225" t="s">
        <v>397</v>
      </c>
    </row>
    <row r="8226" spans="1:6">
      <c r="A8226" t="s">
        <v>16792</v>
      </c>
      <c r="B8226" s="29" t="s">
        <v>16793</v>
      </c>
      <c r="C8226" s="24">
        <v>0</v>
      </c>
      <c r="D8226" s="24">
        <v>0</v>
      </c>
      <c r="E8226" s="24">
        <v>0</v>
      </c>
      <c r="F8226" t="s">
        <v>397</v>
      </c>
    </row>
    <row r="8227" spans="1:6">
      <c r="A8227" t="s">
        <v>16794</v>
      </c>
      <c r="B8227" s="29" t="s">
        <v>16795</v>
      </c>
      <c r="C8227" s="24">
        <v>0</v>
      </c>
      <c r="D8227" s="24">
        <v>0</v>
      </c>
      <c r="E8227" s="24">
        <v>0</v>
      </c>
      <c r="F8227" t="s">
        <v>397</v>
      </c>
    </row>
    <row r="8228" spans="1:6">
      <c r="A8228" t="s">
        <v>16796</v>
      </c>
      <c r="B8228" s="29" t="s">
        <v>16797</v>
      </c>
      <c r="C8228" s="24">
        <v>0</v>
      </c>
      <c r="D8228" s="24">
        <v>0</v>
      </c>
      <c r="E8228" s="24">
        <v>0</v>
      </c>
      <c r="F8228" t="s">
        <v>397</v>
      </c>
    </row>
    <row r="8229" spans="1:6">
      <c r="A8229" t="s">
        <v>16798</v>
      </c>
      <c r="B8229" s="29" t="s">
        <v>16799</v>
      </c>
      <c r="C8229" s="24">
        <v>0</v>
      </c>
      <c r="D8229" s="24">
        <v>0</v>
      </c>
      <c r="E8229" s="24">
        <v>0</v>
      </c>
      <c r="F8229" t="s">
        <v>397</v>
      </c>
    </row>
    <row r="8230" spans="1:6">
      <c r="A8230" t="s">
        <v>16800</v>
      </c>
      <c r="B8230" s="29" t="s">
        <v>16801</v>
      </c>
      <c r="C8230" s="24">
        <v>0</v>
      </c>
      <c r="D8230" s="24">
        <v>0</v>
      </c>
      <c r="E8230" s="24">
        <v>0</v>
      </c>
      <c r="F8230" t="s">
        <v>397</v>
      </c>
    </row>
    <row r="8231" spans="1:6">
      <c r="A8231" t="s">
        <v>16802</v>
      </c>
      <c r="B8231" s="29" t="s">
        <v>16803</v>
      </c>
      <c r="C8231" s="24">
        <v>0</v>
      </c>
      <c r="D8231" s="24">
        <v>0</v>
      </c>
      <c r="E8231" s="24">
        <v>0</v>
      </c>
      <c r="F8231" t="s">
        <v>397</v>
      </c>
    </row>
    <row r="8232" spans="1:6">
      <c r="A8232" t="s">
        <v>16804</v>
      </c>
      <c r="B8232" s="29" t="s">
        <v>16805</v>
      </c>
      <c r="C8232" s="24">
        <v>0</v>
      </c>
      <c r="D8232" s="24">
        <v>0</v>
      </c>
      <c r="E8232" s="24">
        <v>0</v>
      </c>
      <c r="F8232" t="s">
        <v>397</v>
      </c>
    </row>
    <row r="8233" spans="1:6">
      <c r="A8233" t="s">
        <v>16806</v>
      </c>
      <c r="B8233" s="29" t="s">
        <v>16807</v>
      </c>
      <c r="C8233" s="24">
        <v>1</v>
      </c>
      <c r="D8233" s="24">
        <v>0</v>
      </c>
      <c r="E8233" s="24">
        <v>0</v>
      </c>
      <c r="F8233" t="s">
        <v>397</v>
      </c>
    </row>
    <row r="8234" spans="1:6">
      <c r="A8234" t="s">
        <v>16808</v>
      </c>
      <c r="B8234" s="29" t="s">
        <v>16809</v>
      </c>
      <c r="C8234" s="24">
        <v>16</v>
      </c>
      <c r="D8234" s="24">
        <v>0</v>
      </c>
      <c r="E8234" s="24">
        <v>0</v>
      </c>
      <c r="F8234" t="s">
        <v>397</v>
      </c>
    </row>
    <row r="8235" spans="1:6">
      <c r="A8235" t="s">
        <v>16810</v>
      </c>
      <c r="B8235" s="29" t="s">
        <v>16811</v>
      </c>
      <c r="C8235" s="24">
        <v>0</v>
      </c>
      <c r="D8235" s="24">
        <v>0</v>
      </c>
      <c r="E8235" s="24">
        <v>0</v>
      </c>
      <c r="F8235" t="s">
        <v>397</v>
      </c>
    </row>
    <row r="8236" spans="1:6">
      <c r="A8236" t="s">
        <v>16812</v>
      </c>
      <c r="B8236" s="29" t="s">
        <v>16813</v>
      </c>
      <c r="C8236" s="24">
        <v>0</v>
      </c>
      <c r="D8236" s="24">
        <v>0</v>
      </c>
      <c r="E8236" s="24">
        <v>0</v>
      </c>
      <c r="F8236" t="s">
        <v>397</v>
      </c>
    </row>
    <row r="8237" spans="1:6">
      <c r="A8237" t="s">
        <v>16814</v>
      </c>
      <c r="B8237" s="29" t="s">
        <v>16815</v>
      </c>
      <c r="C8237" s="24">
        <v>0</v>
      </c>
      <c r="D8237" s="24">
        <v>0</v>
      </c>
      <c r="E8237" s="24">
        <v>0</v>
      </c>
      <c r="F8237" t="s">
        <v>397</v>
      </c>
    </row>
    <row r="8238" spans="1:6">
      <c r="A8238" t="s">
        <v>16816</v>
      </c>
      <c r="B8238" s="29" t="s">
        <v>16817</v>
      </c>
      <c r="C8238" s="24">
        <v>0</v>
      </c>
      <c r="D8238" s="24">
        <v>0</v>
      </c>
      <c r="E8238" s="24">
        <v>0</v>
      </c>
      <c r="F8238" t="s">
        <v>397</v>
      </c>
    </row>
    <row r="8239" spans="1:6">
      <c r="A8239" t="s">
        <v>16818</v>
      </c>
      <c r="B8239" s="29" t="s">
        <v>16819</v>
      </c>
      <c r="C8239" s="24">
        <v>0</v>
      </c>
      <c r="D8239" s="24">
        <v>0</v>
      </c>
      <c r="E8239" s="24">
        <v>0</v>
      </c>
      <c r="F8239" t="s">
        <v>397</v>
      </c>
    </row>
    <row r="8240" spans="1:6">
      <c r="A8240" t="s">
        <v>16820</v>
      </c>
      <c r="B8240" s="29" t="s">
        <v>16821</v>
      </c>
      <c r="C8240" s="24">
        <v>0</v>
      </c>
      <c r="D8240" s="24">
        <v>0</v>
      </c>
      <c r="E8240" s="24">
        <v>0</v>
      </c>
      <c r="F8240" t="s">
        <v>397</v>
      </c>
    </row>
    <row r="8241" spans="1:6">
      <c r="A8241" t="s">
        <v>16822</v>
      </c>
      <c r="B8241" s="29" t="s">
        <v>16823</v>
      </c>
      <c r="C8241" s="24">
        <v>0</v>
      </c>
      <c r="D8241" s="24">
        <v>0</v>
      </c>
      <c r="E8241" s="24">
        <v>0</v>
      </c>
      <c r="F8241" t="s">
        <v>397</v>
      </c>
    </row>
    <row r="8242" spans="1:6">
      <c r="A8242" t="s">
        <v>16824</v>
      </c>
      <c r="B8242" s="29" t="s">
        <v>16825</v>
      </c>
      <c r="C8242" s="24">
        <v>0</v>
      </c>
      <c r="D8242" s="24">
        <v>0</v>
      </c>
      <c r="E8242" s="24">
        <v>0</v>
      </c>
      <c r="F8242" t="s">
        <v>397</v>
      </c>
    </row>
    <row r="8243" spans="1:6">
      <c r="A8243" t="s">
        <v>16826</v>
      </c>
      <c r="B8243" s="29" t="s">
        <v>16827</v>
      </c>
      <c r="C8243" s="24">
        <v>0</v>
      </c>
      <c r="D8243" s="24">
        <v>0</v>
      </c>
      <c r="E8243" s="24">
        <v>0</v>
      </c>
      <c r="F8243" t="s">
        <v>397</v>
      </c>
    </row>
    <row r="8244" spans="1:6">
      <c r="A8244" t="s">
        <v>16828</v>
      </c>
      <c r="B8244" s="29" t="s">
        <v>16829</v>
      </c>
      <c r="C8244" s="24">
        <v>0</v>
      </c>
      <c r="D8244" s="24">
        <v>0</v>
      </c>
      <c r="E8244" s="24">
        <v>0</v>
      </c>
      <c r="F8244" t="s">
        <v>397</v>
      </c>
    </row>
    <row r="8245" spans="1:6">
      <c r="A8245" t="s">
        <v>16830</v>
      </c>
      <c r="B8245" s="29" t="s">
        <v>16831</v>
      </c>
      <c r="C8245" s="24">
        <v>0</v>
      </c>
      <c r="D8245" s="24">
        <v>0</v>
      </c>
      <c r="E8245" s="24">
        <v>0</v>
      </c>
      <c r="F8245" t="s">
        <v>397</v>
      </c>
    </row>
    <row r="8246" spans="1:6">
      <c r="A8246" t="s">
        <v>16832</v>
      </c>
      <c r="B8246" s="29" t="s">
        <v>16833</v>
      </c>
      <c r="C8246" s="24">
        <v>0</v>
      </c>
      <c r="D8246" s="24">
        <v>0</v>
      </c>
      <c r="E8246" s="24">
        <v>0</v>
      </c>
      <c r="F8246" t="s">
        <v>397</v>
      </c>
    </row>
    <row r="8247" spans="1:6">
      <c r="A8247" t="s">
        <v>16834</v>
      </c>
      <c r="B8247" s="29" t="s">
        <v>16835</v>
      </c>
      <c r="C8247" s="24">
        <v>0</v>
      </c>
      <c r="D8247" s="24">
        <v>0</v>
      </c>
      <c r="E8247" s="24">
        <v>0</v>
      </c>
      <c r="F8247" t="s">
        <v>397</v>
      </c>
    </row>
    <row r="8248" spans="1:6">
      <c r="A8248" t="s">
        <v>16836</v>
      </c>
      <c r="B8248" s="29" t="s">
        <v>16837</v>
      </c>
      <c r="C8248" s="24">
        <v>0</v>
      </c>
      <c r="D8248" s="24">
        <v>0</v>
      </c>
      <c r="E8248" s="24">
        <v>0</v>
      </c>
      <c r="F8248" t="s">
        <v>397</v>
      </c>
    </row>
    <row r="8249" spans="1:6">
      <c r="A8249" t="s">
        <v>16838</v>
      </c>
      <c r="B8249" s="29" t="s">
        <v>16839</v>
      </c>
      <c r="C8249" s="24">
        <v>0</v>
      </c>
      <c r="D8249" s="24">
        <v>0</v>
      </c>
      <c r="E8249" s="24">
        <v>0</v>
      </c>
      <c r="F8249" t="s">
        <v>397</v>
      </c>
    </row>
    <row r="8250" spans="1:6">
      <c r="A8250" t="s">
        <v>16840</v>
      </c>
      <c r="B8250" s="29" t="s">
        <v>16841</v>
      </c>
      <c r="C8250" s="24">
        <v>0</v>
      </c>
      <c r="D8250" s="24">
        <v>0</v>
      </c>
      <c r="E8250" s="24">
        <v>0</v>
      </c>
      <c r="F8250" t="s">
        <v>397</v>
      </c>
    </row>
    <row r="8251" spans="1:6">
      <c r="A8251" t="s">
        <v>16842</v>
      </c>
      <c r="B8251" s="29" t="s">
        <v>16843</v>
      </c>
      <c r="C8251" s="24">
        <v>0</v>
      </c>
      <c r="D8251" s="24">
        <v>0</v>
      </c>
      <c r="E8251" s="24">
        <v>0</v>
      </c>
      <c r="F8251" t="s">
        <v>397</v>
      </c>
    </row>
    <row r="8252" spans="1:6">
      <c r="A8252" t="s">
        <v>16844</v>
      </c>
      <c r="B8252" s="29" t="s">
        <v>16845</v>
      </c>
      <c r="C8252" s="24">
        <v>0</v>
      </c>
      <c r="D8252" s="24">
        <v>0</v>
      </c>
      <c r="E8252" s="24">
        <v>0</v>
      </c>
      <c r="F8252" t="s">
        <v>397</v>
      </c>
    </row>
    <row r="8253" spans="1:6">
      <c r="A8253" t="s">
        <v>16846</v>
      </c>
      <c r="B8253" s="29" t="s">
        <v>16847</v>
      </c>
      <c r="C8253" s="24">
        <v>0</v>
      </c>
      <c r="D8253" s="24">
        <v>0</v>
      </c>
      <c r="E8253" s="24">
        <v>0</v>
      </c>
      <c r="F8253" t="s">
        <v>397</v>
      </c>
    </row>
    <row r="8254" spans="1:6">
      <c r="A8254" t="s">
        <v>16848</v>
      </c>
      <c r="B8254" s="29" t="s">
        <v>16849</v>
      </c>
      <c r="C8254" s="24">
        <v>0</v>
      </c>
      <c r="D8254" s="24">
        <v>0</v>
      </c>
      <c r="E8254" s="24">
        <v>0</v>
      </c>
      <c r="F8254" t="s">
        <v>397</v>
      </c>
    </row>
    <row r="8255" spans="1:6">
      <c r="A8255" t="s">
        <v>16850</v>
      </c>
      <c r="B8255" s="29" t="s">
        <v>16851</v>
      </c>
      <c r="C8255" s="24">
        <v>0</v>
      </c>
      <c r="D8255" s="24">
        <v>0</v>
      </c>
      <c r="E8255" s="24">
        <v>0</v>
      </c>
      <c r="F8255" t="s">
        <v>397</v>
      </c>
    </row>
    <row r="8256" spans="1:6">
      <c r="A8256" t="s">
        <v>16852</v>
      </c>
      <c r="B8256" s="29" t="s">
        <v>16853</v>
      </c>
      <c r="C8256" s="24">
        <v>0</v>
      </c>
      <c r="D8256" s="24">
        <v>0</v>
      </c>
      <c r="E8256" s="24">
        <v>0</v>
      </c>
      <c r="F8256" t="s">
        <v>397</v>
      </c>
    </row>
    <row r="8257" spans="1:6">
      <c r="A8257" t="s">
        <v>16854</v>
      </c>
      <c r="B8257" s="29" t="s">
        <v>16855</v>
      </c>
      <c r="C8257" s="24">
        <v>0</v>
      </c>
      <c r="D8257" s="24">
        <v>0</v>
      </c>
      <c r="E8257" s="24">
        <v>0</v>
      </c>
      <c r="F8257" t="s">
        <v>397</v>
      </c>
    </row>
    <row r="8258" spans="1:6">
      <c r="A8258" t="s">
        <v>16856</v>
      </c>
      <c r="B8258" s="29" t="s">
        <v>16857</v>
      </c>
      <c r="C8258" s="24">
        <v>0</v>
      </c>
      <c r="D8258" s="24">
        <v>0</v>
      </c>
      <c r="E8258" s="24">
        <v>0</v>
      </c>
      <c r="F8258" t="s">
        <v>397</v>
      </c>
    </row>
    <row r="8259" spans="1:6">
      <c r="A8259" t="s">
        <v>16858</v>
      </c>
      <c r="B8259" s="29" t="s">
        <v>16859</v>
      </c>
      <c r="C8259" s="24">
        <v>0</v>
      </c>
      <c r="D8259" s="24">
        <v>0</v>
      </c>
      <c r="E8259" s="24">
        <v>0</v>
      </c>
      <c r="F8259" t="s">
        <v>397</v>
      </c>
    </row>
    <row r="8260" spans="1:6">
      <c r="A8260" t="s">
        <v>16860</v>
      </c>
      <c r="B8260" s="29" t="s">
        <v>16861</v>
      </c>
      <c r="C8260" s="24">
        <v>0</v>
      </c>
      <c r="D8260" s="24">
        <v>0</v>
      </c>
      <c r="E8260" s="24">
        <v>0</v>
      </c>
      <c r="F8260" t="s">
        <v>397</v>
      </c>
    </row>
    <row r="8261" spans="1:6">
      <c r="A8261" t="s">
        <v>16862</v>
      </c>
      <c r="B8261" s="29" t="s">
        <v>16863</v>
      </c>
      <c r="C8261" s="24">
        <v>0</v>
      </c>
      <c r="D8261" s="24">
        <v>0</v>
      </c>
      <c r="E8261" s="24">
        <v>0</v>
      </c>
      <c r="F8261" t="s">
        <v>397</v>
      </c>
    </row>
    <row r="8262" spans="1:6">
      <c r="A8262" t="s">
        <v>16864</v>
      </c>
      <c r="B8262" s="29" t="s">
        <v>16865</v>
      </c>
      <c r="C8262" s="24">
        <v>0</v>
      </c>
      <c r="D8262" s="24">
        <v>0</v>
      </c>
      <c r="E8262" s="24">
        <v>0</v>
      </c>
      <c r="F8262" t="s">
        <v>397</v>
      </c>
    </row>
    <row r="8263" spans="1:6">
      <c r="A8263" t="s">
        <v>16866</v>
      </c>
      <c r="B8263" s="29" t="s">
        <v>16867</v>
      </c>
      <c r="C8263" s="24">
        <v>0</v>
      </c>
      <c r="D8263" s="24">
        <v>0</v>
      </c>
      <c r="E8263" s="24">
        <v>0</v>
      </c>
      <c r="F8263" t="s">
        <v>397</v>
      </c>
    </row>
    <row r="8264" spans="1:6">
      <c r="A8264" t="s">
        <v>16868</v>
      </c>
      <c r="B8264" s="29" t="s">
        <v>16869</v>
      </c>
      <c r="C8264" s="24">
        <v>0</v>
      </c>
      <c r="D8264" s="24">
        <v>0</v>
      </c>
      <c r="E8264" s="24">
        <v>0</v>
      </c>
      <c r="F8264" t="s">
        <v>397</v>
      </c>
    </row>
    <row r="8265" spans="1:6">
      <c r="A8265" t="s">
        <v>16870</v>
      </c>
      <c r="B8265" s="29" t="s">
        <v>16871</v>
      </c>
      <c r="C8265" s="24">
        <v>0</v>
      </c>
      <c r="D8265" s="24">
        <v>0</v>
      </c>
      <c r="E8265" s="24">
        <v>0</v>
      </c>
      <c r="F8265" t="s">
        <v>397</v>
      </c>
    </row>
    <row r="8266" spans="1:6">
      <c r="A8266" t="s">
        <v>16872</v>
      </c>
      <c r="B8266" s="29" t="s">
        <v>16873</v>
      </c>
      <c r="C8266" s="24">
        <v>0</v>
      </c>
      <c r="D8266" s="24">
        <v>0</v>
      </c>
      <c r="E8266" s="24">
        <v>0</v>
      </c>
      <c r="F8266" t="s">
        <v>397</v>
      </c>
    </row>
    <row r="8267" spans="1:6">
      <c r="A8267" t="s">
        <v>16874</v>
      </c>
      <c r="B8267" s="29" t="s">
        <v>16875</v>
      </c>
      <c r="C8267" s="24">
        <v>0</v>
      </c>
      <c r="D8267" s="24">
        <v>0</v>
      </c>
      <c r="E8267" s="24">
        <v>0</v>
      </c>
      <c r="F8267" t="s">
        <v>397</v>
      </c>
    </row>
    <row r="8268" spans="1:6">
      <c r="A8268" t="s">
        <v>16876</v>
      </c>
      <c r="B8268" s="29" t="s">
        <v>16877</v>
      </c>
      <c r="C8268" s="24">
        <v>0</v>
      </c>
      <c r="D8268" s="24">
        <v>0</v>
      </c>
      <c r="E8268" s="24">
        <v>0</v>
      </c>
      <c r="F8268" t="s">
        <v>397</v>
      </c>
    </row>
    <row r="8269" spans="1:6">
      <c r="A8269" t="s">
        <v>16878</v>
      </c>
      <c r="B8269" s="29" t="s">
        <v>16879</v>
      </c>
      <c r="C8269" s="24">
        <v>0</v>
      </c>
      <c r="D8269" s="24">
        <v>0</v>
      </c>
      <c r="E8269" s="24">
        <v>0</v>
      </c>
      <c r="F8269" t="s">
        <v>397</v>
      </c>
    </row>
    <row r="8270" spans="1:6">
      <c r="A8270" t="s">
        <v>16880</v>
      </c>
      <c r="B8270" s="29" t="s">
        <v>16881</v>
      </c>
      <c r="C8270" s="24">
        <v>0</v>
      </c>
      <c r="D8270" s="24">
        <v>0</v>
      </c>
      <c r="E8270" s="24">
        <v>0</v>
      </c>
      <c r="F8270" t="s">
        <v>397</v>
      </c>
    </row>
    <row r="8271" spans="1:6">
      <c r="A8271" t="s">
        <v>16882</v>
      </c>
      <c r="B8271" s="29" t="s">
        <v>16883</v>
      </c>
      <c r="C8271" s="24">
        <v>0</v>
      </c>
      <c r="D8271" s="24">
        <v>0</v>
      </c>
      <c r="E8271" s="24">
        <v>0</v>
      </c>
      <c r="F8271" t="s">
        <v>397</v>
      </c>
    </row>
    <row r="8272" spans="1:6">
      <c r="A8272" t="s">
        <v>16884</v>
      </c>
      <c r="B8272" s="29" t="s">
        <v>16885</v>
      </c>
      <c r="C8272" s="24">
        <v>0</v>
      </c>
      <c r="D8272" s="24">
        <v>0</v>
      </c>
      <c r="E8272" s="24">
        <v>0</v>
      </c>
      <c r="F8272" t="s">
        <v>397</v>
      </c>
    </row>
    <row r="8273" spans="1:6">
      <c r="A8273" t="s">
        <v>16886</v>
      </c>
      <c r="B8273" s="29" t="s">
        <v>16887</v>
      </c>
      <c r="C8273" s="24">
        <v>0</v>
      </c>
      <c r="D8273" s="24">
        <v>0</v>
      </c>
      <c r="E8273" s="24">
        <v>0</v>
      </c>
      <c r="F8273" t="s">
        <v>397</v>
      </c>
    </row>
    <row r="8274" spans="1:6">
      <c r="A8274" t="s">
        <v>16888</v>
      </c>
      <c r="B8274" s="29" t="s">
        <v>16889</v>
      </c>
      <c r="C8274" s="24">
        <v>0</v>
      </c>
      <c r="D8274" s="24">
        <v>0</v>
      </c>
      <c r="E8274" s="24">
        <v>0</v>
      </c>
      <c r="F8274" t="s">
        <v>397</v>
      </c>
    </row>
    <row r="8275" spans="1:6">
      <c r="A8275" t="s">
        <v>16890</v>
      </c>
      <c r="B8275" s="29" t="s">
        <v>16891</v>
      </c>
      <c r="C8275" s="24">
        <v>0</v>
      </c>
      <c r="D8275" s="24">
        <v>0</v>
      </c>
      <c r="E8275" s="24">
        <v>0</v>
      </c>
      <c r="F8275" t="s">
        <v>397</v>
      </c>
    </row>
    <row r="8276" spans="1:6">
      <c r="A8276" t="s">
        <v>16892</v>
      </c>
      <c r="B8276" s="29" t="s">
        <v>16893</v>
      </c>
      <c r="C8276" s="24">
        <v>0</v>
      </c>
      <c r="D8276" s="24">
        <v>0</v>
      </c>
      <c r="E8276" s="24">
        <v>0</v>
      </c>
      <c r="F8276" t="s">
        <v>397</v>
      </c>
    </row>
    <row r="8277" spans="1:6">
      <c r="A8277" t="s">
        <v>16894</v>
      </c>
      <c r="B8277" s="29" t="s">
        <v>16895</v>
      </c>
      <c r="C8277" s="24">
        <v>0</v>
      </c>
      <c r="D8277" s="24">
        <v>0</v>
      </c>
      <c r="E8277" s="24">
        <v>0</v>
      </c>
      <c r="F8277" t="s">
        <v>397</v>
      </c>
    </row>
    <row r="8278" spans="1:6">
      <c r="A8278" t="s">
        <v>16896</v>
      </c>
      <c r="B8278" s="29" t="s">
        <v>16897</v>
      </c>
      <c r="C8278" s="24">
        <v>0</v>
      </c>
      <c r="D8278" s="24">
        <v>0</v>
      </c>
      <c r="E8278" s="24">
        <v>0</v>
      </c>
      <c r="F8278" t="s">
        <v>397</v>
      </c>
    </row>
    <row r="8279" spans="1:6">
      <c r="A8279" t="s">
        <v>16898</v>
      </c>
      <c r="B8279" s="29" t="s">
        <v>16899</v>
      </c>
      <c r="C8279" s="24">
        <v>0</v>
      </c>
      <c r="D8279" s="24">
        <v>0</v>
      </c>
      <c r="E8279" s="24">
        <v>0</v>
      </c>
      <c r="F8279" t="s">
        <v>397</v>
      </c>
    </row>
    <row r="8280" spans="1:6">
      <c r="A8280" t="s">
        <v>16900</v>
      </c>
      <c r="B8280" s="29" t="s">
        <v>16901</v>
      </c>
      <c r="C8280" s="24">
        <v>0</v>
      </c>
      <c r="D8280" s="24">
        <v>0</v>
      </c>
      <c r="E8280" s="24">
        <v>0</v>
      </c>
      <c r="F8280" t="s">
        <v>397</v>
      </c>
    </row>
    <row r="8281" spans="1:6">
      <c r="A8281" t="s">
        <v>16902</v>
      </c>
      <c r="B8281" s="29" t="s">
        <v>16903</v>
      </c>
      <c r="C8281" s="24">
        <v>0</v>
      </c>
      <c r="D8281" s="24">
        <v>0</v>
      </c>
      <c r="E8281" s="24">
        <v>0</v>
      </c>
      <c r="F8281" t="s">
        <v>397</v>
      </c>
    </row>
    <row r="8282" spans="1:6">
      <c r="A8282" t="s">
        <v>16904</v>
      </c>
      <c r="B8282" s="29" t="s">
        <v>16905</v>
      </c>
      <c r="C8282" s="24">
        <v>0</v>
      </c>
      <c r="D8282" s="24">
        <v>0</v>
      </c>
      <c r="E8282" s="24">
        <v>0</v>
      </c>
      <c r="F8282" t="s">
        <v>397</v>
      </c>
    </row>
    <row r="8283" spans="1:6">
      <c r="A8283" t="s">
        <v>16906</v>
      </c>
      <c r="B8283" s="29" t="s">
        <v>16907</v>
      </c>
      <c r="C8283" s="24">
        <v>0</v>
      </c>
      <c r="D8283" s="24">
        <v>0</v>
      </c>
      <c r="E8283" s="24">
        <v>0</v>
      </c>
      <c r="F8283" t="s">
        <v>397</v>
      </c>
    </row>
    <row r="8284" spans="1:6">
      <c r="A8284" t="s">
        <v>16908</v>
      </c>
      <c r="B8284" s="29" t="s">
        <v>16909</v>
      </c>
      <c r="C8284" s="24">
        <v>0</v>
      </c>
      <c r="D8284" s="24">
        <v>0</v>
      </c>
      <c r="E8284" s="24">
        <v>0</v>
      </c>
      <c r="F8284" t="s">
        <v>397</v>
      </c>
    </row>
    <row r="8285" spans="1:6">
      <c r="A8285" t="s">
        <v>16910</v>
      </c>
      <c r="B8285" s="29" t="s">
        <v>16911</v>
      </c>
      <c r="C8285" s="24">
        <v>0</v>
      </c>
      <c r="D8285" s="24">
        <v>0</v>
      </c>
      <c r="E8285" s="24">
        <v>0</v>
      </c>
      <c r="F8285" t="s">
        <v>397</v>
      </c>
    </row>
    <row r="8286" spans="1:6">
      <c r="A8286" t="s">
        <v>16912</v>
      </c>
      <c r="B8286" s="29" t="s">
        <v>16913</v>
      </c>
      <c r="C8286" s="24">
        <v>0</v>
      </c>
      <c r="D8286" s="24">
        <v>0</v>
      </c>
      <c r="E8286" s="24">
        <v>0</v>
      </c>
      <c r="F8286" t="s">
        <v>397</v>
      </c>
    </row>
    <row r="8287" spans="1:6">
      <c r="A8287" t="s">
        <v>16914</v>
      </c>
      <c r="B8287" s="29" t="s">
        <v>16915</v>
      </c>
      <c r="C8287" s="24">
        <v>0</v>
      </c>
      <c r="D8287" s="24">
        <v>0</v>
      </c>
      <c r="E8287" s="24">
        <v>0</v>
      </c>
      <c r="F8287" t="s">
        <v>397</v>
      </c>
    </row>
    <row r="8288" spans="1:6">
      <c r="A8288" t="s">
        <v>16916</v>
      </c>
      <c r="B8288" s="29" t="s">
        <v>16917</v>
      </c>
      <c r="C8288" s="24">
        <v>0</v>
      </c>
      <c r="D8288" s="24">
        <v>0</v>
      </c>
      <c r="E8288" s="24">
        <v>0</v>
      </c>
      <c r="F8288" t="s">
        <v>397</v>
      </c>
    </row>
    <row r="8289" spans="1:6">
      <c r="A8289" t="s">
        <v>16918</v>
      </c>
      <c r="B8289" s="29" t="s">
        <v>16919</v>
      </c>
      <c r="C8289" s="24">
        <v>0</v>
      </c>
      <c r="D8289" s="24">
        <v>0</v>
      </c>
      <c r="E8289" s="24">
        <v>0</v>
      </c>
      <c r="F8289" t="s">
        <v>397</v>
      </c>
    </row>
    <row r="8290" spans="1:6">
      <c r="A8290" t="s">
        <v>16920</v>
      </c>
      <c r="B8290" s="29" t="s">
        <v>16921</v>
      </c>
      <c r="C8290" s="24">
        <v>0</v>
      </c>
      <c r="D8290" s="24">
        <v>0</v>
      </c>
      <c r="E8290" s="24">
        <v>0</v>
      </c>
      <c r="F8290" t="s">
        <v>397</v>
      </c>
    </row>
    <row r="8291" spans="1:6">
      <c r="A8291" t="s">
        <v>16922</v>
      </c>
      <c r="B8291" s="29" t="s">
        <v>16923</v>
      </c>
      <c r="C8291" s="24">
        <v>0</v>
      </c>
      <c r="D8291" s="24">
        <v>0</v>
      </c>
      <c r="E8291" s="24">
        <v>0</v>
      </c>
      <c r="F8291" t="s">
        <v>397</v>
      </c>
    </row>
    <row r="8292" spans="1:6">
      <c r="A8292" t="s">
        <v>16924</v>
      </c>
      <c r="B8292" s="29" t="s">
        <v>16925</v>
      </c>
      <c r="C8292" s="24">
        <v>0</v>
      </c>
      <c r="D8292" s="24">
        <v>0</v>
      </c>
      <c r="E8292" s="24">
        <v>0</v>
      </c>
      <c r="F8292" t="s">
        <v>397</v>
      </c>
    </row>
    <row r="8293" spans="1:6">
      <c r="A8293" t="s">
        <v>16926</v>
      </c>
      <c r="B8293" s="29" t="s">
        <v>16927</v>
      </c>
      <c r="C8293" s="24">
        <v>0</v>
      </c>
      <c r="D8293" s="24">
        <v>0</v>
      </c>
      <c r="E8293" s="24">
        <v>0</v>
      </c>
      <c r="F8293" t="s">
        <v>397</v>
      </c>
    </row>
    <row r="8294" spans="1:6">
      <c r="A8294" t="s">
        <v>16928</v>
      </c>
      <c r="B8294" s="29" t="s">
        <v>16929</v>
      </c>
      <c r="C8294" s="24">
        <v>0</v>
      </c>
      <c r="D8294" s="24">
        <v>0</v>
      </c>
      <c r="E8294" s="24">
        <v>0</v>
      </c>
      <c r="F8294" t="s">
        <v>397</v>
      </c>
    </row>
    <row r="8295" spans="1:6">
      <c r="A8295" t="s">
        <v>16930</v>
      </c>
      <c r="B8295" s="29" t="s">
        <v>16931</v>
      </c>
      <c r="C8295" s="24">
        <v>0</v>
      </c>
      <c r="D8295" s="24">
        <v>0</v>
      </c>
      <c r="E8295" s="24">
        <v>0</v>
      </c>
      <c r="F8295" t="s">
        <v>397</v>
      </c>
    </row>
    <row r="8296" spans="1:6">
      <c r="A8296" t="s">
        <v>16932</v>
      </c>
      <c r="B8296" s="29" t="s">
        <v>16933</v>
      </c>
      <c r="C8296" s="24">
        <v>0</v>
      </c>
      <c r="D8296" s="24">
        <v>0</v>
      </c>
      <c r="E8296" s="24">
        <v>0</v>
      </c>
      <c r="F8296" t="s">
        <v>397</v>
      </c>
    </row>
    <row r="8297" spans="1:6">
      <c r="A8297" t="s">
        <v>16934</v>
      </c>
      <c r="B8297" s="29" t="s">
        <v>16935</v>
      </c>
      <c r="C8297" s="24">
        <v>0</v>
      </c>
      <c r="D8297" s="24">
        <v>0</v>
      </c>
      <c r="E8297" s="24">
        <v>0</v>
      </c>
      <c r="F8297" t="s">
        <v>397</v>
      </c>
    </row>
    <row r="8298" spans="1:6">
      <c r="A8298" t="s">
        <v>16936</v>
      </c>
      <c r="B8298" s="29" t="s">
        <v>16937</v>
      </c>
      <c r="C8298" s="24">
        <v>0</v>
      </c>
      <c r="D8298" s="24">
        <v>0</v>
      </c>
      <c r="E8298" s="24">
        <v>0</v>
      </c>
      <c r="F8298" t="s">
        <v>397</v>
      </c>
    </row>
    <row r="8299" spans="1:6">
      <c r="A8299" t="s">
        <v>16938</v>
      </c>
      <c r="B8299" s="29" t="s">
        <v>16939</v>
      </c>
      <c r="C8299" s="24">
        <v>0</v>
      </c>
      <c r="D8299" s="24">
        <v>0</v>
      </c>
      <c r="E8299" s="24">
        <v>0</v>
      </c>
      <c r="F8299" t="s">
        <v>397</v>
      </c>
    </row>
    <row r="8300" spans="1:6">
      <c r="A8300" t="s">
        <v>16940</v>
      </c>
      <c r="B8300" s="29" t="s">
        <v>16941</v>
      </c>
      <c r="C8300" s="24">
        <v>0</v>
      </c>
      <c r="D8300" s="24">
        <v>0</v>
      </c>
      <c r="E8300" s="24">
        <v>0</v>
      </c>
      <c r="F8300" t="s">
        <v>397</v>
      </c>
    </row>
    <row r="8301" spans="1:6">
      <c r="A8301" t="s">
        <v>16942</v>
      </c>
      <c r="B8301" s="29" t="s">
        <v>16943</v>
      </c>
      <c r="C8301" s="24">
        <v>0</v>
      </c>
      <c r="D8301" s="24">
        <v>0</v>
      </c>
      <c r="E8301" s="24">
        <v>0</v>
      </c>
      <c r="F8301" t="s">
        <v>397</v>
      </c>
    </row>
    <row r="8302" spans="1:6">
      <c r="A8302" t="s">
        <v>16944</v>
      </c>
      <c r="B8302" s="29" t="s">
        <v>16945</v>
      </c>
      <c r="C8302" s="24">
        <v>0</v>
      </c>
      <c r="D8302" s="24">
        <v>0</v>
      </c>
      <c r="E8302" s="24">
        <v>0</v>
      </c>
      <c r="F8302" t="s">
        <v>397</v>
      </c>
    </row>
    <row r="8303" spans="1:6">
      <c r="A8303" t="s">
        <v>16946</v>
      </c>
      <c r="B8303" s="29" t="s">
        <v>16947</v>
      </c>
      <c r="C8303" s="24">
        <v>0</v>
      </c>
      <c r="D8303" s="24">
        <v>0</v>
      </c>
      <c r="E8303" s="24">
        <v>0</v>
      </c>
      <c r="F8303" t="s">
        <v>397</v>
      </c>
    </row>
    <row r="8304" spans="1:6">
      <c r="A8304" t="s">
        <v>16948</v>
      </c>
      <c r="B8304" s="29" t="s">
        <v>16949</v>
      </c>
      <c r="C8304" s="24">
        <v>0</v>
      </c>
      <c r="D8304" s="24">
        <v>0</v>
      </c>
      <c r="E8304" s="24">
        <v>0</v>
      </c>
      <c r="F8304" t="s">
        <v>397</v>
      </c>
    </row>
    <row r="8305" spans="1:6">
      <c r="A8305" t="s">
        <v>16950</v>
      </c>
      <c r="B8305" s="29" t="s">
        <v>16951</v>
      </c>
      <c r="C8305" s="24">
        <v>0</v>
      </c>
      <c r="D8305" s="24">
        <v>0</v>
      </c>
      <c r="E8305" s="24">
        <v>0</v>
      </c>
      <c r="F8305" t="s">
        <v>397</v>
      </c>
    </row>
    <row r="8306" spans="1:6">
      <c r="A8306" t="s">
        <v>16952</v>
      </c>
      <c r="B8306" s="29" t="s">
        <v>16953</v>
      </c>
      <c r="C8306" s="24">
        <v>0</v>
      </c>
      <c r="D8306" s="24">
        <v>0</v>
      </c>
      <c r="E8306" s="24">
        <v>0</v>
      </c>
      <c r="F8306" t="s">
        <v>397</v>
      </c>
    </row>
    <row r="8307" spans="1:6">
      <c r="A8307" t="s">
        <v>16954</v>
      </c>
      <c r="B8307" s="29" t="s">
        <v>16955</v>
      </c>
      <c r="C8307" s="24">
        <v>0</v>
      </c>
      <c r="D8307" s="24">
        <v>0</v>
      </c>
      <c r="E8307" s="24">
        <v>0</v>
      </c>
      <c r="F8307" t="s">
        <v>397</v>
      </c>
    </row>
    <row r="8308" spans="1:6">
      <c r="A8308" t="s">
        <v>16956</v>
      </c>
      <c r="B8308" s="29" t="s">
        <v>16957</v>
      </c>
      <c r="C8308" s="24">
        <v>0</v>
      </c>
      <c r="D8308" s="24">
        <v>0</v>
      </c>
      <c r="E8308" s="24">
        <v>0</v>
      </c>
      <c r="F8308" t="s">
        <v>397</v>
      </c>
    </row>
    <row r="8309" spans="1:6">
      <c r="A8309" t="s">
        <v>16958</v>
      </c>
      <c r="B8309" s="29" t="s">
        <v>16959</v>
      </c>
      <c r="C8309" s="24">
        <v>0</v>
      </c>
      <c r="D8309" s="24">
        <v>0</v>
      </c>
      <c r="E8309" s="24">
        <v>0</v>
      </c>
      <c r="F8309" t="s">
        <v>397</v>
      </c>
    </row>
    <row r="8310" spans="1:6">
      <c r="A8310" t="s">
        <v>16960</v>
      </c>
      <c r="B8310" s="29" t="s">
        <v>16961</v>
      </c>
      <c r="C8310" s="24">
        <v>0</v>
      </c>
      <c r="D8310" s="24">
        <v>0</v>
      </c>
      <c r="E8310" s="24">
        <v>0</v>
      </c>
      <c r="F8310" t="s">
        <v>397</v>
      </c>
    </row>
    <row r="8311" spans="1:6">
      <c r="A8311" t="s">
        <v>16962</v>
      </c>
      <c r="B8311" s="29" t="s">
        <v>16963</v>
      </c>
      <c r="C8311" s="24">
        <v>0</v>
      </c>
      <c r="D8311" s="24">
        <v>0</v>
      </c>
      <c r="E8311" s="24">
        <v>0</v>
      </c>
      <c r="F8311" t="s">
        <v>397</v>
      </c>
    </row>
    <row r="8312" spans="1:6">
      <c r="A8312" t="s">
        <v>16964</v>
      </c>
      <c r="B8312" s="29" t="s">
        <v>16965</v>
      </c>
      <c r="C8312" s="24">
        <v>0</v>
      </c>
      <c r="D8312" s="24">
        <v>0</v>
      </c>
      <c r="E8312" s="24">
        <v>0</v>
      </c>
      <c r="F8312" t="s">
        <v>397</v>
      </c>
    </row>
    <row r="8313" spans="1:6">
      <c r="A8313" t="s">
        <v>16966</v>
      </c>
      <c r="B8313" s="29" t="s">
        <v>16967</v>
      </c>
      <c r="C8313" s="24">
        <v>0</v>
      </c>
      <c r="D8313" s="24">
        <v>0</v>
      </c>
      <c r="E8313" s="24">
        <v>0</v>
      </c>
      <c r="F8313" t="s">
        <v>397</v>
      </c>
    </row>
    <row r="8314" spans="1:6">
      <c r="A8314" t="s">
        <v>16968</v>
      </c>
      <c r="B8314" s="29" t="s">
        <v>16969</v>
      </c>
      <c r="C8314" s="24">
        <v>0</v>
      </c>
      <c r="D8314" s="24">
        <v>0</v>
      </c>
      <c r="E8314" s="24">
        <v>0</v>
      </c>
      <c r="F8314" t="s">
        <v>397</v>
      </c>
    </row>
    <row r="8315" spans="1:6">
      <c r="A8315" t="s">
        <v>16970</v>
      </c>
      <c r="B8315" s="29" t="s">
        <v>16971</v>
      </c>
      <c r="C8315" s="24">
        <v>0</v>
      </c>
      <c r="D8315" s="24">
        <v>0</v>
      </c>
      <c r="E8315" s="24">
        <v>0</v>
      </c>
      <c r="F8315" t="s">
        <v>397</v>
      </c>
    </row>
    <row r="8316" spans="1:6">
      <c r="A8316" t="s">
        <v>16972</v>
      </c>
      <c r="B8316" s="29" t="s">
        <v>16973</v>
      </c>
      <c r="C8316" s="24">
        <v>0</v>
      </c>
      <c r="D8316" s="24">
        <v>0</v>
      </c>
      <c r="E8316" s="24">
        <v>0</v>
      </c>
      <c r="F8316" t="s">
        <v>397</v>
      </c>
    </row>
    <row r="8317" spans="1:6">
      <c r="A8317" t="s">
        <v>16974</v>
      </c>
      <c r="B8317" s="29" t="s">
        <v>16975</v>
      </c>
      <c r="C8317" s="24">
        <v>0</v>
      </c>
      <c r="D8317" s="24">
        <v>0</v>
      </c>
      <c r="E8317" s="24">
        <v>0</v>
      </c>
      <c r="F8317" t="s">
        <v>397</v>
      </c>
    </row>
    <row r="8318" spans="1:6">
      <c r="A8318" t="s">
        <v>16976</v>
      </c>
      <c r="B8318" s="29" t="s">
        <v>16977</v>
      </c>
      <c r="C8318" s="24">
        <v>0</v>
      </c>
      <c r="D8318" s="24">
        <v>0</v>
      </c>
      <c r="E8318" s="24">
        <v>0</v>
      </c>
      <c r="F8318" t="s">
        <v>397</v>
      </c>
    </row>
    <row r="8319" spans="1:6">
      <c r="A8319" t="s">
        <v>16978</v>
      </c>
      <c r="B8319" s="29" t="s">
        <v>16979</v>
      </c>
      <c r="C8319" s="24">
        <v>0</v>
      </c>
      <c r="D8319" s="24">
        <v>0</v>
      </c>
      <c r="E8319" s="24">
        <v>0</v>
      </c>
      <c r="F8319" t="s">
        <v>397</v>
      </c>
    </row>
    <row r="8320" spans="1:6">
      <c r="A8320" t="s">
        <v>16980</v>
      </c>
      <c r="B8320" s="29" t="s">
        <v>16981</v>
      </c>
      <c r="C8320" s="24">
        <v>0</v>
      </c>
      <c r="D8320" s="24">
        <v>0</v>
      </c>
      <c r="E8320" s="24">
        <v>0</v>
      </c>
      <c r="F8320" t="s">
        <v>397</v>
      </c>
    </row>
    <row r="8321" spans="1:6">
      <c r="A8321" t="s">
        <v>16982</v>
      </c>
      <c r="B8321" s="29" t="s">
        <v>16983</v>
      </c>
      <c r="C8321" s="24">
        <v>0</v>
      </c>
      <c r="D8321" s="24">
        <v>0</v>
      </c>
      <c r="E8321" s="24">
        <v>0</v>
      </c>
      <c r="F8321" t="s">
        <v>397</v>
      </c>
    </row>
    <row r="8322" spans="1:6">
      <c r="A8322" t="s">
        <v>16984</v>
      </c>
      <c r="B8322" s="29" t="s">
        <v>16985</v>
      </c>
      <c r="C8322" s="24">
        <v>0</v>
      </c>
      <c r="D8322" s="24">
        <v>0</v>
      </c>
      <c r="E8322" s="24">
        <v>0</v>
      </c>
      <c r="F8322" t="s">
        <v>397</v>
      </c>
    </row>
    <row r="8323" spans="1:6">
      <c r="A8323" t="s">
        <v>16986</v>
      </c>
      <c r="B8323" s="29" t="s">
        <v>16987</v>
      </c>
      <c r="C8323" s="24">
        <v>0</v>
      </c>
      <c r="D8323" s="24">
        <v>0</v>
      </c>
      <c r="E8323" s="24">
        <v>0</v>
      </c>
      <c r="F8323" t="s">
        <v>397</v>
      </c>
    </row>
    <row r="8324" spans="1:6">
      <c r="A8324" t="s">
        <v>16988</v>
      </c>
      <c r="B8324" s="29" t="s">
        <v>16989</v>
      </c>
      <c r="C8324" s="24">
        <v>6</v>
      </c>
      <c r="D8324" s="24">
        <v>0</v>
      </c>
      <c r="E8324" s="24">
        <v>0</v>
      </c>
      <c r="F8324" t="s">
        <v>397</v>
      </c>
    </row>
    <row r="8325" spans="1:6">
      <c r="A8325" t="s">
        <v>16990</v>
      </c>
      <c r="B8325" s="29" t="s">
        <v>16991</v>
      </c>
      <c r="C8325" s="24">
        <v>0</v>
      </c>
      <c r="D8325" s="24">
        <v>0</v>
      </c>
      <c r="E8325" s="24">
        <v>0</v>
      </c>
      <c r="F8325" t="s">
        <v>397</v>
      </c>
    </row>
    <row r="8326" spans="1:6">
      <c r="A8326" t="s">
        <v>16992</v>
      </c>
      <c r="B8326" s="29" t="s">
        <v>16993</v>
      </c>
      <c r="C8326" s="24">
        <v>0</v>
      </c>
      <c r="D8326" s="24">
        <v>0</v>
      </c>
      <c r="E8326" s="24">
        <v>0</v>
      </c>
      <c r="F8326" t="s">
        <v>397</v>
      </c>
    </row>
    <row r="8327" spans="1:6">
      <c r="A8327" t="s">
        <v>16994</v>
      </c>
      <c r="B8327" s="29" t="s">
        <v>16995</v>
      </c>
      <c r="C8327" s="24">
        <v>0</v>
      </c>
      <c r="D8327" s="24">
        <v>0</v>
      </c>
      <c r="E8327" s="24">
        <v>0</v>
      </c>
      <c r="F8327" t="s">
        <v>397</v>
      </c>
    </row>
    <row r="8328" spans="1:6">
      <c r="A8328" t="s">
        <v>16996</v>
      </c>
      <c r="B8328" s="29" t="s">
        <v>16997</v>
      </c>
      <c r="C8328" s="24">
        <v>0</v>
      </c>
      <c r="D8328" s="24">
        <v>0</v>
      </c>
      <c r="E8328" s="24">
        <v>0</v>
      </c>
      <c r="F8328" t="s">
        <v>397</v>
      </c>
    </row>
    <row r="8329" spans="1:6">
      <c r="A8329" t="s">
        <v>16998</v>
      </c>
      <c r="B8329" s="29" t="s">
        <v>16999</v>
      </c>
      <c r="C8329" s="24">
        <v>0</v>
      </c>
      <c r="D8329" s="24">
        <v>0</v>
      </c>
      <c r="E8329" s="24">
        <v>0</v>
      </c>
      <c r="F8329" t="s">
        <v>397</v>
      </c>
    </row>
    <row r="8330" spans="1:6">
      <c r="A8330" t="s">
        <v>17000</v>
      </c>
      <c r="B8330" s="29" t="s">
        <v>17001</v>
      </c>
      <c r="C8330" s="24">
        <v>2</v>
      </c>
      <c r="D8330" s="24">
        <v>0</v>
      </c>
      <c r="E8330" s="24">
        <v>0</v>
      </c>
      <c r="F8330" t="s">
        <v>397</v>
      </c>
    </row>
    <row r="8331" spans="1:6">
      <c r="A8331" t="s">
        <v>17002</v>
      </c>
      <c r="B8331" s="29" t="s">
        <v>17003</v>
      </c>
      <c r="C8331" s="24">
        <v>0</v>
      </c>
      <c r="D8331" s="24">
        <v>0</v>
      </c>
      <c r="E8331" s="24">
        <v>0</v>
      </c>
      <c r="F8331" t="s">
        <v>397</v>
      </c>
    </row>
    <row r="8332" spans="1:6">
      <c r="A8332" t="s">
        <v>17004</v>
      </c>
      <c r="B8332" s="29" t="s">
        <v>17005</v>
      </c>
      <c r="C8332" s="24">
        <v>0</v>
      </c>
      <c r="D8332" s="24">
        <v>0</v>
      </c>
      <c r="E8332" s="24">
        <v>0</v>
      </c>
      <c r="F8332" t="s">
        <v>397</v>
      </c>
    </row>
    <row r="8333" spans="1:6">
      <c r="A8333" t="s">
        <v>17006</v>
      </c>
      <c r="B8333" s="29" t="s">
        <v>17007</v>
      </c>
      <c r="C8333" s="24">
        <v>0</v>
      </c>
      <c r="D8333" s="24">
        <v>0</v>
      </c>
      <c r="E8333" s="24">
        <v>0</v>
      </c>
      <c r="F8333" t="s">
        <v>397</v>
      </c>
    </row>
    <row r="8334" spans="1:6">
      <c r="A8334" t="s">
        <v>17008</v>
      </c>
      <c r="B8334" s="29" t="s">
        <v>17009</v>
      </c>
      <c r="C8334" s="24">
        <v>0</v>
      </c>
      <c r="D8334" s="24">
        <v>0</v>
      </c>
      <c r="E8334" s="24">
        <v>0</v>
      </c>
      <c r="F8334" t="s">
        <v>397</v>
      </c>
    </row>
    <row r="8335" spans="1:6">
      <c r="A8335" t="s">
        <v>17010</v>
      </c>
      <c r="B8335" s="29" t="s">
        <v>17011</v>
      </c>
      <c r="C8335" s="24">
        <v>0</v>
      </c>
      <c r="D8335" s="24">
        <v>0</v>
      </c>
      <c r="E8335" s="24">
        <v>0</v>
      </c>
      <c r="F8335" t="s">
        <v>397</v>
      </c>
    </row>
    <row r="8336" spans="1:6">
      <c r="A8336" t="s">
        <v>17012</v>
      </c>
      <c r="B8336" s="29" t="s">
        <v>17013</v>
      </c>
      <c r="C8336" s="24">
        <v>0</v>
      </c>
      <c r="D8336" s="24">
        <v>0</v>
      </c>
      <c r="E8336" s="24">
        <v>0</v>
      </c>
      <c r="F8336" t="s">
        <v>397</v>
      </c>
    </row>
    <row r="8337" spans="1:6">
      <c r="A8337" t="s">
        <v>17014</v>
      </c>
      <c r="B8337" s="29" t="s">
        <v>17015</v>
      </c>
      <c r="C8337" s="24">
        <v>0</v>
      </c>
      <c r="D8337" s="24">
        <v>0</v>
      </c>
      <c r="E8337" s="24">
        <v>0</v>
      </c>
      <c r="F8337" t="s">
        <v>397</v>
      </c>
    </row>
    <row r="8338" spans="1:6">
      <c r="A8338" t="s">
        <v>17016</v>
      </c>
      <c r="B8338" s="29" t="s">
        <v>17017</v>
      </c>
      <c r="C8338" s="24">
        <v>0</v>
      </c>
      <c r="D8338" s="24">
        <v>0</v>
      </c>
      <c r="E8338" s="24">
        <v>0</v>
      </c>
      <c r="F8338" t="s">
        <v>397</v>
      </c>
    </row>
    <row r="8339" spans="1:6">
      <c r="A8339" t="s">
        <v>17018</v>
      </c>
      <c r="B8339" s="29" t="s">
        <v>17019</v>
      </c>
      <c r="C8339" s="24">
        <v>0</v>
      </c>
      <c r="D8339" s="24">
        <v>0</v>
      </c>
      <c r="E8339" s="24">
        <v>0</v>
      </c>
      <c r="F8339" t="s">
        <v>397</v>
      </c>
    </row>
    <row r="8340" spans="1:6">
      <c r="A8340" t="s">
        <v>17020</v>
      </c>
      <c r="B8340" s="29" t="s">
        <v>17021</v>
      </c>
      <c r="C8340" s="24">
        <v>0</v>
      </c>
      <c r="D8340" s="24">
        <v>0</v>
      </c>
      <c r="E8340" s="24">
        <v>0</v>
      </c>
      <c r="F8340" t="s">
        <v>397</v>
      </c>
    </row>
    <row r="8341" spans="1:6">
      <c r="A8341" t="s">
        <v>17022</v>
      </c>
      <c r="B8341" s="29" t="s">
        <v>17023</v>
      </c>
      <c r="C8341" s="24">
        <v>0</v>
      </c>
      <c r="D8341" s="24">
        <v>0</v>
      </c>
      <c r="E8341" s="24">
        <v>0</v>
      </c>
      <c r="F8341" t="s">
        <v>397</v>
      </c>
    </row>
    <row r="8342" spans="1:6">
      <c r="A8342" t="s">
        <v>17024</v>
      </c>
      <c r="B8342" s="29" t="s">
        <v>17025</v>
      </c>
      <c r="C8342" s="24">
        <v>0</v>
      </c>
      <c r="D8342" s="24">
        <v>0</v>
      </c>
      <c r="E8342" s="24">
        <v>0</v>
      </c>
      <c r="F8342" t="s">
        <v>397</v>
      </c>
    </row>
    <row r="8343" spans="1:6">
      <c r="A8343" t="s">
        <v>17026</v>
      </c>
      <c r="B8343" s="29" t="s">
        <v>17027</v>
      </c>
      <c r="C8343" s="24">
        <v>0</v>
      </c>
      <c r="D8343" s="24">
        <v>0</v>
      </c>
      <c r="E8343" s="24">
        <v>0</v>
      </c>
      <c r="F8343" t="s">
        <v>397</v>
      </c>
    </row>
    <row r="8344" spans="1:6">
      <c r="A8344" t="s">
        <v>17028</v>
      </c>
      <c r="B8344" s="29" t="s">
        <v>17029</v>
      </c>
      <c r="C8344" s="24">
        <v>1</v>
      </c>
      <c r="D8344" s="24">
        <v>0</v>
      </c>
      <c r="E8344" s="24">
        <v>0</v>
      </c>
      <c r="F8344" t="s">
        <v>397</v>
      </c>
    </row>
    <row r="8345" spans="1:6">
      <c r="A8345" t="s">
        <v>17030</v>
      </c>
      <c r="B8345" s="29" t="s">
        <v>17031</v>
      </c>
      <c r="C8345" s="24">
        <v>0</v>
      </c>
      <c r="D8345" s="24">
        <v>0</v>
      </c>
      <c r="E8345" s="24">
        <v>0</v>
      </c>
      <c r="F8345" t="s">
        <v>397</v>
      </c>
    </row>
    <row r="8346" spans="1:6">
      <c r="A8346" t="s">
        <v>17032</v>
      </c>
      <c r="B8346" s="29" t="s">
        <v>17033</v>
      </c>
      <c r="C8346" s="24">
        <v>0</v>
      </c>
      <c r="D8346" s="24">
        <v>0</v>
      </c>
      <c r="E8346" s="24">
        <v>0</v>
      </c>
      <c r="F8346" t="s">
        <v>397</v>
      </c>
    </row>
    <row r="8347" spans="1:6">
      <c r="A8347" t="s">
        <v>17034</v>
      </c>
      <c r="B8347" s="29" t="s">
        <v>17035</v>
      </c>
      <c r="C8347" s="24">
        <v>0</v>
      </c>
      <c r="D8347" s="24">
        <v>0</v>
      </c>
      <c r="E8347" s="24">
        <v>0</v>
      </c>
      <c r="F8347" t="s">
        <v>397</v>
      </c>
    </row>
    <row r="8348" spans="1:6">
      <c r="A8348" t="s">
        <v>17036</v>
      </c>
      <c r="B8348" s="29" t="s">
        <v>17037</v>
      </c>
      <c r="C8348" s="24">
        <v>0</v>
      </c>
      <c r="D8348" s="24">
        <v>0</v>
      </c>
      <c r="E8348" s="24">
        <v>0</v>
      </c>
      <c r="F8348" t="s">
        <v>397</v>
      </c>
    </row>
    <row r="8349" spans="1:6">
      <c r="A8349" t="s">
        <v>17038</v>
      </c>
      <c r="B8349" s="29" t="s">
        <v>17039</v>
      </c>
      <c r="C8349" s="24">
        <v>0</v>
      </c>
      <c r="D8349" s="24">
        <v>0</v>
      </c>
      <c r="E8349" s="24">
        <v>0</v>
      </c>
      <c r="F8349" t="s">
        <v>397</v>
      </c>
    </row>
    <row r="8350" spans="1:6">
      <c r="A8350" t="s">
        <v>17040</v>
      </c>
      <c r="B8350" s="29" t="s">
        <v>17041</v>
      </c>
      <c r="C8350" s="24">
        <v>0</v>
      </c>
      <c r="D8350" s="24">
        <v>0</v>
      </c>
      <c r="E8350" s="24">
        <v>0</v>
      </c>
      <c r="F8350" t="s">
        <v>397</v>
      </c>
    </row>
    <row r="8351" spans="1:6">
      <c r="A8351" t="s">
        <v>17042</v>
      </c>
      <c r="B8351" s="29" t="s">
        <v>17043</v>
      </c>
      <c r="C8351" s="24">
        <v>0</v>
      </c>
      <c r="D8351" s="24">
        <v>0</v>
      </c>
      <c r="E8351" s="24">
        <v>0</v>
      </c>
      <c r="F8351" t="s">
        <v>397</v>
      </c>
    </row>
    <row r="8352" spans="1:6">
      <c r="A8352" t="s">
        <v>17044</v>
      </c>
      <c r="B8352" s="29" t="s">
        <v>17045</v>
      </c>
      <c r="C8352" s="24">
        <v>0</v>
      </c>
      <c r="D8352" s="24">
        <v>0</v>
      </c>
      <c r="E8352" s="24">
        <v>0</v>
      </c>
      <c r="F8352" t="s">
        <v>397</v>
      </c>
    </row>
    <row r="8353" spans="1:6">
      <c r="A8353" t="s">
        <v>17046</v>
      </c>
      <c r="B8353" s="29" t="s">
        <v>17047</v>
      </c>
      <c r="C8353" s="24">
        <v>0</v>
      </c>
      <c r="D8353" s="24">
        <v>0</v>
      </c>
      <c r="E8353" s="24">
        <v>0</v>
      </c>
      <c r="F8353" t="s">
        <v>397</v>
      </c>
    </row>
    <row r="8354" spans="1:6">
      <c r="A8354" t="s">
        <v>17048</v>
      </c>
      <c r="B8354" s="29" t="s">
        <v>17049</v>
      </c>
      <c r="C8354" s="24">
        <v>0</v>
      </c>
      <c r="D8354" s="24">
        <v>0</v>
      </c>
      <c r="E8354" s="24">
        <v>0</v>
      </c>
      <c r="F8354" t="s">
        <v>397</v>
      </c>
    </row>
    <row r="8355" spans="1:6">
      <c r="A8355" t="s">
        <v>17050</v>
      </c>
      <c r="B8355" s="29" t="s">
        <v>17051</v>
      </c>
      <c r="C8355" s="24">
        <v>0</v>
      </c>
      <c r="D8355" s="24">
        <v>0</v>
      </c>
      <c r="E8355" s="24">
        <v>0</v>
      </c>
      <c r="F8355" t="s">
        <v>397</v>
      </c>
    </row>
    <row r="8356" spans="1:6">
      <c r="A8356" t="s">
        <v>17052</v>
      </c>
      <c r="B8356" s="29" t="s">
        <v>17053</v>
      </c>
      <c r="C8356" s="24">
        <v>0</v>
      </c>
      <c r="D8356" s="24">
        <v>0</v>
      </c>
      <c r="E8356" s="24">
        <v>0</v>
      </c>
      <c r="F8356" t="s">
        <v>397</v>
      </c>
    </row>
    <row r="8357" spans="1:6">
      <c r="A8357" t="s">
        <v>17054</v>
      </c>
      <c r="B8357" s="29" t="s">
        <v>17055</v>
      </c>
      <c r="C8357" s="24">
        <v>0</v>
      </c>
      <c r="D8357" s="24">
        <v>0</v>
      </c>
      <c r="E8357" s="24">
        <v>0</v>
      </c>
      <c r="F8357" t="s">
        <v>397</v>
      </c>
    </row>
    <row r="8358" spans="1:6">
      <c r="A8358" t="s">
        <v>17056</v>
      </c>
      <c r="B8358" s="29" t="s">
        <v>17057</v>
      </c>
      <c r="C8358" s="24">
        <v>0</v>
      </c>
      <c r="D8358" s="24">
        <v>0</v>
      </c>
      <c r="E8358" s="24">
        <v>0</v>
      </c>
      <c r="F8358" t="s">
        <v>397</v>
      </c>
    </row>
    <row r="8359" spans="1:6">
      <c r="A8359" t="s">
        <v>17058</v>
      </c>
      <c r="B8359" s="29" t="s">
        <v>17059</v>
      </c>
      <c r="C8359" s="24">
        <v>0</v>
      </c>
      <c r="D8359" s="24">
        <v>0</v>
      </c>
      <c r="E8359" s="24">
        <v>0</v>
      </c>
      <c r="F8359" t="s">
        <v>397</v>
      </c>
    </row>
    <row r="8360" spans="1:6">
      <c r="A8360" t="s">
        <v>17060</v>
      </c>
      <c r="B8360" s="29" t="s">
        <v>17061</v>
      </c>
      <c r="C8360" s="24">
        <v>0</v>
      </c>
      <c r="D8360" s="24">
        <v>0</v>
      </c>
      <c r="E8360" s="24">
        <v>0</v>
      </c>
      <c r="F8360" t="s">
        <v>397</v>
      </c>
    </row>
    <row r="8361" spans="1:6">
      <c r="A8361" t="s">
        <v>17062</v>
      </c>
      <c r="B8361" s="29" t="s">
        <v>17063</v>
      </c>
      <c r="C8361" s="24">
        <v>0</v>
      </c>
      <c r="D8361" s="24">
        <v>0</v>
      </c>
      <c r="E8361" s="24">
        <v>0</v>
      </c>
      <c r="F8361" t="s">
        <v>397</v>
      </c>
    </row>
    <row r="8362" spans="1:6">
      <c r="A8362" t="s">
        <v>17064</v>
      </c>
      <c r="B8362" s="29" t="s">
        <v>17065</v>
      </c>
      <c r="C8362" s="24">
        <v>1</v>
      </c>
      <c r="D8362" s="24">
        <v>0</v>
      </c>
      <c r="E8362" s="24">
        <v>0</v>
      </c>
      <c r="F8362" t="s">
        <v>397</v>
      </c>
    </row>
    <row r="8363" spans="1:6">
      <c r="A8363" t="s">
        <v>17066</v>
      </c>
      <c r="B8363" s="29" t="s">
        <v>17067</v>
      </c>
      <c r="C8363" s="24">
        <v>0</v>
      </c>
      <c r="D8363" s="24">
        <v>0</v>
      </c>
      <c r="E8363" s="24">
        <v>0</v>
      </c>
      <c r="F8363" t="s">
        <v>397</v>
      </c>
    </row>
    <row r="8364" spans="1:6">
      <c r="A8364" t="s">
        <v>17068</v>
      </c>
      <c r="B8364" s="29" t="s">
        <v>17069</v>
      </c>
      <c r="C8364" s="24">
        <v>0</v>
      </c>
      <c r="D8364" s="24">
        <v>0</v>
      </c>
      <c r="E8364" s="24">
        <v>0</v>
      </c>
      <c r="F8364" t="s">
        <v>397</v>
      </c>
    </row>
    <row r="8365" spans="1:6">
      <c r="A8365" t="s">
        <v>17070</v>
      </c>
      <c r="B8365" s="29" t="s">
        <v>17071</v>
      </c>
      <c r="C8365" s="24">
        <v>0</v>
      </c>
      <c r="D8365" s="24">
        <v>0</v>
      </c>
      <c r="E8365" s="24">
        <v>0</v>
      </c>
      <c r="F8365" t="s">
        <v>397</v>
      </c>
    </row>
    <row r="8366" spans="1:6">
      <c r="A8366" t="s">
        <v>17072</v>
      </c>
      <c r="B8366" s="29" t="s">
        <v>17073</v>
      </c>
      <c r="C8366" s="24">
        <v>0</v>
      </c>
      <c r="D8366" s="24">
        <v>0</v>
      </c>
      <c r="E8366" s="24">
        <v>0</v>
      </c>
      <c r="F8366" t="s">
        <v>397</v>
      </c>
    </row>
    <row r="8367" spans="1:6">
      <c r="A8367" t="s">
        <v>17074</v>
      </c>
      <c r="B8367" s="29" t="s">
        <v>17075</v>
      </c>
      <c r="C8367" s="24">
        <v>0</v>
      </c>
      <c r="D8367" s="24">
        <v>0</v>
      </c>
      <c r="E8367" s="24">
        <v>0</v>
      </c>
      <c r="F8367" t="s">
        <v>397</v>
      </c>
    </row>
    <row r="8368" spans="1:6">
      <c r="A8368" t="s">
        <v>17076</v>
      </c>
      <c r="B8368" s="29" t="s">
        <v>17077</v>
      </c>
      <c r="C8368" s="24">
        <v>0</v>
      </c>
      <c r="D8368" s="24">
        <v>0</v>
      </c>
      <c r="E8368" s="24">
        <v>0</v>
      </c>
      <c r="F8368" t="s">
        <v>397</v>
      </c>
    </row>
    <row r="8369" spans="1:6">
      <c r="A8369" t="s">
        <v>17078</v>
      </c>
      <c r="B8369" s="29" t="s">
        <v>17079</v>
      </c>
      <c r="C8369" s="24">
        <v>0</v>
      </c>
      <c r="D8369" s="24">
        <v>0</v>
      </c>
      <c r="E8369" s="24">
        <v>0</v>
      </c>
      <c r="F8369" t="s">
        <v>397</v>
      </c>
    </row>
    <row r="8370" spans="1:6">
      <c r="A8370" t="s">
        <v>17080</v>
      </c>
      <c r="B8370" s="29" t="s">
        <v>17081</v>
      </c>
      <c r="C8370" s="24">
        <v>0</v>
      </c>
      <c r="D8370" s="24">
        <v>0</v>
      </c>
      <c r="E8370" s="24">
        <v>0</v>
      </c>
      <c r="F8370" t="s">
        <v>397</v>
      </c>
    </row>
    <row r="8371" spans="1:6">
      <c r="A8371" t="s">
        <v>17082</v>
      </c>
      <c r="B8371" s="29" t="s">
        <v>17083</v>
      </c>
      <c r="C8371" s="24">
        <v>1</v>
      </c>
      <c r="D8371" s="24">
        <v>0</v>
      </c>
      <c r="E8371" s="24">
        <v>0</v>
      </c>
      <c r="F8371" t="s">
        <v>397</v>
      </c>
    </row>
    <row r="8372" spans="1:6">
      <c r="A8372" t="s">
        <v>17084</v>
      </c>
      <c r="B8372" s="29" t="s">
        <v>17085</v>
      </c>
      <c r="C8372" s="24">
        <v>0</v>
      </c>
      <c r="D8372" s="24">
        <v>0</v>
      </c>
      <c r="E8372" s="24">
        <v>0</v>
      </c>
      <c r="F8372" t="s">
        <v>397</v>
      </c>
    </row>
    <row r="8373" spans="1:6">
      <c r="A8373" t="s">
        <v>17086</v>
      </c>
      <c r="B8373" s="29" t="s">
        <v>17087</v>
      </c>
      <c r="C8373" s="24">
        <v>0</v>
      </c>
      <c r="D8373" s="24">
        <v>0</v>
      </c>
      <c r="E8373" s="24">
        <v>0</v>
      </c>
      <c r="F8373" t="s">
        <v>397</v>
      </c>
    </row>
    <row r="8374" spans="1:6">
      <c r="A8374" t="s">
        <v>17088</v>
      </c>
      <c r="B8374" s="29" t="s">
        <v>17089</v>
      </c>
      <c r="C8374" s="24">
        <v>0</v>
      </c>
      <c r="D8374" s="24">
        <v>0</v>
      </c>
      <c r="E8374" s="24">
        <v>0</v>
      </c>
      <c r="F8374" t="s">
        <v>397</v>
      </c>
    </row>
    <row r="8375" spans="1:6">
      <c r="A8375" t="s">
        <v>17090</v>
      </c>
      <c r="B8375" s="29" t="s">
        <v>17091</v>
      </c>
      <c r="C8375" s="24">
        <v>0</v>
      </c>
      <c r="D8375" s="24">
        <v>0</v>
      </c>
      <c r="E8375" s="24">
        <v>0</v>
      </c>
      <c r="F8375" t="s">
        <v>397</v>
      </c>
    </row>
    <row r="8376" spans="1:6">
      <c r="A8376" t="s">
        <v>17092</v>
      </c>
      <c r="B8376" s="29" t="s">
        <v>17093</v>
      </c>
      <c r="C8376" s="24">
        <v>0</v>
      </c>
      <c r="D8376" s="24">
        <v>0</v>
      </c>
      <c r="E8376" s="24">
        <v>0</v>
      </c>
      <c r="F8376" t="s">
        <v>397</v>
      </c>
    </row>
    <row r="8377" spans="1:6">
      <c r="A8377" t="s">
        <v>17094</v>
      </c>
      <c r="B8377" s="29" t="s">
        <v>17095</v>
      </c>
      <c r="C8377" s="24">
        <v>0</v>
      </c>
      <c r="D8377" s="24">
        <v>0</v>
      </c>
      <c r="E8377" s="24">
        <v>0</v>
      </c>
      <c r="F8377" t="s">
        <v>397</v>
      </c>
    </row>
    <row r="8378" spans="1:6">
      <c r="A8378" t="s">
        <v>17096</v>
      </c>
      <c r="B8378" s="29" t="s">
        <v>17097</v>
      </c>
      <c r="C8378" s="24">
        <v>0</v>
      </c>
      <c r="D8378" s="24">
        <v>0</v>
      </c>
      <c r="E8378" s="24">
        <v>0</v>
      </c>
      <c r="F8378" t="s">
        <v>397</v>
      </c>
    </row>
    <row r="8379" spans="1:6">
      <c r="A8379" t="s">
        <v>17098</v>
      </c>
      <c r="B8379" s="29" t="s">
        <v>17099</v>
      </c>
      <c r="C8379" s="24">
        <v>0</v>
      </c>
      <c r="D8379" s="24">
        <v>0</v>
      </c>
      <c r="E8379" s="24">
        <v>0</v>
      </c>
      <c r="F8379" t="s">
        <v>397</v>
      </c>
    </row>
    <row r="8380" spans="1:6">
      <c r="A8380" t="s">
        <v>17100</v>
      </c>
      <c r="B8380" s="29" t="s">
        <v>17101</v>
      </c>
      <c r="C8380" s="24">
        <v>157</v>
      </c>
      <c r="D8380" s="24">
        <v>0</v>
      </c>
      <c r="E8380" s="24">
        <v>0</v>
      </c>
      <c r="F8380" t="s">
        <v>397</v>
      </c>
    </row>
    <row r="8381" spans="1:6">
      <c r="A8381" t="s">
        <v>17102</v>
      </c>
      <c r="B8381" s="29" t="s">
        <v>17103</v>
      </c>
      <c r="C8381" s="24">
        <v>0</v>
      </c>
      <c r="D8381" s="24">
        <v>10</v>
      </c>
      <c r="E8381" s="24">
        <v>0</v>
      </c>
      <c r="F8381" t="s">
        <v>397</v>
      </c>
    </row>
    <row r="8382" spans="1:6">
      <c r="A8382" t="s">
        <v>17104</v>
      </c>
      <c r="B8382" s="29" t="s">
        <v>17105</v>
      </c>
      <c r="C8382" s="24">
        <v>0</v>
      </c>
      <c r="D8382" s="24">
        <v>0</v>
      </c>
      <c r="E8382" s="24">
        <v>0</v>
      </c>
      <c r="F8382" t="s">
        <v>397</v>
      </c>
    </row>
    <row r="8383" spans="1:6">
      <c r="A8383" t="s">
        <v>17106</v>
      </c>
      <c r="B8383" s="29" t="s">
        <v>17107</v>
      </c>
      <c r="C8383" s="24">
        <v>0</v>
      </c>
      <c r="D8383" s="24">
        <v>0</v>
      </c>
      <c r="E8383" s="24">
        <v>0</v>
      </c>
      <c r="F8383" t="s">
        <v>397</v>
      </c>
    </row>
    <row r="8384" spans="1:6">
      <c r="A8384" t="s">
        <v>17108</v>
      </c>
      <c r="B8384" s="29" t="s">
        <v>17109</v>
      </c>
      <c r="C8384" s="24">
        <v>1</v>
      </c>
      <c r="D8384" s="24">
        <v>0</v>
      </c>
      <c r="E8384" s="24">
        <v>0</v>
      </c>
      <c r="F8384" t="s">
        <v>397</v>
      </c>
    </row>
    <row r="8385" spans="1:6">
      <c r="A8385" t="s">
        <v>17110</v>
      </c>
      <c r="B8385" s="29" t="s">
        <v>17111</v>
      </c>
      <c r="C8385" s="24">
        <v>0</v>
      </c>
      <c r="D8385" s="24">
        <v>0</v>
      </c>
      <c r="E8385" s="24">
        <v>0</v>
      </c>
      <c r="F8385" t="s">
        <v>397</v>
      </c>
    </row>
    <row r="8386" spans="1:6">
      <c r="A8386" t="s">
        <v>17112</v>
      </c>
      <c r="B8386" s="29" t="s">
        <v>17113</v>
      </c>
      <c r="C8386" s="24">
        <v>0</v>
      </c>
      <c r="D8386" s="24">
        <v>0</v>
      </c>
      <c r="E8386" s="24">
        <v>0</v>
      </c>
      <c r="F8386" t="s">
        <v>397</v>
      </c>
    </row>
    <row r="8387" spans="1:6">
      <c r="A8387" t="s">
        <v>17114</v>
      </c>
      <c r="B8387" s="29" t="s">
        <v>17115</v>
      </c>
      <c r="C8387" s="24">
        <v>0</v>
      </c>
      <c r="D8387" s="24">
        <v>0</v>
      </c>
      <c r="E8387" s="24">
        <v>0</v>
      </c>
      <c r="F8387" t="s">
        <v>397</v>
      </c>
    </row>
    <row r="8388" spans="1:6">
      <c r="A8388" t="s">
        <v>17116</v>
      </c>
      <c r="B8388" s="29" t="s">
        <v>17117</v>
      </c>
      <c r="C8388" s="24">
        <v>0</v>
      </c>
      <c r="D8388" s="24">
        <v>0</v>
      </c>
      <c r="E8388" s="24">
        <v>0</v>
      </c>
      <c r="F8388" t="s">
        <v>397</v>
      </c>
    </row>
    <row r="8389" spans="1:6">
      <c r="A8389" t="s">
        <v>17118</v>
      </c>
      <c r="B8389" s="29" t="s">
        <v>17119</v>
      </c>
      <c r="C8389" s="24">
        <v>0</v>
      </c>
      <c r="D8389" s="24">
        <v>0</v>
      </c>
      <c r="E8389" s="24">
        <v>0</v>
      </c>
      <c r="F8389" t="s">
        <v>397</v>
      </c>
    </row>
    <row r="8390" spans="1:6">
      <c r="A8390" t="s">
        <v>17120</v>
      </c>
      <c r="B8390" s="29" t="s">
        <v>17121</v>
      </c>
      <c r="C8390" s="24">
        <v>0</v>
      </c>
      <c r="D8390" s="24">
        <v>0</v>
      </c>
      <c r="E8390" s="24">
        <v>0</v>
      </c>
      <c r="F8390" t="s">
        <v>397</v>
      </c>
    </row>
    <row r="8391" spans="1:6">
      <c r="A8391" t="s">
        <v>17122</v>
      </c>
      <c r="B8391" s="29" t="s">
        <v>17123</v>
      </c>
      <c r="C8391" s="24">
        <v>0</v>
      </c>
      <c r="D8391" s="24">
        <v>0</v>
      </c>
      <c r="E8391" s="24">
        <v>0</v>
      </c>
      <c r="F8391" t="s">
        <v>397</v>
      </c>
    </row>
    <row r="8392" spans="1:6">
      <c r="A8392" t="s">
        <v>17124</v>
      </c>
      <c r="B8392" s="29" t="s">
        <v>17125</v>
      </c>
      <c r="C8392" s="24">
        <v>1</v>
      </c>
      <c r="D8392" s="24">
        <v>0</v>
      </c>
      <c r="E8392" s="24">
        <v>0</v>
      </c>
      <c r="F8392" t="s">
        <v>397</v>
      </c>
    </row>
    <row r="8393" spans="1:6">
      <c r="A8393" t="s">
        <v>17126</v>
      </c>
      <c r="B8393" s="29" t="s">
        <v>17127</v>
      </c>
      <c r="C8393" s="24">
        <v>0</v>
      </c>
      <c r="D8393" s="24">
        <v>0</v>
      </c>
      <c r="E8393" s="24">
        <v>0</v>
      </c>
      <c r="F8393" t="s">
        <v>397</v>
      </c>
    </row>
    <row r="8394" spans="1:6">
      <c r="A8394" t="s">
        <v>17128</v>
      </c>
      <c r="B8394" s="29" t="s">
        <v>17129</v>
      </c>
      <c r="C8394" s="24">
        <v>0</v>
      </c>
      <c r="D8394" s="24">
        <v>0</v>
      </c>
      <c r="E8394" s="24">
        <v>0</v>
      </c>
      <c r="F8394" t="s">
        <v>397</v>
      </c>
    </row>
    <row r="8395" spans="1:6">
      <c r="A8395" t="s">
        <v>17130</v>
      </c>
      <c r="B8395" s="29" t="s">
        <v>17131</v>
      </c>
      <c r="C8395" s="24">
        <v>1</v>
      </c>
      <c r="D8395" s="24">
        <v>0</v>
      </c>
      <c r="E8395" s="24">
        <v>0</v>
      </c>
      <c r="F8395" t="s">
        <v>397</v>
      </c>
    </row>
    <row r="8396" spans="1:6">
      <c r="A8396" t="s">
        <v>17132</v>
      </c>
      <c r="B8396" s="29" t="s">
        <v>17133</v>
      </c>
      <c r="C8396" s="24">
        <v>0</v>
      </c>
      <c r="D8396" s="24">
        <v>0</v>
      </c>
      <c r="E8396" s="24">
        <v>0</v>
      </c>
      <c r="F8396" t="s">
        <v>397</v>
      </c>
    </row>
    <row r="8397" spans="1:6">
      <c r="A8397" t="s">
        <v>17134</v>
      </c>
      <c r="B8397" s="29" t="s">
        <v>17135</v>
      </c>
      <c r="C8397" s="24">
        <v>0</v>
      </c>
      <c r="D8397" s="24">
        <v>0</v>
      </c>
      <c r="E8397" s="24">
        <v>0</v>
      </c>
      <c r="F8397" t="s">
        <v>397</v>
      </c>
    </row>
    <row r="8398" spans="1:6">
      <c r="A8398" t="s">
        <v>17136</v>
      </c>
      <c r="B8398" s="29" t="s">
        <v>17137</v>
      </c>
      <c r="C8398" s="24">
        <v>0</v>
      </c>
      <c r="D8398" s="24">
        <v>0</v>
      </c>
      <c r="E8398" s="24">
        <v>0</v>
      </c>
      <c r="F8398" t="s">
        <v>397</v>
      </c>
    </row>
    <row r="8399" spans="1:6">
      <c r="A8399" t="s">
        <v>17138</v>
      </c>
      <c r="B8399" s="29" t="s">
        <v>17139</v>
      </c>
      <c r="C8399" s="24">
        <v>0</v>
      </c>
      <c r="D8399" s="24">
        <v>0</v>
      </c>
      <c r="E8399" s="24">
        <v>0</v>
      </c>
      <c r="F8399" t="s">
        <v>397</v>
      </c>
    </row>
    <row r="8400" spans="1:6">
      <c r="A8400" t="s">
        <v>17140</v>
      </c>
      <c r="B8400" s="29" t="s">
        <v>17141</v>
      </c>
      <c r="C8400" s="24">
        <v>0</v>
      </c>
      <c r="D8400" s="24">
        <v>0</v>
      </c>
      <c r="E8400" s="24">
        <v>0</v>
      </c>
      <c r="F8400" t="s">
        <v>397</v>
      </c>
    </row>
    <row r="8401" spans="1:6">
      <c r="A8401" t="s">
        <v>17142</v>
      </c>
      <c r="B8401" s="29" t="s">
        <v>17143</v>
      </c>
      <c r="C8401" s="24">
        <v>0</v>
      </c>
      <c r="D8401" s="24">
        <v>0</v>
      </c>
      <c r="E8401" s="24">
        <v>0</v>
      </c>
      <c r="F8401" t="s">
        <v>397</v>
      </c>
    </row>
    <row r="8402" spans="1:6">
      <c r="A8402" t="s">
        <v>17144</v>
      </c>
      <c r="B8402" s="29" t="s">
        <v>17145</v>
      </c>
      <c r="C8402" s="24">
        <v>12</v>
      </c>
      <c r="D8402" s="24">
        <v>0</v>
      </c>
      <c r="E8402" s="24">
        <v>0</v>
      </c>
      <c r="F8402" t="s">
        <v>397</v>
      </c>
    </row>
    <row r="8403" spans="1:6">
      <c r="A8403" t="s">
        <v>17146</v>
      </c>
      <c r="B8403" s="29" t="s">
        <v>17147</v>
      </c>
      <c r="C8403" s="24">
        <v>0</v>
      </c>
      <c r="D8403" s="24">
        <v>0</v>
      </c>
      <c r="E8403" s="24">
        <v>0</v>
      </c>
      <c r="F8403" t="s">
        <v>397</v>
      </c>
    </row>
    <row r="8404" spans="1:6">
      <c r="A8404" t="s">
        <v>17148</v>
      </c>
      <c r="B8404" s="29" t="s">
        <v>17149</v>
      </c>
      <c r="C8404" s="24">
        <v>0</v>
      </c>
      <c r="D8404" s="24">
        <v>0</v>
      </c>
      <c r="E8404" s="24">
        <v>0</v>
      </c>
      <c r="F8404" t="s">
        <v>397</v>
      </c>
    </row>
    <row r="8405" spans="1:6">
      <c r="A8405" t="s">
        <v>17150</v>
      </c>
      <c r="B8405" s="29" t="s">
        <v>17151</v>
      </c>
      <c r="C8405" s="24">
        <v>0</v>
      </c>
      <c r="D8405" s="24">
        <v>0</v>
      </c>
      <c r="E8405" s="24">
        <v>0</v>
      </c>
      <c r="F8405" t="s">
        <v>397</v>
      </c>
    </row>
    <row r="8406" spans="1:6">
      <c r="A8406" t="s">
        <v>17152</v>
      </c>
      <c r="B8406" s="29" t="s">
        <v>17153</v>
      </c>
      <c r="C8406" s="24">
        <v>0</v>
      </c>
      <c r="D8406" s="24">
        <v>0</v>
      </c>
      <c r="E8406" s="24">
        <v>0</v>
      </c>
      <c r="F8406" t="s">
        <v>397</v>
      </c>
    </row>
    <row r="8407" spans="1:6">
      <c r="A8407" t="s">
        <v>17154</v>
      </c>
      <c r="B8407" s="29" t="s">
        <v>17155</v>
      </c>
      <c r="C8407" s="24">
        <v>0</v>
      </c>
      <c r="D8407" s="24">
        <v>0</v>
      </c>
      <c r="E8407" s="24">
        <v>0</v>
      </c>
      <c r="F8407" t="s">
        <v>397</v>
      </c>
    </row>
    <row r="8408" spans="1:6">
      <c r="A8408" t="s">
        <v>17156</v>
      </c>
      <c r="B8408" s="29" t="s">
        <v>17157</v>
      </c>
      <c r="C8408" s="24">
        <v>0</v>
      </c>
      <c r="D8408" s="24">
        <v>0</v>
      </c>
      <c r="E8408" s="24">
        <v>0</v>
      </c>
      <c r="F8408" t="s">
        <v>397</v>
      </c>
    </row>
    <row r="8409" spans="1:6">
      <c r="A8409" t="s">
        <v>17158</v>
      </c>
      <c r="B8409" s="29" t="s">
        <v>17159</v>
      </c>
      <c r="C8409" s="24">
        <v>0</v>
      </c>
      <c r="D8409" s="24">
        <v>0</v>
      </c>
      <c r="E8409" s="24">
        <v>0</v>
      </c>
      <c r="F8409" t="s">
        <v>397</v>
      </c>
    </row>
    <row r="8410" spans="1:6">
      <c r="A8410" t="s">
        <v>17160</v>
      </c>
      <c r="B8410" s="29" t="s">
        <v>17161</v>
      </c>
      <c r="C8410" s="24">
        <v>0</v>
      </c>
      <c r="D8410" s="24">
        <v>0</v>
      </c>
      <c r="E8410" s="24">
        <v>0</v>
      </c>
      <c r="F8410" t="s">
        <v>397</v>
      </c>
    </row>
    <row r="8411" spans="1:6">
      <c r="A8411" t="s">
        <v>17162</v>
      </c>
      <c r="B8411" s="29" t="s">
        <v>17163</v>
      </c>
      <c r="C8411" s="24">
        <v>0</v>
      </c>
      <c r="D8411" s="24">
        <v>0</v>
      </c>
      <c r="E8411" s="24">
        <v>0</v>
      </c>
      <c r="F8411" t="s">
        <v>397</v>
      </c>
    </row>
    <row r="8412" spans="1:6">
      <c r="A8412" t="s">
        <v>17164</v>
      </c>
      <c r="B8412" s="29" t="s">
        <v>17165</v>
      </c>
      <c r="C8412" s="24">
        <v>0</v>
      </c>
      <c r="D8412" s="24">
        <v>0</v>
      </c>
      <c r="E8412" s="24">
        <v>0</v>
      </c>
      <c r="F8412" t="s">
        <v>397</v>
      </c>
    </row>
    <row r="8413" spans="1:6">
      <c r="A8413" t="s">
        <v>17166</v>
      </c>
      <c r="B8413" s="29" t="s">
        <v>17167</v>
      </c>
      <c r="C8413" s="24">
        <v>2</v>
      </c>
      <c r="D8413" s="24">
        <v>0</v>
      </c>
      <c r="E8413" s="24">
        <v>0</v>
      </c>
      <c r="F8413" t="s">
        <v>397</v>
      </c>
    </row>
    <row r="8414" spans="1:6">
      <c r="A8414" t="s">
        <v>17168</v>
      </c>
      <c r="B8414" s="29" t="s">
        <v>17169</v>
      </c>
      <c r="C8414" s="24">
        <v>0</v>
      </c>
      <c r="D8414" s="24">
        <v>0</v>
      </c>
      <c r="E8414" s="24">
        <v>0</v>
      </c>
      <c r="F8414" t="s">
        <v>397</v>
      </c>
    </row>
    <row r="8415" spans="1:6">
      <c r="A8415" t="s">
        <v>17170</v>
      </c>
      <c r="B8415" s="29" t="s">
        <v>17171</v>
      </c>
      <c r="C8415" s="24">
        <v>1</v>
      </c>
      <c r="D8415" s="24">
        <v>0</v>
      </c>
      <c r="E8415" s="24">
        <v>0</v>
      </c>
      <c r="F8415" t="s">
        <v>397</v>
      </c>
    </row>
    <row r="8416" spans="1:6">
      <c r="A8416" t="s">
        <v>17172</v>
      </c>
      <c r="B8416" s="29" t="s">
        <v>17173</v>
      </c>
      <c r="C8416" s="24">
        <v>0</v>
      </c>
      <c r="D8416" s="24">
        <v>0</v>
      </c>
      <c r="E8416" s="24">
        <v>0</v>
      </c>
      <c r="F8416" t="s">
        <v>397</v>
      </c>
    </row>
    <row r="8417" spans="1:6">
      <c r="A8417" t="s">
        <v>17174</v>
      </c>
      <c r="B8417" s="29" t="s">
        <v>17175</v>
      </c>
      <c r="C8417" s="24">
        <v>0</v>
      </c>
      <c r="D8417" s="24">
        <v>0</v>
      </c>
      <c r="E8417" s="24">
        <v>0</v>
      </c>
      <c r="F8417" t="s">
        <v>397</v>
      </c>
    </row>
    <row r="8418" spans="1:6">
      <c r="A8418" t="s">
        <v>17176</v>
      </c>
      <c r="B8418" s="29" t="s">
        <v>17177</v>
      </c>
      <c r="C8418" s="24">
        <v>0</v>
      </c>
      <c r="D8418" s="24">
        <v>0</v>
      </c>
      <c r="E8418" s="24">
        <v>0</v>
      </c>
      <c r="F8418" t="s">
        <v>397</v>
      </c>
    </row>
    <row r="8419" spans="1:6">
      <c r="A8419" t="s">
        <v>17178</v>
      </c>
      <c r="B8419" s="29" t="s">
        <v>17179</v>
      </c>
      <c r="C8419" s="24">
        <v>0</v>
      </c>
      <c r="D8419" s="24">
        <v>0</v>
      </c>
      <c r="E8419" s="24">
        <v>0</v>
      </c>
      <c r="F8419" t="s">
        <v>397</v>
      </c>
    </row>
    <row r="8420" spans="1:6">
      <c r="A8420" t="s">
        <v>17180</v>
      </c>
      <c r="B8420" s="29" t="s">
        <v>17181</v>
      </c>
      <c r="C8420" s="24">
        <v>0</v>
      </c>
      <c r="D8420" s="24">
        <v>0</v>
      </c>
      <c r="E8420" s="24">
        <v>0</v>
      </c>
      <c r="F8420" t="s">
        <v>397</v>
      </c>
    </row>
    <row r="8421" spans="1:6">
      <c r="A8421" t="s">
        <v>17182</v>
      </c>
      <c r="B8421" s="29" t="s">
        <v>17183</v>
      </c>
      <c r="C8421" s="24">
        <v>0</v>
      </c>
      <c r="D8421" s="24">
        <v>0</v>
      </c>
      <c r="E8421" s="24">
        <v>0</v>
      </c>
      <c r="F8421" t="s">
        <v>397</v>
      </c>
    </row>
    <row r="8422" spans="1:6">
      <c r="A8422" t="s">
        <v>17184</v>
      </c>
      <c r="B8422" s="29" t="s">
        <v>17185</v>
      </c>
      <c r="C8422" s="24">
        <v>0</v>
      </c>
      <c r="D8422" s="24">
        <v>0</v>
      </c>
      <c r="E8422" s="24">
        <v>0</v>
      </c>
      <c r="F8422" t="s">
        <v>397</v>
      </c>
    </row>
    <row r="8423" spans="1:6">
      <c r="A8423" t="s">
        <v>17186</v>
      </c>
      <c r="B8423" s="29" t="s">
        <v>17187</v>
      </c>
      <c r="C8423" s="24">
        <v>0</v>
      </c>
      <c r="D8423" s="24">
        <v>0</v>
      </c>
      <c r="E8423" s="24">
        <v>0</v>
      </c>
      <c r="F8423" t="s">
        <v>397</v>
      </c>
    </row>
    <row r="8424" spans="1:6">
      <c r="A8424" t="s">
        <v>17188</v>
      </c>
      <c r="B8424" s="29" t="s">
        <v>17189</v>
      </c>
      <c r="C8424" s="24">
        <v>0</v>
      </c>
      <c r="D8424" s="24">
        <v>0</v>
      </c>
      <c r="E8424" s="24">
        <v>0</v>
      </c>
      <c r="F8424" t="s">
        <v>397</v>
      </c>
    </row>
    <row r="8425" spans="1:6">
      <c r="A8425" t="s">
        <v>17190</v>
      </c>
      <c r="B8425" s="29" t="s">
        <v>17191</v>
      </c>
      <c r="C8425" s="24">
        <v>0</v>
      </c>
      <c r="D8425" s="24">
        <v>0</v>
      </c>
      <c r="E8425" s="24">
        <v>0</v>
      </c>
      <c r="F8425" t="s">
        <v>397</v>
      </c>
    </row>
    <row r="8426" spans="1:6">
      <c r="A8426" t="s">
        <v>17192</v>
      </c>
      <c r="B8426" s="29" t="s">
        <v>17193</v>
      </c>
      <c r="C8426" s="24">
        <v>0</v>
      </c>
      <c r="D8426" s="24">
        <v>0</v>
      </c>
      <c r="E8426" s="24">
        <v>0</v>
      </c>
      <c r="F8426" t="s">
        <v>397</v>
      </c>
    </row>
    <row r="8427" spans="1:6">
      <c r="A8427" t="s">
        <v>17194</v>
      </c>
      <c r="B8427" s="29" t="s">
        <v>17195</v>
      </c>
      <c r="C8427" s="24">
        <v>0</v>
      </c>
      <c r="D8427" s="24">
        <v>0</v>
      </c>
      <c r="E8427" s="24">
        <v>0</v>
      </c>
      <c r="F8427" t="s">
        <v>397</v>
      </c>
    </row>
    <row r="8428" spans="1:6">
      <c r="A8428" t="s">
        <v>17196</v>
      </c>
      <c r="B8428" s="29" t="s">
        <v>17197</v>
      </c>
      <c r="C8428" s="24">
        <v>0</v>
      </c>
      <c r="D8428" s="24">
        <v>0</v>
      </c>
      <c r="E8428" s="24">
        <v>0</v>
      </c>
      <c r="F8428" t="s">
        <v>397</v>
      </c>
    </row>
    <row r="8429" spans="1:6">
      <c r="A8429" t="s">
        <v>17198</v>
      </c>
      <c r="B8429" s="29" t="s">
        <v>17199</v>
      </c>
      <c r="C8429" s="24">
        <v>2</v>
      </c>
      <c r="D8429" s="24">
        <v>0</v>
      </c>
      <c r="E8429" s="24">
        <v>0</v>
      </c>
      <c r="F8429" t="s">
        <v>397</v>
      </c>
    </row>
    <row r="8430" spans="1:6">
      <c r="A8430" t="s">
        <v>17200</v>
      </c>
      <c r="B8430" s="29" t="s">
        <v>17201</v>
      </c>
      <c r="C8430" s="24">
        <v>1</v>
      </c>
      <c r="D8430" s="24">
        <v>0</v>
      </c>
      <c r="E8430" s="24">
        <v>0</v>
      </c>
      <c r="F8430" t="s">
        <v>397</v>
      </c>
    </row>
    <row r="8431" spans="1:6">
      <c r="A8431" t="s">
        <v>17202</v>
      </c>
      <c r="B8431" s="29" t="s">
        <v>17203</v>
      </c>
      <c r="C8431" s="24">
        <v>0</v>
      </c>
      <c r="D8431" s="24">
        <v>0</v>
      </c>
      <c r="E8431" s="24">
        <v>0</v>
      </c>
      <c r="F8431" t="s">
        <v>397</v>
      </c>
    </row>
    <row r="8432" spans="1:6">
      <c r="A8432" t="s">
        <v>17204</v>
      </c>
      <c r="B8432" s="29" t="s">
        <v>17205</v>
      </c>
      <c r="C8432" s="24">
        <v>51</v>
      </c>
      <c r="D8432" s="24">
        <v>0</v>
      </c>
      <c r="E8432" s="24">
        <v>0</v>
      </c>
      <c r="F8432" t="s">
        <v>397</v>
      </c>
    </row>
    <row r="8433" spans="1:6">
      <c r="A8433" t="s">
        <v>17206</v>
      </c>
      <c r="B8433" s="29" t="s">
        <v>17207</v>
      </c>
      <c r="C8433" s="24">
        <v>0</v>
      </c>
      <c r="D8433" s="24">
        <v>0</v>
      </c>
      <c r="E8433" s="24">
        <v>0</v>
      </c>
      <c r="F8433" t="s">
        <v>397</v>
      </c>
    </row>
    <row r="8434" spans="1:6">
      <c r="A8434" t="s">
        <v>17208</v>
      </c>
      <c r="B8434" s="29" t="s">
        <v>17209</v>
      </c>
      <c r="C8434" s="24">
        <v>0</v>
      </c>
      <c r="D8434" s="24">
        <v>0</v>
      </c>
      <c r="E8434" s="24">
        <v>0</v>
      </c>
      <c r="F8434" t="s">
        <v>397</v>
      </c>
    </row>
    <row r="8435" spans="1:6">
      <c r="A8435" t="s">
        <v>17210</v>
      </c>
      <c r="B8435" s="29" t="s">
        <v>17211</v>
      </c>
      <c r="C8435" s="24">
        <v>0</v>
      </c>
      <c r="D8435" s="24">
        <v>0</v>
      </c>
      <c r="E8435" s="24">
        <v>0</v>
      </c>
      <c r="F8435" t="s">
        <v>397</v>
      </c>
    </row>
    <row r="8436" spans="1:6">
      <c r="A8436" t="s">
        <v>17212</v>
      </c>
      <c r="B8436" s="29" t="s">
        <v>17213</v>
      </c>
      <c r="C8436" s="24">
        <v>6</v>
      </c>
      <c r="D8436" s="24">
        <v>0</v>
      </c>
      <c r="E8436" s="24">
        <v>0</v>
      </c>
      <c r="F8436" t="s">
        <v>397</v>
      </c>
    </row>
    <row r="8437" spans="1:6">
      <c r="A8437" t="s">
        <v>17214</v>
      </c>
      <c r="B8437" s="29" t="s">
        <v>17215</v>
      </c>
      <c r="C8437" s="24">
        <v>0</v>
      </c>
      <c r="D8437" s="24">
        <v>0</v>
      </c>
      <c r="E8437" s="24">
        <v>0</v>
      </c>
      <c r="F8437" t="s">
        <v>397</v>
      </c>
    </row>
    <row r="8438" spans="1:6">
      <c r="A8438" t="s">
        <v>17216</v>
      </c>
      <c r="B8438" s="29" t="s">
        <v>17217</v>
      </c>
      <c r="C8438" s="24">
        <v>0</v>
      </c>
      <c r="D8438" s="24">
        <v>0</v>
      </c>
      <c r="E8438" s="24">
        <v>0</v>
      </c>
      <c r="F8438" t="s">
        <v>397</v>
      </c>
    </row>
    <row r="8439" spans="1:6">
      <c r="A8439" t="s">
        <v>17218</v>
      </c>
      <c r="B8439" s="29" t="s">
        <v>17219</v>
      </c>
      <c r="C8439" s="24">
        <v>0</v>
      </c>
      <c r="D8439" s="24">
        <v>0</v>
      </c>
      <c r="E8439" s="24">
        <v>0</v>
      </c>
      <c r="F8439" t="s">
        <v>397</v>
      </c>
    </row>
    <row r="8440" spans="1:6">
      <c r="A8440" t="s">
        <v>17220</v>
      </c>
      <c r="B8440" s="29" t="s">
        <v>17221</v>
      </c>
      <c r="C8440" s="24">
        <v>0</v>
      </c>
      <c r="D8440" s="24">
        <v>0</v>
      </c>
      <c r="E8440" s="24">
        <v>0</v>
      </c>
      <c r="F8440" t="s">
        <v>397</v>
      </c>
    </row>
    <row r="8441" spans="1:6">
      <c r="A8441" t="s">
        <v>17222</v>
      </c>
      <c r="B8441" s="29" t="s">
        <v>17223</v>
      </c>
      <c r="C8441" s="24">
        <v>0</v>
      </c>
      <c r="D8441" s="24">
        <v>0</v>
      </c>
      <c r="E8441" s="24">
        <v>0</v>
      </c>
      <c r="F8441" t="s">
        <v>397</v>
      </c>
    </row>
    <row r="8442" spans="1:6">
      <c r="A8442" t="s">
        <v>17224</v>
      </c>
      <c r="B8442" s="29" t="s">
        <v>17225</v>
      </c>
      <c r="C8442" s="24">
        <v>0</v>
      </c>
      <c r="D8442" s="24">
        <v>0</v>
      </c>
      <c r="E8442" s="24">
        <v>0</v>
      </c>
      <c r="F8442" t="s">
        <v>397</v>
      </c>
    </row>
    <row r="8443" spans="1:6">
      <c r="A8443" t="s">
        <v>17226</v>
      </c>
      <c r="B8443" s="29" t="s">
        <v>17227</v>
      </c>
      <c r="C8443" s="24">
        <v>0</v>
      </c>
      <c r="D8443" s="24">
        <v>0</v>
      </c>
      <c r="E8443" s="24">
        <v>0</v>
      </c>
      <c r="F8443" t="s">
        <v>397</v>
      </c>
    </row>
    <row r="8444" spans="1:6">
      <c r="A8444" t="s">
        <v>17228</v>
      </c>
      <c r="B8444" s="29" t="s">
        <v>17229</v>
      </c>
      <c r="C8444" s="24">
        <v>0</v>
      </c>
      <c r="D8444" s="24">
        <v>0</v>
      </c>
      <c r="E8444" s="24">
        <v>0</v>
      </c>
      <c r="F8444" t="s">
        <v>397</v>
      </c>
    </row>
    <row r="8445" spans="1:6">
      <c r="A8445" t="s">
        <v>17230</v>
      </c>
      <c r="B8445" s="29" t="s">
        <v>17231</v>
      </c>
      <c r="C8445" s="24">
        <v>0</v>
      </c>
      <c r="D8445" s="24">
        <v>0</v>
      </c>
      <c r="E8445" s="24">
        <v>0</v>
      </c>
      <c r="F8445" t="s">
        <v>397</v>
      </c>
    </row>
    <row r="8446" spans="1:6">
      <c r="A8446" t="s">
        <v>17232</v>
      </c>
      <c r="B8446" s="29" t="s">
        <v>17233</v>
      </c>
      <c r="C8446" s="24">
        <v>0</v>
      </c>
      <c r="D8446" s="24">
        <v>0</v>
      </c>
      <c r="E8446" s="24">
        <v>0</v>
      </c>
      <c r="F8446" t="s">
        <v>397</v>
      </c>
    </row>
    <row r="8447" spans="1:6">
      <c r="A8447" t="s">
        <v>17234</v>
      </c>
      <c r="B8447" s="29" t="s">
        <v>17235</v>
      </c>
      <c r="C8447" s="24">
        <v>0</v>
      </c>
      <c r="D8447" s="24">
        <v>0</v>
      </c>
      <c r="E8447" s="24">
        <v>0</v>
      </c>
      <c r="F8447" t="s">
        <v>397</v>
      </c>
    </row>
    <row r="8448" spans="1:6">
      <c r="A8448" t="s">
        <v>17236</v>
      </c>
      <c r="B8448" s="29" t="s">
        <v>17237</v>
      </c>
      <c r="C8448" s="24">
        <v>0</v>
      </c>
      <c r="D8448" s="24">
        <v>0</v>
      </c>
      <c r="E8448" s="24">
        <v>0</v>
      </c>
      <c r="F8448" t="s">
        <v>397</v>
      </c>
    </row>
    <row r="8449" spans="1:6">
      <c r="A8449" t="s">
        <v>17238</v>
      </c>
      <c r="B8449" s="29" t="s">
        <v>17239</v>
      </c>
      <c r="C8449" s="24">
        <v>0</v>
      </c>
      <c r="D8449" s="24">
        <v>0</v>
      </c>
      <c r="E8449" s="24">
        <v>0</v>
      </c>
      <c r="F8449" t="s">
        <v>397</v>
      </c>
    </row>
    <row r="8450" spans="1:6">
      <c r="A8450" t="s">
        <v>17240</v>
      </c>
      <c r="B8450" s="29" t="s">
        <v>17241</v>
      </c>
      <c r="C8450" s="24">
        <v>0</v>
      </c>
      <c r="D8450" s="24">
        <v>0</v>
      </c>
      <c r="E8450" s="24">
        <v>0</v>
      </c>
      <c r="F8450" t="s">
        <v>397</v>
      </c>
    </row>
    <row r="8451" spans="1:6">
      <c r="A8451" t="s">
        <v>17242</v>
      </c>
      <c r="B8451" s="29" t="s">
        <v>17243</v>
      </c>
      <c r="C8451" s="24">
        <v>0</v>
      </c>
      <c r="D8451" s="24">
        <v>0</v>
      </c>
      <c r="E8451" s="24">
        <v>0</v>
      </c>
      <c r="F8451" t="s">
        <v>397</v>
      </c>
    </row>
    <row r="8452" spans="1:6">
      <c r="A8452" t="s">
        <v>17244</v>
      </c>
      <c r="B8452" s="29" t="s">
        <v>17245</v>
      </c>
      <c r="C8452" s="24">
        <v>0</v>
      </c>
      <c r="D8452" s="24">
        <v>0</v>
      </c>
      <c r="E8452" s="24">
        <v>0</v>
      </c>
      <c r="F8452" t="s">
        <v>397</v>
      </c>
    </row>
    <row r="8453" spans="1:6">
      <c r="A8453" t="s">
        <v>17246</v>
      </c>
      <c r="B8453" s="29" t="s">
        <v>17247</v>
      </c>
      <c r="C8453" s="24">
        <v>0</v>
      </c>
      <c r="D8453" s="24">
        <v>0</v>
      </c>
      <c r="E8453" s="24">
        <v>0</v>
      </c>
      <c r="F8453" t="s">
        <v>397</v>
      </c>
    </row>
    <row r="8454" spans="1:6">
      <c r="A8454" t="s">
        <v>17248</v>
      </c>
      <c r="B8454" s="29" t="s">
        <v>17249</v>
      </c>
      <c r="C8454" s="24">
        <v>0</v>
      </c>
      <c r="D8454" s="24">
        <v>0</v>
      </c>
      <c r="E8454" s="24">
        <v>0</v>
      </c>
      <c r="F8454" t="s">
        <v>397</v>
      </c>
    </row>
    <row r="8455" spans="1:6">
      <c r="A8455" t="s">
        <v>17250</v>
      </c>
      <c r="B8455" s="29" t="s">
        <v>17251</v>
      </c>
      <c r="C8455" s="24">
        <v>0</v>
      </c>
      <c r="D8455" s="24">
        <v>0</v>
      </c>
      <c r="E8455" s="24">
        <v>0</v>
      </c>
      <c r="F8455" t="s">
        <v>397</v>
      </c>
    </row>
    <row r="8456" spans="1:6">
      <c r="A8456" t="s">
        <v>17252</v>
      </c>
      <c r="B8456" s="29" t="s">
        <v>17253</v>
      </c>
      <c r="C8456" s="24">
        <v>0</v>
      </c>
      <c r="D8456" s="24">
        <v>0</v>
      </c>
      <c r="E8456" s="24">
        <v>0</v>
      </c>
      <c r="F8456" t="s">
        <v>397</v>
      </c>
    </row>
    <row r="8457" spans="1:6">
      <c r="A8457" t="s">
        <v>17254</v>
      </c>
      <c r="B8457" s="29" t="s">
        <v>17255</v>
      </c>
      <c r="C8457" s="24">
        <v>0</v>
      </c>
      <c r="D8457" s="24">
        <v>0</v>
      </c>
      <c r="E8457" s="24">
        <v>0</v>
      </c>
      <c r="F8457" t="s">
        <v>397</v>
      </c>
    </row>
    <row r="8458" spans="1:6">
      <c r="A8458" t="s">
        <v>17256</v>
      </c>
      <c r="B8458" s="29" t="s">
        <v>17257</v>
      </c>
      <c r="C8458" s="24">
        <v>0</v>
      </c>
      <c r="D8458" s="24">
        <v>0</v>
      </c>
      <c r="E8458" s="24">
        <v>0</v>
      </c>
      <c r="F8458" t="s">
        <v>397</v>
      </c>
    </row>
    <row r="8459" spans="1:6">
      <c r="A8459" t="s">
        <v>17258</v>
      </c>
      <c r="B8459" s="29" t="s">
        <v>17259</v>
      </c>
      <c r="C8459" s="24">
        <v>0</v>
      </c>
      <c r="D8459" s="24">
        <v>0</v>
      </c>
      <c r="E8459" s="24">
        <v>0</v>
      </c>
      <c r="F8459" t="s">
        <v>397</v>
      </c>
    </row>
    <row r="8460" spans="1:6">
      <c r="A8460" t="s">
        <v>17260</v>
      </c>
      <c r="B8460" s="29" t="s">
        <v>17261</v>
      </c>
      <c r="C8460" s="24">
        <v>0</v>
      </c>
      <c r="D8460" s="24">
        <v>0</v>
      </c>
      <c r="E8460" s="24">
        <v>0</v>
      </c>
      <c r="F8460" t="s">
        <v>397</v>
      </c>
    </row>
    <row r="8461" spans="1:6">
      <c r="A8461" t="s">
        <v>17262</v>
      </c>
      <c r="B8461" s="29" t="s">
        <v>17263</v>
      </c>
      <c r="C8461" s="24">
        <v>0</v>
      </c>
      <c r="D8461" s="24">
        <v>0</v>
      </c>
      <c r="E8461" s="24">
        <v>1</v>
      </c>
      <c r="F8461" t="s">
        <v>397</v>
      </c>
    </row>
    <row r="8462" spans="1:6">
      <c r="A8462" t="s">
        <v>17264</v>
      </c>
      <c r="B8462" s="29" t="s">
        <v>17265</v>
      </c>
      <c r="C8462" s="24">
        <v>0</v>
      </c>
      <c r="D8462" s="24">
        <v>0</v>
      </c>
      <c r="E8462" s="24">
        <v>0</v>
      </c>
      <c r="F8462" t="s">
        <v>397</v>
      </c>
    </row>
    <row r="8463" spans="1:6">
      <c r="A8463" t="s">
        <v>17266</v>
      </c>
      <c r="B8463" s="29" t="s">
        <v>17267</v>
      </c>
      <c r="C8463" s="24">
        <v>0</v>
      </c>
      <c r="D8463" s="24">
        <v>0</v>
      </c>
      <c r="E8463" s="24">
        <v>1</v>
      </c>
      <c r="F8463" t="s">
        <v>397</v>
      </c>
    </row>
    <row r="8464" spans="1:6">
      <c r="A8464" t="s">
        <v>17268</v>
      </c>
      <c r="B8464" s="29" t="s">
        <v>17269</v>
      </c>
      <c r="C8464" s="24">
        <v>0</v>
      </c>
      <c r="D8464" s="24">
        <v>0</v>
      </c>
      <c r="E8464" s="24">
        <v>0</v>
      </c>
      <c r="F8464" t="s">
        <v>397</v>
      </c>
    </row>
    <row r="8465" spans="1:6">
      <c r="A8465" t="s">
        <v>17270</v>
      </c>
      <c r="B8465" s="29" t="s">
        <v>17271</v>
      </c>
      <c r="C8465" s="24">
        <v>3</v>
      </c>
      <c r="D8465" s="24">
        <v>0</v>
      </c>
      <c r="E8465" s="24">
        <v>0</v>
      </c>
      <c r="F8465" t="s">
        <v>397</v>
      </c>
    </row>
    <row r="8466" spans="1:6">
      <c r="A8466" t="s">
        <v>17272</v>
      </c>
      <c r="B8466" s="29" t="s">
        <v>17273</v>
      </c>
      <c r="C8466" s="24">
        <v>0</v>
      </c>
      <c r="D8466" s="24">
        <v>0</v>
      </c>
      <c r="E8466" s="24">
        <v>0</v>
      </c>
      <c r="F8466" t="s">
        <v>397</v>
      </c>
    </row>
    <row r="8467" spans="1:6">
      <c r="A8467" t="s">
        <v>17274</v>
      </c>
      <c r="B8467" s="29" t="s">
        <v>17275</v>
      </c>
      <c r="C8467" s="24">
        <v>0</v>
      </c>
      <c r="D8467" s="24">
        <v>0</v>
      </c>
      <c r="E8467" s="24">
        <v>0</v>
      </c>
      <c r="F8467" t="s">
        <v>397</v>
      </c>
    </row>
    <row r="8468" spans="1:6">
      <c r="A8468" t="s">
        <v>17276</v>
      </c>
      <c r="B8468" s="29" t="s">
        <v>17277</v>
      </c>
      <c r="C8468" s="24">
        <v>0</v>
      </c>
      <c r="D8468" s="24">
        <v>0</v>
      </c>
      <c r="E8468" s="24">
        <v>0</v>
      </c>
      <c r="F8468" t="s">
        <v>397</v>
      </c>
    </row>
    <row r="8469" spans="1:6">
      <c r="A8469" t="s">
        <v>17278</v>
      </c>
      <c r="B8469" s="29" t="s">
        <v>17279</v>
      </c>
      <c r="C8469" s="24">
        <v>0</v>
      </c>
      <c r="D8469" s="24">
        <v>0</v>
      </c>
      <c r="E8469" s="24">
        <v>0</v>
      </c>
      <c r="F8469" t="s">
        <v>397</v>
      </c>
    </row>
    <row r="8470" spans="1:6">
      <c r="A8470" t="s">
        <v>17280</v>
      </c>
      <c r="B8470" s="29" t="s">
        <v>17281</v>
      </c>
      <c r="C8470" s="24">
        <v>0</v>
      </c>
      <c r="D8470" s="24">
        <v>0</v>
      </c>
      <c r="E8470" s="24">
        <v>0</v>
      </c>
      <c r="F8470" t="s">
        <v>397</v>
      </c>
    </row>
    <row r="8471" spans="1:6">
      <c r="A8471" t="s">
        <v>17282</v>
      </c>
      <c r="B8471" s="29" t="s">
        <v>17283</v>
      </c>
      <c r="C8471" s="24">
        <v>0</v>
      </c>
      <c r="D8471" s="24">
        <v>0</v>
      </c>
      <c r="E8471" s="24">
        <v>0</v>
      </c>
      <c r="F8471" t="s">
        <v>397</v>
      </c>
    </row>
    <row r="8472" spans="1:6">
      <c r="A8472" t="s">
        <v>17284</v>
      </c>
      <c r="B8472" s="29" t="s">
        <v>17285</v>
      </c>
      <c r="C8472" s="24">
        <v>0</v>
      </c>
      <c r="D8472" s="24">
        <v>0</v>
      </c>
      <c r="E8472" s="24">
        <v>0</v>
      </c>
      <c r="F8472" t="s">
        <v>397</v>
      </c>
    </row>
    <row r="8473" spans="1:6">
      <c r="A8473" t="s">
        <v>17286</v>
      </c>
      <c r="B8473" s="29" t="s">
        <v>17287</v>
      </c>
      <c r="C8473" s="24">
        <v>0</v>
      </c>
      <c r="D8473" s="24">
        <v>0</v>
      </c>
      <c r="E8473" s="24">
        <v>0</v>
      </c>
      <c r="F8473" t="s">
        <v>397</v>
      </c>
    </row>
    <row r="8474" spans="1:6">
      <c r="A8474" t="s">
        <v>17288</v>
      </c>
      <c r="B8474" s="29" t="s">
        <v>17289</v>
      </c>
      <c r="C8474" s="24">
        <v>0</v>
      </c>
      <c r="D8474" s="24">
        <v>0</v>
      </c>
      <c r="E8474" s="24">
        <v>0</v>
      </c>
      <c r="F8474" t="s">
        <v>397</v>
      </c>
    </row>
    <row r="8475" spans="1:6">
      <c r="A8475" t="s">
        <v>17290</v>
      </c>
      <c r="B8475" s="29" t="s">
        <v>17291</v>
      </c>
      <c r="C8475" s="24">
        <v>0</v>
      </c>
      <c r="D8475" s="24">
        <v>0</v>
      </c>
      <c r="E8475" s="24">
        <v>0</v>
      </c>
      <c r="F8475" t="s">
        <v>397</v>
      </c>
    </row>
    <row r="8476" spans="1:6">
      <c r="A8476" t="s">
        <v>17292</v>
      </c>
      <c r="B8476" s="29" t="s">
        <v>17293</v>
      </c>
      <c r="C8476" s="24">
        <v>0</v>
      </c>
      <c r="D8476" s="24">
        <v>0</v>
      </c>
      <c r="E8476" s="24">
        <v>0</v>
      </c>
      <c r="F8476" t="s">
        <v>397</v>
      </c>
    </row>
    <row r="8477" spans="1:6">
      <c r="A8477" t="s">
        <v>17294</v>
      </c>
      <c r="B8477" s="29" t="s">
        <v>17295</v>
      </c>
      <c r="C8477" s="24">
        <v>0</v>
      </c>
      <c r="D8477" s="24">
        <v>0</v>
      </c>
      <c r="E8477" s="24">
        <v>0</v>
      </c>
      <c r="F8477" t="s">
        <v>397</v>
      </c>
    </row>
    <row r="8478" spans="1:6">
      <c r="A8478" t="s">
        <v>17296</v>
      </c>
      <c r="B8478" s="29" t="s">
        <v>17297</v>
      </c>
      <c r="C8478" s="24">
        <v>0</v>
      </c>
      <c r="D8478" s="24">
        <v>0</v>
      </c>
      <c r="E8478" s="24">
        <v>0</v>
      </c>
      <c r="F8478" t="s">
        <v>397</v>
      </c>
    </row>
    <row r="8479" spans="1:6">
      <c r="A8479" t="s">
        <v>17298</v>
      </c>
      <c r="B8479" s="29" t="s">
        <v>17299</v>
      </c>
      <c r="C8479" s="24">
        <v>0</v>
      </c>
      <c r="D8479" s="24">
        <v>0</v>
      </c>
      <c r="E8479" s="24">
        <v>0</v>
      </c>
      <c r="F8479" t="s">
        <v>397</v>
      </c>
    </row>
    <row r="8480" spans="1:6">
      <c r="A8480" t="s">
        <v>17300</v>
      </c>
      <c r="B8480" s="29" t="s">
        <v>17301</v>
      </c>
      <c r="C8480" s="24">
        <v>0</v>
      </c>
      <c r="D8480" s="24">
        <v>0</v>
      </c>
      <c r="E8480" s="24">
        <v>0</v>
      </c>
      <c r="F8480" t="s">
        <v>397</v>
      </c>
    </row>
    <row r="8481" spans="1:6">
      <c r="A8481" t="s">
        <v>17302</v>
      </c>
      <c r="B8481" s="29" t="s">
        <v>17303</v>
      </c>
      <c r="C8481" s="24">
        <v>0</v>
      </c>
      <c r="D8481" s="24">
        <v>0</v>
      </c>
      <c r="E8481" s="24">
        <v>0</v>
      </c>
      <c r="F8481" t="s">
        <v>397</v>
      </c>
    </row>
    <row r="8482" spans="1:6">
      <c r="A8482" t="s">
        <v>17304</v>
      </c>
      <c r="B8482" s="29" t="s">
        <v>17305</v>
      </c>
      <c r="C8482" s="24">
        <v>0</v>
      </c>
      <c r="D8482" s="24">
        <v>0</v>
      </c>
      <c r="E8482" s="24">
        <v>0</v>
      </c>
      <c r="F8482" t="s">
        <v>397</v>
      </c>
    </row>
    <row r="8483" spans="1:6">
      <c r="A8483" t="s">
        <v>17306</v>
      </c>
      <c r="B8483" s="29" t="s">
        <v>17307</v>
      </c>
      <c r="C8483" s="24">
        <v>0</v>
      </c>
      <c r="D8483" s="24">
        <v>0</v>
      </c>
      <c r="E8483" s="24">
        <v>0</v>
      </c>
      <c r="F8483" t="s">
        <v>397</v>
      </c>
    </row>
    <row r="8484" spans="1:6">
      <c r="A8484" t="s">
        <v>17308</v>
      </c>
      <c r="B8484" s="29" t="s">
        <v>17309</v>
      </c>
      <c r="C8484" s="24">
        <v>0</v>
      </c>
      <c r="D8484" s="24">
        <v>0</v>
      </c>
      <c r="E8484" s="24">
        <v>0</v>
      </c>
      <c r="F8484" t="s">
        <v>397</v>
      </c>
    </row>
    <row r="8485" spans="1:6">
      <c r="A8485" t="s">
        <v>17310</v>
      </c>
      <c r="B8485" s="29" t="s">
        <v>17311</v>
      </c>
      <c r="C8485" s="24">
        <v>0</v>
      </c>
      <c r="D8485" s="24">
        <v>0</v>
      </c>
      <c r="E8485" s="24">
        <v>0</v>
      </c>
      <c r="F8485" t="s">
        <v>397</v>
      </c>
    </row>
    <row r="8486" spans="1:6">
      <c r="A8486" t="s">
        <v>17312</v>
      </c>
      <c r="B8486" s="29" t="s">
        <v>17313</v>
      </c>
      <c r="C8486" s="24">
        <v>0</v>
      </c>
      <c r="D8486" s="24">
        <v>0</v>
      </c>
      <c r="E8486" s="24">
        <v>0</v>
      </c>
      <c r="F8486" t="s">
        <v>397</v>
      </c>
    </row>
    <row r="8487" spans="1:6">
      <c r="A8487" t="s">
        <v>17314</v>
      </c>
      <c r="B8487" s="29" t="s">
        <v>17315</v>
      </c>
      <c r="C8487" s="24">
        <v>0</v>
      </c>
      <c r="D8487" s="24">
        <v>0</v>
      </c>
      <c r="E8487" s="24">
        <v>0</v>
      </c>
      <c r="F8487" t="s">
        <v>397</v>
      </c>
    </row>
    <row r="8488" spans="1:6">
      <c r="A8488" t="s">
        <v>17316</v>
      </c>
      <c r="B8488" s="29" t="s">
        <v>17317</v>
      </c>
      <c r="C8488" s="24">
        <v>0</v>
      </c>
      <c r="D8488" s="24">
        <v>0</v>
      </c>
      <c r="E8488" s="24">
        <v>0</v>
      </c>
      <c r="F8488" t="s">
        <v>397</v>
      </c>
    </row>
    <row r="8489" spans="1:6">
      <c r="A8489" t="s">
        <v>17318</v>
      </c>
      <c r="B8489" s="29" t="s">
        <v>17319</v>
      </c>
      <c r="C8489" s="24">
        <v>0</v>
      </c>
      <c r="D8489" s="24">
        <v>0</v>
      </c>
      <c r="E8489" s="24">
        <v>0</v>
      </c>
      <c r="F8489" t="s">
        <v>397</v>
      </c>
    </row>
    <row r="8490" spans="1:6">
      <c r="A8490" t="s">
        <v>17320</v>
      </c>
      <c r="B8490" s="29" t="s">
        <v>17321</v>
      </c>
      <c r="C8490" s="24">
        <v>0</v>
      </c>
      <c r="D8490" s="24">
        <v>0</v>
      </c>
      <c r="E8490" s="24">
        <v>0</v>
      </c>
      <c r="F8490" t="s">
        <v>397</v>
      </c>
    </row>
    <row r="8491" spans="1:6">
      <c r="A8491" t="s">
        <v>17322</v>
      </c>
      <c r="B8491" s="29" t="s">
        <v>17323</v>
      </c>
      <c r="C8491" s="24">
        <v>0</v>
      </c>
      <c r="D8491" s="24">
        <v>0</v>
      </c>
      <c r="E8491" s="24">
        <v>0</v>
      </c>
      <c r="F8491" t="s">
        <v>397</v>
      </c>
    </row>
    <row r="8492" spans="1:6">
      <c r="A8492" t="s">
        <v>17324</v>
      </c>
      <c r="B8492" s="29" t="s">
        <v>17325</v>
      </c>
      <c r="C8492" s="24">
        <v>0</v>
      </c>
      <c r="D8492" s="24">
        <v>0</v>
      </c>
      <c r="E8492" s="24">
        <v>0</v>
      </c>
      <c r="F8492" t="s">
        <v>397</v>
      </c>
    </row>
    <row r="8493" spans="1:6">
      <c r="A8493" t="s">
        <v>17326</v>
      </c>
      <c r="B8493" s="29" t="s">
        <v>17327</v>
      </c>
      <c r="C8493" s="24">
        <v>1</v>
      </c>
      <c r="D8493" s="24">
        <v>0</v>
      </c>
      <c r="E8493" s="24">
        <v>0</v>
      </c>
      <c r="F8493" t="s">
        <v>397</v>
      </c>
    </row>
    <row r="8494" spans="1:6">
      <c r="A8494" t="s">
        <v>17328</v>
      </c>
      <c r="B8494" s="29" t="s">
        <v>17329</v>
      </c>
      <c r="C8494" s="24">
        <v>0</v>
      </c>
      <c r="D8494" s="24">
        <v>0</v>
      </c>
      <c r="E8494" s="24">
        <v>0</v>
      </c>
      <c r="F8494" t="s">
        <v>397</v>
      </c>
    </row>
    <row r="8495" spans="1:6">
      <c r="A8495" t="s">
        <v>17330</v>
      </c>
      <c r="B8495" s="29" t="s">
        <v>17331</v>
      </c>
      <c r="C8495" s="24">
        <v>1</v>
      </c>
      <c r="D8495" s="24">
        <v>0</v>
      </c>
      <c r="E8495" s="24">
        <v>0</v>
      </c>
      <c r="F8495" t="s">
        <v>397</v>
      </c>
    </row>
    <row r="8496" spans="1:6">
      <c r="A8496" t="s">
        <v>17332</v>
      </c>
      <c r="B8496" s="29" t="s">
        <v>17333</v>
      </c>
      <c r="C8496" s="24">
        <v>0</v>
      </c>
      <c r="D8496" s="24">
        <v>0</v>
      </c>
      <c r="E8496" s="24">
        <v>0</v>
      </c>
      <c r="F8496" t="s">
        <v>397</v>
      </c>
    </row>
    <row r="8497" spans="1:6">
      <c r="A8497" t="s">
        <v>17334</v>
      </c>
      <c r="B8497" s="29" t="s">
        <v>17335</v>
      </c>
      <c r="C8497" s="24">
        <v>1</v>
      </c>
      <c r="D8497" s="24">
        <v>0</v>
      </c>
      <c r="E8497" s="24">
        <v>0</v>
      </c>
      <c r="F8497" t="s">
        <v>397</v>
      </c>
    </row>
    <row r="8498" spans="1:6">
      <c r="A8498" t="s">
        <v>17336</v>
      </c>
      <c r="B8498" s="29" t="s">
        <v>17337</v>
      </c>
      <c r="C8498" s="24">
        <v>0</v>
      </c>
      <c r="D8498" s="24">
        <v>0</v>
      </c>
      <c r="E8498" s="24">
        <v>0</v>
      </c>
      <c r="F8498" t="s">
        <v>397</v>
      </c>
    </row>
    <row r="8499" spans="1:6">
      <c r="A8499" t="s">
        <v>17338</v>
      </c>
      <c r="B8499" s="29" t="s">
        <v>17339</v>
      </c>
      <c r="C8499" s="24">
        <v>1</v>
      </c>
      <c r="D8499" s="24">
        <v>0</v>
      </c>
      <c r="E8499" s="24">
        <v>0</v>
      </c>
      <c r="F8499" t="s">
        <v>397</v>
      </c>
    </row>
    <row r="8500" spans="1:6">
      <c r="A8500" t="s">
        <v>17340</v>
      </c>
      <c r="B8500" s="29" t="s">
        <v>17341</v>
      </c>
      <c r="C8500" s="24">
        <v>0</v>
      </c>
      <c r="D8500" s="24">
        <v>0</v>
      </c>
      <c r="E8500" s="24">
        <v>0</v>
      </c>
      <c r="F8500" t="s">
        <v>397</v>
      </c>
    </row>
    <row r="8501" spans="1:6">
      <c r="A8501" t="s">
        <v>17342</v>
      </c>
      <c r="B8501" s="29" t="s">
        <v>17343</v>
      </c>
      <c r="C8501" s="24">
        <v>0</v>
      </c>
      <c r="D8501" s="24">
        <v>0</v>
      </c>
      <c r="E8501" s="24">
        <v>0</v>
      </c>
      <c r="F8501" t="s">
        <v>397</v>
      </c>
    </row>
    <row r="8502" spans="1:6">
      <c r="A8502" t="s">
        <v>17344</v>
      </c>
      <c r="B8502" s="29" t="s">
        <v>17345</v>
      </c>
      <c r="C8502" s="24">
        <v>0</v>
      </c>
      <c r="D8502" s="24">
        <v>0</v>
      </c>
      <c r="E8502" s="24">
        <v>0</v>
      </c>
      <c r="F8502" t="s">
        <v>397</v>
      </c>
    </row>
    <row r="8503" spans="1:6">
      <c r="A8503" t="s">
        <v>17346</v>
      </c>
      <c r="B8503" s="29" t="s">
        <v>17347</v>
      </c>
      <c r="C8503" s="24">
        <v>0</v>
      </c>
      <c r="D8503" s="24">
        <v>0</v>
      </c>
      <c r="E8503" s="24">
        <v>0</v>
      </c>
      <c r="F8503" t="s">
        <v>397</v>
      </c>
    </row>
    <row r="8504" spans="1:6">
      <c r="A8504" t="s">
        <v>17348</v>
      </c>
      <c r="B8504" s="29" t="s">
        <v>17349</v>
      </c>
      <c r="C8504" s="24">
        <v>2</v>
      </c>
      <c r="D8504" s="24">
        <v>0</v>
      </c>
      <c r="E8504" s="24">
        <v>0</v>
      </c>
      <c r="F8504" t="s">
        <v>397</v>
      </c>
    </row>
    <row r="8505" spans="1:6">
      <c r="A8505" t="s">
        <v>17350</v>
      </c>
      <c r="B8505" s="29" t="s">
        <v>17351</v>
      </c>
      <c r="C8505" s="24">
        <v>0</v>
      </c>
      <c r="D8505" s="24">
        <v>0</v>
      </c>
      <c r="E8505" s="24">
        <v>0</v>
      </c>
      <c r="F8505" t="s">
        <v>397</v>
      </c>
    </row>
    <row r="8506" spans="1:6">
      <c r="A8506" t="s">
        <v>17352</v>
      </c>
      <c r="B8506" s="29" t="s">
        <v>17353</v>
      </c>
      <c r="C8506" s="24">
        <v>0</v>
      </c>
      <c r="D8506" s="24">
        <v>0</v>
      </c>
      <c r="E8506" s="24">
        <v>0</v>
      </c>
      <c r="F8506" t="s">
        <v>397</v>
      </c>
    </row>
    <row r="8507" spans="1:6">
      <c r="A8507" t="s">
        <v>17354</v>
      </c>
      <c r="B8507" s="29" t="s">
        <v>17355</v>
      </c>
      <c r="C8507" s="24">
        <v>0</v>
      </c>
      <c r="D8507" s="24">
        <v>0</v>
      </c>
      <c r="E8507" s="24">
        <v>0</v>
      </c>
      <c r="F8507" t="s">
        <v>397</v>
      </c>
    </row>
    <row r="8508" spans="1:6">
      <c r="A8508" t="s">
        <v>17356</v>
      </c>
      <c r="B8508" s="29" t="s">
        <v>17357</v>
      </c>
      <c r="C8508" s="24">
        <v>0</v>
      </c>
      <c r="D8508" s="24">
        <v>0</v>
      </c>
      <c r="E8508" s="24">
        <v>0</v>
      </c>
      <c r="F8508" t="s">
        <v>397</v>
      </c>
    </row>
    <row r="8509" spans="1:6">
      <c r="A8509" t="s">
        <v>17358</v>
      </c>
      <c r="B8509" s="29" t="s">
        <v>17359</v>
      </c>
      <c r="C8509" s="24">
        <v>0</v>
      </c>
      <c r="D8509" s="24">
        <v>0</v>
      </c>
      <c r="E8509" s="24">
        <v>0</v>
      </c>
      <c r="F8509" t="s">
        <v>397</v>
      </c>
    </row>
    <row r="8510" spans="1:6">
      <c r="A8510" t="s">
        <v>17360</v>
      </c>
      <c r="B8510" s="29" t="s">
        <v>17361</v>
      </c>
      <c r="C8510" s="24">
        <v>57</v>
      </c>
      <c r="D8510" s="24">
        <v>0</v>
      </c>
      <c r="E8510" s="24">
        <v>0</v>
      </c>
      <c r="F8510" t="s">
        <v>397</v>
      </c>
    </row>
    <row r="8511" spans="1:6">
      <c r="A8511" t="s">
        <v>17362</v>
      </c>
      <c r="B8511" s="29" t="s">
        <v>17363</v>
      </c>
      <c r="C8511" s="24">
        <v>0</v>
      </c>
      <c r="D8511" s="24">
        <v>0</v>
      </c>
      <c r="E8511" s="24">
        <v>0</v>
      </c>
      <c r="F8511" t="s">
        <v>397</v>
      </c>
    </row>
    <row r="8512" spans="1:6">
      <c r="A8512" t="s">
        <v>17364</v>
      </c>
      <c r="B8512" s="29" t="s">
        <v>17365</v>
      </c>
      <c r="C8512" s="24">
        <v>0</v>
      </c>
      <c r="D8512" s="24">
        <v>0</v>
      </c>
      <c r="E8512" s="24">
        <v>0</v>
      </c>
      <c r="F8512" t="s">
        <v>397</v>
      </c>
    </row>
    <row r="8513" spans="1:6">
      <c r="A8513" t="s">
        <v>17366</v>
      </c>
      <c r="B8513" s="29" t="s">
        <v>17367</v>
      </c>
      <c r="C8513" s="24">
        <v>1</v>
      </c>
      <c r="D8513" s="24">
        <v>0</v>
      </c>
      <c r="E8513" s="24">
        <v>0</v>
      </c>
      <c r="F8513" t="s">
        <v>397</v>
      </c>
    </row>
    <row r="8514" spans="1:6">
      <c r="A8514" t="s">
        <v>17368</v>
      </c>
      <c r="B8514" s="29" t="s">
        <v>17369</v>
      </c>
      <c r="C8514" s="24">
        <v>0</v>
      </c>
      <c r="D8514" s="24">
        <v>0</v>
      </c>
      <c r="E8514" s="24">
        <v>0</v>
      </c>
      <c r="F8514" t="s">
        <v>397</v>
      </c>
    </row>
    <row r="8515" spans="1:6">
      <c r="A8515" t="s">
        <v>17370</v>
      </c>
      <c r="B8515" s="29" t="s">
        <v>17371</v>
      </c>
      <c r="C8515" s="24">
        <v>0</v>
      </c>
      <c r="D8515" s="24">
        <v>0</v>
      </c>
      <c r="E8515" s="24">
        <v>0</v>
      </c>
      <c r="F8515" t="s">
        <v>397</v>
      </c>
    </row>
    <row r="8516" spans="1:6">
      <c r="A8516" t="s">
        <v>17372</v>
      </c>
      <c r="B8516" s="29" t="s">
        <v>17373</v>
      </c>
      <c r="C8516" s="24">
        <v>2</v>
      </c>
      <c r="D8516" s="24">
        <v>0</v>
      </c>
      <c r="E8516" s="24">
        <v>0</v>
      </c>
      <c r="F8516" t="s">
        <v>397</v>
      </c>
    </row>
    <row r="8517" spans="1:6">
      <c r="A8517" t="s">
        <v>17374</v>
      </c>
      <c r="B8517" s="29" t="s">
        <v>17375</v>
      </c>
      <c r="C8517" s="24">
        <v>2</v>
      </c>
      <c r="D8517" s="24">
        <v>0</v>
      </c>
      <c r="E8517" s="24">
        <v>0</v>
      </c>
      <c r="F8517" t="s">
        <v>397</v>
      </c>
    </row>
    <row r="8518" spans="1:6">
      <c r="A8518" t="s">
        <v>17376</v>
      </c>
      <c r="B8518" s="29" t="s">
        <v>17377</v>
      </c>
      <c r="C8518" s="24">
        <v>0</v>
      </c>
      <c r="D8518" s="24">
        <v>0</v>
      </c>
      <c r="E8518" s="24">
        <v>0</v>
      </c>
      <c r="F8518" t="s">
        <v>397</v>
      </c>
    </row>
    <row r="8519" spans="1:6">
      <c r="A8519" t="s">
        <v>17378</v>
      </c>
      <c r="B8519" s="29" t="s">
        <v>17379</v>
      </c>
      <c r="C8519" s="24">
        <v>3</v>
      </c>
      <c r="D8519" s="24">
        <v>0</v>
      </c>
      <c r="E8519" s="24">
        <v>0</v>
      </c>
      <c r="F8519" t="s">
        <v>397</v>
      </c>
    </row>
    <row r="8520" spans="1:6">
      <c r="A8520" t="s">
        <v>17380</v>
      </c>
      <c r="B8520" s="29" t="s">
        <v>17381</v>
      </c>
      <c r="C8520" s="24">
        <v>0</v>
      </c>
      <c r="D8520" s="24">
        <v>0</v>
      </c>
      <c r="E8520" s="24">
        <v>0</v>
      </c>
      <c r="F8520" t="s">
        <v>397</v>
      </c>
    </row>
    <row r="8521" spans="1:6">
      <c r="A8521" t="s">
        <v>17382</v>
      </c>
      <c r="B8521" s="29" t="s">
        <v>17383</v>
      </c>
      <c r="C8521" s="24">
        <v>0</v>
      </c>
      <c r="D8521" s="24">
        <v>0</v>
      </c>
      <c r="E8521" s="24">
        <v>0</v>
      </c>
      <c r="F8521" t="s">
        <v>397</v>
      </c>
    </row>
    <row r="8522" spans="1:6">
      <c r="A8522" t="s">
        <v>17384</v>
      </c>
      <c r="B8522" s="29" t="s">
        <v>17385</v>
      </c>
      <c r="C8522" s="24">
        <v>0</v>
      </c>
      <c r="D8522" s="24">
        <v>0</v>
      </c>
      <c r="E8522" s="24">
        <v>0</v>
      </c>
      <c r="F8522" t="s">
        <v>397</v>
      </c>
    </row>
    <row r="8523" spans="1:6">
      <c r="A8523" t="s">
        <v>17386</v>
      </c>
      <c r="B8523" s="29" t="s">
        <v>17387</v>
      </c>
      <c r="C8523" s="24">
        <v>0</v>
      </c>
      <c r="D8523" s="24">
        <v>0</v>
      </c>
      <c r="E8523" s="24">
        <v>0</v>
      </c>
      <c r="F8523" t="s">
        <v>397</v>
      </c>
    </row>
    <row r="8524" spans="1:6">
      <c r="A8524" t="s">
        <v>17388</v>
      </c>
      <c r="B8524" s="29" t="s">
        <v>17389</v>
      </c>
      <c r="C8524" s="24">
        <v>0</v>
      </c>
      <c r="D8524" s="24">
        <v>0</v>
      </c>
      <c r="E8524" s="24">
        <v>0</v>
      </c>
      <c r="F8524" t="s">
        <v>397</v>
      </c>
    </row>
    <row r="8525" spans="1:6">
      <c r="A8525" t="s">
        <v>17390</v>
      </c>
      <c r="B8525" s="29" t="s">
        <v>17391</v>
      </c>
      <c r="C8525" s="24">
        <v>0</v>
      </c>
      <c r="D8525" s="24">
        <v>0</v>
      </c>
      <c r="E8525" s="24">
        <v>0</v>
      </c>
      <c r="F8525" t="s">
        <v>397</v>
      </c>
    </row>
    <row r="8526" spans="1:6">
      <c r="A8526" t="s">
        <v>17392</v>
      </c>
      <c r="B8526" s="29" t="s">
        <v>17393</v>
      </c>
      <c r="C8526" s="24">
        <v>0</v>
      </c>
      <c r="D8526" s="24">
        <v>0</v>
      </c>
      <c r="E8526" s="24">
        <v>0</v>
      </c>
      <c r="F8526" t="s">
        <v>397</v>
      </c>
    </row>
    <row r="8527" spans="1:6">
      <c r="A8527" t="s">
        <v>17394</v>
      </c>
      <c r="B8527" s="29" t="s">
        <v>17395</v>
      </c>
      <c r="C8527" s="24">
        <v>0</v>
      </c>
      <c r="D8527" s="24">
        <v>0</v>
      </c>
      <c r="E8527" s="24">
        <v>0</v>
      </c>
      <c r="F8527" t="s">
        <v>397</v>
      </c>
    </row>
    <row r="8528" spans="1:6">
      <c r="A8528" t="s">
        <v>17396</v>
      </c>
      <c r="B8528" s="29" t="s">
        <v>17397</v>
      </c>
      <c r="C8528" s="24">
        <v>0</v>
      </c>
      <c r="D8528" s="24">
        <v>0</v>
      </c>
      <c r="E8528" s="24">
        <v>0</v>
      </c>
      <c r="F8528" t="s">
        <v>397</v>
      </c>
    </row>
    <row r="8529" spans="1:6">
      <c r="A8529" t="s">
        <v>17398</v>
      </c>
      <c r="B8529" s="29" t="s">
        <v>17399</v>
      </c>
      <c r="C8529" s="24">
        <v>0</v>
      </c>
      <c r="D8529" s="24">
        <v>0</v>
      </c>
      <c r="E8529" s="24">
        <v>0</v>
      </c>
      <c r="F8529" t="s">
        <v>397</v>
      </c>
    </row>
    <row r="8530" spans="1:6">
      <c r="A8530" t="s">
        <v>17400</v>
      </c>
      <c r="B8530" s="29" t="s">
        <v>17401</v>
      </c>
      <c r="C8530" s="24">
        <v>0</v>
      </c>
      <c r="D8530" s="24">
        <v>0</v>
      </c>
      <c r="E8530" s="24">
        <v>0</v>
      </c>
      <c r="F8530" t="s">
        <v>397</v>
      </c>
    </row>
    <row r="8531" spans="1:6">
      <c r="A8531" t="s">
        <v>17402</v>
      </c>
      <c r="B8531" s="29" t="s">
        <v>17403</v>
      </c>
      <c r="C8531" s="24">
        <v>0</v>
      </c>
      <c r="D8531" s="24">
        <v>0</v>
      </c>
      <c r="E8531" s="24">
        <v>0</v>
      </c>
      <c r="F8531" t="s">
        <v>397</v>
      </c>
    </row>
    <row r="8532" spans="1:6">
      <c r="A8532" t="s">
        <v>17404</v>
      </c>
      <c r="B8532" s="29" t="s">
        <v>17405</v>
      </c>
      <c r="C8532" s="24">
        <v>0</v>
      </c>
      <c r="D8532" s="24">
        <v>0</v>
      </c>
      <c r="E8532" s="24">
        <v>0</v>
      </c>
      <c r="F8532" t="s">
        <v>397</v>
      </c>
    </row>
    <row r="8533" spans="1:6">
      <c r="A8533" t="s">
        <v>17406</v>
      </c>
      <c r="B8533" s="29" t="s">
        <v>17407</v>
      </c>
      <c r="C8533" s="24">
        <v>0</v>
      </c>
      <c r="D8533" s="24">
        <v>0</v>
      </c>
      <c r="E8533" s="24">
        <v>0</v>
      </c>
      <c r="F8533" t="s">
        <v>397</v>
      </c>
    </row>
    <row r="8534" spans="1:6">
      <c r="A8534" t="s">
        <v>17408</v>
      </c>
      <c r="B8534" s="29" t="s">
        <v>17409</v>
      </c>
      <c r="C8534" s="24">
        <v>0</v>
      </c>
      <c r="D8534" s="24">
        <v>0</v>
      </c>
      <c r="E8534" s="24">
        <v>0</v>
      </c>
      <c r="F8534" t="s">
        <v>397</v>
      </c>
    </row>
    <row r="8535" spans="1:6">
      <c r="A8535" t="s">
        <v>17410</v>
      </c>
      <c r="B8535" s="29" t="s">
        <v>17411</v>
      </c>
      <c r="C8535" s="24">
        <v>1</v>
      </c>
      <c r="D8535" s="24">
        <v>0</v>
      </c>
      <c r="E8535" s="24">
        <v>0</v>
      </c>
      <c r="F8535" t="s">
        <v>397</v>
      </c>
    </row>
    <row r="8536" spans="1:6">
      <c r="A8536" t="s">
        <v>17412</v>
      </c>
      <c r="B8536" s="29" t="s">
        <v>17413</v>
      </c>
      <c r="C8536" s="24">
        <v>1</v>
      </c>
      <c r="D8536" s="24">
        <v>0</v>
      </c>
      <c r="E8536" s="24">
        <v>0</v>
      </c>
      <c r="F8536" t="s">
        <v>397</v>
      </c>
    </row>
    <row r="8537" spans="1:6">
      <c r="A8537" t="s">
        <v>17414</v>
      </c>
      <c r="B8537" s="29" t="s">
        <v>17415</v>
      </c>
      <c r="C8537" s="24">
        <v>1</v>
      </c>
      <c r="D8537" s="24">
        <v>0</v>
      </c>
      <c r="E8537" s="24">
        <v>0</v>
      </c>
      <c r="F8537" t="s">
        <v>397</v>
      </c>
    </row>
    <row r="8538" spans="1:6">
      <c r="A8538" t="s">
        <v>17416</v>
      </c>
      <c r="B8538" s="29" t="s">
        <v>17417</v>
      </c>
      <c r="C8538" s="24">
        <v>1</v>
      </c>
      <c r="D8538" s="24">
        <v>0</v>
      </c>
      <c r="E8538" s="24">
        <v>0</v>
      </c>
      <c r="F8538" t="s">
        <v>397</v>
      </c>
    </row>
    <row r="8539" spans="1:6">
      <c r="A8539" t="s">
        <v>17418</v>
      </c>
      <c r="B8539" s="29" t="s">
        <v>17419</v>
      </c>
      <c r="C8539" s="24">
        <v>0</v>
      </c>
      <c r="D8539" s="24">
        <v>0</v>
      </c>
      <c r="E8539" s="24">
        <v>0</v>
      </c>
      <c r="F8539" t="s">
        <v>397</v>
      </c>
    </row>
    <row r="8540" spans="1:6">
      <c r="A8540" t="s">
        <v>17420</v>
      </c>
      <c r="B8540" s="29" t="s">
        <v>17421</v>
      </c>
      <c r="C8540" s="24">
        <v>3</v>
      </c>
      <c r="D8540" s="24">
        <v>0</v>
      </c>
      <c r="E8540" s="24">
        <v>0</v>
      </c>
      <c r="F8540" t="s">
        <v>397</v>
      </c>
    </row>
    <row r="8541" spans="1:6">
      <c r="A8541" t="s">
        <v>17422</v>
      </c>
      <c r="B8541" s="29" t="s">
        <v>17423</v>
      </c>
      <c r="C8541" s="24">
        <v>0</v>
      </c>
      <c r="D8541" s="24">
        <v>0</v>
      </c>
      <c r="E8541" s="24">
        <v>0</v>
      </c>
      <c r="F8541" t="s">
        <v>397</v>
      </c>
    </row>
    <row r="8542" spans="1:6">
      <c r="A8542" t="s">
        <v>17424</v>
      </c>
      <c r="B8542" s="29" t="s">
        <v>17425</v>
      </c>
      <c r="C8542" s="24">
        <v>0</v>
      </c>
      <c r="D8542" s="24">
        <v>0</v>
      </c>
      <c r="E8542" s="24">
        <v>0</v>
      </c>
      <c r="F8542" t="s">
        <v>397</v>
      </c>
    </row>
    <row r="8543" spans="1:6">
      <c r="A8543" t="s">
        <v>17426</v>
      </c>
      <c r="B8543" s="29" t="s">
        <v>17427</v>
      </c>
      <c r="C8543" s="24">
        <v>0</v>
      </c>
      <c r="D8543" s="24">
        <v>0</v>
      </c>
      <c r="E8543" s="24">
        <v>0</v>
      </c>
      <c r="F8543" t="s">
        <v>397</v>
      </c>
    </row>
    <row r="8544" spans="1:6">
      <c r="A8544" t="s">
        <v>17428</v>
      </c>
      <c r="B8544" s="29" t="s">
        <v>17429</v>
      </c>
      <c r="C8544" s="24">
        <v>0</v>
      </c>
      <c r="D8544" s="24">
        <v>0</v>
      </c>
      <c r="E8544" s="24">
        <v>0</v>
      </c>
      <c r="F8544" t="s">
        <v>397</v>
      </c>
    </row>
    <row r="8545" spans="1:6">
      <c r="A8545" t="s">
        <v>17430</v>
      </c>
      <c r="B8545" s="29" t="s">
        <v>17431</v>
      </c>
      <c r="C8545" s="24">
        <v>0</v>
      </c>
      <c r="D8545" s="24">
        <v>0</v>
      </c>
      <c r="E8545" s="24">
        <v>0</v>
      </c>
      <c r="F8545" t="s">
        <v>397</v>
      </c>
    </row>
    <row r="8546" spans="1:6">
      <c r="A8546" t="s">
        <v>17432</v>
      </c>
      <c r="B8546" s="29" t="s">
        <v>17433</v>
      </c>
      <c r="C8546" s="24">
        <v>0</v>
      </c>
      <c r="D8546" s="24">
        <v>0</v>
      </c>
      <c r="E8546" s="24">
        <v>0</v>
      </c>
      <c r="F8546" t="s">
        <v>397</v>
      </c>
    </row>
    <row r="8547" spans="1:6">
      <c r="A8547" t="s">
        <v>17434</v>
      </c>
      <c r="B8547" s="29" t="s">
        <v>17435</v>
      </c>
      <c r="C8547" s="24">
        <v>0</v>
      </c>
      <c r="D8547" s="24">
        <v>0</v>
      </c>
      <c r="E8547" s="24">
        <v>0</v>
      </c>
      <c r="F8547" t="s">
        <v>397</v>
      </c>
    </row>
    <row r="8548" spans="1:6">
      <c r="A8548" t="s">
        <v>17436</v>
      </c>
      <c r="B8548" s="29" t="s">
        <v>17437</v>
      </c>
      <c r="C8548" s="24">
        <v>0</v>
      </c>
      <c r="D8548" s="24">
        <v>0</v>
      </c>
      <c r="E8548" s="24">
        <v>0</v>
      </c>
      <c r="F8548" t="s">
        <v>397</v>
      </c>
    </row>
    <row r="8549" spans="1:6">
      <c r="A8549" t="s">
        <v>17438</v>
      </c>
      <c r="B8549" s="29" t="s">
        <v>17439</v>
      </c>
      <c r="C8549" s="24">
        <v>0</v>
      </c>
      <c r="D8549" s="24">
        <v>0</v>
      </c>
      <c r="E8549" s="24">
        <v>0</v>
      </c>
      <c r="F8549" t="s">
        <v>397</v>
      </c>
    </row>
    <row r="8550" spans="1:6">
      <c r="A8550" t="s">
        <v>17440</v>
      </c>
      <c r="B8550" s="29" t="s">
        <v>17441</v>
      </c>
      <c r="C8550" s="24">
        <v>0</v>
      </c>
      <c r="D8550" s="24">
        <v>0</v>
      </c>
      <c r="E8550" s="24">
        <v>0</v>
      </c>
      <c r="F8550" t="s">
        <v>397</v>
      </c>
    </row>
    <row r="8551" spans="1:6">
      <c r="A8551" t="s">
        <v>17442</v>
      </c>
      <c r="B8551" s="29" t="s">
        <v>17443</v>
      </c>
      <c r="C8551" s="24">
        <v>0</v>
      </c>
      <c r="D8551" s="24">
        <v>0</v>
      </c>
      <c r="E8551" s="24">
        <v>0</v>
      </c>
      <c r="F8551" t="s">
        <v>397</v>
      </c>
    </row>
    <row r="8552" spans="1:6">
      <c r="A8552" t="s">
        <v>17444</v>
      </c>
      <c r="B8552" s="29" t="s">
        <v>17445</v>
      </c>
      <c r="C8552" s="24">
        <v>0</v>
      </c>
      <c r="D8552" s="24">
        <v>0</v>
      </c>
      <c r="E8552" s="24">
        <v>0</v>
      </c>
      <c r="F8552" t="s">
        <v>397</v>
      </c>
    </row>
    <row r="8553" spans="1:6">
      <c r="A8553" t="s">
        <v>17446</v>
      </c>
      <c r="B8553" s="29" t="s">
        <v>17447</v>
      </c>
      <c r="C8553" s="24">
        <v>0</v>
      </c>
      <c r="D8553" s="24">
        <v>0</v>
      </c>
      <c r="E8553" s="24">
        <v>0</v>
      </c>
      <c r="F8553" t="s">
        <v>397</v>
      </c>
    </row>
    <row r="8554" spans="1:6">
      <c r="A8554" t="s">
        <v>17448</v>
      </c>
      <c r="B8554" s="29" t="s">
        <v>17449</v>
      </c>
      <c r="C8554" s="24">
        <v>0</v>
      </c>
      <c r="D8554" s="24">
        <v>0</v>
      </c>
      <c r="E8554" s="24">
        <v>0</v>
      </c>
      <c r="F8554" t="s">
        <v>397</v>
      </c>
    </row>
    <row r="8555" spans="1:6">
      <c r="A8555" t="s">
        <v>17450</v>
      </c>
      <c r="B8555" s="29" t="s">
        <v>17451</v>
      </c>
      <c r="C8555" s="24">
        <v>0</v>
      </c>
      <c r="D8555" s="24">
        <v>0</v>
      </c>
      <c r="E8555" s="24">
        <v>0</v>
      </c>
      <c r="F8555" t="s">
        <v>397</v>
      </c>
    </row>
    <row r="8556" spans="1:6">
      <c r="A8556" t="s">
        <v>17452</v>
      </c>
      <c r="B8556" s="29" t="s">
        <v>17453</v>
      </c>
      <c r="C8556" s="24">
        <v>0</v>
      </c>
      <c r="D8556" s="24">
        <v>0</v>
      </c>
      <c r="E8556" s="24">
        <v>0</v>
      </c>
      <c r="F8556" t="s">
        <v>397</v>
      </c>
    </row>
    <row r="8557" spans="1:6">
      <c r="A8557" t="s">
        <v>17454</v>
      </c>
      <c r="B8557" s="29" t="s">
        <v>17455</v>
      </c>
      <c r="C8557" s="24">
        <v>0</v>
      </c>
      <c r="D8557" s="24">
        <v>0</v>
      </c>
      <c r="E8557" s="24">
        <v>0</v>
      </c>
      <c r="F8557" t="s">
        <v>397</v>
      </c>
    </row>
    <row r="8558" spans="1:6">
      <c r="A8558" t="s">
        <v>17456</v>
      </c>
      <c r="B8558" s="29" t="s">
        <v>17457</v>
      </c>
      <c r="C8558" s="24">
        <v>0</v>
      </c>
      <c r="D8558" s="24">
        <v>0</v>
      </c>
      <c r="E8558" s="24">
        <v>0</v>
      </c>
      <c r="F8558" t="s">
        <v>397</v>
      </c>
    </row>
    <row r="8559" spans="1:6">
      <c r="A8559" t="s">
        <v>17458</v>
      </c>
      <c r="B8559" s="29" t="s">
        <v>17459</v>
      </c>
      <c r="C8559" s="24">
        <v>0</v>
      </c>
      <c r="D8559" s="24">
        <v>0</v>
      </c>
      <c r="E8559" s="24">
        <v>0</v>
      </c>
      <c r="F8559" t="s">
        <v>397</v>
      </c>
    </row>
    <row r="8560" spans="1:6">
      <c r="A8560" t="s">
        <v>17460</v>
      </c>
      <c r="B8560" s="29" t="s">
        <v>17461</v>
      </c>
      <c r="C8560" s="24">
        <v>0</v>
      </c>
      <c r="D8560" s="24">
        <v>0</v>
      </c>
      <c r="E8560" s="24">
        <v>0</v>
      </c>
      <c r="F8560" t="s">
        <v>397</v>
      </c>
    </row>
    <row r="8561" spans="1:6">
      <c r="A8561" t="s">
        <v>17462</v>
      </c>
      <c r="B8561" s="29" t="s">
        <v>17463</v>
      </c>
      <c r="C8561" s="24">
        <v>0</v>
      </c>
      <c r="D8561" s="24">
        <v>0</v>
      </c>
      <c r="E8561" s="24">
        <v>0</v>
      </c>
      <c r="F8561" t="s">
        <v>397</v>
      </c>
    </row>
    <row r="8562" spans="1:6">
      <c r="A8562" t="s">
        <v>17464</v>
      </c>
      <c r="B8562" s="29" t="s">
        <v>17465</v>
      </c>
      <c r="C8562" s="24">
        <v>0</v>
      </c>
      <c r="D8562" s="24">
        <v>0</v>
      </c>
      <c r="E8562" s="24">
        <v>0</v>
      </c>
      <c r="F8562" t="s">
        <v>397</v>
      </c>
    </row>
    <row r="8563" spans="1:6">
      <c r="A8563" t="s">
        <v>17466</v>
      </c>
      <c r="B8563" s="29" t="s">
        <v>17467</v>
      </c>
      <c r="C8563" s="24">
        <v>0</v>
      </c>
      <c r="D8563" s="24">
        <v>0</v>
      </c>
      <c r="E8563" s="24">
        <v>0</v>
      </c>
      <c r="F8563" t="s">
        <v>397</v>
      </c>
    </row>
    <row r="8564" spans="1:6">
      <c r="A8564" t="s">
        <v>17468</v>
      </c>
      <c r="B8564" s="29" t="s">
        <v>17469</v>
      </c>
      <c r="C8564" s="24">
        <v>0</v>
      </c>
      <c r="D8564" s="24">
        <v>0</v>
      </c>
      <c r="E8564" s="24">
        <v>0</v>
      </c>
      <c r="F8564" t="s">
        <v>397</v>
      </c>
    </row>
    <row r="8565" spans="1:6">
      <c r="A8565" t="s">
        <v>17470</v>
      </c>
      <c r="B8565" s="29" t="s">
        <v>17471</v>
      </c>
      <c r="C8565" s="24">
        <v>0</v>
      </c>
      <c r="D8565" s="24">
        <v>0</v>
      </c>
      <c r="E8565" s="24">
        <v>0</v>
      </c>
      <c r="F8565" t="s">
        <v>397</v>
      </c>
    </row>
    <row r="8566" spans="1:6">
      <c r="A8566" t="s">
        <v>17472</v>
      </c>
      <c r="B8566" s="29" t="s">
        <v>17473</v>
      </c>
      <c r="C8566" s="24">
        <v>0</v>
      </c>
      <c r="D8566" s="24">
        <v>0</v>
      </c>
      <c r="E8566" s="24">
        <v>0</v>
      </c>
      <c r="F8566" t="s">
        <v>397</v>
      </c>
    </row>
    <row r="8567" spans="1:6">
      <c r="A8567" t="s">
        <v>17474</v>
      </c>
      <c r="B8567" s="29" t="s">
        <v>17475</v>
      </c>
      <c r="C8567" s="24">
        <v>0</v>
      </c>
      <c r="D8567" s="24">
        <v>0</v>
      </c>
      <c r="E8567" s="24">
        <v>0</v>
      </c>
      <c r="F8567" t="s">
        <v>397</v>
      </c>
    </row>
    <row r="8568" spans="1:6">
      <c r="A8568" t="s">
        <v>17476</v>
      </c>
      <c r="B8568" s="29" t="s">
        <v>17477</v>
      </c>
      <c r="C8568" s="24">
        <v>0</v>
      </c>
      <c r="D8568" s="24">
        <v>0</v>
      </c>
      <c r="E8568" s="24">
        <v>0</v>
      </c>
      <c r="F8568" t="s">
        <v>397</v>
      </c>
    </row>
    <row r="8569" spans="1:6">
      <c r="A8569" t="s">
        <v>17478</v>
      </c>
      <c r="B8569" s="29" t="s">
        <v>17479</v>
      </c>
      <c r="C8569" s="24">
        <v>0</v>
      </c>
      <c r="D8569" s="24">
        <v>0</v>
      </c>
      <c r="E8569" s="24">
        <v>0</v>
      </c>
      <c r="F8569" t="s">
        <v>397</v>
      </c>
    </row>
    <row r="8570" spans="1:6">
      <c r="A8570" t="s">
        <v>17480</v>
      </c>
      <c r="B8570" s="29" t="s">
        <v>17481</v>
      </c>
      <c r="C8570" s="24">
        <v>0</v>
      </c>
      <c r="D8570" s="24">
        <v>0</v>
      </c>
      <c r="E8570" s="24">
        <v>0</v>
      </c>
      <c r="F8570" t="s">
        <v>397</v>
      </c>
    </row>
    <row r="8571" spans="1:6">
      <c r="A8571" t="s">
        <v>17482</v>
      </c>
      <c r="B8571" s="29" t="s">
        <v>17483</v>
      </c>
      <c r="C8571" s="24">
        <v>0</v>
      </c>
      <c r="D8571" s="24">
        <v>0</v>
      </c>
      <c r="E8571" s="24">
        <v>0</v>
      </c>
      <c r="F8571" t="s">
        <v>397</v>
      </c>
    </row>
    <row r="8572" spans="1:6">
      <c r="A8572" t="s">
        <v>17484</v>
      </c>
      <c r="B8572" s="29" t="s">
        <v>17485</v>
      </c>
      <c r="C8572" s="24">
        <v>0</v>
      </c>
      <c r="D8572" s="24">
        <v>0</v>
      </c>
      <c r="E8572" s="24">
        <v>0</v>
      </c>
      <c r="F8572" t="s">
        <v>397</v>
      </c>
    </row>
    <row r="8573" spans="1:6">
      <c r="A8573" t="s">
        <v>17486</v>
      </c>
      <c r="B8573" s="29" t="s">
        <v>17487</v>
      </c>
      <c r="C8573" s="24">
        <v>0</v>
      </c>
      <c r="D8573" s="24">
        <v>0</v>
      </c>
      <c r="E8573" s="24">
        <v>0</v>
      </c>
      <c r="F8573" t="s">
        <v>397</v>
      </c>
    </row>
    <row r="8574" spans="1:6">
      <c r="A8574" t="s">
        <v>17488</v>
      </c>
      <c r="B8574" s="29" t="s">
        <v>17489</v>
      </c>
      <c r="C8574" s="24">
        <v>0</v>
      </c>
      <c r="D8574" s="24">
        <v>0</v>
      </c>
      <c r="E8574" s="24">
        <v>0</v>
      </c>
      <c r="F8574" t="s">
        <v>397</v>
      </c>
    </row>
    <row r="8575" spans="1:6">
      <c r="A8575" t="s">
        <v>17490</v>
      </c>
      <c r="B8575" s="29" t="s">
        <v>17491</v>
      </c>
      <c r="C8575" s="24">
        <v>0</v>
      </c>
      <c r="D8575" s="24">
        <v>0</v>
      </c>
      <c r="E8575" s="24">
        <v>0</v>
      </c>
      <c r="F8575" t="s">
        <v>397</v>
      </c>
    </row>
    <row r="8576" spans="1:6">
      <c r="A8576" t="s">
        <v>17492</v>
      </c>
      <c r="B8576" s="29" t="s">
        <v>17493</v>
      </c>
      <c r="C8576" s="24">
        <v>0</v>
      </c>
      <c r="D8576" s="24">
        <v>0</v>
      </c>
      <c r="E8576" s="24">
        <v>0</v>
      </c>
      <c r="F8576" t="s">
        <v>397</v>
      </c>
    </row>
    <row r="8577" spans="1:6">
      <c r="A8577" t="s">
        <v>17494</v>
      </c>
      <c r="B8577" s="29" t="s">
        <v>17495</v>
      </c>
      <c r="C8577" s="24">
        <v>0</v>
      </c>
      <c r="D8577" s="24">
        <v>0</v>
      </c>
      <c r="E8577" s="24">
        <v>0</v>
      </c>
      <c r="F8577" t="s">
        <v>397</v>
      </c>
    </row>
    <row r="8578" spans="1:6">
      <c r="A8578" t="s">
        <v>17496</v>
      </c>
      <c r="B8578" s="29" t="s">
        <v>17497</v>
      </c>
      <c r="C8578" s="24">
        <v>0</v>
      </c>
      <c r="D8578" s="24">
        <v>0</v>
      </c>
      <c r="E8578" s="24">
        <v>0</v>
      </c>
      <c r="F8578" t="s">
        <v>397</v>
      </c>
    </row>
    <row r="8579" spans="1:6">
      <c r="A8579" t="s">
        <v>17498</v>
      </c>
      <c r="B8579" s="29" t="s">
        <v>17499</v>
      </c>
      <c r="C8579" s="24">
        <v>0</v>
      </c>
      <c r="D8579" s="24">
        <v>0</v>
      </c>
      <c r="E8579" s="24">
        <v>0</v>
      </c>
      <c r="F8579" t="s">
        <v>397</v>
      </c>
    </row>
    <row r="8580" spans="1:6">
      <c r="A8580" t="s">
        <v>17500</v>
      </c>
      <c r="B8580" s="29" t="s">
        <v>17501</v>
      </c>
      <c r="C8580" s="24">
        <v>0</v>
      </c>
      <c r="D8580" s="24">
        <v>0</v>
      </c>
      <c r="E8580" s="24">
        <v>0</v>
      </c>
      <c r="F8580" t="s">
        <v>397</v>
      </c>
    </row>
    <row r="8581" spans="1:6">
      <c r="A8581" t="s">
        <v>17502</v>
      </c>
      <c r="B8581" s="29" t="s">
        <v>17503</v>
      </c>
      <c r="C8581" s="24">
        <v>24</v>
      </c>
      <c r="D8581" s="24">
        <v>0</v>
      </c>
      <c r="E8581" s="24">
        <v>0</v>
      </c>
      <c r="F8581" t="s">
        <v>397</v>
      </c>
    </row>
    <row r="8582" spans="1:6">
      <c r="A8582" t="s">
        <v>17504</v>
      </c>
      <c r="B8582" s="29" t="s">
        <v>17505</v>
      </c>
      <c r="C8582" s="24">
        <v>0</v>
      </c>
      <c r="D8582" s="24">
        <v>0</v>
      </c>
      <c r="E8582" s="24">
        <v>0</v>
      </c>
      <c r="F8582" t="s">
        <v>397</v>
      </c>
    </row>
    <row r="8583" spans="1:6">
      <c r="A8583" t="s">
        <v>17506</v>
      </c>
      <c r="B8583" s="29" t="s">
        <v>17507</v>
      </c>
      <c r="C8583" s="24">
        <v>0</v>
      </c>
      <c r="D8583" s="24">
        <v>0</v>
      </c>
      <c r="E8583" s="24">
        <v>0</v>
      </c>
      <c r="F8583" t="s">
        <v>397</v>
      </c>
    </row>
    <row r="8584" spans="1:6">
      <c r="A8584" t="s">
        <v>17508</v>
      </c>
      <c r="B8584" s="29" t="s">
        <v>17509</v>
      </c>
      <c r="C8584" s="24">
        <v>0</v>
      </c>
      <c r="D8584" s="24">
        <v>0</v>
      </c>
      <c r="E8584" s="24">
        <v>0</v>
      </c>
      <c r="F8584" t="s">
        <v>397</v>
      </c>
    </row>
    <row r="8585" spans="1:6">
      <c r="A8585" t="s">
        <v>17510</v>
      </c>
      <c r="B8585" s="29" t="s">
        <v>17511</v>
      </c>
      <c r="C8585" s="24">
        <v>0</v>
      </c>
      <c r="D8585" s="24">
        <v>0</v>
      </c>
      <c r="E8585" s="24">
        <v>0</v>
      </c>
      <c r="F8585" t="s">
        <v>397</v>
      </c>
    </row>
    <row r="8586" spans="1:6">
      <c r="A8586" t="s">
        <v>17512</v>
      </c>
      <c r="B8586" s="29" t="s">
        <v>17513</v>
      </c>
      <c r="C8586" s="24">
        <v>0</v>
      </c>
      <c r="D8586" s="24">
        <v>0</v>
      </c>
      <c r="E8586" s="24">
        <v>0</v>
      </c>
      <c r="F8586" t="s">
        <v>397</v>
      </c>
    </row>
    <row r="8587" spans="1:6">
      <c r="A8587" t="s">
        <v>17514</v>
      </c>
      <c r="B8587" s="29" t="s">
        <v>17515</v>
      </c>
      <c r="C8587" s="24">
        <v>0</v>
      </c>
      <c r="D8587" s="24">
        <v>0</v>
      </c>
      <c r="E8587" s="24">
        <v>0</v>
      </c>
      <c r="F8587" t="s">
        <v>397</v>
      </c>
    </row>
    <row r="8588" spans="1:6">
      <c r="A8588" t="s">
        <v>17516</v>
      </c>
      <c r="B8588" s="29" t="s">
        <v>17517</v>
      </c>
      <c r="C8588" s="24">
        <v>0</v>
      </c>
      <c r="D8588" s="24">
        <v>0</v>
      </c>
      <c r="E8588" s="24">
        <v>0</v>
      </c>
      <c r="F8588" t="s">
        <v>397</v>
      </c>
    </row>
    <row r="8589" spans="1:6">
      <c r="A8589" t="s">
        <v>17518</v>
      </c>
      <c r="B8589" s="29" t="s">
        <v>17519</v>
      </c>
      <c r="C8589" s="24">
        <v>2</v>
      </c>
      <c r="D8589" s="24">
        <v>0</v>
      </c>
      <c r="E8589" s="24">
        <v>0</v>
      </c>
      <c r="F8589" t="s">
        <v>397</v>
      </c>
    </row>
    <row r="8590" spans="1:6">
      <c r="A8590" t="s">
        <v>17520</v>
      </c>
      <c r="B8590" s="29" t="s">
        <v>17521</v>
      </c>
      <c r="C8590" s="24">
        <v>0</v>
      </c>
      <c r="D8590" s="24">
        <v>0</v>
      </c>
      <c r="E8590" s="24">
        <v>0</v>
      </c>
      <c r="F8590" t="s">
        <v>397</v>
      </c>
    </row>
    <row r="8591" spans="1:6">
      <c r="A8591" t="s">
        <v>17522</v>
      </c>
      <c r="B8591" s="29" t="s">
        <v>17523</v>
      </c>
      <c r="C8591" s="24">
        <v>0</v>
      </c>
      <c r="D8591" s="24">
        <v>0</v>
      </c>
      <c r="E8591" s="24">
        <v>0</v>
      </c>
      <c r="F8591" t="s">
        <v>397</v>
      </c>
    </row>
    <row r="8592" spans="1:6">
      <c r="A8592" t="s">
        <v>17524</v>
      </c>
      <c r="B8592" s="29" t="s">
        <v>17525</v>
      </c>
      <c r="C8592" s="24">
        <v>0</v>
      </c>
      <c r="D8592" s="24">
        <v>0</v>
      </c>
      <c r="E8592" s="24">
        <v>0</v>
      </c>
      <c r="F8592" t="s">
        <v>397</v>
      </c>
    </row>
    <row r="8593" spans="1:6">
      <c r="A8593" t="s">
        <v>17526</v>
      </c>
      <c r="B8593" s="29" t="s">
        <v>17527</v>
      </c>
      <c r="C8593" s="24">
        <v>0</v>
      </c>
      <c r="D8593" s="24">
        <v>0</v>
      </c>
      <c r="E8593" s="24">
        <v>0</v>
      </c>
      <c r="F8593" t="s">
        <v>397</v>
      </c>
    </row>
    <row r="8594" spans="1:6">
      <c r="A8594" t="s">
        <v>17528</v>
      </c>
      <c r="B8594" s="29" t="s">
        <v>17529</v>
      </c>
      <c r="C8594" s="24">
        <v>2</v>
      </c>
      <c r="D8594" s="24">
        <v>0</v>
      </c>
      <c r="E8594" s="24">
        <v>0</v>
      </c>
      <c r="F8594" t="s">
        <v>397</v>
      </c>
    </row>
    <row r="8595" spans="1:6">
      <c r="A8595" t="s">
        <v>17530</v>
      </c>
      <c r="B8595" s="29" t="s">
        <v>17531</v>
      </c>
      <c r="C8595" s="24">
        <v>0</v>
      </c>
      <c r="D8595" s="24">
        <v>0</v>
      </c>
      <c r="E8595" s="24">
        <v>0</v>
      </c>
      <c r="F8595" t="s">
        <v>397</v>
      </c>
    </row>
    <row r="8596" spans="1:6">
      <c r="A8596" t="s">
        <v>17532</v>
      </c>
      <c r="B8596" s="29" t="s">
        <v>17533</v>
      </c>
      <c r="C8596" s="24">
        <v>2</v>
      </c>
      <c r="D8596" s="24">
        <v>0</v>
      </c>
      <c r="E8596" s="24">
        <v>0</v>
      </c>
      <c r="F8596" t="s">
        <v>397</v>
      </c>
    </row>
    <row r="8597" spans="1:6">
      <c r="A8597" t="s">
        <v>17534</v>
      </c>
      <c r="B8597" s="29" t="s">
        <v>17535</v>
      </c>
      <c r="C8597" s="24">
        <v>2</v>
      </c>
      <c r="D8597" s="24">
        <v>0</v>
      </c>
      <c r="E8597" s="24">
        <v>0</v>
      </c>
      <c r="F8597" t="s">
        <v>397</v>
      </c>
    </row>
    <row r="8598" spans="1:6">
      <c r="A8598" t="s">
        <v>17536</v>
      </c>
      <c r="B8598" s="29" t="s">
        <v>17537</v>
      </c>
      <c r="C8598" s="24">
        <v>0</v>
      </c>
      <c r="D8598" s="24">
        <v>0</v>
      </c>
      <c r="E8598" s="24">
        <v>0</v>
      </c>
      <c r="F8598" t="s">
        <v>397</v>
      </c>
    </row>
    <row r="8599" spans="1:6">
      <c r="A8599" t="s">
        <v>17538</v>
      </c>
      <c r="B8599" s="29" t="s">
        <v>17539</v>
      </c>
      <c r="C8599" s="24">
        <v>0</v>
      </c>
      <c r="D8599" s="24">
        <v>0</v>
      </c>
      <c r="E8599" s="24">
        <v>0</v>
      </c>
      <c r="F8599" t="s">
        <v>397</v>
      </c>
    </row>
    <row r="8600" spans="1:6">
      <c r="A8600" t="s">
        <v>17540</v>
      </c>
      <c r="B8600" s="29" t="s">
        <v>17541</v>
      </c>
      <c r="C8600" s="24">
        <v>0</v>
      </c>
      <c r="D8600" s="24">
        <v>0</v>
      </c>
      <c r="E8600" s="24">
        <v>0</v>
      </c>
      <c r="F8600" t="s">
        <v>397</v>
      </c>
    </row>
    <row r="8601" spans="1:6">
      <c r="A8601" t="s">
        <v>17542</v>
      </c>
      <c r="B8601" s="29" t="s">
        <v>17543</v>
      </c>
      <c r="C8601" s="24">
        <v>0</v>
      </c>
      <c r="D8601" s="24">
        <v>0</v>
      </c>
      <c r="E8601" s="24">
        <v>0</v>
      </c>
      <c r="F8601" t="s">
        <v>397</v>
      </c>
    </row>
    <row r="8602" spans="1:6">
      <c r="A8602" t="s">
        <v>17544</v>
      </c>
      <c r="B8602" s="29" t="s">
        <v>17545</v>
      </c>
      <c r="C8602" s="24">
        <v>0</v>
      </c>
      <c r="D8602" s="24">
        <v>0</v>
      </c>
      <c r="E8602" s="24">
        <v>0</v>
      </c>
      <c r="F8602" t="s">
        <v>397</v>
      </c>
    </row>
    <row r="8603" spans="1:6">
      <c r="A8603" t="s">
        <v>17546</v>
      </c>
      <c r="B8603" s="29" t="s">
        <v>17547</v>
      </c>
      <c r="C8603" s="24">
        <v>0</v>
      </c>
      <c r="D8603" s="24">
        <v>0</v>
      </c>
      <c r="E8603" s="24">
        <v>0</v>
      </c>
      <c r="F8603" t="s">
        <v>397</v>
      </c>
    </row>
    <row r="8604" spans="1:6">
      <c r="A8604" t="s">
        <v>17548</v>
      </c>
      <c r="B8604" s="29" t="s">
        <v>17549</v>
      </c>
      <c r="C8604" s="24">
        <v>0</v>
      </c>
      <c r="D8604" s="24">
        <v>0</v>
      </c>
      <c r="E8604" s="24">
        <v>0</v>
      </c>
      <c r="F8604" t="s">
        <v>397</v>
      </c>
    </row>
    <row r="8605" spans="1:6">
      <c r="A8605" t="s">
        <v>17550</v>
      </c>
      <c r="B8605" s="29" t="s">
        <v>17551</v>
      </c>
      <c r="C8605" s="24">
        <v>0</v>
      </c>
      <c r="D8605" s="24">
        <v>0</v>
      </c>
      <c r="E8605" s="24">
        <v>0</v>
      </c>
      <c r="F8605" t="s">
        <v>397</v>
      </c>
    </row>
    <row r="8606" spans="1:6">
      <c r="A8606" t="s">
        <v>17552</v>
      </c>
      <c r="B8606" s="29" t="s">
        <v>17553</v>
      </c>
      <c r="C8606" s="24">
        <v>0</v>
      </c>
      <c r="D8606" s="24">
        <v>0</v>
      </c>
      <c r="E8606" s="24">
        <v>0</v>
      </c>
      <c r="F8606" t="s">
        <v>397</v>
      </c>
    </row>
    <row r="8607" spans="1:6">
      <c r="A8607" t="s">
        <v>17554</v>
      </c>
      <c r="B8607" s="29" t="s">
        <v>17555</v>
      </c>
      <c r="C8607" s="24">
        <v>0</v>
      </c>
      <c r="D8607" s="24">
        <v>0</v>
      </c>
      <c r="E8607" s="24">
        <v>0</v>
      </c>
      <c r="F8607" t="s">
        <v>397</v>
      </c>
    </row>
    <row r="8608" spans="1:6">
      <c r="A8608" t="s">
        <v>17556</v>
      </c>
      <c r="B8608" s="29" t="s">
        <v>17557</v>
      </c>
      <c r="C8608" s="24">
        <v>0</v>
      </c>
      <c r="D8608" s="24">
        <v>0</v>
      </c>
      <c r="E8608" s="24">
        <v>0</v>
      </c>
      <c r="F8608" t="s">
        <v>397</v>
      </c>
    </row>
    <row r="8609" spans="1:6">
      <c r="A8609" t="s">
        <v>17558</v>
      </c>
      <c r="B8609" s="29" t="s">
        <v>17559</v>
      </c>
      <c r="C8609" s="24">
        <v>0</v>
      </c>
      <c r="D8609" s="24">
        <v>0</v>
      </c>
      <c r="E8609" s="24">
        <v>0</v>
      </c>
      <c r="F8609" t="s">
        <v>397</v>
      </c>
    </row>
    <row r="8610" spans="1:6">
      <c r="A8610" t="s">
        <v>17560</v>
      </c>
      <c r="B8610" s="29" t="s">
        <v>17561</v>
      </c>
      <c r="C8610" s="24">
        <v>0</v>
      </c>
      <c r="D8610" s="24">
        <v>0</v>
      </c>
      <c r="E8610" s="24">
        <v>0</v>
      </c>
      <c r="F8610" t="s">
        <v>397</v>
      </c>
    </row>
    <row r="8611" spans="1:6">
      <c r="A8611" t="s">
        <v>17562</v>
      </c>
      <c r="B8611" s="29" t="s">
        <v>17563</v>
      </c>
      <c r="C8611" s="24">
        <v>0</v>
      </c>
      <c r="D8611" s="24">
        <v>0</v>
      </c>
      <c r="E8611" s="24">
        <v>0</v>
      </c>
      <c r="F8611" t="s">
        <v>397</v>
      </c>
    </row>
    <row r="8612" spans="1:6">
      <c r="A8612" t="s">
        <v>17564</v>
      </c>
      <c r="B8612" s="29" t="s">
        <v>17565</v>
      </c>
      <c r="C8612" s="24">
        <v>0</v>
      </c>
      <c r="D8612" s="24">
        <v>0</v>
      </c>
      <c r="E8612" s="24">
        <v>0</v>
      </c>
      <c r="F8612" t="s">
        <v>397</v>
      </c>
    </row>
    <row r="8613" spans="1:6">
      <c r="A8613" t="s">
        <v>17566</v>
      </c>
      <c r="B8613" s="29" t="s">
        <v>17567</v>
      </c>
      <c r="C8613" s="24">
        <v>0</v>
      </c>
      <c r="D8613" s="24">
        <v>0</v>
      </c>
      <c r="E8613" s="24">
        <v>0</v>
      </c>
      <c r="F8613" t="s">
        <v>397</v>
      </c>
    </row>
    <row r="8614" spans="1:6">
      <c r="A8614" t="s">
        <v>17568</v>
      </c>
      <c r="B8614" s="29" t="s">
        <v>17569</v>
      </c>
      <c r="C8614" s="24">
        <v>0</v>
      </c>
      <c r="D8614" s="24">
        <v>0</v>
      </c>
      <c r="E8614" s="24">
        <v>0</v>
      </c>
      <c r="F8614" t="s">
        <v>397</v>
      </c>
    </row>
    <row r="8615" spans="1:6">
      <c r="A8615" t="s">
        <v>17570</v>
      </c>
      <c r="B8615" s="29" t="s">
        <v>17571</v>
      </c>
      <c r="C8615" s="24">
        <v>0</v>
      </c>
      <c r="D8615" s="24">
        <v>0</v>
      </c>
      <c r="E8615" s="24">
        <v>0</v>
      </c>
      <c r="F8615" t="s">
        <v>397</v>
      </c>
    </row>
    <row r="8616" spans="1:6">
      <c r="A8616" t="s">
        <v>17572</v>
      </c>
      <c r="B8616" s="29" t="s">
        <v>17573</v>
      </c>
      <c r="C8616" s="24">
        <v>0</v>
      </c>
      <c r="D8616" s="24">
        <v>0</v>
      </c>
      <c r="E8616" s="24">
        <v>0</v>
      </c>
      <c r="F8616" t="s">
        <v>397</v>
      </c>
    </row>
    <row r="8617" spans="1:6">
      <c r="A8617" t="s">
        <v>17574</v>
      </c>
      <c r="B8617" s="29" t="s">
        <v>17575</v>
      </c>
      <c r="C8617" s="24">
        <v>0</v>
      </c>
      <c r="D8617" s="24">
        <v>0</v>
      </c>
      <c r="E8617" s="24">
        <v>0</v>
      </c>
      <c r="F8617" t="s">
        <v>397</v>
      </c>
    </row>
    <row r="8618" spans="1:6">
      <c r="A8618" t="s">
        <v>17576</v>
      </c>
      <c r="B8618" s="29" t="s">
        <v>17577</v>
      </c>
      <c r="C8618" s="24">
        <v>0</v>
      </c>
      <c r="D8618" s="24">
        <v>0</v>
      </c>
      <c r="E8618" s="24">
        <v>0</v>
      </c>
      <c r="F8618" t="s">
        <v>397</v>
      </c>
    </row>
    <row r="8619" spans="1:6">
      <c r="A8619" t="s">
        <v>17578</v>
      </c>
      <c r="B8619" s="29" t="s">
        <v>17579</v>
      </c>
      <c r="C8619" s="24">
        <v>0</v>
      </c>
      <c r="D8619" s="24">
        <v>0</v>
      </c>
      <c r="E8619" s="24">
        <v>0</v>
      </c>
      <c r="F8619" t="s">
        <v>397</v>
      </c>
    </row>
    <row r="8620" spans="1:6">
      <c r="A8620" t="s">
        <v>17580</v>
      </c>
      <c r="B8620" s="29" t="s">
        <v>17581</v>
      </c>
      <c r="C8620" s="24">
        <v>0</v>
      </c>
      <c r="D8620" s="24">
        <v>0</v>
      </c>
      <c r="E8620" s="24">
        <v>0</v>
      </c>
      <c r="F8620" t="s">
        <v>397</v>
      </c>
    </row>
    <row r="8621" spans="1:6">
      <c r="A8621" t="s">
        <v>17582</v>
      </c>
      <c r="B8621" s="29" t="s">
        <v>17583</v>
      </c>
      <c r="C8621" s="24">
        <v>0</v>
      </c>
      <c r="D8621" s="24">
        <v>0</v>
      </c>
      <c r="E8621" s="24">
        <v>0</v>
      </c>
      <c r="F8621" t="s">
        <v>397</v>
      </c>
    </row>
    <row r="8622" spans="1:6">
      <c r="A8622" t="s">
        <v>17584</v>
      </c>
      <c r="B8622" s="29" t="s">
        <v>17585</v>
      </c>
      <c r="C8622" s="24">
        <v>0</v>
      </c>
      <c r="D8622" s="24">
        <v>0</v>
      </c>
      <c r="E8622" s="24">
        <v>0</v>
      </c>
      <c r="F8622" t="s">
        <v>397</v>
      </c>
    </row>
    <row r="8623" spans="1:6">
      <c r="A8623" t="s">
        <v>17586</v>
      </c>
      <c r="B8623" s="29" t="s">
        <v>17587</v>
      </c>
      <c r="C8623" s="24">
        <v>0</v>
      </c>
      <c r="D8623" s="24">
        <v>0</v>
      </c>
      <c r="E8623" s="24">
        <v>0</v>
      </c>
      <c r="F8623" t="s">
        <v>397</v>
      </c>
    </row>
    <row r="8624" spans="1:6">
      <c r="A8624" t="s">
        <v>17588</v>
      </c>
      <c r="B8624" s="29" t="s">
        <v>17589</v>
      </c>
      <c r="C8624" s="24">
        <v>0</v>
      </c>
      <c r="D8624" s="24">
        <v>0</v>
      </c>
      <c r="E8624" s="24">
        <v>0</v>
      </c>
      <c r="F8624" t="s">
        <v>397</v>
      </c>
    </row>
    <row r="8625" spans="1:6">
      <c r="A8625" t="s">
        <v>17590</v>
      </c>
      <c r="B8625" s="29" t="s">
        <v>17591</v>
      </c>
      <c r="C8625" s="24">
        <v>0</v>
      </c>
      <c r="D8625" s="24">
        <v>0</v>
      </c>
      <c r="E8625" s="24">
        <v>0</v>
      </c>
      <c r="F8625" t="s">
        <v>397</v>
      </c>
    </row>
    <row r="8626" spans="1:6">
      <c r="A8626" t="s">
        <v>17592</v>
      </c>
      <c r="B8626" s="29" t="s">
        <v>17593</v>
      </c>
      <c r="C8626" s="24">
        <v>0</v>
      </c>
      <c r="D8626" s="24">
        <v>0</v>
      </c>
      <c r="E8626" s="24">
        <v>0</v>
      </c>
      <c r="F8626" t="s">
        <v>397</v>
      </c>
    </row>
    <row r="8627" spans="1:6">
      <c r="A8627" t="s">
        <v>17594</v>
      </c>
      <c r="B8627" s="29" t="s">
        <v>17595</v>
      </c>
      <c r="C8627" s="24">
        <v>0</v>
      </c>
      <c r="D8627" s="24">
        <v>0</v>
      </c>
      <c r="E8627" s="24">
        <v>0</v>
      </c>
      <c r="F8627" t="s">
        <v>397</v>
      </c>
    </row>
    <row r="8628" spans="1:6">
      <c r="A8628" t="s">
        <v>17596</v>
      </c>
      <c r="B8628" s="29" t="s">
        <v>17597</v>
      </c>
      <c r="C8628" s="24">
        <v>0</v>
      </c>
      <c r="D8628" s="24">
        <v>0</v>
      </c>
      <c r="E8628" s="24">
        <v>0</v>
      </c>
      <c r="F8628" t="s">
        <v>397</v>
      </c>
    </row>
    <row r="8629" spans="1:6">
      <c r="A8629" t="s">
        <v>17598</v>
      </c>
      <c r="B8629" s="29" t="s">
        <v>17599</v>
      </c>
      <c r="C8629" s="24">
        <v>0</v>
      </c>
      <c r="D8629" s="24">
        <v>0</v>
      </c>
      <c r="E8629" s="24">
        <v>0</v>
      </c>
      <c r="F8629" t="s">
        <v>397</v>
      </c>
    </row>
    <row r="8630" spans="1:6">
      <c r="A8630" t="s">
        <v>17600</v>
      </c>
      <c r="B8630" s="29" t="s">
        <v>17601</v>
      </c>
      <c r="C8630" s="24">
        <v>0</v>
      </c>
      <c r="D8630" s="24">
        <v>0</v>
      </c>
      <c r="E8630" s="24">
        <v>0</v>
      </c>
      <c r="F8630" t="s">
        <v>397</v>
      </c>
    </row>
    <row r="8631" spans="1:6">
      <c r="A8631" t="s">
        <v>17602</v>
      </c>
      <c r="B8631" s="29" t="s">
        <v>17603</v>
      </c>
      <c r="C8631" s="24">
        <v>0</v>
      </c>
      <c r="D8631" s="24">
        <v>0</v>
      </c>
      <c r="E8631" s="24">
        <v>0</v>
      </c>
      <c r="F8631" t="s">
        <v>397</v>
      </c>
    </row>
    <row r="8632" spans="1:6">
      <c r="A8632" t="s">
        <v>17604</v>
      </c>
      <c r="B8632" s="29" t="s">
        <v>17605</v>
      </c>
      <c r="C8632" s="24">
        <v>0</v>
      </c>
      <c r="D8632" s="24">
        <v>0</v>
      </c>
      <c r="E8632" s="24">
        <v>0</v>
      </c>
      <c r="F8632" t="s">
        <v>397</v>
      </c>
    </row>
    <row r="8633" spans="1:6">
      <c r="A8633" t="s">
        <v>17606</v>
      </c>
      <c r="B8633" s="29" t="s">
        <v>17607</v>
      </c>
      <c r="C8633" s="24">
        <v>4</v>
      </c>
      <c r="D8633" s="24">
        <v>0</v>
      </c>
      <c r="E8633" s="24">
        <v>0</v>
      </c>
      <c r="F8633" t="s">
        <v>397</v>
      </c>
    </row>
    <row r="8634" spans="1:6">
      <c r="A8634" t="s">
        <v>17608</v>
      </c>
      <c r="B8634" s="29" t="s">
        <v>17609</v>
      </c>
      <c r="C8634" s="24">
        <v>0</v>
      </c>
      <c r="D8634" s="24">
        <v>0</v>
      </c>
      <c r="E8634" s="24">
        <v>0</v>
      </c>
      <c r="F8634" t="s">
        <v>397</v>
      </c>
    </row>
    <row r="8635" spans="1:6">
      <c r="A8635" t="s">
        <v>17610</v>
      </c>
      <c r="B8635" s="29" t="s">
        <v>17611</v>
      </c>
      <c r="C8635" s="24">
        <v>0</v>
      </c>
      <c r="D8635" s="24">
        <v>0</v>
      </c>
      <c r="E8635" s="24">
        <v>0</v>
      </c>
      <c r="F8635" t="s">
        <v>397</v>
      </c>
    </row>
    <row r="8636" spans="1:6">
      <c r="A8636" t="s">
        <v>17612</v>
      </c>
      <c r="B8636" s="29" t="s">
        <v>17613</v>
      </c>
      <c r="C8636" s="24">
        <v>0</v>
      </c>
      <c r="D8636" s="24">
        <v>0</v>
      </c>
      <c r="E8636" s="24">
        <v>0</v>
      </c>
      <c r="F8636" t="s">
        <v>397</v>
      </c>
    </row>
    <row r="8637" spans="1:6">
      <c r="A8637" t="s">
        <v>17614</v>
      </c>
      <c r="B8637" s="29" t="s">
        <v>17615</v>
      </c>
      <c r="C8637" s="24">
        <v>0</v>
      </c>
      <c r="D8637" s="24">
        <v>0</v>
      </c>
      <c r="E8637" s="24">
        <v>0</v>
      </c>
      <c r="F8637" t="s">
        <v>397</v>
      </c>
    </row>
    <row r="8638" spans="1:6">
      <c r="A8638" t="s">
        <v>17616</v>
      </c>
      <c r="B8638" s="29" t="s">
        <v>17617</v>
      </c>
      <c r="C8638" s="24">
        <v>0</v>
      </c>
      <c r="D8638" s="24">
        <v>0</v>
      </c>
      <c r="E8638" s="24">
        <v>0</v>
      </c>
      <c r="F8638" t="s">
        <v>397</v>
      </c>
    </row>
    <row r="8639" spans="1:6">
      <c r="A8639" t="s">
        <v>17618</v>
      </c>
      <c r="B8639" s="29" t="s">
        <v>17619</v>
      </c>
      <c r="C8639" s="24">
        <v>1</v>
      </c>
      <c r="D8639" s="24">
        <v>0</v>
      </c>
      <c r="E8639" s="24">
        <v>0</v>
      </c>
      <c r="F8639" t="s">
        <v>397</v>
      </c>
    </row>
    <row r="8640" spans="1:6">
      <c r="A8640" t="s">
        <v>17620</v>
      </c>
      <c r="B8640" s="29" t="s">
        <v>17621</v>
      </c>
      <c r="C8640" s="24">
        <v>4</v>
      </c>
      <c r="D8640" s="24">
        <v>0</v>
      </c>
      <c r="E8640" s="24">
        <v>0</v>
      </c>
      <c r="F8640" t="s">
        <v>397</v>
      </c>
    </row>
    <row r="8641" spans="1:6">
      <c r="A8641" t="s">
        <v>17622</v>
      </c>
      <c r="B8641" s="29" t="s">
        <v>17623</v>
      </c>
      <c r="C8641" s="24">
        <v>7</v>
      </c>
      <c r="D8641" s="24">
        <v>0</v>
      </c>
      <c r="E8641" s="24">
        <v>0</v>
      </c>
      <c r="F8641" t="s">
        <v>397</v>
      </c>
    </row>
    <row r="8642" spans="1:6">
      <c r="A8642" t="s">
        <v>17624</v>
      </c>
      <c r="B8642" s="29" t="s">
        <v>17625</v>
      </c>
      <c r="C8642" s="24">
        <v>0</v>
      </c>
      <c r="D8642" s="24">
        <v>0</v>
      </c>
      <c r="E8642" s="24">
        <v>0</v>
      </c>
      <c r="F8642" t="s">
        <v>397</v>
      </c>
    </row>
    <row r="8643" spans="1:6">
      <c r="A8643" t="s">
        <v>17626</v>
      </c>
      <c r="B8643" s="29" t="s">
        <v>17627</v>
      </c>
      <c r="C8643" s="24">
        <v>6</v>
      </c>
      <c r="D8643" s="24">
        <v>0</v>
      </c>
      <c r="E8643" s="24">
        <v>0</v>
      </c>
      <c r="F8643" t="s">
        <v>397</v>
      </c>
    </row>
    <row r="8644" spans="1:6">
      <c r="A8644" t="s">
        <v>17628</v>
      </c>
      <c r="B8644" s="29" t="s">
        <v>17629</v>
      </c>
      <c r="C8644" s="24">
        <v>0</v>
      </c>
      <c r="D8644" s="24">
        <v>0</v>
      </c>
      <c r="E8644" s="24">
        <v>0</v>
      </c>
      <c r="F8644" t="s">
        <v>397</v>
      </c>
    </row>
    <row r="8645" spans="1:6">
      <c r="A8645" t="s">
        <v>17630</v>
      </c>
      <c r="B8645" s="29" t="s">
        <v>17631</v>
      </c>
      <c r="C8645" s="24">
        <v>0</v>
      </c>
      <c r="D8645" s="24">
        <v>0</v>
      </c>
      <c r="E8645" s="24">
        <v>0</v>
      </c>
      <c r="F8645" t="s">
        <v>397</v>
      </c>
    </row>
    <row r="8646" spans="1:6">
      <c r="A8646" t="s">
        <v>17632</v>
      </c>
      <c r="B8646" s="29" t="s">
        <v>17633</v>
      </c>
      <c r="C8646" s="24">
        <v>1</v>
      </c>
      <c r="D8646" s="24">
        <v>0</v>
      </c>
      <c r="E8646" s="24">
        <v>0</v>
      </c>
      <c r="F8646" t="s">
        <v>397</v>
      </c>
    </row>
    <row r="8647" spans="1:6">
      <c r="A8647" t="s">
        <v>17634</v>
      </c>
      <c r="B8647" s="29" t="s">
        <v>17635</v>
      </c>
      <c r="C8647" s="24">
        <v>0</v>
      </c>
      <c r="D8647" s="24">
        <v>0</v>
      </c>
      <c r="E8647" s="24">
        <v>0</v>
      </c>
      <c r="F8647" t="s">
        <v>397</v>
      </c>
    </row>
    <row r="8648" spans="1:6">
      <c r="A8648" t="s">
        <v>17636</v>
      </c>
      <c r="B8648" s="29" t="s">
        <v>17637</v>
      </c>
      <c r="C8648" s="24">
        <v>0</v>
      </c>
      <c r="D8648" s="24">
        <v>0</v>
      </c>
      <c r="E8648" s="24">
        <v>0</v>
      </c>
      <c r="F8648" t="s">
        <v>397</v>
      </c>
    </row>
    <row r="8649" spans="1:6">
      <c r="A8649" t="s">
        <v>17638</v>
      </c>
      <c r="B8649" s="29" t="s">
        <v>17639</v>
      </c>
      <c r="C8649" s="24">
        <v>0</v>
      </c>
      <c r="D8649" s="24">
        <v>0</v>
      </c>
      <c r="E8649" s="24">
        <v>0</v>
      </c>
      <c r="F8649" t="s">
        <v>397</v>
      </c>
    </row>
    <row r="8650" spans="1:6">
      <c r="A8650" t="s">
        <v>17640</v>
      </c>
      <c r="B8650" s="29" t="s">
        <v>17641</v>
      </c>
      <c r="C8650" s="24">
        <v>0</v>
      </c>
      <c r="D8650" s="24">
        <v>0</v>
      </c>
      <c r="E8650" s="24">
        <v>0</v>
      </c>
      <c r="F8650" t="s">
        <v>397</v>
      </c>
    </row>
    <row r="8651" spans="1:6">
      <c r="A8651" t="s">
        <v>17642</v>
      </c>
      <c r="B8651" s="29" t="s">
        <v>17643</v>
      </c>
      <c r="C8651" s="24">
        <v>0</v>
      </c>
      <c r="D8651" s="24">
        <v>0</v>
      </c>
      <c r="E8651" s="24">
        <v>0</v>
      </c>
      <c r="F8651" t="s">
        <v>397</v>
      </c>
    </row>
    <row r="8652" spans="1:6">
      <c r="A8652" t="s">
        <v>17644</v>
      </c>
      <c r="B8652" s="29" t="s">
        <v>17645</v>
      </c>
      <c r="C8652" s="24">
        <v>0</v>
      </c>
      <c r="D8652" s="24">
        <v>0</v>
      </c>
      <c r="E8652" s="24">
        <v>0</v>
      </c>
      <c r="F8652" t="s">
        <v>397</v>
      </c>
    </row>
    <row r="8653" spans="1:6">
      <c r="A8653" t="s">
        <v>17646</v>
      </c>
      <c r="B8653" s="29" t="s">
        <v>17647</v>
      </c>
      <c r="C8653" s="24">
        <v>0</v>
      </c>
      <c r="D8653" s="24">
        <v>0</v>
      </c>
      <c r="E8653" s="24">
        <v>0</v>
      </c>
      <c r="F8653" t="s">
        <v>397</v>
      </c>
    </row>
    <row r="8654" spans="1:6">
      <c r="A8654" t="s">
        <v>17648</v>
      </c>
      <c r="B8654" s="29" t="s">
        <v>17649</v>
      </c>
      <c r="C8654" s="24">
        <v>0</v>
      </c>
      <c r="D8654" s="24">
        <v>0</v>
      </c>
      <c r="E8654" s="24">
        <v>0</v>
      </c>
      <c r="F8654" t="s">
        <v>397</v>
      </c>
    </row>
    <row r="8655" spans="1:6">
      <c r="A8655" t="s">
        <v>17650</v>
      </c>
      <c r="B8655" s="29" t="s">
        <v>17651</v>
      </c>
      <c r="C8655" s="24">
        <v>0</v>
      </c>
      <c r="D8655" s="24">
        <v>0</v>
      </c>
      <c r="E8655" s="24">
        <v>0</v>
      </c>
      <c r="F8655" t="s">
        <v>397</v>
      </c>
    </row>
    <row r="8656" spans="1:6">
      <c r="A8656" t="s">
        <v>17652</v>
      </c>
      <c r="B8656" s="29" t="s">
        <v>17653</v>
      </c>
      <c r="C8656" s="24">
        <v>0</v>
      </c>
      <c r="D8656" s="24">
        <v>0</v>
      </c>
      <c r="E8656" s="24">
        <v>0</v>
      </c>
      <c r="F8656" t="s">
        <v>397</v>
      </c>
    </row>
    <row r="8657" spans="1:6">
      <c r="A8657" t="s">
        <v>17654</v>
      </c>
      <c r="B8657" s="29" t="s">
        <v>17655</v>
      </c>
      <c r="C8657" s="24">
        <v>0</v>
      </c>
      <c r="D8657" s="24">
        <v>0</v>
      </c>
      <c r="E8657" s="24">
        <v>0</v>
      </c>
      <c r="F8657" t="s">
        <v>397</v>
      </c>
    </row>
    <row r="8658" spans="1:6">
      <c r="A8658" t="s">
        <v>17656</v>
      </c>
      <c r="B8658" s="29" t="s">
        <v>17657</v>
      </c>
      <c r="C8658" s="24">
        <v>0</v>
      </c>
      <c r="D8658" s="24">
        <v>0</v>
      </c>
      <c r="E8658" s="24">
        <v>0</v>
      </c>
      <c r="F8658" t="s">
        <v>397</v>
      </c>
    </row>
    <row r="8659" spans="1:6">
      <c r="A8659" t="s">
        <v>17658</v>
      </c>
      <c r="B8659" s="29" t="s">
        <v>17659</v>
      </c>
      <c r="C8659" s="24">
        <v>0</v>
      </c>
      <c r="D8659" s="24">
        <v>0</v>
      </c>
      <c r="E8659" s="24">
        <v>0</v>
      </c>
      <c r="F8659" t="s">
        <v>397</v>
      </c>
    </row>
    <row r="8660" spans="1:6">
      <c r="A8660" t="s">
        <v>17660</v>
      </c>
      <c r="B8660" s="29" t="s">
        <v>17661</v>
      </c>
      <c r="C8660" s="24">
        <v>0</v>
      </c>
      <c r="D8660" s="24">
        <v>0</v>
      </c>
      <c r="E8660" s="24">
        <v>0</v>
      </c>
      <c r="F8660" t="s">
        <v>397</v>
      </c>
    </row>
    <row r="8661" spans="1:6">
      <c r="A8661" t="s">
        <v>17662</v>
      </c>
      <c r="B8661" s="29" t="s">
        <v>17663</v>
      </c>
      <c r="C8661" s="24">
        <v>0</v>
      </c>
      <c r="D8661" s="24">
        <v>0</v>
      </c>
      <c r="E8661" s="24">
        <v>0</v>
      </c>
      <c r="F8661" t="s">
        <v>397</v>
      </c>
    </row>
    <row r="8662" spans="1:6">
      <c r="A8662" t="s">
        <v>17664</v>
      </c>
      <c r="B8662" s="29" t="s">
        <v>17665</v>
      </c>
      <c r="C8662" s="24">
        <v>0</v>
      </c>
      <c r="D8662" s="24">
        <v>0</v>
      </c>
      <c r="E8662" s="24">
        <v>0</v>
      </c>
      <c r="F8662" t="s">
        <v>397</v>
      </c>
    </row>
    <row r="8663" spans="1:6">
      <c r="A8663" t="s">
        <v>17666</v>
      </c>
      <c r="B8663" s="29" t="s">
        <v>17667</v>
      </c>
      <c r="C8663" s="24">
        <v>6</v>
      </c>
      <c r="D8663" s="24">
        <v>0</v>
      </c>
      <c r="E8663" s="24">
        <v>0</v>
      </c>
      <c r="F8663" t="s">
        <v>397</v>
      </c>
    </row>
    <row r="8664" spans="1:6">
      <c r="A8664" t="s">
        <v>17668</v>
      </c>
      <c r="B8664" s="29" t="s">
        <v>17669</v>
      </c>
      <c r="C8664" s="24">
        <v>0</v>
      </c>
      <c r="D8664" s="24">
        <v>0</v>
      </c>
      <c r="E8664" s="24">
        <v>0</v>
      </c>
      <c r="F8664" t="s">
        <v>397</v>
      </c>
    </row>
    <row r="8665" spans="1:6">
      <c r="A8665" t="s">
        <v>17670</v>
      </c>
      <c r="B8665" s="29" t="s">
        <v>17671</v>
      </c>
      <c r="C8665" s="24">
        <v>0</v>
      </c>
      <c r="D8665" s="24">
        <v>0</v>
      </c>
      <c r="E8665" s="24">
        <v>0</v>
      </c>
      <c r="F8665" t="s">
        <v>397</v>
      </c>
    </row>
    <row r="8666" spans="1:6">
      <c r="A8666" t="s">
        <v>17672</v>
      </c>
      <c r="B8666" s="29" t="s">
        <v>17673</v>
      </c>
      <c r="C8666" s="24">
        <v>1</v>
      </c>
      <c r="D8666" s="24">
        <v>0</v>
      </c>
      <c r="E8666" s="24">
        <v>0</v>
      </c>
      <c r="F8666" t="s">
        <v>397</v>
      </c>
    </row>
    <row r="8667" spans="1:6">
      <c r="A8667" t="s">
        <v>17674</v>
      </c>
      <c r="B8667" s="29" t="s">
        <v>17675</v>
      </c>
      <c r="C8667" s="24">
        <v>0</v>
      </c>
      <c r="D8667" s="24">
        <v>0</v>
      </c>
      <c r="E8667" s="24">
        <v>0</v>
      </c>
      <c r="F8667" t="s">
        <v>397</v>
      </c>
    </row>
    <row r="8668" spans="1:6">
      <c r="A8668" t="s">
        <v>17676</v>
      </c>
      <c r="B8668" s="29" t="s">
        <v>17677</v>
      </c>
      <c r="C8668" s="24">
        <v>0</v>
      </c>
      <c r="D8668" s="24">
        <v>0</v>
      </c>
      <c r="E8668" s="24">
        <v>0</v>
      </c>
      <c r="F8668" t="s">
        <v>397</v>
      </c>
    </row>
    <row r="8669" spans="1:6">
      <c r="A8669" t="s">
        <v>17678</v>
      </c>
      <c r="B8669" s="29" t="s">
        <v>17679</v>
      </c>
      <c r="C8669" s="24">
        <v>0</v>
      </c>
      <c r="D8669" s="24">
        <v>0</v>
      </c>
      <c r="E8669" s="24">
        <v>0</v>
      </c>
      <c r="F8669" t="s">
        <v>397</v>
      </c>
    </row>
    <row r="8670" spans="1:6">
      <c r="A8670" t="s">
        <v>17680</v>
      </c>
      <c r="B8670" s="29" t="s">
        <v>17681</v>
      </c>
      <c r="C8670" s="24">
        <v>0</v>
      </c>
      <c r="D8670" s="24">
        <v>0</v>
      </c>
      <c r="E8670" s="24">
        <v>0</v>
      </c>
      <c r="F8670" t="s">
        <v>397</v>
      </c>
    </row>
    <row r="8671" spans="1:6">
      <c r="A8671" t="s">
        <v>17682</v>
      </c>
      <c r="B8671" s="29" t="s">
        <v>17683</v>
      </c>
      <c r="C8671" s="24">
        <v>0</v>
      </c>
      <c r="D8671" s="24">
        <v>0</v>
      </c>
      <c r="E8671" s="24">
        <v>0</v>
      </c>
      <c r="F8671" t="s">
        <v>397</v>
      </c>
    </row>
    <row r="8672" spans="1:6">
      <c r="A8672" t="s">
        <v>17684</v>
      </c>
      <c r="B8672" s="29" t="s">
        <v>17685</v>
      </c>
      <c r="C8672" s="24">
        <v>0</v>
      </c>
      <c r="D8672" s="24">
        <v>0</v>
      </c>
      <c r="E8672" s="24">
        <v>0</v>
      </c>
      <c r="F8672" t="s">
        <v>397</v>
      </c>
    </row>
    <row r="8673" spans="1:6">
      <c r="A8673" t="s">
        <v>17686</v>
      </c>
      <c r="B8673" s="29" t="s">
        <v>17687</v>
      </c>
      <c r="C8673" s="24">
        <v>0</v>
      </c>
      <c r="D8673" s="24">
        <v>0</v>
      </c>
      <c r="E8673" s="24">
        <v>0</v>
      </c>
      <c r="F8673" t="s">
        <v>397</v>
      </c>
    </row>
    <row r="8674" spans="1:6">
      <c r="A8674" t="s">
        <v>17688</v>
      </c>
      <c r="B8674" s="29" t="s">
        <v>17689</v>
      </c>
      <c r="C8674" s="24">
        <v>0</v>
      </c>
      <c r="D8674" s="24">
        <v>0</v>
      </c>
      <c r="E8674" s="24">
        <v>0</v>
      </c>
      <c r="F8674" t="s">
        <v>397</v>
      </c>
    </row>
    <row r="8675" spans="1:6">
      <c r="A8675" t="s">
        <v>17690</v>
      </c>
      <c r="B8675" s="29" t="s">
        <v>17691</v>
      </c>
      <c r="C8675" s="24">
        <v>0</v>
      </c>
      <c r="D8675" s="24">
        <v>0</v>
      </c>
      <c r="E8675" s="24">
        <v>0</v>
      </c>
      <c r="F8675" t="s">
        <v>397</v>
      </c>
    </row>
    <row r="8676" spans="1:6">
      <c r="A8676" t="s">
        <v>17692</v>
      </c>
      <c r="B8676" s="29" t="s">
        <v>17693</v>
      </c>
      <c r="C8676" s="24">
        <v>0</v>
      </c>
      <c r="D8676" s="24">
        <v>0</v>
      </c>
      <c r="E8676" s="24">
        <v>0</v>
      </c>
      <c r="F8676" t="s">
        <v>397</v>
      </c>
    </row>
    <row r="8677" spans="1:6">
      <c r="A8677" t="s">
        <v>17694</v>
      </c>
      <c r="B8677" s="29" t="s">
        <v>17695</v>
      </c>
      <c r="C8677" s="24">
        <v>0</v>
      </c>
      <c r="D8677" s="24">
        <v>0</v>
      </c>
      <c r="E8677" s="24">
        <v>0</v>
      </c>
      <c r="F8677" t="s">
        <v>397</v>
      </c>
    </row>
    <row r="8678" spans="1:6">
      <c r="A8678" t="s">
        <v>17696</v>
      </c>
      <c r="B8678" s="29" t="s">
        <v>17697</v>
      </c>
      <c r="C8678" s="24">
        <v>0</v>
      </c>
      <c r="D8678" s="24">
        <v>0</v>
      </c>
      <c r="E8678" s="24">
        <v>0</v>
      </c>
      <c r="F8678" t="s">
        <v>397</v>
      </c>
    </row>
    <row r="8679" spans="1:6">
      <c r="A8679" t="s">
        <v>17698</v>
      </c>
      <c r="B8679" s="29" t="s">
        <v>17699</v>
      </c>
      <c r="C8679" s="24">
        <v>0</v>
      </c>
      <c r="D8679" s="24">
        <v>0</v>
      </c>
      <c r="E8679" s="24">
        <v>0</v>
      </c>
      <c r="F8679" t="s">
        <v>397</v>
      </c>
    </row>
    <row r="8680" spans="1:6">
      <c r="A8680" t="s">
        <v>17700</v>
      </c>
      <c r="B8680" s="29" t="s">
        <v>17701</v>
      </c>
      <c r="C8680" s="24">
        <v>0</v>
      </c>
      <c r="D8680" s="24">
        <v>0</v>
      </c>
      <c r="E8680" s="24">
        <v>0</v>
      </c>
      <c r="F8680" t="s">
        <v>397</v>
      </c>
    </row>
    <row r="8681" spans="1:6">
      <c r="A8681" t="s">
        <v>17702</v>
      </c>
      <c r="B8681" s="29" t="s">
        <v>17703</v>
      </c>
      <c r="C8681" s="24">
        <v>0</v>
      </c>
      <c r="D8681" s="24">
        <v>0</v>
      </c>
      <c r="E8681" s="24">
        <v>0</v>
      </c>
      <c r="F8681" t="s">
        <v>397</v>
      </c>
    </row>
    <row r="8682" spans="1:6">
      <c r="A8682" t="s">
        <v>17704</v>
      </c>
      <c r="B8682" s="29" t="s">
        <v>17705</v>
      </c>
      <c r="C8682" s="24">
        <v>0</v>
      </c>
      <c r="D8682" s="24">
        <v>0</v>
      </c>
      <c r="E8682" s="24">
        <v>0</v>
      </c>
      <c r="F8682" t="s">
        <v>397</v>
      </c>
    </row>
    <row r="8683" spans="1:6">
      <c r="A8683" t="s">
        <v>17706</v>
      </c>
      <c r="B8683" s="29" t="s">
        <v>17707</v>
      </c>
      <c r="C8683" s="24">
        <v>0</v>
      </c>
      <c r="D8683" s="24">
        <v>0</v>
      </c>
      <c r="E8683" s="24">
        <v>0</v>
      </c>
      <c r="F8683" t="s">
        <v>397</v>
      </c>
    </row>
    <row r="8684" spans="1:6">
      <c r="A8684" t="s">
        <v>17708</v>
      </c>
      <c r="B8684" s="29" t="s">
        <v>17709</v>
      </c>
      <c r="C8684" s="24">
        <v>0</v>
      </c>
      <c r="D8684" s="24">
        <v>0</v>
      </c>
      <c r="E8684" s="24">
        <v>0</v>
      </c>
      <c r="F8684" t="s">
        <v>397</v>
      </c>
    </row>
    <row r="8685" spans="1:6">
      <c r="A8685" t="s">
        <v>17710</v>
      </c>
      <c r="B8685" s="29" t="s">
        <v>17711</v>
      </c>
      <c r="C8685" s="24">
        <v>0</v>
      </c>
      <c r="D8685" s="24">
        <v>0</v>
      </c>
      <c r="E8685" s="24">
        <v>0</v>
      </c>
      <c r="F8685" t="s">
        <v>397</v>
      </c>
    </row>
    <row r="8686" spans="1:6">
      <c r="A8686" t="s">
        <v>17712</v>
      </c>
      <c r="B8686" s="29" t="s">
        <v>17713</v>
      </c>
      <c r="C8686" s="24">
        <v>0</v>
      </c>
      <c r="D8686" s="24">
        <v>0</v>
      </c>
      <c r="E8686" s="24">
        <v>0</v>
      </c>
      <c r="F8686" t="s">
        <v>397</v>
      </c>
    </row>
    <row r="8687" spans="1:6">
      <c r="A8687" t="s">
        <v>17714</v>
      </c>
      <c r="B8687" s="29" t="s">
        <v>17715</v>
      </c>
      <c r="C8687" s="24">
        <v>0</v>
      </c>
      <c r="D8687" s="24">
        <v>0</v>
      </c>
      <c r="E8687" s="24">
        <v>0</v>
      </c>
      <c r="F8687" t="s">
        <v>397</v>
      </c>
    </row>
    <row r="8688" spans="1:6">
      <c r="A8688" t="s">
        <v>17716</v>
      </c>
      <c r="B8688" s="29" t="s">
        <v>17717</v>
      </c>
      <c r="C8688" s="24">
        <v>0</v>
      </c>
      <c r="D8688" s="24">
        <v>0</v>
      </c>
      <c r="E8688" s="24">
        <v>0</v>
      </c>
      <c r="F8688" t="s">
        <v>397</v>
      </c>
    </row>
    <row r="8689" spans="1:6">
      <c r="A8689" t="s">
        <v>17718</v>
      </c>
      <c r="B8689" s="29" t="s">
        <v>17719</v>
      </c>
      <c r="C8689" s="24">
        <v>0</v>
      </c>
      <c r="D8689" s="24">
        <v>0</v>
      </c>
      <c r="E8689" s="24">
        <v>0</v>
      </c>
      <c r="F8689" t="s">
        <v>397</v>
      </c>
    </row>
    <row r="8690" spans="1:6">
      <c r="A8690" t="s">
        <v>17720</v>
      </c>
      <c r="B8690" s="29" t="s">
        <v>17721</v>
      </c>
      <c r="C8690" s="24">
        <v>1</v>
      </c>
      <c r="D8690" s="24">
        <v>0</v>
      </c>
      <c r="E8690" s="24">
        <v>0</v>
      </c>
      <c r="F8690" t="s">
        <v>397</v>
      </c>
    </row>
    <row r="8691" spans="1:6">
      <c r="A8691" t="s">
        <v>17722</v>
      </c>
      <c r="B8691" s="29" t="s">
        <v>17723</v>
      </c>
      <c r="C8691" s="24">
        <v>0</v>
      </c>
      <c r="D8691" s="24">
        <v>0</v>
      </c>
      <c r="E8691" s="24">
        <v>0</v>
      </c>
      <c r="F8691" t="s">
        <v>397</v>
      </c>
    </row>
    <row r="8692" spans="1:6">
      <c r="A8692" t="s">
        <v>17724</v>
      </c>
      <c r="B8692" s="29" t="s">
        <v>17725</v>
      </c>
      <c r="C8692" s="24">
        <v>0</v>
      </c>
      <c r="D8692" s="24">
        <v>0</v>
      </c>
      <c r="E8692" s="24">
        <v>0</v>
      </c>
      <c r="F8692" t="s">
        <v>397</v>
      </c>
    </row>
    <row r="8693" spans="1:6">
      <c r="A8693" t="s">
        <v>17726</v>
      </c>
      <c r="B8693" s="29" t="s">
        <v>17727</v>
      </c>
      <c r="C8693" s="24">
        <v>0</v>
      </c>
      <c r="D8693" s="24">
        <v>0</v>
      </c>
      <c r="E8693" s="24">
        <v>0</v>
      </c>
      <c r="F8693" t="s">
        <v>397</v>
      </c>
    </row>
    <row r="8694" spans="1:6">
      <c r="A8694" t="s">
        <v>17728</v>
      </c>
      <c r="B8694" s="29" t="s">
        <v>17729</v>
      </c>
      <c r="C8694" s="24">
        <v>0</v>
      </c>
      <c r="D8694" s="24">
        <v>0</v>
      </c>
      <c r="E8694" s="24">
        <v>0</v>
      </c>
      <c r="F8694" t="s">
        <v>397</v>
      </c>
    </row>
    <row r="8695" spans="1:6">
      <c r="A8695" t="s">
        <v>17730</v>
      </c>
      <c r="B8695" s="29" t="s">
        <v>17731</v>
      </c>
      <c r="C8695" s="24">
        <v>0</v>
      </c>
      <c r="D8695" s="24">
        <v>0</v>
      </c>
      <c r="E8695" s="24">
        <v>0</v>
      </c>
      <c r="F8695" t="s">
        <v>397</v>
      </c>
    </row>
    <row r="8696" spans="1:6">
      <c r="A8696" t="s">
        <v>17732</v>
      </c>
      <c r="B8696" s="29" t="s">
        <v>17733</v>
      </c>
      <c r="C8696" s="24">
        <v>0</v>
      </c>
      <c r="D8696" s="24">
        <v>0</v>
      </c>
      <c r="E8696" s="24">
        <v>0</v>
      </c>
      <c r="F8696" t="s">
        <v>397</v>
      </c>
    </row>
    <row r="8697" spans="1:6">
      <c r="A8697" t="s">
        <v>17734</v>
      </c>
      <c r="B8697" s="29" t="s">
        <v>17735</v>
      </c>
      <c r="C8697" s="24">
        <v>0</v>
      </c>
      <c r="D8697" s="24">
        <v>0</v>
      </c>
      <c r="E8697" s="24">
        <v>0</v>
      </c>
      <c r="F8697" t="s">
        <v>397</v>
      </c>
    </row>
    <row r="8698" spans="1:6">
      <c r="A8698" t="s">
        <v>17736</v>
      </c>
      <c r="B8698" s="29" t="s">
        <v>17737</v>
      </c>
      <c r="C8698" s="24">
        <v>0</v>
      </c>
      <c r="D8698" s="24">
        <v>0</v>
      </c>
      <c r="E8698" s="24">
        <v>0</v>
      </c>
      <c r="F8698" t="s">
        <v>397</v>
      </c>
    </row>
    <row r="8699" spans="1:6">
      <c r="A8699" t="s">
        <v>17738</v>
      </c>
      <c r="B8699" s="29" t="s">
        <v>17739</v>
      </c>
      <c r="C8699" s="24">
        <v>0</v>
      </c>
      <c r="D8699" s="24">
        <v>0</v>
      </c>
      <c r="E8699" s="24">
        <v>0</v>
      </c>
      <c r="F8699" t="s">
        <v>397</v>
      </c>
    </row>
    <row r="8700" spans="1:6">
      <c r="A8700" t="s">
        <v>17740</v>
      </c>
      <c r="B8700" s="29" t="s">
        <v>17741</v>
      </c>
      <c r="C8700" s="24">
        <v>0</v>
      </c>
      <c r="D8700" s="24">
        <v>0</v>
      </c>
      <c r="E8700" s="24">
        <v>0</v>
      </c>
      <c r="F8700" t="s">
        <v>397</v>
      </c>
    </row>
    <row r="8701" spans="1:6">
      <c r="A8701" t="s">
        <v>17742</v>
      </c>
      <c r="B8701" s="29" t="s">
        <v>17743</v>
      </c>
      <c r="C8701" s="24">
        <v>0</v>
      </c>
      <c r="D8701" s="24">
        <v>0</v>
      </c>
      <c r="E8701" s="24">
        <v>0</v>
      </c>
      <c r="F8701" t="s">
        <v>397</v>
      </c>
    </row>
    <row r="8702" spans="1:6">
      <c r="A8702" t="s">
        <v>17744</v>
      </c>
      <c r="B8702" s="29" t="s">
        <v>17745</v>
      </c>
      <c r="C8702" s="24">
        <v>0</v>
      </c>
      <c r="D8702" s="24">
        <v>0</v>
      </c>
      <c r="E8702" s="24">
        <v>0</v>
      </c>
      <c r="F8702" t="s">
        <v>397</v>
      </c>
    </row>
    <row r="8703" spans="1:6">
      <c r="A8703" t="s">
        <v>17746</v>
      </c>
      <c r="B8703" s="29" t="s">
        <v>17747</v>
      </c>
      <c r="C8703" s="24">
        <v>0</v>
      </c>
      <c r="D8703" s="24">
        <v>0</v>
      </c>
      <c r="E8703" s="24">
        <v>0</v>
      </c>
      <c r="F8703" t="s">
        <v>397</v>
      </c>
    </row>
    <row r="8704" spans="1:6">
      <c r="A8704" t="s">
        <v>17748</v>
      </c>
      <c r="B8704" s="29" t="s">
        <v>17749</v>
      </c>
      <c r="C8704" s="24">
        <v>0</v>
      </c>
      <c r="D8704" s="24">
        <v>0</v>
      </c>
      <c r="E8704" s="24">
        <v>0</v>
      </c>
      <c r="F8704" t="s">
        <v>397</v>
      </c>
    </row>
    <row r="8705" spans="1:6">
      <c r="A8705" t="s">
        <v>17750</v>
      </c>
      <c r="B8705" s="29" t="s">
        <v>17751</v>
      </c>
      <c r="C8705" s="24">
        <v>0</v>
      </c>
      <c r="D8705" s="24">
        <v>0</v>
      </c>
      <c r="E8705" s="24">
        <v>0</v>
      </c>
      <c r="F8705" t="s">
        <v>397</v>
      </c>
    </row>
    <row r="8706" spans="1:6">
      <c r="A8706" t="s">
        <v>17752</v>
      </c>
      <c r="B8706" s="29" t="s">
        <v>17753</v>
      </c>
      <c r="C8706" s="24">
        <v>0</v>
      </c>
      <c r="D8706" s="24">
        <v>0</v>
      </c>
      <c r="E8706" s="24">
        <v>0</v>
      </c>
      <c r="F8706" t="s">
        <v>397</v>
      </c>
    </row>
    <row r="8707" spans="1:6">
      <c r="A8707" t="s">
        <v>17754</v>
      </c>
      <c r="B8707" s="29" t="s">
        <v>17755</v>
      </c>
      <c r="C8707" s="24">
        <v>0</v>
      </c>
      <c r="D8707" s="24">
        <v>0</v>
      </c>
      <c r="E8707" s="24">
        <v>0</v>
      </c>
      <c r="F8707" t="s">
        <v>397</v>
      </c>
    </row>
    <row r="8708" spans="1:6">
      <c r="A8708" t="s">
        <v>17756</v>
      </c>
      <c r="B8708" s="29" t="s">
        <v>17757</v>
      </c>
      <c r="C8708" s="24">
        <v>12</v>
      </c>
      <c r="D8708" s="24">
        <v>0</v>
      </c>
      <c r="E8708" s="24">
        <v>0</v>
      </c>
      <c r="F8708" t="s">
        <v>397</v>
      </c>
    </row>
    <row r="8709" spans="1:6">
      <c r="A8709" t="s">
        <v>17758</v>
      </c>
      <c r="B8709" s="29" t="s">
        <v>17759</v>
      </c>
      <c r="C8709" s="24">
        <v>0</v>
      </c>
      <c r="D8709" s="24">
        <v>0</v>
      </c>
      <c r="E8709" s="24">
        <v>0</v>
      </c>
      <c r="F8709" t="s">
        <v>397</v>
      </c>
    </row>
    <row r="8710" spans="1:6">
      <c r="A8710" t="s">
        <v>17760</v>
      </c>
      <c r="B8710" s="29" t="s">
        <v>17761</v>
      </c>
      <c r="C8710" s="24">
        <v>0</v>
      </c>
      <c r="D8710" s="24">
        <v>0</v>
      </c>
      <c r="E8710" s="24">
        <v>0</v>
      </c>
      <c r="F8710" t="s">
        <v>397</v>
      </c>
    </row>
    <row r="8711" spans="1:6">
      <c r="A8711" t="s">
        <v>17762</v>
      </c>
      <c r="B8711" s="29" t="s">
        <v>17763</v>
      </c>
      <c r="C8711" s="24">
        <v>0</v>
      </c>
      <c r="D8711" s="24">
        <v>0</v>
      </c>
      <c r="E8711" s="24">
        <v>0</v>
      </c>
      <c r="F8711" t="s">
        <v>397</v>
      </c>
    </row>
    <row r="8712" spans="1:6">
      <c r="A8712" t="s">
        <v>17764</v>
      </c>
      <c r="B8712" s="29" t="s">
        <v>17765</v>
      </c>
      <c r="C8712" s="24">
        <v>0</v>
      </c>
      <c r="D8712" s="24">
        <v>0</v>
      </c>
      <c r="E8712" s="24">
        <v>0</v>
      </c>
      <c r="F8712" t="s">
        <v>397</v>
      </c>
    </row>
    <row r="8713" spans="1:6">
      <c r="A8713" t="s">
        <v>17766</v>
      </c>
      <c r="B8713" s="29" t="s">
        <v>17767</v>
      </c>
      <c r="C8713" s="24">
        <v>0</v>
      </c>
      <c r="D8713" s="24">
        <v>2</v>
      </c>
      <c r="E8713" s="24">
        <v>0</v>
      </c>
      <c r="F8713" t="s">
        <v>397</v>
      </c>
    </row>
    <row r="8714" spans="1:6">
      <c r="A8714" t="s">
        <v>17768</v>
      </c>
      <c r="B8714" s="29" t="s">
        <v>17769</v>
      </c>
      <c r="C8714" s="24">
        <v>0</v>
      </c>
      <c r="D8714" s="24">
        <v>0</v>
      </c>
      <c r="E8714" s="24">
        <v>0</v>
      </c>
      <c r="F8714" t="s">
        <v>397</v>
      </c>
    </row>
    <row r="8715" spans="1:6">
      <c r="A8715" t="s">
        <v>17770</v>
      </c>
      <c r="B8715" s="29" t="s">
        <v>17771</v>
      </c>
      <c r="C8715" s="24">
        <v>0</v>
      </c>
      <c r="D8715" s="24">
        <v>0</v>
      </c>
      <c r="E8715" s="24">
        <v>0</v>
      </c>
      <c r="F8715" t="s">
        <v>397</v>
      </c>
    </row>
    <row r="8716" spans="1:6">
      <c r="A8716" t="s">
        <v>17772</v>
      </c>
      <c r="B8716" s="29" t="s">
        <v>17773</v>
      </c>
      <c r="C8716" s="24">
        <v>1</v>
      </c>
      <c r="D8716" s="24">
        <v>0</v>
      </c>
      <c r="E8716" s="24">
        <v>0</v>
      </c>
      <c r="F8716" t="s">
        <v>397</v>
      </c>
    </row>
    <row r="8717" spans="1:6">
      <c r="A8717" t="s">
        <v>17774</v>
      </c>
      <c r="B8717" s="29" t="s">
        <v>17775</v>
      </c>
      <c r="C8717" s="24">
        <v>15</v>
      </c>
      <c r="D8717" s="24">
        <v>0</v>
      </c>
      <c r="E8717" s="24">
        <v>0</v>
      </c>
      <c r="F8717" t="s">
        <v>397</v>
      </c>
    </row>
    <row r="8718" spans="1:6">
      <c r="A8718" t="s">
        <v>17776</v>
      </c>
      <c r="B8718" s="29" t="s">
        <v>17777</v>
      </c>
      <c r="C8718" s="24">
        <v>39</v>
      </c>
      <c r="D8718" s="24">
        <v>0</v>
      </c>
      <c r="E8718" s="24">
        <v>0</v>
      </c>
      <c r="F8718" t="s">
        <v>397</v>
      </c>
    </row>
    <row r="8719" spans="1:6">
      <c r="A8719" t="s">
        <v>17778</v>
      </c>
      <c r="B8719" s="29" t="s">
        <v>17779</v>
      </c>
      <c r="C8719" s="24">
        <v>20</v>
      </c>
      <c r="D8719" s="24">
        <v>9</v>
      </c>
      <c r="E8719" s="24">
        <v>0</v>
      </c>
      <c r="F8719" t="s">
        <v>397</v>
      </c>
    </row>
    <row r="8720" spans="1:6">
      <c r="A8720" t="s">
        <v>17780</v>
      </c>
      <c r="B8720" s="29" t="s">
        <v>17781</v>
      </c>
      <c r="C8720" s="24">
        <v>12</v>
      </c>
      <c r="D8720" s="24">
        <v>0</v>
      </c>
      <c r="E8720" s="24">
        <v>0</v>
      </c>
      <c r="F8720" t="s">
        <v>397</v>
      </c>
    </row>
    <row r="8721" spans="1:6">
      <c r="A8721" t="s">
        <v>17782</v>
      </c>
      <c r="B8721" s="29" t="s">
        <v>17783</v>
      </c>
      <c r="C8721" s="24">
        <v>59</v>
      </c>
      <c r="D8721" s="24">
        <v>0</v>
      </c>
      <c r="E8721" s="24">
        <v>0</v>
      </c>
      <c r="F8721" t="s">
        <v>397</v>
      </c>
    </row>
    <row r="8722" spans="1:6">
      <c r="A8722" t="s">
        <v>17784</v>
      </c>
      <c r="B8722" s="29" t="s">
        <v>17785</v>
      </c>
      <c r="C8722" s="24">
        <v>1</v>
      </c>
      <c r="D8722" s="24">
        <v>0</v>
      </c>
      <c r="E8722" s="24">
        <v>0</v>
      </c>
      <c r="F8722" t="s">
        <v>397</v>
      </c>
    </row>
    <row r="8723" spans="1:6">
      <c r="A8723" t="s">
        <v>17786</v>
      </c>
      <c r="B8723" s="29" t="s">
        <v>17787</v>
      </c>
      <c r="C8723" s="24">
        <v>0</v>
      </c>
      <c r="D8723" s="24">
        <v>0</v>
      </c>
      <c r="E8723" s="24">
        <v>0</v>
      </c>
      <c r="F8723" t="s">
        <v>397</v>
      </c>
    </row>
    <row r="8724" spans="1:6">
      <c r="A8724" t="s">
        <v>17788</v>
      </c>
      <c r="B8724" s="29" t="s">
        <v>17789</v>
      </c>
      <c r="C8724" s="24">
        <v>1</v>
      </c>
      <c r="D8724" s="24">
        <v>0</v>
      </c>
      <c r="E8724" s="24">
        <v>0</v>
      </c>
      <c r="F8724" t="s">
        <v>397</v>
      </c>
    </row>
    <row r="8725" spans="1:6">
      <c r="A8725" t="s">
        <v>17790</v>
      </c>
      <c r="B8725" s="29" t="s">
        <v>17791</v>
      </c>
      <c r="C8725" s="24">
        <v>0</v>
      </c>
      <c r="D8725" s="24">
        <v>0</v>
      </c>
      <c r="E8725" s="24">
        <v>0</v>
      </c>
      <c r="F8725" t="s">
        <v>397</v>
      </c>
    </row>
    <row r="8726" spans="1:6">
      <c r="A8726" t="s">
        <v>17792</v>
      </c>
      <c r="B8726" s="29" t="s">
        <v>17793</v>
      </c>
      <c r="C8726" s="24">
        <v>0</v>
      </c>
      <c r="D8726" s="24">
        <v>0</v>
      </c>
      <c r="E8726" s="24">
        <v>0</v>
      </c>
      <c r="F8726" t="s">
        <v>397</v>
      </c>
    </row>
    <row r="8727" spans="1:6">
      <c r="A8727" t="s">
        <v>17794</v>
      </c>
      <c r="B8727" s="29" t="s">
        <v>17795</v>
      </c>
      <c r="C8727" s="24">
        <v>2</v>
      </c>
      <c r="D8727" s="24">
        <v>0</v>
      </c>
      <c r="E8727" s="24">
        <v>0</v>
      </c>
      <c r="F8727" t="s">
        <v>397</v>
      </c>
    </row>
    <row r="8728" spans="1:6">
      <c r="A8728" t="s">
        <v>17796</v>
      </c>
      <c r="B8728" s="29" t="s">
        <v>17797</v>
      </c>
      <c r="C8728" s="24">
        <v>5</v>
      </c>
      <c r="D8728" s="24">
        <v>0</v>
      </c>
      <c r="E8728" s="24">
        <v>0</v>
      </c>
      <c r="F8728" t="s">
        <v>397</v>
      </c>
    </row>
    <row r="8729" spans="1:6">
      <c r="A8729" t="s">
        <v>17798</v>
      </c>
      <c r="B8729" s="29" t="s">
        <v>17799</v>
      </c>
      <c r="C8729" s="24">
        <v>0</v>
      </c>
      <c r="D8729" s="24">
        <v>0</v>
      </c>
      <c r="E8729" s="24">
        <v>0</v>
      </c>
      <c r="F8729" t="s">
        <v>397</v>
      </c>
    </row>
    <row r="8730" spans="1:6">
      <c r="A8730" t="s">
        <v>17800</v>
      </c>
      <c r="B8730" s="29" t="s">
        <v>17801</v>
      </c>
      <c r="C8730" s="24">
        <v>25</v>
      </c>
      <c r="D8730" s="24">
        <v>0</v>
      </c>
      <c r="E8730" s="24">
        <v>0</v>
      </c>
      <c r="F8730" t="s">
        <v>397</v>
      </c>
    </row>
    <row r="8731" spans="1:6">
      <c r="A8731" t="s">
        <v>17802</v>
      </c>
      <c r="B8731" s="29" t="s">
        <v>17803</v>
      </c>
      <c r="C8731" s="24">
        <v>1</v>
      </c>
      <c r="D8731" s="24">
        <v>0</v>
      </c>
      <c r="E8731" s="24">
        <v>0</v>
      </c>
      <c r="F8731" t="s">
        <v>397</v>
      </c>
    </row>
    <row r="8732" spans="1:6">
      <c r="A8732" t="s">
        <v>17804</v>
      </c>
      <c r="B8732" s="29" t="s">
        <v>17805</v>
      </c>
      <c r="C8732" s="24">
        <v>0</v>
      </c>
      <c r="D8732" s="24">
        <v>0</v>
      </c>
      <c r="E8732" s="24">
        <v>0</v>
      </c>
      <c r="F8732" t="s">
        <v>397</v>
      </c>
    </row>
    <row r="8733" spans="1:6">
      <c r="A8733" t="s">
        <v>17806</v>
      </c>
      <c r="B8733" s="29" t="s">
        <v>17807</v>
      </c>
      <c r="C8733" s="24">
        <v>0</v>
      </c>
      <c r="D8733" s="24">
        <v>0</v>
      </c>
      <c r="E8733" s="24">
        <v>0</v>
      </c>
      <c r="F8733" t="s">
        <v>397</v>
      </c>
    </row>
    <row r="8734" spans="1:6">
      <c r="A8734" t="s">
        <v>17808</v>
      </c>
      <c r="B8734" s="29" t="s">
        <v>17809</v>
      </c>
      <c r="C8734" s="24">
        <v>0</v>
      </c>
      <c r="D8734" s="24">
        <v>0</v>
      </c>
      <c r="E8734" s="24">
        <v>0</v>
      </c>
      <c r="F8734" t="s">
        <v>397</v>
      </c>
    </row>
    <row r="8735" spans="1:6">
      <c r="A8735" t="s">
        <v>17810</v>
      </c>
      <c r="B8735" s="29" t="s">
        <v>17811</v>
      </c>
      <c r="C8735" s="24">
        <v>0</v>
      </c>
      <c r="D8735" s="24">
        <v>0</v>
      </c>
      <c r="E8735" s="24">
        <v>0</v>
      </c>
      <c r="F8735" t="s">
        <v>397</v>
      </c>
    </row>
    <row r="8736" spans="1:6">
      <c r="A8736" t="s">
        <v>17812</v>
      </c>
      <c r="B8736" s="29" t="s">
        <v>17813</v>
      </c>
      <c r="C8736" s="24">
        <v>0</v>
      </c>
      <c r="D8736" s="24">
        <v>0</v>
      </c>
      <c r="E8736" s="24">
        <v>0</v>
      </c>
      <c r="F8736" t="s">
        <v>397</v>
      </c>
    </row>
    <row r="8737" spans="1:6">
      <c r="A8737" t="s">
        <v>17814</v>
      </c>
      <c r="B8737" s="29" t="s">
        <v>17815</v>
      </c>
      <c r="C8737" s="24">
        <v>0</v>
      </c>
      <c r="D8737" s="24">
        <v>0</v>
      </c>
      <c r="E8737" s="24">
        <v>0</v>
      </c>
      <c r="F8737" t="s">
        <v>397</v>
      </c>
    </row>
    <row r="8738" spans="1:6">
      <c r="A8738" t="s">
        <v>17816</v>
      </c>
      <c r="B8738" s="29" t="s">
        <v>17817</v>
      </c>
      <c r="C8738" s="24">
        <v>0</v>
      </c>
      <c r="D8738" s="24">
        <v>0</v>
      </c>
      <c r="E8738" s="24">
        <v>0</v>
      </c>
      <c r="F8738" t="s">
        <v>397</v>
      </c>
    </row>
    <row r="8739" spans="1:6">
      <c r="A8739" t="s">
        <v>17818</v>
      </c>
      <c r="B8739" s="29" t="s">
        <v>17819</v>
      </c>
      <c r="C8739" s="24">
        <v>0</v>
      </c>
      <c r="D8739" s="24">
        <v>0</v>
      </c>
      <c r="E8739" s="24">
        <v>0</v>
      </c>
      <c r="F8739" t="s">
        <v>397</v>
      </c>
    </row>
    <row r="8740" spans="1:6">
      <c r="A8740" t="s">
        <v>17820</v>
      </c>
      <c r="B8740" s="29" t="s">
        <v>17821</v>
      </c>
      <c r="C8740" s="24">
        <v>0</v>
      </c>
      <c r="D8740" s="24">
        <v>0</v>
      </c>
      <c r="E8740" s="24">
        <v>0</v>
      </c>
      <c r="F8740" t="s">
        <v>397</v>
      </c>
    </row>
    <row r="8741" spans="1:6">
      <c r="A8741" t="s">
        <v>17822</v>
      </c>
      <c r="B8741" s="29" t="s">
        <v>17823</v>
      </c>
      <c r="C8741" s="24">
        <v>0</v>
      </c>
      <c r="D8741" s="24">
        <v>0</v>
      </c>
      <c r="E8741" s="24">
        <v>0</v>
      </c>
      <c r="F8741" t="s">
        <v>397</v>
      </c>
    </row>
    <row r="8742" spans="1:6">
      <c r="A8742" t="s">
        <v>17824</v>
      </c>
      <c r="B8742" s="29" t="s">
        <v>17825</v>
      </c>
      <c r="C8742" s="24">
        <v>0</v>
      </c>
      <c r="D8742" s="24">
        <v>0</v>
      </c>
      <c r="E8742" s="24">
        <v>0</v>
      </c>
      <c r="F8742" t="s">
        <v>397</v>
      </c>
    </row>
    <row r="8743" spans="1:6">
      <c r="A8743" t="s">
        <v>17826</v>
      </c>
      <c r="B8743" s="29" t="s">
        <v>17827</v>
      </c>
      <c r="C8743" s="24">
        <v>0</v>
      </c>
      <c r="D8743" s="24">
        <v>0</v>
      </c>
      <c r="E8743" s="24">
        <v>0</v>
      </c>
      <c r="F8743" t="s">
        <v>397</v>
      </c>
    </row>
    <row r="8744" spans="1:6">
      <c r="A8744" t="s">
        <v>17828</v>
      </c>
      <c r="B8744" s="29" t="s">
        <v>17829</v>
      </c>
      <c r="C8744" s="24">
        <v>0</v>
      </c>
      <c r="D8744" s="24">
        <v>0</v>
      </c>
      <c r="E8744" s="24">
        <v>0</v>
      </c>
      <c r="F8744" t="s">
        <v>397</v>
      </c>
    </row>
    <row r="8745" spans="1:6">
      <c r="A8745" t="s">
        <v>17830</v>
      </c>
      <c r="B8745" s="29" t="s">
        <v>17831</v>
      </c>
      <c r="C8745" s="24">
        <v>0</v>
      </c>
      <c r="D8745" s="24">
        <v>0</v>
      </c>
      <c r="E8745" s="24">
        <v>0</v>
      </c>
      <c r="F8745" t="s">
        <v>397</v>
      </c>
    </row>
    <row r="8746" spans="1:6">
      <c r="A8746" t="s">
        <v>17832</v>
      </c>
      <c r="B8746" s="29" t="s">
        <v>17833</v>
      </c>
      <c r="C8746" s="24">
        <v>0</v>
      </c>
      <c r="D8746" s="24">
        <v>0</v>
      </c>
      <c r="E8746" s="24">
        <v>0</v>
      </c>
      <c r="F8746" t="s">
        <v>397</v>
      </c>
    </row>
    <row r="8747" spans="1:6">
      <c r="A8747" t="s">
        <v>17834</v>
      </c>
      <c r="B8747" s="29" t="s">
        <v>17835</v>
      </c>
      <c r="C8747" s="24">
        <v>0</v>
      </c>
      <c r="D8747" s="24">
        <v>0</v>
      </c>
      <c r="E8747" s="24">
        <v>0</v>
      </c>
      <c r="F8747" t="s">
        <v>397</v>
      </c>
    </row>
    <row r="8748" spans="1:6">
      <c r="A8748" t="s">
        <v>17836</v>
      </c>
      <c r="B8748" s="29" t="s">
        <v>17837</v>
      </c>
      <c r="C8748" s="24">
        <v>0</v>
      </c>
      <c r="D8748" s="24">
        <v>0</v>
      </c>
      <c r="E8748" s="24">
        <v>0</v>
      </c>
      <c r="F8748" t="s">
        <v>397</v>
      </c>
    </row>
    <row r="8749" spans="1:6">
      <c r="A8749" t="s">
        <v>17838</v>
      </c>
      <c r="B8749" s="29" t="s">
        <v>17839</v>
      </c>
      <c r="C8749" s="24">
        <v>0</v>
      </c>
      <c r="D8749" s="24">
        <v>0</v>
      </c>
      <c r="E8749" s="24">
        <v>0</v>
      </c>
      <c r="F8749" t="s">
        <v>397</v>
      </c>
    </row>
    <row r="8750" spans="1:6">
      <c r="A8750" t="s">
        <v>17840</v>
      </c>
      <c r="B8750" s="29" t="s">
        <v>17841</v>
      </c>
      <c r="C8750" s="24">
        <v>0</v>
      </c>
      <c r="D8750" s="24">
        <v>0</v>
      </c>
      <c r="E8750" s="24">
        <v>0</v>
      </c>
      <c r="F8750" t="s">
        <v>397</v>
      </c>
    </row>
    <row r="8751" spans="1:6">
      <c r="A8751" t="s">
        <v>17842</v>
      </c>
      <c r="B8751" s="29" t="s">
        <v>17843</v>
      </c>
      <c r="C8751" s="24">
        <v>0</v>
      </c>
      <c r="D8751" s="24">
        <v>0</v>
      </c>
      <c r="E8751" s="24">
        <v>0</v>
      </c>
      <c r="F8751" t="s">
        <v>397</v>
      </c>
    </row>
    <row r="8752" spans="1:6">
      <c r="A8752" t="s">
        <v>17844</v>
      </c>
      <c r="B8752" s="29" t="s">
        <v>17845</v>
      </c>
      <c r="C8752" s="24">
        <v>1</v>
      </c>
      <c r="D8752" s="24">
        <v>0</v>
      </c>
      <c r="E8752" s="24">
        <v>0</v>
      </c>
      <c r="F8752" t="s">
        <v>397</v>
      </c>
    </row>
    <row r="8753" spans="1:6">
      <c r="A8753" t="s">
        <v>17846</v>
      </c>
      <c r="B8753" s="29" t="s">
        <v>17847</v>
      </c>
      <c r="C8753" s="24">
        <v>0</v>
      </c>
      <c r="D8753" s="24">
        <v>0</v>
      </c>
      <c r="E8753" s="24">
        <v>0</v>
      </c>
      <c r="F8753" t="s">
        <v>397</v>
      </c>
    </row>
    <row r="8754" spans="1:6">
      <c r="A8754" t="s">
        <v>17848</v>
      </c>
      <c r="B8754" s="29" t="s">
        <v>17849</v>
      </c>
      <c r="C8754" s="24">
        <v>0</v>
      </c>
      <c r="D8754" s="24">
        <v>0</v>
      </c>
      <c r="E8754" s="24">
        <v>0</v>
      </c>
      <c r="F8754" t="s">
        <v>397</v>
      </c>
    </row>
    <row r="8755" spans="1:6">
      <c r="A8755" t="s">
        <v>17850</v>
      </c>
      <c r="B8755" s="29" t="s">
        <v>17851</v>
      </c>
      <c r="C8755" s="24">
        <v>0</v>
      </c>
      <c r="D8755" s="24">
        <v>0</v>
      </c>
      <c r="E8755" s="24">
        <v>0</v>
      </c>
      <c r="F8755" t="s">
        <v>397</v>
      </c>
    </row>
    <row r="8756" spans="1:6">
      <c r="A8756" t="s">
        <v>17852</v>
      </c>
      <c r="B8756" s="29" t="s">
        <v>17853</v>
      </c>
      <c r="C8756" s="24">
        <v>0</v>
      </c>
      <c r="D8756" s="24">
        <v>0</v>
      </c>
      <c r="E8756" s="24">
        <v>0</v>
      </c>
      <c r="F8756" t="s">
        <v>397</v>
      </c>
    </row>
    <row r="8757" spans="1:6">
      <c r="A8757" t="s">
        <v>17854</v>
      </c>
      <c r="B8757" s="29" t="s">
        <v>17855</v>
      </c>
      <c r="C8757" s="24">
        <v>0</v>
      </c>
      <c r="D8757" s="24">
        <v>0</v>
      </c>
      <c r="E8757" s="24">
        <v>0</v>
      </c>
      <c r="F8757" t="s">
        <v>397</v>
      </c>
    </row>
    <row r="8758" spans="1:6">
      <c r="A8758" t="s">
        <v>17856</v>
      </c>
      <c r="B8758" s="29" t="s">
        <v>17857</v>
      </c>
      <c r="C8758" s="24">
        <v>0</v>
      </c>
      <c r="D8758" s="24">
        <v>0</v>
      </c>
      <c r="E8758" s="24">
        <v>0</v>
      </c>
      <c r="F8758" t="s">
        <v>397</v>
      </c>
    </row>
    <row r="8759" spans="1:6">
      <c r="A8759" t="s">
        <v>17858</v>
      </c>
      <c r="B8759" s="29" t="s">
        <v>17859</v>
      </c>
      <c r="C8759" s="24">
        <v>0</v>
      </c>
      <c r="D8759" s="24">
        <v>0</v>
      </c>
      <c r="E8759" s="24">
        <v>0</v>
      </c>
      <c r="F8759" t="s">
        <v>397</v>
      </c>
    </row>
    <row r="8760" spans="1:6">
      <c r="A8760" t="s">
        <v>17860</v>
      </c>
      <c r="B8760" s="29" t="s">
        <v>17861</v>
      </c>
      <c r="C8760" s="24">
        <v>0</v>
      </c>
      <c r="D8760" s="24">
        <v>0</v>
      </c>
      <c r="E8760" s="24">
        <v>0</v>
      </c>
      <c r="F8760" t="s">
        <v>397</v>
      </c>
    </row>
    <row r="8761" spans="1:6">
      <c r="A8761" t="s">
        <v>17862</v>
      </c>
      <c r="B8761" s="29" t="s">
        <v>17863</v>
      </c>
      <c r="C8761" s="24">
        <v>0</v>
      </c>
      <c r="D8761" s="24">
        <v>0</v>
      </c>
      <c r="E8761" s="24">
        <v>0</v>
      </c>
      <c r="F8761" t="s">
        <v>397</v>
      </c>
    </row>
    <row r="8762" spans="1:6">
      <c r="A8762" t="s">
        <v>17864</v>
      </c>
      <c r="B8762" s="29" t="s">
        <v>17865</v>
      </c>
      <c r="C8762" s="24">
        <v>0</v>
      </c>
      <c r="D8762" s="24">
        <v>0</v>
      </c>
      <c r="E8762" s="24">
        <v>0</v>
      </c>
      <c r="F8762" t="s">
        <v>397</v>
      </c>
    </row>
    <row r="8763" spans="1:6">
      <c r="A8763" t="s">
        <v>17866</v>
      </c>
      <c r="B8763" s="29" t="s">
        <v>17867</v>
      </c>
      <c r="C8763" s="24">
        <v>1</v>
      </c>
      <c r="D8763" s="24">
        <v>0</v>
      </c>
      <c r="E8763" s="24">
        <v>0</v>
      </c>
      <c r="F8763" t="s">
        <v>397</v>
      </c>
    </row>
    <row r="8764" spans="1:6">
      <c r="A8764" t="s">
        <v>17868</v>
      </c>
      <c r="B8764" s="29" t="s">
        <v>17869</v>
      </c>
      <c r="C8764" s="24">
        <v>0</v>
      </c>
      <c r="D8764" s="24">
        <v>0</v>
      </c>
      <c r="E8764" s="24">
        <v>0</v>
      </c>
      <c r="F8764" t="s">
        <v>397</v>
      </c>
    </row>
    <row r="8765" spans="1:6">
      <c r="A8765" t="s">
        <v>17870</v>
      </c>
      <c r="B8765" s="29" t="s">
        <v>17871</v>
      </c>
      <c r="C8765" s="24">
        <v>0</v>
      </c>
      <c r="D8765" s="24">
        <v>0</v>
      </c>
      <c r="E8765" s="24">
        <v>0</v>
      </c>
      <c r="F8765" t="s">
        <v>397</v>
      </c>
    </row>
    <row r="8766" spans="1:6">
      <c r="A8766" t="s">
        <v>17872</v>
      </c>
      <c r="B8766" s="29" t="s">
        <v>17873</v>
      </c>
      <c r="C8766" s="24">
        <v>0</v>
      </c>
      <c r="D8766" s="24">
        <v>0</v>
      </c>
      <c r="E8766" s="24">
        <v>0</v>
      </c>
      <c r="F8766" t="s">
        <v>397</v>
      </c>
    </row>
    <row r="8767" spans="1:6">
      <c r="A8767" t="s">
        <v>17874</v>
      </c>
      <c r="B8767" s="29" t="s">
        <v>17875</v>
      </c>
      <c r="C8767" s="24">
        <v>0</v>
      </c>
      <c r="D8767" s="24">
        <v>0</v>
      </c>
      <c r="E8767" s="24">
        <v>0</v>
      </c>
      <c r="F8767" t="s">
        <v>397</v>
      </c>
    </row>
    <row r="8768" spans="1:6">
      <c r="A8768" t="s">
        <v>17876</v>
      </c>
      <c r="B8768" s="29" t="s">
        <v>17877</v>
      </c>
      <c r="C8768" s="24">
        <v>0</v>
      </c>
      <c r="D8768" s="24">
        <v>0</v>
      </c>
      <c r="E8768" s="24">
        <v>0</v>
      </c>
      <c r="F8768" t="s">
        <v>397</v>
      </c>
    </row>
    <row r="8769" spans="1:6">
      <c r="A8769" t="s">
        <v>17878</v>
      </c>
      <c r="B8769" s="29" t="s">
        <v>17879</v>
      </c>
      <c r="C8769" s="24">
        <v>0</v>
      </c>
      <c r="D8769" s="24">
        <v>0</v>
      </c>
      <c r="E8769" s="24">
        <v>0</v>
      </c>
      <c r="F8769" t="s">
        <v>397</v>
      </c>
    </row>
    <row r="8770" spans="1:6">
      <c r="A8770" t="s">
        <v>17880</v>
      </c>
      <c r="B8770" s="29" t="s">
        <v>17881</v>
      </c>
      <c r="C8770" s="24">
        <v>0</v>
      </c>
      <c r="D8770" s="24">
        <v>0</v>
      </c>
      <c r="E8770" s="24">
        <v>0</v>
      </c>
      <c r="F8770" t="s">
        <v>397</v>
      </c>
    </row>
    <row r="8771" spans="1:6">
      <c r="A8771" t="s">
        <v>17882</v>
      </c>
      <c r="B8771" s="29" t="s">
        <v>17883</v>
      </c>
      <c r="C8771" s="24">
        <v>0</v>
      </c>
      <c r="D8771" s="24">
        <v>0</v>
      </c>
      <c r="E8771" s="24">
        <v>0</v>
      </c>
      <c r="F8771" t="s">
        <v>397</v>
      </c>
    </row>
    <row r="8772" spans="1:6">
      <c r="A8772" t="s">
        <v>17884</v>
      </c>
      <c r="B8772" s="29" t="s">
        <v>17885</v>
      </c>
      <c r="C8772" s="24">
        <v>0</v>
      </c>
      <c r="D8772" s="24">
        <v>0</v>
      </c>
      <c r="E8772" s="24">
        <v>0</v>
      </c>
      <c r="F8772" t="s">
        <v>397</v>
      </c>
    </row>
    <row r="8773" spans="1:6">
      <c r="A8773" t="s">
        <v>17886</v>
      </c>
      <c r="B8773" s="29" t="s">
        <v>17887</v>
      </c>
      <c r="C8773" s="24">
        <v>0</v>
      </c>
      <c r="D8773" s="24">
        <v>0</v>
      </c>
      <c r="E8773" s="24">
        <v>0</v>
      </c>
      <c r="F8773" t="s">
        <v>397</v>
      </c>
    </row>
    <row r="8774" spans="1:6">
      <c r="A8774" t="s">
        <v>17888</v>
      </c>
      <c r="B8774" s="29" t="s">
        <v>17889</v>
      </c>
      <c r="C8774" s="24">
        <v>0</v>
      </c>
      <c r="D8774" s="24">
        <v>0</v>
      </c>
      <c r="E8774" s="24">
        <v>0</v>
      </c>
      <c r="F8774" t="s">
        <v>397</v>
      </c>
    </row>
    <row r="8775" spans="1:6">
      <c r="A8775" t="s">
        <v>17890</v>
      </c>
      <c r="B8775" s="29" t="s">
        <v>17891</v>
      </c>
      <c r="C8775" s="24">
        <v>0</v>
      </c>
      <c r="D8775" s="24">
        <v>0</v>
      </c>
      <c r="E8775" s="24">
        <v>0</v>
      </c>
      <c r="F8775" t="s">
        <v>397</v>
      </c>
    </row>
    <row r="8776" spans="1:6">
      <c r="A8776" t="s">
        <v>17892</v>
      </c>
      <c r="B8776" s="29" t="s">
        <v>17893</v>
      </c>
      <c r="C8776" s="24">
        <v>0</v>
      </c>
      <c r="D8776" s="24">
        <v>0</v>
      </c>
      <c r="E8776" s="24">
        <v>0</v>
      </c>
      <c r="F8776" t="s">
        <v>397</v>
      </c>
    </row>
    <row r="8777" spans="1:6">
      <c r="A8777" t="s">
        <v>17894</v>
      </c>
      <c r="B8777" s="29" t="s">
        <v>17895</v>
      </c>
      <c r="C8777" s="24">
        <v>0</v>
      </c>
      <c r="D8777" s="24">
        <v>0</v>
      </c>
      <c r="E8777" s="24">
        <v>0</v>
      </c>
      <c r="F8777" t="s">
        <v>397</v>
      </c>
    </row>
    <row r="8778" spans="1:6">
      <c r="A8778" t="s">
        <v>17896</v>
      </c>
      <c r="B8778" s="29" t="s">
        <v>17897</v>
      </c>
      <c r="C8778" s="24">
        <v>0</v>
      </c>
      <c r="D8778" s="24">
        <v>0</v>
      </c>
      <c r="E8778" s="24">
        <v>0</v>
      </c>
      <c r="F8778" t="s">
        <v>397</v>
      </c>
    </row>
    <row r="8779" spans="1:6">
      <c r="A8779" t="s">
        <v>17898</v>
      </c>
      <c r="B8779" s="29" t="s">
        <v>17899</v>
      </c>
      <c r="C8779" s="24">
        <v>0</v>
      </c>
      <c r="D8779" s="24">
        <v>0</v>
      </c>
      <c r="E8779" s="24">
        <v>0</v>
      </c>
      <c r="F8779" t="s">
        <v>397</v>
      </c>
    </row>
    <row r="8780" spans="1:6">
      <c r="A8780" t="s">
        <v>17900</v>
      </c>
      <c r="B8780" s="29" t="s">
        <v>17901</v>
      </c>
      <c r="C8780" s="24">
        <v>0</v>
      </c>
      <c r="D8780" s="24">
        <v>0</v>
      </c>
      <c r="E8780" s="24">
        <v>0</v>
      </c>
      <c r="F8780" t="s">
        <v>397</v>
      </c>
    </row>
    <row r="8781" spans="1:6">
      <c r="A8781" t="s">
        <v>17902</v>
      </c>
      <c r="B8781" s="29" t="s">
        <v>17903</v>
      </c>
      <c r="C8781" s="24">
        <v>0</v>
      </c>
      <c r="D8781" s="24">
        <v>0</v>
      </c>
      <c r="E8781" s="24">
        <v>0</v>
      </c>
      <c r="F8781" t="s">
        <v>397</v>
      </c>
    </row>
    <row r="8782" spans="1:6">
      <c r="A8782" t="s">
        <v>17904</v>
      </c>
      <c r="B8782" s="29" t="s">
        <v>17905</v>
      </c>
      <c r="C8782" s="24">
        <v>0</v>
      </c>
      <c r="D8782" s="24">
        <v>0</v>
      </c>
      <c r="E8782" s="24">
        <v>0</v>
      </c>
      <c r="F8782" t="s">
        <v>397</v>
      </c>
    </row>
    <row r="8783" spans="1:6">
      <c r="A8783" t="s">
        <v>17906</v>
      </c>
      <c r="B8783" s="29" t="s">
        <v>17907</v>
      </c>
      <c r="C8783" s="24">
        <v>0</v>
      </c>
      <c r="D8783" s="24">
        <v>0</v>
      </c>
      <c r="E8783" s="24">
        <v>0</v>
      </c>
      <c r="F8783" t="s">
        <v>397</v>
      </c>
    </row>
    <row r="8784" spans="1:6">
      <c r="A8784" t="s">
        <v>17908</v>
      </c>
      <c r="B8784" s="29" t="s">
        <v>17909</v>
      </c>
      <c r="C8784" s="24">
        <v>0</v>
      </c>
      <c r="D8784" s="24">
        <v>0</v>
      </c>
      <c r="E8784" s="24">
        <v>0</v>
      </c>
      <c r="F8784" t="s">
        <v>397</v>
      </c>
    </row>
    <row r="8785" spans="1:6">
      <c r="A8785" t="s">
        <v>17910</v>
      </c>
      <c r="B8785" s="29" t="s">
        <v>17911</v>
      </c>
      <c r="C8785" s="24">
        <v>0</v>
      </c>
      <c r="D8785" s="24">
        <v>0</v>
      </c>
      <c r="E8785" s="24">
        <v>0</v>
      </c>
      <c r="F8785" t="s">
        <v>397</v>
      </c>
    </row>
    <row r="8786" spans="1:6">
      <c r="A8786" t="s">
        <v>17912</v>
      </c>
      <c r="B8786" s="29" t="s">
        <v>17913</v>
      </c>
      <c r="C8786" s="24">
        <v>0</v>
      </c>
      <c r="D8786" s="24">
        <v>0</v>
      </c>
      <c r="E8786" s="24">
        <v>0</v>
      </c>
      <c r="F8786" t="s">
        <v>397</v>
      </c>
    </row>
    <row r="8787" spans="1:6">
      <c r="A8787" t="s">
        <v>17914</v>
      </c>
      <c r="B8787" s="29" t="s">
        <v>17915</v>
      </c>
      <c r="C8787" s="24">
        <v>0</v>
      </c>
      <c r="D8787" s="24">
        <v>0</v>
      </c>
      <c r="E8787" s="24">
        <v>0</v>
      </c>
      <c r="F8787" t="s">
        <v>397</v>
      </c>
    </row>
    <row r="8788" spans="1:6">
      <c r="A8788" t="s">
        <v>17916</v>
      </c>
      <c r="B8788" s="29" t="s">
        <v>17917</v>
      </c>
      <c r="C8788" s="24">
        <v>0</v>
      </c>
      <c r="D8788" s="24">
        <v>0</v>
      </c>
      <c r="E8788" s="24">
        <v>0</v>
      </c>
      <c r="F8788" t="s">
        <v>397</v>
      </c>
    </row>
    <row r="8789" spans="1:6">
      <c r="A8789" t="s">
        <v>17918</v>
      </c>
      <c r="B8789" s="29" t="s">
        <v>17919</v>
      </c>
      <c r="C8789" s="24">
        <v>0</v>
      </c>
      <c r="D8789" s="24">
        <v>0</v>
      </c>
      <c r="E8789" s="24">
        <v>0</v>
      </c>
      <c r="F8789" t="s">
        <v>397</v>
      </c>
    </row>
    <row r="8790" spans="1:6">
      <c r="A8790" t="s">
        <v>17920</v>
      </c>
      <c r="B8790" s="29" t="s">
        <v>17921</v>
      </c>
      <c r="C8790" s="24">
        <v>0</v>
      </c>
      <c r="D8790" s="24">
        <v>0</v>
      </c>
      <c r="E8790" s="24">
        <v>0</v>
      </c>
      <c r="F8790" t="s">
        <v>397</v>
      </c>
    </row>
    <row r="8791" spans="1:6">
      <c r="A8791" t="s">
        <v>17922</v>
      </c>
      <c r="B8791" s="29" t="s">
        <v>17923</v>
      </c>
      <c r="C8791" s="24">
        <v>1</v>
      </c>
      <c r="D8791" s="24">
        <v>0</v>
      </c>
      <c r="E8791" s="24">
        <v>0</v>
      </c>
      <c r="F8791" t="s">
        <v>397</v>
      </c>
    </row>
    <row r="8792" spans="1:6">
      <c r="A8792" t="s">
        <v>17924</v>
      </c>
      <c r="B8792" s="29" t="s">
        <v>17925</v>
      </c>
      <c r="C8792" s="24">
        <v>1</v>
      </c>
      <c r="D8792" s="24">
        <v>0</v>
      </c>
      <c r="E8792" s="24">
        <v>0</v>
      </c>
      <c r="F8792" t="s">
        <v>397</v>
      </c>
    </row>
    <row r="8793" spans="1:6">
      <c r="A8793" t="s">
        <v>17926</v>
      </c>
      <c r="B8793" s="29" t="s">
        <v>17927</v>
      </c>
      <c r="C8793" s="24">
        <v>0</v>
      </c>
      <c r="D8793" s="24">
        <v>0</v>
      </c>
      <c r="E8793" s="24">
        <v>0</v>
      </c>
      <c r="F8793" t="s">
        <v>397</v>
      </c>
    </row>
    <row r="8794" spans="1:6">
      <c r="A8794" t="s">
        <v>17928</v>
      </c>
      <c r="B8794" s="29" t="s">
        <v>17929</v>
      </c>
      <c r="C8794" s="24">
        <v>0</v>
      </c>
      <c r="D8794" s="24">
        <v>0</v>
      </c>
      <c r="E8794" s="24">
        <v>0</v>
      </c>
      <c r="F8794" t="s">
        <v>397</v>
      </c>
    </row>
    <row r="8795" spans="1:6">
      <c r="A8795" t="s">
        <v>17930</v>
      </c>
      <c r="B8795" s="29" t="s">
        <v>17931</v>
      </c>
      <c r="C8795" s="24">
        <v>0</v>
      </c>
      <c r="D8795" s="24">
        <v>0</v>
      </c>
      <c r="E8795" s="24">
        <v>0</v>
      </c>
      <c r="F8795" t="s">
        <v>397</v>
      </c>
    </row>
    <row r="8796" spans="1:6">
      <c r="A8796" t="s">
        <v>17932</v>
      </c>
      <c r="B8796" s="29" t="s">
        <v>17933</v>
      </c>
      <c r="C8796" s="24">
        <v>1</v>
      </c>
      <c r="D8796" s="24">
        <v>0</v>
      </c>
      <c r="E8796" s="24">
        <v>0</v>
      </c>
      <c r="F8796" t="s">
        <v>397</v>
      </c>
    </row>
    <row r="8797" spans="1:6">
      <c r="A8797" t="s">
        <v>17934</v>
      </c>
      <c r="B8797" s="29" t="s">
        <v>17935</v>
      </c>
      <c r="C8797" s="24">
        <v>0</v>
      </c>
      <c r="D8797" s="24">
        <v>0</v>
      </c>
      <c r="E8797" s="24">
        <v>0</v>
      </c>
      <c r="F8797" t="s">
        <v>397</v>
      </c>
    </row>
    <row r="8798" spans="1:6">
      <c r="A8798" t="s">
        <v>17936</v>
      </c>
      <c r="B8798" s="29" t="s">
        <v>17937</v>
      </c>
      <c r="C8798" s="24">
        <v>0</v>
      </c>
      <c r="D8798" s="24">
        <v>0</v>
      </c>
      <c r="E8798" s="24">
        <v>0</v>
      </c>
      <c r="F8798" t="s">
        <v>397</v>
      </c>
    </row>
    <row r="8799" spans="1:6">
      <c r="A8799" t="s">
        <v>17938</v>
      </c>
      <c r="B8799" s="29" t="s">
        <v>17939</v>
      </c>
      <c r="C8799" s="24">
        <v>0</v>
      </c>
      <c r="D8799" s="24">
        <v>0</v>
      </c>
      <c r="E8799" s="24">
        <v>0</v>
      </c>
      <c r="F8799" t="s">
        <v>397</v>
      </c>
    </row>
    <row r="8800" spans="1:6">
      <c r="A8800" t="s">
        <v>17940</v>
      </c>
      <c r="B8800" s="29" t="s">
        <v>17941</v>
      </c>
      <c r="C8800" s="24">
        <v>1</v>
      </c>
      <c r="D8800" s="24">
        <v>0</v>
      </c>
      <c r="E8800" s="24">
        <v>0</v>
      </c>
      <c r="F8800" t="s">
        <v>397</v>
      </c>
    </row>
    <row r="8801" spans="1:6">
      <c r="A8801" t="s">
        <v>17942</v>
      </c>
      <c r="B8801" s="29" t="s">
        <v>17943</v>
      </c>
      <c r="C8801" s="24">
        <v>0</v>
      </c>
      <c r="D8801" s="24">
        <v>0</v>
      </c>
      <c r="E8801" s="24">
        <v>0</v>
      </c>
      <c r="F8801" t="s">
        <v>397</v>
      </c>
    </row>
    <row r="8802" spans="1:6">
      <c r="A8802" t="s">
        <v>17944</v>
      </c>
      <c r="B8802" s="29" t="s">
        <v>17945</v>
      </c>
      <c r="C8802" s="24">
        <v>0</v>
      </c>
      <c r="D8802" s="24">
        <v>0</v>
      </c>
      <c r="E8802" s="24">
        <v>0</v>
      </c>
      <c r="F8802" t="s">
        <v>397</v>
      </c>
    </row>
    <row r="8803" spans="1:6">
      <c r="A8803" t="s">
        <v>17946</v>
      </c>
      <c r="B8803" s="29" t="s">
        <v>17947</v>
      </c>
      <c r="C8803" s="24">
        <v>0</v>
      </c>
      <c r="D8803" s="24">
        <v>0</v>
      </c>
      <c r="E8803" s="24">
        <v>0</v>
      </c>
      <c r="F8803" t="s">
        <v>397</v>
      </c>
    </row>
    <row r="8804" spans="1:6">
      <c r="A8804" t="s">
        <v>17948</v>
      </c>
      <c r="B8804" s="29" t="s">
        <v>17949</v>
      </c>
      <c r="C8804" s="24">
        <v>0</v>
      </c>
      <c r="D8804" s="24">
        <v>0</v>
      </c>
      <c r="E8804" s="24">
        <v>0</v>
      </c>
      <c r="F8804" t="s">
        <v>397</v>
      </c>
    </row>
    <row r="8805" spans="1:6">
      <c r="A8805" t="s">
        <v>17950</v>
      </c>
      <c r="B8805" s="29" t="s">
        <v>17951</v>
      </c>
      <c r="C8805" s="24">
        <v>0</v>
      </c>
      <c r="D8805" s="24">
        <v>0</v>
      </c>
      <c r="E8805" s="24">
        <v>0</v>
      </c>
      <c r="F8805" t="s">
        <v>397</v>
      </c>
    </row>
    <row r="8806" spans="1:6">
      <c r="A8806" t="s">
        <v>17952</v>
      </c>
      <c r="B8806" s="29" t="s">
        <v>17953</v>
      </c>
      <c r="C8806" s="24">
        <v>0</v>
      </c>
      <c r="D8806" s="24">
        <v>0</v>
      </c>
      <c r="E8806" s="24">
        <v>0</v>
      </c>
      <c r="F8806" t="s">
        <v>397</v>
      </c>
    </row>
    <row r="8807" spans="1:6">
      <c r="A8807" t="s">
        <v>17954</v>
      </c>
      <c r="B8807" s="29" t="s">
        <v>17955</v>
      </c>
      <c r="C8807" s="24">
        <v>0</v>
      </c>
      <c r="D8807" s="24">
        <v>0</v>
      </c>
      <c r="E8807" s="24">
        <v>0</v>
      </c>
      <c r="F8807" t="s">
        <v>397</v>
      </c>
    </row>
    <row r="8808" spans="1:6">
      <c r="A8808" t="s">
        <v>17956</v>
      </c>
      <c r="B8808" s="29" t="s">
        <v>17957</v>
      </c>
      <c r="C8808" s="24">
        <v>0</v>
      </c>
      <c r="D8808" s="24">
        <v>0</v>
      </c>
      <c r="E8808" s="24">
        <v>0</v>
      </c>
      <c r="F8808" t="s">
        <v>397</v>
      </c>
    </row>
    <row r="8809" spans="1:6">
      <c r="A8809" t="s">
        <v>17958</v>
      </c>
      <c r="B8809" s="29" t="s">
        <v>17959</v>
      </c>
      <c r="C8809" s="24">
        <v>0</v>
      </c>
      <c r="D8809" s="24">
        <v>0</v>
      </c>
      <c r="E8809" s="24">
        <v>0</v>
      </c>
      <c r="F8809" t="s">
        <v>397</v>
      </c>
    </row>
    <row r="8810" spans="1:6">
      <c r="A8810" t="s">
        <v>17960</v>
      </c>
      <c r="B8810" s="29" t="s">
        <v>17961</v>
      </c>
      <c r="C8810" s="24">
        <v>0</v>
      </c>
      <c r="D8810" s="24">
        <v>0</v>
      </c>
      <c r="E8810" s="24">
        <v>0</v>
      </c>
      <c r="F8810" t="s">
        <v>397</v>
      </c>
    </row>
    <row r="8811" spans="1:6">
      <c r="A8811" t="s">
        <v>17962</v>
      </c>
      <c r="B8811" s="29" t="s">
        <v>17963</v>
      </c>
      <c r="C8811" s="24">
        <v>0</v>
      </c>
      <c r="D8811" s="24">
        <v>0</v>
      </c>
      <c r="E8811" s="24">
        <v>0</v>
      </c>
      <c r="F8811" t="s">
        <v>397</v>
      </c>
    </row>
    <row r="8812" spans="1:6">
      <c r="A8812" t="s">
        <v>17964</v>
      </c>
      <c r="B8812" s="29" t="s">
        <v>17965</v>
      </c>
      <c r="C8812" s="24">
        <v>1</v>
      </c>
      <c r="D8812" s="24">
        <v>0</v>
      </c>
      <c r="E8812" s="24">
        <v>0</v>
      </c>
      <c r="F8812" t="s">
        <v>397</v>
      </c>
    </row>
    <row r="8813" spans="1:6">
      <c r="A8813" t="s">
        <v>17966</v>
      </c>
      <c r="B8813" s="29" t="s">
        <v>17967</v>
      </c>
      <c r="C8813" s="24">
        <v>1</v>
      </c>
      <c r="D8813" s="24">
        <v>0</v>
      </c>
      <c r="E8813" s="24">
        <v>0</v>
      </c>
      <c r="F8813" t="s">
        <v>397</v>
      </c>
    </row>
    <row r="8814" spans="1:6">
      <c r="A8814" t="s">
        <v>17968</v>
      </c>
      <c r="B8814" s="29" t="s">
        <v>17969</v>
      </c>
      <c r="C8814" s="24">
        <v>0</v>
      </c>
      <c r="D8814" s="24">
        <v>0</v>
      </c>
      <c r="E8814" s="24">
        <v>0</v>
      </c>
      <c r="F8814" t="s">
        <v>397</v>
      </c>
    </row>
    <row r="8815" spans="1:6">
      <c r="A8815" t="s">
        <v>17970</v>
      </c>
      <c r="B8815" s="29" t="s">
        <v>17971</v>
      </c>
      <c r="C8815" s="24">
        <v>0</v>
      </c>
      <c r="D8815" s="24">
        <v>0</v>
      </c>
      <c r="E8815" s="24">
        <v>0</v>
      </c>
      <c r="F8815" t="s">
        <v>397</v>
      </c>
    </row>
    <row r="8816" spans="1:6">
      <c r="A8816" t="s">
        <v>17972</v>
      </c>
      <c r="B8816" s="29" t="s">
        <v>17973</v>
      </c>
      <c r="C8816" s="24">
        <v>0</v>
      </c>
      <c r="D8816" s="24">
        <v>0</v>
      </c>
      <c r="E8816" s="24">
        <v>0</v>
      </c>
      <c r="F8816" t="s">
        <v>397</v>
      </c>
    </row>
    <row r="8817" spans="1:6">
      <c r="A8817" t="s">
        <v>17974</v>
      </c>
      <c r="B8817" s="29" t="s">
        <v>17975</v>
      </c>
      <c r="C8817" s="24">
        <v>0</v>
      </c>
      <c r="D8817" s="24">
        <v>0</v>
      </c>
      <c r="E8817" s="24">
        <v>0</v>
      </c>
      <c r="F8817" t="s">
        <v>397</v>
      </c>
    </row>
    <row r="8818" spans="1:6">
      <c r="A8818" t="s">
        <v>17976</v>
      </c>
      <c r="B8818" s="29" t="s">
        <v>17977</v>
      </c>
      <c r="C8818" s="24">
        <v>0</v>
      </c>
      <c r="D8818" s="24">
        <v>0</v>
      </c>
      <c r="E8818" s="24">
        <v>0</v>
      </c>
      <c r="F8818" t="s">
        <v>397</v>
      </c>
    </row>
    <row r="8819" spans="1:6">
      <c r="A8819" t="s">
        <v>17978</v>
      </c>
      <c r="B8819" s="29" t="s">
        <v>17979</v>
      </c>
      <c r="C8819" s="24">
        <v>1</v>
      </c>
      <c r="D8819" s="24">
        <v>0</v>
      </c>
      <c r="E8819" s="24">
        <v>0</v>
      </c>
      <c r="F8819" t="s">
        <v>397</v>
      </c>
    </row>
    <row r="8820" spans="1:6">
      <c r="A8820" t="s">
        <v>17980</v>
      </c>
      <c r="B8820" s="29" t="s">
        <v>17981</v>
      </c>
      <c r="C8820" s="24">
        <v>1</v>
      </c>
      <c r="D8820" s="24">
        <v>0</v>
      </c>
      <c r="E8820" s="24">
        <v>0</v>
      </c>
      <c r="F8820" t="s">
        <v>397</v>
      </c>
    </row>
    <row r="8821" spans="1:6">
      <c r="A8821" t="s">
        <v>17982</v>
      </c>
      <c r="B8821" s="29" t="s">
        <v>17983</v>
      </c>
      <c r="C8821" s="24">
        <v>0</v>
      </c>
      <c r="D8821" s="24">
        <v>0</v>
      </c>
      <c r="E8821" s="24">
        <v>0</v>
      </c>
      <c r="F8821" t="s">
        <v>397</v>
      </c>
    </row>
    <row r="8822" spans="1:6">
      <c r="A8822" t="s">
        <v>17984</v>
      </c>
      <c r="B8822" s="29" t="s">
        <v>17985</v>
      </c>
      <c r="C8822" s="24">
        <v>0</v>
      </c>
      <c r="D8822" s="24">
        <v>0</v>
      </c>
      <c r="E8822" s="24">
        <v>0</v>
      </c>
      <c r="F8822" t="s">
        <v>397</v>
      </c>
    </row>
    <row r="8823" spans="1:6">
      <c r="A8823" t="s">
        <v>17986</v>
      </c>
      <c r="B8823" s="29" t="s">
        <v>17987</v>
      </c>
      <c r="C8823" s="24">
        <v>0</v>
      </c>
      <c r="D8823" s="24">
        <v>0</v>
      </c>
      <c r="E8823" s="24">
        <v>0</v>
      </c>
      <c r="F8823" t="s">
        <v>397</v>
      </c>
    </row>
    <row r="8824" spans="1:6">
      <c r="A8824" t="s">
        <v>17988</v>
      </c>
      <c r="B8824" s="29" t="s">
        <v>17989</v>
      </c>
      <c r="C8824" s="24">
        <v>0</v>
      </c>
      <c r="D8824" s="24">
        <v>0</v>
      </c>
      <c r="E8824" s="24">
        <v>0</v>
      </c>
      <c r="F8824" t="s">
        <v>397</v>
      </c>
    </row>
    <row r="8825" spans="1:6">
      <c r="A8825" t="s">
        <v>17990</v>
      </c>
      <c r="B8825" s="29" t="s">
        <v>17991</v>
      </c>
      <c r="C8825" s="24">
        <v>0</v>
      </c>
      <c r="D8825" s="24">
        <v>0</v>
      </c>
      <c r="E8825" s="24">
        <v>0</v>
      </c>
      <c r="F8825" t="s">
        <v>397</v>
      </c>
    </row>
    <row r="8826" spans="1:6">
      <c r="A8826" t="s">
        <v>17992</v>
      </c>
      <c r="B8826" s="29" t="s">
        <v>17993</v>
      </c>
      <c r="C8826" s="24">
        <v>0</v>
      </c>
      <c r="D8826" s="24">
        <v>0</v>
      </c>
      <c r="E8826" s="24">
        <v>0</v>
      </c>
      <c r="F8826" t="s">
        <v>397</v>
      </c>
    </row>
    <row r="8827" spans="1:6">
      <c r="A8827" t="s">
        <v>17994</v>
      </c>
      <c r="B8827" s="29" t="s">
        <v>17995</v>
      </c>
      <c r="C8827" s="24">
        <v>0</v>
      </c>
      <c r="D8827" s="24">
        <v>0</v>
      </c>
      <c r="E8827" s="24">
        <v>0</v>
      </c>
      <c r="F8827" t="s">
        <v>397</v>
      </c>
    </row>
    <row r="8828" spans="1:6">
      <c r="A8828" t="s">
        <v>17996</v>
      </c>
      <c r="B8828" s="29" t="s">
        <v>17997</v>
      </c>
      <c r="C8828" s="24">
        <v>1</v>
      </c>
      <c r="D8828" s="24">
        <v>0</v>
      </c>
      <c r="E8828" s="24">
        <v>0</v>
      </c>
      <c r="F8828" t="s">
        <v>397</v>
      </c>
    </row>
    <row r="8829" spans="1:6">
      <c r="A8829" t="s">
        <v>17998</v>
      </c>
      <c r="B8829" s="29" t="s">
        <v>17999</v>
      </c>
      <c r="C8829" s="24">
        <v>0</v>
      </c>
      <c r="D8829" s="24">
        <v>0</v>
      </c>
      <c r="E8829" s="24">
        <v>0</v>
      </c>
      <c r="F8829" t="s">
        <v>397</v>
      </c>
    </row>
    <row r="8830" spans="1:6">
      <c r="A8830" t="s">
        <v>18000</v>
      </c>
      <c r="B8830" s="29" t="s">
        <v>18001</v>
      </c>
      <c r="C8830" s="24">
        <v>0</v>
      </c>
      <c r="D8830" s="24">
        <v>0</v>
      </c>
      <c r="E8830" s="24">
        <v>0</v>
      </c>
      <c r="F8830" t="s">
        <v>397</v>
      </c>
    </row>
    <row r="8831" spans="1:6">
      <c r="A8831" t="s">
        <v>18002</v>
      </c>
      <c r="B8831" s="29" t="s">
        <v>18003</v>
      </c>
      <c r="C8831" s="24">
        <v>0</v>
      </c>
      <c r="D8831" s="24">
        <v>0</v>
      </c>
      <c r="E8831" s="24">
        <v>0</v>
      </c>
      <c r="F8831" t="s">
        <v>397</v>
      </c>
    </row>
    <row r="8832" spans="1:6">
      <c r="A8832" t="s">
        <v>18004</v>
      </c>
      <c r="B8832" s="29" t="s">
        <v>18005</v>
      </c>
      <c r="C8832" s="24">
        <v>0</v>
      </c>
      <c r="D8832" s="24">
        <v>0</v>
      </c>
      <c r="E8832" s="24">
        <v>0</v>
      </c>
      <c r="F8832" t="s">
        <v>397</v>
      </c>
    </row>
    <row r="8833" spans="1:6">
      <c r="A8833" t="s">
        <v>18006</v>
      </c>
      <c r="B8833" s="29" t="s">
        <v>18007</v>
      </c>
      <c r="C8833" s="24">
        <v>1</v>
      </c>
      <c r="D8833" s="24">
        <v>0</v>
      </c>
      <c r="E8833" s="24">
        <v>0</v>
      </c>
      <c r="F8833" t="s">
        <v>397</v>
      </c>
    </row>
    <row r="8834" spans="1:6">
      <c r="A8834" t="s">
        <v>18008</v>
      </c>
      <c r="B8834" s="29" t="s">
        <v>18009</v>
      </c>
      <c r="C8834" s="24">
        <v>0</v>
      </c>
      <c r="D8834" s="24">
        <v>0</v>
      </c>
      <c r="E8834" s="24">
        <v>0</v>
      </c>
      <c r="F8834" t="s">
        <v>397</v>
      </c>
    </row>
    <row r="8835" spans="1:6">
      <c r="A8835" t="s">
        <v>18010</v>
      </c>
      <c r="B8835" s="29" t="s">
        <v>18011</v>
      </c>
      <c r="C8835" s="24">
        <v>0</v>
      </c>
      <c r="D8835" s="24">
        <v>0</v>
      </c>
      <c r="E8835" s="24">
        <v>0</v>
      </c>
      <c r="F8835" t="s">
        <v>397</v>
      </c>
    </row>
    <row r="8836" spans="1:6">
      <c r="A8836" t="s">
        <v>18012</v>
      </c>
      <c r="B8836" s="29" t="s">
        <v>18013</v>
      </c>
      <c r="C8836" s="24">
        <v>0</v>
      </c>
      <c r="D8836" s="24">
        <v>0</v>
      </c>
      <c r="E8836" s="24">
        <v>0</v>
      </c>
      <c r="F8836" t="s">
        <v>397</v>
      </c>
    </row>
    <row r="8837" spans="1:6">
      <c r="A8837" t="s">
        <v>18014</v>
      </c>
      <c r="B8837" s="29" t="s">
        <v>18015</v>
      </c>
      <c r="C8837" s="24">
        <v>0</v>
      </c>
      <c r="D8837" s="24">
        <v>0</v>
      </c>
      <c r="E8837" s="24">
        <v>0</v>
      </c>
      <c r="F8837" t="s">
        <v>397</v>
      </c>
    </row>
    <row r="8838" spans="1:6">
      <c r="A8838" t="s">
        <v>18016</v>
      </c>
      <c r="B8838" s="29" t="s">
        <v>18017</v>
      </c>
      <c r="C8838" s="24">
        <v>0</v>
      </c>
      <c r="D8838" s="24">
        <v>0</v>
      </c>
      <c r="E8838" s="24">
        <v>0</v>
      </c>
      <c r="F8838" t="s">
        <v>397</v>
      </c>
    </row>
    <row r="8839" spans="1:6">
      <c r="A8839" t="s">
        <v>18018</v>
      </c>
      <c r="B8839" s="29" t="s">
        <v>18019</v>
      </c>
      <c r="C8839" s="24">
        <v>0</v>
      </c>
      <c r="D8839" s="24">
        <v>0</v>
      </c>
      <c r="E8839" s="24">
        <v>0</v>
      </c>
      <c r="F8839" t="s">
        <v>397</v>
      </c>
    </row>
    <row r="8840" spans="1:6">
      <c r="A8840" t="s">
        <v>18020</v>
      </c>
      <c r="B8840" s="29" t="s">
        <v>18021</v>
      </c>
      <c r="C8840" s="24">
        <v>0</v>
      </c>
      <c r="D8840" s="24">
        <v>0</v>
      </c>
      <c r="E8840" s="24">
        <v>0</v>
      </c>
      <c r="F8840" t="s">
        <v>397</v>
      </c>
    </row>
    <row r="8841" spans="1:6">
      <c r="A8841" t="s">
        <v>18022</v>
      </c>
      <c r="B8841" s="29" t="s">
        <v>18023</v>
      </c>
      <c r="C8841" s="24">
        <v>0</v>
      </c>
      <c r="D8841" s="24">
        <v>0</v>
      </c>
      <c r="E8841" s="24">
        <v>0</v>
      </c>
      <c r="F8841" t="s">
        <v>397</v>
      </c>
    </row>
    <row r="8842" spans="1:6">
      <c r="A8842" t="s">
        <v>18024</v>
      </c>
      <c r="B8842" s="29" t="s">
        <v>18025</v>
      </c>
      <c r="C8842" s="24">
        <v>0</v>
      </c>
      <c r="D8842" s="24">
        <v>0</v>
      </c>
      <c r="E8842" s="24">
        <v>0</v>
      </c>
      <c r="F8842" t="s">
        <v>397</v>
      </c>
    </row>
    <row r="8843" spans="1:6">
      <c r="A8843" t="s">
        <v>18026</v>
      </c>
      <c r="B8843" s="29" t="s">
        <v>18027</v>
      </c>
      <c r="C8843" s="24">
        <v>0</v>
      </c>
      <c r="D8843" s="24">
        <v>0</v>
      </c>
      <c r="E8843" s="24">
        <v>0</v>
      </c>
      <c r="F8843" t="s">
        <v>397</v>
      </c>
    </row>
    <row r="8844" spans="1:6">
      <c r="A8844" t="s">
        <v>18028</v>
      </c>
      <c r="B8844" s="29" t="s">
        <v>18029</v>
      </c>
      <c r="C8844" s="24">
        <v>0</v>
      </c>
      <c r="D8844" s="24">
        <v>0</v>
      </c>
      <c r="E8844" s="24">
        <v>0</v>
      </c>
      <c r="F8844" t="s">
        <v>397</v>
      </c>
    </row>
    <row r="8845" spans="1:6">
      <c r="A8845" t="s">
        <v>18030</v>
      </c>
      <c r="B8845" s="29" t="s">
        <v>18031</v>
      </c>
      <c r="C8845" s="24">
        <v>0</v>
      </c>
      <c r="D8845" s="24">
        <v>0</v>
      </c>
      <c r="E8845" s="24">
        <v>0</v>
      </c>
      <c r="F8845" t="s">
        <v>397</v>
      </c>
    </row>
    <row r="8846" spans="1:6">
      <c r="A8846" t="s">
        <v>18032</v>
      </c>
      <c r="B8846" s="29" t="s">
        <v>18033</v>
      </c>
      <c r="C8846" s="24">
        <v>0</v>
      </c>
      <c r="D8846" s="24">
        <v>0</v>
      </c>
      <c r="E8846" s="24">
        <v>0</v>
      </c>
      <c r="F8846" t="s">
        <v>397</v>
      </c>
    </row>
    <row r="8847" spans="1:6">
      <c r="A8847" t="s">
        <v>18034</v>
      </c>
      <c r="B8847" s="29" t="s">
        <v>18035</v>
      </c>
      <c r="C8847" s="24">
        <v>0</v>
      </c>
      <c r="D8847" s="24">
        <v>0</v>
      </c>
      <c r="E8847" s="24">
        <v>0</v>
      </c>
      <c r="F8847" t="s">
        <v>397</v>
      </c>
    </row>
    <row r="8848" spans="1:6">
      <c r="A8848" t="s">
        <v>18036</v>
      </c>
      <c r="B8848" s="29" t="s">
        <v>18037</v>
      </c>
      <c r="C8848" s="24">
        <v>0</v>
      </c>
      <c r="D8848" s="24">
        <v>0</v>
      </c>
      <c r="E8848" s="24">
        <v>0</v>
      </c>
      <c r="F8848" t="s">
        <v>397</v>
      </c>
    </row>
    <row r="8849" spans="1:6">
      <c r="A8849" t="s">
        <v>18038</v>
      </c>
      <c r="B8849" s="29" t="s">
        <v>18039</v>
      </c>
      <c r="C8849" s="24">
        <v>0</v>
      </c>
      <c r="D8849" s="24">
        <v>0</v>
      </c>
      <c r="E8849" s="24">
        <v>0</v>
      </c>
      <c r="F8849" t="s">
        <v>397</v>
      </c>
    </row>
    <row r="8850" spans="1:6">
      <c r="A8850" t="s">
        <v>18040</v>
      </c>
      <c r="B8850" s="29" t="s">
        <v>18041</v>
      </c>
      <c r="C8850" s="24">
        <v>0</v>
      </c>
      <c r="D8850" s="24">
        <v>0</v>
      </c>
      <c r="E8850" s="24">
        <v>0</v>
      </c>
      <c r="F8850" t="s">
        <v>397</v>
      </c>
    </row>
    <row r="8851" spans="1:6">
      <c r="A8851" t="s">
        <v>18042</v>
      </c>
      <c r="B8851" s="29" t="s">
        <v>18043</v>
      </c>
      <c r="C8851" s="24">
        <v>0</v>
      </c>
      <c r="D8851" s="24">
        <v>0</v>
      </c>
      <c r="E8851" s="24">
        <v>0</v>
      </c>
      <c r="F8851" t="s">
        <v>397</v>
      </c>
    </row>
    <row r="8852" spans="1:6">
      <c r="A8852" t="s">
        <v>18044</v>
      </c>
      <c r="B8852" s="29" t="s">
        <v>18045</v>
      </c>
      <c r="C8852" s="24">
        <v>0</v>
      </c>
      <c r="D8852" s="24">
        <v>0</v>
      </c>
      <c r="E8852" s="24">
        <v>0</v>
      </c>
      <c r="F8852" t="s">
        <v>397</v>
      </c>
    </row>
    <row r="8853" spans="1:6">
      <c r="A8853" t="s">
        <v>18046</v>
      </c>
      <c r="B8853" s="29" t="s">
        <v>18047</v>
      </c>
      <c r="C8853" s="24">
        <v>0</v>
      </c>
      <c r="D8853" s="24">
        <v>0</v>
      </c>
      <c r="E8853" s="24">
        <v>0</v>
      </c>
      <c r="F8853" t="s">
        <v>397</v>
      </c>
    </row>
    <row r="8854" spans="1:6">
      <c r="A8854" t="s">
        <v>18048</v>
      </c>
      <c r="B8854" s="29" t="s">
        <v>18049</v>
      </c>
      <c r="C8854" s="24">
        <v>0</v>
      </c>
      <c r="D8854" s="24">
        <v>0</v>
      </c>
      <c r="E8854" s="24">
        <v>0</v>
      </c>
      <c r="F8854" t="s">
        <v>397</v>
      </c>
    </row>
    <row r="8855" spans="1:6">
      <c r="A8855" t="s">
        <v>18050</v>
      </c>
      <c r="B8855" s="29" t="s">
        <v>18051</v>
      </c>
      <c r="C8855" s="24">
        <v>1</v>
      </c>
      <c r="D8855" s="24">
        <v>0</v>
      </c>
      <c r="E8855" s="24">
        <v>0</v>
      </c>
      <c r="F8855" t="s">
        <v>397</v>
      </c>
    </row>
    <row r="8856" spans="1:6">
      <c r="A8856" t="s">
        <v>18052</v>
      </c>
      <c r="B8856" s="29" t="s">
        <v>18053</v>
      </c>
      <c r="C8856" s="24">
        <v>0</v>
      </c>
      <c r="D8856" s="24">
        <v>0</v>
      </c>
      <c r="E8856" s="24">
        <v>0</v>
      </c>
      <c r="F8856" t="s">
        <v>397</v>
      </c>
    </row>
    <row r="8857" spans="1:6">
      <c r="A8857" t="s">
        <v>18054</v>
      </c>
      <c r="B8857" s="29" t="s">
        <v>18055</v>
      </c>
      <c r="C8857" s="24">
        <v>0</v>
      </c>
      <c r="D8857" s="24">
        <v>0</v>
      </c>
      <c r="E8857" s="24">
        <v>0</v>
      </c>
      <c r="F8857" t="s">
        <v>397</v>
      </c>
    </row>
    <row r="8858" spans="1:6">
      <c r="A8858" t="s">
        <v>18056</v>
      </c>
      <c r="B8858" s="29" t="s">
        <v>18057</v>
      </c>
      <c r="C8858" s="24">
        <v>0</v>
      </c>
      <c r="D8858" s="24">
        <v>0</v>
      </c>
      <c r="E8858" s="24">
        <v>0</v>
      </c>
      <c r="F8858" t="s">
        <v>397</v>
      </c>
    </row>
    <row r="8859" spans="1:6">
      <c r="A8859" t="s">
        <v>18058</v>
      </c>
      <c r="B8859" s="29" t="s">
        <v>18059</v>
      </c>
      <c r="C8859" s="24">
        <v>0</v>
      </c>
      <c r="D8859" s="24">
        <v>0</v>
      </c>
      <c r="E8859" s="24">
        <v>0</v>
      </c>
      <c r="F8859" t="s">
        <v>397</v>
      </c>
    </row>
    <row r="8860" spans="1:6">
      <c r="A8860" t="s">
        <v>18060</v>
      </c>
      <c r="B8860" s="29" t="s">
        <v>18061</v>
      </c>
      <c r="C8860" s="24">
        <v>0</v>
      </c>
      <c r="D8860" s="24">
        <v>0</v>
      </c>
      <c r="E8860" s="24">
        <v>0</v>
      </c>
      <c r="F8860" t="s">
        <v>397</v>
      </c>
    </row>
    <row r="8861" spans="1:6">
      <c r="A8861" t="s">
        <v>18062</v>
      </c>
      <c r="B8861" s="29" t="s">
        <v>18063</v>
      </c>
      <c r="C8861" s="24">
        <v>1</v>
      </c>
      <c r="D8861" s="24">
        <v>0</v>
      </c>
      <c r="E8861" s="24">
        <v>0</v>
      </c>
      <c r="F8861" t="s">
        <v>397</v>
      </c>
    </row>
    <row r="8862" spans="1:6">
      <c r="A8862" t="s">
        <v>18064</v>
      </c>
      <c r="B8862" s="29" t="s">
        <v>18065</v>
      </c>
      <c r="C8862" s="24">
        <v>0</v>
      </c>
      <c r="D8862" s="24">
        <v>0</v>
      </c>
      <c r="E8862" s="24">
        <v>0</v>
      </c>
      <c r="F8862" t="s">
        <v>397</v>
      </c>
    </row>
    <row r="8863" spans="1:6">
      <c r="A8863" t="s">
        <v>18066</v>
      </c>
      <c r="B8863" s="29" t="s">
        <v>18067</v>
      </c>
      <c r="C8863" s="24">
        <v>0</v>
      </c>
      <c r="D8863" s="24">
        <v>0</v>
      </c>
      <c r="E8863" s="24">
        <v>0</v>
      </c>
      <c r="F8863" t="s">
        <v>397</v>
      </c>
    </row>
    <row r="8864" spans="1:6">
      <c r="A8864" t="s">
        <v>18068</v>
      </c>
      <c r="B8864" s="29" t="s">
        <v>18069</v>
      </c>
      <c r="C8864" s="24">
        <v>0</v>
      </c>
      <c r="D8864" s="24">
        <v>0</v>
      </c>
      <c r="E8864" s="24">
        <v>0</v>
      </c>
      <c r="F8864" t="s">
        <v>397</v>
      </c>
    </row>
    <row r="8865" spans="1:6">
      <c r="A8865" t="s">
        <v>18070</v>
      </c>
      <c r="B8865" s="29" t="s">
        <v>18071</v>
      </c>
      <c r="C8865" s="24">
        <v>0</v>
      </c>
      <c r="D8865" s="24">
        <v>0</v>
      </c>
      <c r="E8865" s="24">
        <v>0</v>
      </c>
      <c r="F8865" t="s">
        <v>397</v>
      </c>
    </row>
    <row r="8866" spans="1:6">
      <c r="A8866" t="s">
        <v>18072</v>
      </c>
      <c r="B8866" s="29" t="s">
        <v>18073</v>
      </c>
      <c r="C8866" s="24">
        <v>0</v>
      </c>
      <c r="D8866" s="24">
        <v>0</v>
      </c>
      <c r="E8866" s="24">
        <v>0</v>
      </c>
      <c r="F8866" t="s">
        <v>397</v>
      </c>
    </row>
    <row r="8867" spans="1:6">
      <c r="A8867" t="s">
        <v>18074</v>
      </c>
      <c r="B8867" s="29" t="s">
        <v>18075</v>
      </c>
      <c r="C8867" s="24">
        <v>0</v>
      </c>
      <c r="D8867" s="24">
        <v>0</v>
      </c>
      <c r="E8867" s="24">
        <v>0</v>
      </c>
      <c r="F8867" t="s">
        <v>397</v>
      </c>
    </row>
    <row r="8868" spans="1:6">
      <c r="A8868" t="s">
        <v>18076</v>
      </c>
      <c r="B8868" s="29" t="s">
        <v>18077</v>
      </c>
      <c r="C8868" s="24">
        <v>0</v>
      </c>
      <c r="D8868" s="24">
        <v>0</v>
      </c>
      <c r="E8868" s="24">
        <v>0</v>
      </c>
      <c r="F8868" t="s">
        <v>397</v>
      </c>
    </row>
    <row r="8869" spans="1:6">
      <c r="A8869" t="s">
        <v>18078</v>
      </c>
      <c r="B8869" s="29" t="s">
        <v>18079</v>
      </c>
      <c r="C8869" s="24">
        <v>0</v>
      </c>
      <c r="D8869" s="24">
        <v>0</v>
      </c>
      <c r="E8869" s="24">
        <v>0</v>
      </c>
      <c r="F8869" t="s">
        <v>397</v>
      </c>
    </row>
    <row r="8870" spans="1:6">
      <c r="A8870" t="s">
        <v>18080</v>
      </c>
      <c r="B8870" s="29" t="s">
        <v>18081</v>
      </c>
      <c r="C8870" s="24">
        <v>0</v>
      </c>
      <c r="D8870" s="24">
        <v>0</v>
      </c>
      <c r="E8870" s="24">
        <v>0</v>
      </c>
      <c r="F8870" t="s">
        <v>397</v>
      </c>
    </row>
    <row r="8871" spans="1:6">
      <c r="A8871" t="s">
        <v>18082</v>
      </c>
      <c r="B8871" s="29" t="s">
        <v>18083</v>
      </c>
      <c r="C8871" s="24">
        <v>1</v>
      </c>
      <c r="D8871" s="24">
        <v>0</v>
      </c>
      <c r="E8871" s="24">
        <v>0</v>
      </c>
      <c r="F8871" t="s">
        <v>397</v>
      </c>
    </row>
    <row r="8872" spans="1:6">
      <c r="A8872" t="s">
        <v>18084</v>
      </c>
      <c r="B8872" s="29" t="s">
        <v>18085</v>
      </c>
      <c r="C8872" s="24">
        <v>0</v>
      </c>
      <c r="D8872" s="24">
        <v>0</v>
      </c>
      <c r="E8872" s="24">
        <v>0</v>
      </c>
      <c r="F8872" t="s">
        <v>397</v>
      </c>
    </row>
    <row r="8873" spans="1:6">
      <c r="A8873" t="s">
        <v>18086</v>
      </c>
      <c r="B8873" s="29" t="s">
        <v>18087</v>
      </c>
      <c r="C8873" s="24">
        <v>0</v>
      </c>
      <c r="D8873" s="24">
        <v>0</v>
      </c>
      <c r="E8873" s="24">
        <v>0</v>
      </c>
      <c r="F8873" t="s">
        <v>397</v>
      </c>
    </row>
    <row r="8874" spans="1:6">
      <c r="A8874" t="s">
        <v>18088</v>
      </c>
      <c r="B8874" s="29" t="s">
        <v>18089</v>
      </c>
      <c r="C8874" s="24">
        <v>0</v>
      </c>
      <c r="D8874" s="24">
        <v>0</v>
      </c>
      <c r="E8874" s="24">
        <v>0</v>
      </c>
      <c r="F8874" t="s">
        <v>397</v>
      </c>
    </row>
    <row r="8875" spans="1:6">
      <c r="A8875" t="s">
        <v>18090</v>
      </c>
      <c r="B8875" s="29" t="s">
        <v>18091</v>
      </c>
      <c r="C8875" s="24">
        <v>0</v>
      </c>
      <c r="D8875" s="24">
        <v>0</v>
      </c>
      <c r="E8875" s="24">
        <v>0</v>
      </c>
      <c r="F8875" t="s">
        <v>397</v>
      </c>
    </row>
    <row r="8876" spans="1:6">
      <c r="A8876" t="s">
        <v>18092</v>
      </c>
      <c r="B8876" s="29" t="s">
        <v>18093</v>
      </c>
      <c r="C8876" s="24">
        <v>0</v>
      </c>
      <c r="D8876" s="24">
        <v>0</v>
      </c>
      <c r="E8876" s="24">
        <v>0</v>
      </c>
      <c r="F8876" t="s">
        <v>397</v>
      </c>
    </row>
    <row r="8877" spans="1:6">
      <c r="A8877" t="s">
        <v>18094</v>
      </c>
      <c r="B8877" s="29" t="s">
        <v>18095</v>
      </c>
      <c r="C8877" s="24">
        <v>0</v>
      </c>
      <c r="D8877" s="24">
        <v>0</v>
      </c>
      <c r="E8877" s="24">
        <v>0</v>
      </c>
      <c r="F8877" t="s">
        <v>397</v>
      </c>
    </row>
    <row r="8878" spans="1:6">
      <c r="A8878" t="s">
        <v>18096</v>
      </c>
      <c r="B8878" s="29" t="s">
        <v>18097</v>
      </c>
      <c r="C8878" s="24">
        <v>0</v>
      </c>
      <c r="D8878" s="24">
        <v>0</v>
      </c>
      <c r="E8878" s="24">
        <v>0</v>
      </c>
      <c r="F8878" t="s">
        <v>397</v>
      </c>
    </row>
    <row r="8879" spans="1:6">
      <c r="A8879" t="s">
        <v>18098</v>
      </c>
      <c r="B8879" s="29" t="s">
        <v>18099</v>
      </c>
      <c r="C8879" s="24">
        <v>0</v>
      </c>
      <c r="D8879" s="24">
        <v>0</v>
      </c>
      <c r="E8879" s="24">
        <v>0</v>
      </c>
      <c r="F8879" t="s">
        <v>397</v>
      </c>
    </row>
    <row r="8880" spans="1:6">
      <c r="A8880" t="s">
        <v>18100</v>
      </c>
      <c r="B8880" s="29" t="s">
        <v>18101</v>
      </c>
      <c r="C8880" s="24">
        <v>0</v>
      </c>
      <c r="D8880" s="24">
        <v>0</v>
      </c>
      <c r="E8880" s="24">
        <v>0</v>
      </c>
      <c r="F8880" t="s">
        <v>397</v>
      </c>
    </row>
    <row r="8881" spans="1:6">
      <c r="A8881" t="s">
        <v>18102</v>
      </c>
      <c r="B8881" s="29" t="s">
        <v>18103</v>
      </c>
      <c r="C8881" s="24">
        <v>0</v>
      </c>
      <c r="D8881" s="24">
        <v>0</v>
      </c>
      <c r="E8881" s="24">
        <v>0</v>
      </c>
      <c r="F8881" t="s">
        <v>397</v>
      </c>
    </row>
    <row r="8882" spans="1:6">
      <c r="A8882" t="s">
        <v>18104</v>
      </c>
      <c r="B8882" s="29" t="s">
        <v>18105</v>
      </c>
      <c r="C8882" s="24">
        <v>0</v>
      </c>
      <c r="D8882" s="24">
        <v>0</v>
      </c>
      <c r="E8882" s="24">
        <v>0</v>
      </c>
      <c r="F8882" t="s">
        <v>397</v>
      </c>
    </row>
    <row r="8883" spans="1:6">
      <c r="A8883" t="s">
        <v>18106</v>
      </c>
      <c r="B8883" s="29" t="s">
        <v>18107</v>
      </c>
      <c r="C8883" s="24">
        <v>1</v>
      </c>
      <c r="D8883" s="24">
        <v>0</v>
      </c>
      <c r="E8883" s="24">
        <v>0</v>
      </c>
      <c r="F8883" t="s">
        <v>397</v>
      </c>
    </row>
    <row r="8884" spans="1:6">
      <c r="A8884" t="s">
        <v>18108</v>
      </c>
      <c r="B8884" s="29" t="s">
        <v>18109</v>
      </c>
      <c r="C8884" s="24">
        <v>0</v>
      </c>
      <c r="D8884" s="24">
        <v>0</v>
      </c>
      <c r="E8884" s="24">
        <v>0</v>
      </c>
      <c r="F8884" t="s">
        <v>397</v>
      </c>
    </row>
    <row r="8885" spans="1:6">
      <c r="A8885" t="s">
        <v>18110</v>
      </c>
      <c r="B8885" s="29" t="s">
        <v>18111</v>
      </c>
      <c r="C8885" s="24">
        <v>1</v>
      </c>
      <c r="D8885" s="24">
        <v>0</v>
      </c>
      <c r="E8885" s="24">
        <v>0</v>
      </c>
      <c r="F8885" t="s">
        <v>397</v>
      </c>
    </row>
    <row r="8886" spans="1:6">
      <c r="A8886" t="s">
        <v>18112</v>
      </c>
      <c r="B8886" s="29" t="s">
        <v>18113</v>
      </c>
      <c r="C8886" s="24">
        <v>0</v>
      </c>
      <c r="D8886" s="24">
        <v>0</v>
      </c>
      <c r="E8886" s="24">
        <v>0</v>
      </c>
      <c r="F8886" t="s">
        <v>397</v>
      </c>
    </row>
    <row r="8887" spans="1:6">
      <c r="A8887" t="s">
        <v>18114</v>
      </c>
      <c r="B8887" s="29" t="s">
        <v>18115</v>
      </c>
      <c r="C8887" s="24">
        <v>0</v>
      </c>
      <c r="D8887" s="24">
        <v>0</v>
      </c>
      <c r="E8887" s="24">
        <v>0</v>
      </c>
      <c r="F8887" t="s">
        <v>397</v>
      </c>
    </row>
    <row r="8888" spans="1:6">
      <c r="A8888" t="s">
        <v>18116</v>
      </c>
      <c r="B8888" s="29" t="s">
        <v>18117</v>
      </c>
      <c r="C8888" s="24">
        <v>0</v>
      </c>
      <c r="D8888" s="24">
        <v>0</v>
      </c>
      <c r="E8888" s="24">
        <v>0</v>
      </c>
      <c r="F8888" t="s">
        <v>397</v>
      </c>
    </row>
    <row r="8889" spans="1:6">
      <c r="A8889" t="s">
        <v>18118</v>
      </c>
      <c r="B8889" s="29" t="s">
        <v>18119</v>
      </c>
      <c r="C8889" s="24">
        <v>0</v>
      </c>
      <c r="D8889" s="24">
        <v>0</v>
      </c>
      <c r="E8889" s="24">
        <v>0</v>
      </c>
      <c r="F8889" t="s">
        <v>397</v>
      </c>
    </row>
    <row r="8890" spans="1:6">
      <c r="A8890" t="s">
        <v>18120</v>
      </c>
      <c r="B8890" s="29" t="s">
        <v>18121</v>
      </c>
      <c r="C8890" s="24">
        <v>0</v>
      </c>
      <c r="D8890" s="24">
        <v>0</v>
      </c>
      <c r="E8890" s="24">
        <v>0</v>
      </c>
      <c r="F8890" t="s">
        <v>397</v>
      </c>
    </row>
    <row r="8891" spans="1:6">
      <c r="A8891" t="s">
        <v>18122</v>
      </c>
      <c r="B8891" s="29" t="s">
        <v>18123</v>
      </c>
      <c r="C8891" s="24">
        <v>0</v>
      </c>
      <c r="D8891" s="24">
        <v>0</v>
      </c>
      <c r="E8891" s="24">
        <v>0</v>
      </c>
      <c r="F8891" t="s">
        <v>397</v>
      </c>
    </row>
    <row r="8892" spans="1:6">
      <c r="A8892" t="s">
        <v>18124</v>
      </c>
      <c r="B8892" s="29" t="s">
        <v>18125</v>
      </c>
      <c r="C8892" s="24">
        <v>0</v>
      </c>
      <c r="D8892" s="24">
        <v>0</v>
      </c>
      <c r="E8892" s="24">
        <v>0</v>
      </c>
      <c r="F8892" t="s">
        <v>397</v>
      </c>
    </row>
    <row r="8893" spans="1:6">
      <c r="A8893" t="s">
        <v>18126</v>
      </c>
      <c r="B8893" s="29" t="s">
        <v>18127</v>
      </c>
      <c r="C8893" s="24">
        <v>0</v>
      </c>
      <c r="D8893" s="24">
        <v>0</v>
      </c>
      <c r="E8893" s="24">
        <v>0</v>
      </c>
      <c r="F8893" t="s">
        <v>397</v>
      </c>
    </row>
    <row r="8894" spans="1:6">
      <c r="A8894" t="s">
        <v>18128</v>
      </c>
      <c r="B8894" s="29" t="s">
        <v>18129</v>
      </c>
      <c r="C8894" s="24">
        <v>0</v>
      </c>
      <c r="D8894" s="24">
        <v>0</v>
      </c>
      <c r="E8894" s="24">
        <v>0</v>
      </c>
      <c r="F8894" t="s">
        <v>397</v>
      </c>
    </row>
    <row r="8895" spans="1:6">
      <c r="A8895" t="s">
        <v>18130</v>
      </c>
      <c r="B8895" s="29" t="s">
        <v>18131</v>
      </c>
      <c r="C8895" s="24">
        <v>0</v>
      </c>
      <c r="D8895" s="24">
        <v>0</v>
      </c>
      <c r="E8895" s="24">
        <v>0</v>
      </c>
      <c r="F8895" t="s">
        <v>397</v>
      </c>
    </row>
    <row r="8896" spans="1:6">
      <c r="A8896" t="s">
        <v>18132</v>
      </c>
      <c r="B8896" s="29" t="s">
        <v>18133</v>
      </c>
      <c r="C8896" s="24">
        <v>0</v>
      </c>
      <c r="D8896" s="24">
        <v>0</v>
      </c>
      <c r="E8896" s="24">
        <v>0</v>
      </c>
      <c r="F8896" t="s">
        <v>397</v>
      </c>
    </row>
    <row r="8897" spans="1:6">
      <c r="A8897" t="s">
        <v>18134</v>
      </c>
      <c r="B8897" s="29" t="s">
        <v>18135</v>
      </c>
      <c r="C8897" s="24">
        <v>0</v>
      </c>
      <c r="D8897" s="24">
        <v>0</v>
      </c>
      <c r="E8897" s="24">
        <v>0</v>
      </c>
      <c r="F8897" t="s">
        <v>397</v>
      </c>
    </row>
    <row r="8898" spans="1:6">
      <c r="A8898" t="s">
        <v>18136</v>
      </c>
      <c r="B8898" s="29" t="s">
        <v>18137</v>
      </c>
      <c r="C8898" s="24">
        <v>0</v>
      </c>
      <c r="D8898" s="24">
        <v>0</v>
      </c>
      <c r="E8898" s="24">
        <v>0</v>
      </c>
      <c r="F8898" t="s">
        <v>397</v>
      </c>
    </row>
    <row r="8899" spans="1:6">
      <c r="A8899" t="s">
        <v>18138</v>
      </c>
      <c r="B8899" s="29" t="s">
        <v>18139</v>
      </c>
      <c r="C8899" s="24">
        <v>0</v>
      </c>
      <c r="D8899" s="24">
        <v>0</v>
      </c>
      <c r="E8899" s="24">
        <v>0</v>
      </c>
      <c r="F8899" t="s">
        <v>397</v>
      </c>
    </row>
    <row r="8900" spans="1:6">
      <c r="A8900" t="s">
        <v>18140</v>
      </c>
      <c r="B8900" s="29" t="s">
        <v>18141</v>
      </c>
      <c r="C8900" s="24">
        <v>0</v>
      </c>
      <c r="D8900" s="24">
        <v>0</v>
      </c>
      <c r="E8900" s="24">
        <v>0</v>
      </c>
      <c r="F8900" t="s">
        <v>397</v>
      </c>
    </row>
    <row r="8901" spans="1:6">
      <c r="A8901" t="s">
        <v>18142</v>
      </c>
      <c r="B8901" s="29" t="s">
        <v>18143</v>
      </c>
      <c r="C8901" s="24">
        <v>0</v>
      </c>
      <c r="D8901" s="24">
        <v>0</v>
      </c>
      <c r="E8901" s="24">
        <v>0</v>
      </c>
      <c r="F8901" t="s">
        <v>397</v>
      </c>
    </row>
    <row r="8902" spans="1:6">
      <c r="A8902" t="s">
        <v>18144</v>
      </c>
      <c r="B8902" s="29" t="s">
        <v>18145</v>
      </c>
      <c r="C8902" s="24">
        <v>0</v>
      </c>
      <c r="D8902" s="24">
        <v>0</v>
      </c>
      <c r="E8902" s="24">
        <v>0</v>
      </c>
      <c r="F8902" t="s">
        <v>397</v>
      </c>
    </row>
    <row r="8903" spans="1:6">
      <c r="A8903" t="s">
        <v>18146</v>
      </c>
      <c r="B8903" s="29" t="s">
        <v>18147</v>
      </c>
      <c r="C8903" s="24">
        <v>0</v>
      </c>
      <c r="D8903" s="24">
        <v>0</v>
      </c>
      <c r="E8903" s="24">
        <v>0</v>
      </c>
      <c r="F8903" t="s">
        <v>397</v>
      </c>
    </row>
    <row r="8904" spans="1:6">
      <c r="A8904" t="s">
        <v>18148</v>
      </c>
      <c r="B8904" s="29" t="s">
        <v>18149</v>
      </c>
      <c r="C8904" s="24">
        <v>0</v>
      </c>
      <c r="D8904" s="24">
        <v>0</v>
      </c>
      <c r="E8904" s="24">
        <v>0</v>
      </c>
      <c r="F8904" t="s">
        <v>397</v>
      </c>
    </row>
    <row r="8905" spans="1:6">
      <c r="A8905" t="s">
        <v>18150</v>
      </c>
      <c r="B8905" s="29" t="s">
        <v>18151</v>
      </c>
      <c r="C8905" s="24">
        <v>2</v>
      </c>
      <c r="D8905" s="24">
        <v>0</v>
      </c>
      <c r="E8905" s="24">
        <v>0</v>
      </c>
      <c r="F8905" t="s">
        <v>397</v>
      </c>
    </row>
    <row r="8906" spans="1:6">
      <c r="A8906" t="s">
        <v>18152</v>
      </c>
      <c r="B8906" s="29" t="s">
        <v>18153</v>
      </c>
      <c r="C8906" s="24">
        <v>1</v>
      </c>
      <c r="D8906" s="24">
        <v>0</v>
      </c>
      <c r="E8906" s="24">
        <v>0</v>
      </c>
      <c r="F8906" t="s">
        <v>397</v>
      </c>
    </row>
    <row r="8907" spans="1:6">
      <c r="A8907" t="s">
        <v>18154</v>
      </c>
      <c r="B8907" s="29" t="s">
        <v>18155</v>
      </c>
      <c r="C8907" s="24">
        <v>0</v>
      </c>
      <c r="D8907" s="24">
        <v>0</v>
      </c>
      <c r="E8907" s="24">
        <v>0</v>
      </c>
      <c r="F8907" t="s">
        <v>397</v>
      </c>
    </row>
    <row r="8908" spans="1:6">
      <c r="A8908" t="s">
        <v>18156</v>
      </c>
      <c r="B8908" s="29" t="s">
        <v>18157</v>
      </c>
      <c r="C8908" s="24">
        <v>1</v>
      </c>
      <c r="D8908" s="24">
        <v>0</v>
      </c>
      <c r="E8908" s="24">
        <v>0</v>
      </c>
      <c r="F8908" t="s">
        <v>397</v>
      </c>
    </row>
    <row r="8909" spans="1:6">
      <c r="A8909" t="s">
        <v>18158</v>
      </c>
      <c r="B8909" s="29" t="s">
        <v>18159</v>
      </c>
      <c r="C8909" s="24">
        <v>0</v>
      </c>
      <c r="D8909" s="24">
        <v>0</v>
      </c>
      <c r="E8909" s="24">
        <v>0</v>
      </c>
      <c r="F8909" t="s">
        <v>397</v>
      </c>
    </row>
    <row r="8910" spans="1:6">
      <c r="A8910" t="s">
        <v>18160</v>
      </c>
      <c r="B8910" s="29" t="s">
        <v>18161</v>
      </c>
      <c r="C8910" s="24">
        <v>0</v>
      </c>
      <c r="D8910" s="24">
        <v>0</v>
      </c>
      <c r="E8910" s="24">
        <v>0</v>
      </c>
      <c r="F8910" t="s">
        <v>397</v>
      </c>
    </row>
    <row r="8911" spans="1:6">
      <c r="A8911" t="s">
        <v>18162</v>
      </c>
      <c r="B8911" s="29" t="s">
        <v>18163</v>
      </c>
      <c r="C8911" s="24">
        <v>0</v>
      </c>
      <c r="D8911" s="24">
        <v>0</v>
      </c>
      <c r="E8911" s="24">
        <v>0</v>
      </c>
      <c r="F8911" t="s">
        <v>397</v>
      </c>
    </row>
    <row r="8912" spans="1:6">
      <c r="A8912" t="s">
        <v>18164</v>
      </c>
      <c r="B8912" s="29" t="s">
        <v>18165</v>
      </c>
      <c r="C8912" s="24">
        <v>0</v>
      </c>
      <c r="D8912" s="24">
        <v>0</v>
      </c>
      <c r="E8912" s="24">
        <v>0</v>
      </c>
      <c r="F8912" t="s">
        <v>397</v>
      </c>
    </row>
    <row r="8913" spans="1:6">
      <c r="A8913" t="s">
        <v>18166</v>
      </c>
      <c r="B8913" s="29" t="s">
        <v>18167</v>
      </c>
      <c r="C8913" s="24">
        <v>0</v>
      </c>
      <c r="D8913" s="24">
        <v>0</v>
      </c>
      <c r="E8913" s="24">
        <v>0</v>
      </c>
      <c r="F8913" t="s">
        <v>397</v>
      </c>
    </row>
    <row r="8914" spans="1:6">
      <c r="A8914" t="s">
        <v>18168</v>
      </c>
      <c r="B8914" s="29" t="s">
        <v>18169</v>
      </c>
      <c r="C8914" s="24">
        <v>0</v>
      </c>
      <c r="D8914" s="24">
        <v>0</v>
      </c>
      <c r="E8914" s="24">
        <v>0</v>
      </c>
      <c r="F8914" t="s">
        <v>397</v>
      </c>
    </row>
    <row r="8915" spans="1:6">
      <c r="A8915" t="s">
        <v>18170</v>
      </c>
      <c r="B8915" s="29" t="s">
        <v>18171</v>
      </c>
      <c r="C8915" s="24">
        <v>0</v>
      </c>
      <c r="D8915" s="24">
        <v>0</v>
      </c>
      <c r="E8915" s="24">
        <v>0</v>
      </c>
      <c r="F8915" t="s">
        <v>397</v>
      </c>
    </row>
    <row r="8916" spans="1:6">
      <c r="A8916" t="s">
        <v>18172</v>
      </c>
      <c r="B8916" s="29" t="s">
        <v>18173</v>
      </c>
      <c r="C8916" s="24">
        <v>0</v>
      </c>
      <c r="D8916" s="24">
        <v>0</v>
      </c>
      <c r="E8916" s="24">
        <v>0</v>
      </c>
      <c r="F8916" t="s">
        <v>397</v>
      </c>
    </row>
    <row r="8917" spans="1:6">
      <c r="A8917" t="s">
        <v>18174</v>
      </c>
      <c r="B8917" s="29" t="s">
        <v>18175</v>
      </c>
      <c r="C8917" s="24">
        <v>0</v>
      </c>
      <c r="D8917" s="24">
        <v>0</v>
      </c>
      <c r="E8917" s="24">
        <v>0</v>
      </c>
      <c r="F8917" t="s">
        <v>397</v>
      </c>
    </row>
    <row r="8918" spans="1:6">
      <c r="A8918" t="s">
        <v>18176</v>
      </c>
      <c r="B8918" s="29" t="s">
        <v>18177</v>
      </c>
      <c r="C8918" s="24">
        <v>0</v>
      </c>
      <c r="D8918" s="24">
        <v>0</v>
      </c>
      <c r="E8918" s="24">
        <v>0</v>
      </c>
      <c r="F8918" t="s">
        <v>397</v>
      </c>
    </row>
    <row r="8919" spans="1:6">
      <c r="A8919" t="s">
        <v>18178</v>
      </c>
      <c r="B8919" s="29" t="s">
        <v>18179</v>
      </c>
      <c r="C8919" s="24">
        <v>0</v>
      </c>
      <c r="D8919" s="24">
        <v>0</v>
      </c>
      <c r="E8919" s="24">
        <v>0</v>
      </c>
      <c r="F8919" t="s">
        <v>397</v>
      </c>
    </row>
    <row r="8920" spans="1:6">
      <c r="A8920" t="s">
        <v>18180</v>
      </c>
      <c r="B8920" s="29" t="s">
        <v>18181</v>
      </c>
      <c r="C8920" s="24">
        <v>0</v>
      </c>
      <c r="D8920" s="24">
        <v>0</v>
      </c>
      <c r="E8920" s="24">
        <v>0</v>
      </c>
      <c r="F8920" t="s">
        <v>397</v>
      </c>
    </row>
    <row r="8921" spans="1:6">
      <c r="A8921" t="s">
        <v>18182</v>
      </c>
      <c r="B8921" s="29" t="s">
        <v>18183</v>
      </c>
      <c r="C8921" s="24">
        <v>0</v>
      </c>
      <c r="D8921" s="24">
        <v>0</v>
      </c>
      <c r="E8921" s="24">
        <v>0</v>
      </c>
      <c r="F8921" t="s">
        <v>397</v>
      </c>
    </row>
    <row r="8922" spans="1:6">
      <c r="A8922" t="s">
        <v>18184</v>
      </c>
      <c r="B8922" s="29" t="s">
        <v>18185</v>
      </c>
      <c r="C8922" s="24">
        <v>0</v>
      </c>
      <c r="D8922" s="24">
        <v>0</v>
      </c>
      <c r="E8922" s="24">
        <v>0</v>
      </c>
      <c r="F8922" t="s">
        <v>397</v>
      </c>
    </row>
    <row r="8923" spans="1:6">
      <c r="A8923" t="s">
        <v>18186</v>
      </c>
      <c r="B8923" s="29" t="s">
        <v>18187</v>
      </c>
      <c r="C8923" s="24">
        <v>0</v>
      </c>
      <c r="D8923" s="24">
        <v>0</v>
      </c>
      <c r="E8923" s="24">
        <v>0</v>
      </c>
      <c r="F8923" t="s">
        <v>397</v>
      </c>
    </row>
    <row r="8924" spans="1:6">
      <c r="A8924" t="s">
        <v>18188</v>
      </c>
      <c r="B8924" s="29" t="s">
        <v>18189</v>
      </c>
      <c r="C8924" s="24">
        <v>0</v>
      </c>
      <c r="D8924" s="24">
        <v>0</v>
      </c>
      <c r="E8924" s="24">
        <v>0</v>
      </c>
      <c r="F8924" t="s">
        <v>397</v>
      </c>
    </row>
    <row r="8925" spans="1:6">
      <c r="A8925" t="s">
        <v>18190</v>
      </c>
      <c r="B8925" s="29" t="s">
        <v>18191</v>
      </c>
      <c r="C8925" s="24">
        <v>0</v>
      </c>
      <c r="D8925" s="24">
        <v>0</v>
      </c>
      <c r="E8925" s="24">
        <v>0</v>
      </c>
      <c r="F8925" t="s">
        <v>397</v>
      </c>
    </row>
    <row r="8926" spans="1:6">
      <c r="A8926" t="s">
        <v>18192</v>
      </c>
      <c r="B8926" s="29" t="s">
        <v>18193</v>
      </c>
      <c r="C8926" s="24">
        <v>0</v>
      </c>
      <c r="D8926" s="24">
        <v>0</v>
      </c>
      <c r="E8926" s="24">
        <v>0</v>
      </c>
      <c r="F8926" t="s">
        <v>397</v>
      </c>
    </row>
    <row r="8927" spans="1:6">
      <c r="A8927" t="s">
        <v>18194</v>
      </c>
      <c r="B8927" s="29" t="s">
        <v>18195</v>
      </c>
      <c r="C8927" s="24">
        <v>0</v>
      </c>
      <c r="D8927" s="24">
        <v>0</v>
      </c>
      <c r="E8927" s="24">
        <v>0</v>
      </c>
      <c r="F8927" t="s">
        <v>397</v>
      </c>
    </row>
    <row r="8928" spans="1:6">
      <c r="A8928" t="s">
        <v>18196</v>
      </c>
      <c r="B8928" s="29" t="s">
        <v>18197</v>
      </c>
      <c r="C8928" s="24">
        <v>0</v>
      </c>
      <c r="D8928" s="24">
        <v>0</v>
      </c>
      <c r="E8928" s="24">
        <v>0</v>
      </c>
      <c r="F8928" t="s">
        <v>397</v>
      </c>
    </row>
    <row r="8929" spans="1:6">
      <c r="A8929" t="s">
        <v>18198</v>
      </c>
      <c r="B8929" s="29" t="s">
        <v>18199</v>
      </c>
      <c r="C8929" s="24">
        <v>0</v>
      </c>
      <c r="D8929" s="24">
        <v>0</v>
      </c>
      <c r="E8929" s="24">
        <v>0</v>
      </c>
      <c r="F8929" t="s">
        <v>397</v>
      </c>
    </row>
    <row r="8930" spans="1:6">
      <c r="A8930" t="s">
        <v>18200</v>
      </c>
      <c r="B8930" s="29" t="s">
        <v>18201</v>
      </c>
      <c r="C8930" s="24">
        <v>0</v>
      </c>
      <c r="D8930" s="24">
        <v>0</v>
      </c>
      <c r="E8930" s="24">
        <v>0</v>
      </c>
      <c r="F8930" t="s">
        <v>397</v>
      </c>
    </row>
    <row r="8931" spans="1:6">
      <c r="A8931" t="s">
        <v>18202</v>
      </c>
      <c r="B8931" s="29" t="s">
        <v>18203</v>
      </c>
      <c r="C8931" s="24">
        <v>1</v>
      </c>
      <c r="D8931" s="24">
        <v>0</v>
      </c>
      <c r="E8931" s="24">
        <v>0</v>
      </c>
      <c r="F8931" t="s">
        <v>397</v>
      </c>
    </row>
    <row r="8932" spans="1:6">
      <c r="A8932" t="s">
        <v>18204</v>
      </c>
      <c r="B8932" s="29" t="s">
        <v>18205</v>
      </c>
      <c r="C8932" s="24">
        <v>0</v>
      </c>
      <c r="D8932" s="24">
        <v>0</v>
      </c>
      <c r="E8932" s="24">
        <v>0</v>
      </c>
      <c r="F8932" t="s">
        <v>397</v>
      </c>
    </row>
    <row r="8933" spans="1:6">
      <c r="A8933" t="s">
        <v>18206</v>
      </c>
      <c r="B8933" s="29" t="s">
        <v>18207</v>
      </c>
      <c r="C8933" s="24">
        <v>0</v>
      </c>
      <c r="D8933" s="24">
        <v>0</v>
      </c>
      <c r="E8933" s="24">
        <v>0</v>
      </c>
      <c r="F8933" t="s">
        <v>397</v>
      </c>
    </row>
    <row r="8934" spans="1:6">
      <c r="A8934" t="s">
        <v>18208</v>
      </c>
      <c r="B8934" s="29" t="s">
        <v>18209</v>
      </c>
      <c r="C8934" s="24">
        <v>0</v>
      </c>
      <c r="D8934" s="24">
        <v>0</v>
      </c>
      <c r="E8934" s="24">
        <v>0</v>
      </c>
      <c r="F8934" t="s">
        <v>397</v>
      </c>
    </row>
    <row r="8935" spans="1:6">
      <c r="A8935" t="s">
        <v>18210</v>
      </c>
      <c r="B8935" s="29" t="s">
        <v>18211</v>
      </c>
      <c r="C8935" s="24">
        <v>0</v>
      </c>
      <c r="D8935" s="24">
        <v>0</v>
      </c>
      <c r="E8935" s="24">
        <v>0</v>
      </c>
      <c r="F8935" t="s">
        <v>397</v>
      </c>
    </row>
    <row r="8936" spans="1:6">
      <c r="A8936" t="s">
        <v>18212</v>
      </c>
      <c r="B8936" s="29" t="s">
        <v>18213</v>
      </c>
      <c r="C8936" s="24">
        <v>0</v>
      </c>
      <c r="D8936" s="24">
        <v>0</v>
      </c>
      <c r="E8936" s="24">
        <v>0</v>
      </c>
      <c r="F8936" t="s">
        <v>397</v>
      </c>
    </row>
    <row r="8937" spans="1:6">
      <c r="A8937" t="s">
        <v>18214</v>
      </c>
      <c r="B8937" s="29" t="s">
        <v>18215</v>
      </c>
      <c r="C8937" s="24">
        <v>1</v>
      </c>
      <c r="D8937" s="24">
        <v>0</v>
      </c>
      <c r="E8937" s="24">
        <v>0</v>
      </c>
      <c r="F8937" t="s">
        <v>397</v>
      </c>
    </row>
    <row r="8938" spans="1:6">
      <c r="A8938" t="s">
        <v>18216</v>
      </c>
      <c r="B8938" s="29" t="s">
        <v>18217</v>
      </c>
      <c r="C8938" s="24">
        <v>1</v>
      </c>
      <c r="D8938" s="24">
        <v>0</v>
      </c>
      <c r="E8938" s="24">
        <v>0</v>
      </c>
      <c r="F8938" t="s">
        <v>397</v>
      </c>
    </row>
    <row r="8939" spans="1:6">
      <c r="A8939" t="s">
        <v>18218</v>
      </c>
      <c r="B8939" s="29" t="s">
        <v>18219</v>
      </c>
      <c r="C8939" s="24">
        <v>1</v>
      </c>
      <c r="D8939" s="24">
        <v>0</v>
      </c>
      <c r="E8939" s="24">
        <v>0</v>
      </c>
      <c r="F8939" t="s">
        <v>397</v>
      </c>
    </row>
    <row r="8940" spans="1:6">
      <c r="A8940" t="s">
        <v>18220</v>
      </c>
      <c r="B8940" s="29" t="s">
        <v>18221</v>
      </c>
      <c r="C8940" s="24">
        <v>0</v>
      </c>
      <c r="D8940" s="24">
        <v>0</v>
      </c>
      <c r="E8940" s="24">
        <v>0</v>
      </c>
      <c r="F8940" t="s">
        <v>397</v>
      </c>
    </row>
    <row r="8941" spans="1:6">
      <c r="A8941" t="s">
        <v>18222</v>
      </c>
      <c r="B8941" s="29" t="s">
        <v>18223</v>
      </c>
      <c r="C8941" s="24">
        <v>0</v>
      </c>
      <c r="D8941" s="24">
        <v>0</v>
      </c>
      <c r="E8941" s="24">
        <v>0</v>
      </c>
      <c r="F8941" t="s">
        <v>397</v>
      </c>
    </row>
    <row r="8942" spans="1:6">
      <c r="A8942" t="s">
        <v>18224</v>
      </c>
      <c r="B8942" s="29" t="s">
        <v>18225</v>
      </c>
      <c r="C8942" s="24">
        <v>0</v>
      </c>
      <c r="D8942" s="24">
        <v>0</v>
      </c>
      <c r="E8942" s="24">
        <v>0</v>
      </c>
      <c r="F8942" t="s">
        <v>397</v>
      </c>
    </row>
    <row r="8943" spans="1:6">
      <c r="A8943" t="s">
        <v>18226</v>
      </c>
      <c r="B8943" s="29" t="s">
        <v>18227</v>
      </c>
      <c r="C8943" s="24">
        <v>0</v>
      </c>
      <c r="D8943" s="24">
        <v>0</v>
      </c>
      <c r="E8943" s="24">
        <v>0</v>
      </c>
      <c r="F8943" t="s">
        <v>397</v>
      </c>
    </row>
    <row r="8944" spans="1:6">
      <c r="A8944" t="s">
        <v>18228</v>
      </c>
      <c r="B8944" s="29" t="s">
        <v>18229</v>
      </c>
      <c r="C8944" s="24">
        <v>0</v>
      </c>
      <c r="D8944" s="24">
        <v>0</v>
      </c>
      <c r="E8944" s="24">
        <v>0</v>
      </c>
      <c r="F8944" t="s">
        <v>397</v>
      </c>
    </row>
    <row r="8945" spans="1:6">
      <c r="A8945" t="s">
        <v>18230</v>
      </c>
      <c r="B8945" s="29" t="s">
        <v>18231</v>
      </c>
      <c r="C8945" s="24">
        <v>0</v>
      </c>
      <c r="D8945" s="24">
        <v>0</v>
      </c>
      <c r="E8945" s="24">
        <v>0</v>
      </c>
      <c r="F8945" t="s">
        <v>397</v>
      </c>
    </row>
    <row r="8946" spans="1:6">
      <c r="A8946" t="s">
        <v>18232</v>
      </c>
      <c r="B8946" s="29" t="s">
        <v>18233</v>
      </c>
      <c r="C8946" s="24">
        <v>0</v>
      </c>
      <c r="D8946" s="24">
        <v>0</v>
      </c>
      <c r="E8946" s="24">
        <v>0</v>
      </c>
      <c r="F8946" t="s">
        <v>397</v>
      </c>
    </row>
    <row r="8947" spans="1:6">
      <c r="A8947" t="s">
        <v>18234</v>
      </c>
      <c r="B8947" s="29" t="s">
        <v>18235</v>
      </c>
      <c r="C8947" s="24">
        <v>0</v>
      </c>
      <c r="D8947" s="24">
        <v>0</v>
      </c>
      <c r="E8947" s="24">
        <v>0</v>
      </c>
      <c r="F8947" t="s">
        <v>397</v>
      </c>
    </row>
    <row r="8948" spans="1:6">
      <c r="A8948" t="s">
        <v>18236</v>
      </c>
      <c r="B8948" s="29" t="s">
        <v>18237</v>
      </c>
      <c r="C8948" s="24">
        <v>0</v>
      </c>
      <c r="D8948" s="24">
        <v>0</v>
      </c>
      <c r="E8948" s="24">
        <v>0</v>
      </c>
      <c r="F8948" t="s">
        <v>397</v>
      </c>
    </row>
    <row r="8949" spans="1:6">
      <c r="A8949" t="s">
        <v>18238</v>
      </c>
      <c r="B8949" s="29" t="s">
        <v>18239</v>
      </c>
      <c r="C8949" s="24">
        <v>0</v>
      </c>
      <c r="D8949" s="24">
        <v>0</v>
      </c>
      <c r="E8949" s="24">
        <v>0</v>
      </c>
      <c r="F8949" t="s">
        <v>397</v>
      </c>
    </row>
    <row r="8950" spans="1:6">
      <c r="A8950" t="s">
        <v>18240</v>
      </c>
      <c r="B8950" s="29" t="s">
        <v>18241</v>
      </c>
      <c r="C8950" s="24">
        <v>0</v>
      </c>
      <c r="D8950" s="24">
        <v>0</v>
      </c>
      <c r="E8950" s="24">
        <v>0</v>
      </c>
      <c r="F8950" t="s">
        <v>397</v>
      </c>
    </row>
    <row r="8951" spans="1:6">
      <c r="A8951" t="s">
        <v>18242</v>
      </c>
      <c r="B8951" s="29" t="s">
        <v>18243</v>
      </c>
      <c r="C8951" s="24">
        <v>0</v>
      </c>
      <c r="D8951" s="24">
        <v>0</v>
      </c>
      <c r="E8951" s="24">
        <v>0</v>
      </c>
      <c r="F8951" t="s">
        <v>397</v>
      </c>
    </row>
    <row r="8952" spans="1:6">
      <c r="A8952" t="s">
        <v>18244</v>
      </c>
      <c r="B8952" s="29" t="s">
        <v>18245</v>
      </c>
      <c r="C8952" s="24">
        <v>0</v>
      </c>
      <c r="D8952" s="24">
        <v>0</v>
      </c>
      <c r="E8952" s="24">
        <v>0</v>
      </c>
      <c r="F8952" t="s">
        <v>397</v>
      </c>
    </row>
    <row r="8953" spans="1:6">
      <c r="A8953" t="s">
        <v>18246</v>
      </c>
      <c r="B8953" s="29" t="s">
        <v>18247</v>
      </c>
      <c r="C8953" s="24">
        <v>0</v>
      </c>
      <c r="D8953" s="24">
        <v>0</v>
      </c>
      <c r="E8953" s="24">
        <v>0</v>
      </c>
      <c r="F8953" t="s">
        <v>397</v>
      </c>
    </row>
    <row r="8954" spans="1:6">
      <c r="A8954" t="s">
        <v>18248</v>
      </c>
      <c r="B8954" s="29" t="s">
        <v>18249</v>
      </c>
      <c r="C8954" s="24">
        <v>0</v>
      </c>
      <c r="D8954" s="24">
        <v>0</v>
      </c>
      <c r="E8954" s="24">
        <v>0</v>
      </c>
      <c r="F8954" t="s">
        <v>397</v>
      </c>
    </row>
    <row r="8955" spans="1:6">
      <c r="A8955" t="s">
        <v>18250</v>
      </c>
      <c r="B8955" s="29" t="s">
        <v>18251</v>
      </c>
      <c r="C8955" s="24">
        <v>0</v>
      </c>
      <c r="D8955" s="24">
        <v>0</v>
      </c>
      <c r="E8955" s="24">
        <v>0</v>
      </c>
      <c r="F8955" t="s">
        <v>397</v>
      </c>
    </row>
    <row r="8956" spans="1:6">
      <c r="A8956" t="s">
        <v>18252</v>
      </c>
      <c r="B8956" s="29" t="s">
        <v>18253</v>
      </c>
      <c r="C8956" s="24">
        <v>0</v>
      </c>
      <c r="D8956" s="24">
        <v>0</v>
      </c>
      <c r="E8956" s="24">
        <v>0</v>
      </c>
      <c r="F8956" t="s">
        <v>397</v>
      </c>
    </row>
    <row r="8957" spans="1:6">
      <c r="A8957" t="s">
        <v>18254</v>
      </c>
      <c r="B8957" s="29" t="s">
        <v>18255</v>
      </c>
      <c r="C8957" s="24">
        <v>0</v>
      </c>
      <c r="D8957" s="24">
        <v>0</v>
      </c>
      <c r="E8957" s="24">
        <v>0</v>
      </c>
      <c r="F8957" t="s">
        <v>397</v>
      </c>
    </row>
    <row r="8958" spans="1:6">
      <c r="A8958" t="s">
        <v>18256</v>
      </c>
      <c r="B8958" s="29" t="s">
        <v>18257</v>
      </c>
      <c r="C8958" s="24">
        <v>0</v>
      </c>
      <c r="D8958" s="24">
        <v>0</v>
      </c>
      <c r="E8958" s="24">
        <v>0</v>
      </c>
      <c r="F8958" t="s">
        <v>397</v>
      </c>
    </row>
    <row r="8959" spans="1:6">
      <c r="A8959" t="s">
        <v>18258</v>
      </c>
      <c r="B8959" s="29" t="s">
        <v>18259</v>
      </c>
      <c r="C8959" s="24">
        <v>0</v>
      </c>
      <c r="D8959" s="24">
        <v>0</v>
      </c>
      <c r="E8959" s="24">
        <v>0</v>
      </c>
      <c r="F8959" t="s">
        <v>397</v>
      </c>
    </row>
    <row r="8960" spans="1:6">
      <c r="A8960" t="s">
        <v>18260</v>
      </c>
      <c r="B8960" s="29" t="s">
        <v>18261</v>
      </c>
      <c r="C8960" s="24">
        <v>0</v>
      </c>
      <c r="D8960" s="24">
        <v>0</v>
      </c>
      <c r="E8960" s="24">
        <v>0</v>
      </c>
      <c r="F8960" t="s">
        <v>397</v>
      </c>
    </row>
    <row r="8961" spans="1:6">
      <c r="A8961" t="s">
        <v>18262</v>
      </c>
      <c r="B8961" s="29" t="s">
        <v>18263</v>
      </c>
      <c r="C8961" s="24">
        <v>0</v>
      </c>
      <c r="D8961" s="24">
        <v>0</v>
      </c>
      <c r="E8961" s="24">
        <v>0</v>
      </c>
      <c r="F8961" t="s">
        <v>397</v>
      </c>
    </row>
    <row r="8962" spans="1:6">
      <c r="A8962" t="s">
        <v>18264</v>
      </c>
      <c r="B8962" s="29" t="s">
        <v>18265</v>
      </c>
      <c r="C8962" s="24">
        <v>0</v>
      </c>
      <c r="D8962" s="24">
        <v>0</v>
      </c>
      <c r="E8962" s="24">
        <v>0</v>
      </c>
      <c r="F8962" t="s">
        <v>397</v>
      </c>
    </row>
    <row r="8963" spans="1:6">
      <c r="A8963" t="s">
        <v>18266</v>
      </c>
      <c r="B8963" s="29" t="s">
        <v>18267</v>
      </c>
      <c r="C8963" s="24">
        <v>0</v>
      </c>
      <c r="D8963" s="24">
        <v>0</v>
      </c>
      <c r="E8963" s="24">
        <v>0</v>
      </c>
      <c r="F8963" t="s">
        <v>397</v>
      </c>
    </row>
    <row r="8964" spans="1:6">
      <c r="A8964" t="s">
        <v>18268</v>
      </c>
      <c r="B8964" s="29" t="s">
        <v>18269</v>
      </c>
      <c r="C8964" s="24">
        <v>0</v>
      </c>
      <c r="D8964" s="24">
        <v>0</v>
      </c>
      <c r="E8964" s="24">
        <v>0</v>
      </c>
      <c r="F8964" t="s">
        <v>397</v>
      </c>
    </row>
    <row r="8965" spans="1:6">
      <c r="A8965" t="s">
        <v>18270</v>
      </c>
      <c r="B8965" s="29" t="s">
        <v>18271</v>
      </c>
      <c r="C8965" s="24">
        <v>0</v>
      </c>
      <c r="D8965" s="24">
        <v>0</v>
      </c>
      <c r="E8965" s="24">
        <v>0</v>
      </c>
      <c r="F8965" t="s">
        <v>397</v>
      </c>
    </row>
    <row r="8966" spans="1:6">
      <c r="A8966" t="s">
        <v>18272</v>
      </c>
      <c r="B8966" s="29" t="s">
        <v>18273</v>
      </c>
      <c r="C8966" s="24">
        <v>0</v>
      </c>
      <c r="D8966" s="24">
        <v>0</v>
      </c>
      <c r="E8966" s="24">
        <v>0</v>
      </c>
      <c r="F8966" t="s">
        <v>397</v>
      </c>
    </row>
    <row r="8967" spans="1:6">
      <c r="A8967" t="s">
        <v>18274</v>
      </c>
      <c r="B8967" s="29" t="s">
        <v>18275</v>
      </c>
      <c r="C8967" s="24">
        <v>0</v>
      </c>
      <c r="D8967" s="24">
        <v>0</v>
      </c>
      <c r="E8967" s="24">
        <v>0</v>
      </c>
      <c r="F8967" t="s">
        <v>397</v>
      </c>
    </row>
    <row r="8968" spans="1:6">
      <c r="A8968" t="s">
        <v>18276</v>
      </c>
      <c r="B8968" s="29" t="s">
        <v>18277</v>
      </c>
      <c r="C8968" s="24">
        <v>0</v>
      </c>
      <c r="D8968" s="24">
        <v>0</v>
      </c>
      <c r="E8968" s="24">
        <v>0</v>
      </c>
      <c r="F8968" t="s">
        <v>397</v>
      </c>
    </row>
    <row r="8969" spans="1:6">
      <c r="A8969" t="s">
        <v>18278</v>
      </c>
      <c r="B8969" s="29" t="s">
        <v>18279</v>
      </c>
      <c r="C8969" s="24">
        <v>0</v>
      </c>
      <c r="D8969" s="24">
        <v>0</v>
      </c>
      <c r="E8969" s="24">
        <v>0</v>
      </c>
      <c r="F8969" t="s">
        <v>397</v>
      </c>
    </row>
    <row r="8970" spans="1:6">
      <c r="A8970" t="s">
        <v>18280</v>
      </c>
      <c r="B8970" s="29" t="s">
        <v>18281</v>
      </c>
      <c r="C8970" s="24">
        <v>0</v>
      </c>
      <c r="D8970" s="24">
        <v>0</v>
      </c>
      <c r="E8970" s="24">
        <v>0</v>
      </c>
      <c r="F8970" t="s">
        <v>397</v>
      </c>
    </row>
    <row r="8971" spans="1:6">
      <c r="A8971" t="s">
        <v>18282</v>
      </c>
      <c r="B8971" s="29" t="s">
        <v>18283</v>
      </c>
      <c r="C8971" s="24">
        <v>0</v>
      </c>
      <c r="D8971" s="24">
        <v>0</v>
      </c>
      <c r="E8971" s="24">
        <v>0</v>
      </c>
      <c r="F8971" t="s">
        <v>397</v>
      </c>
    </row>
    <row r="8972" spans="1:6">
      <c r="A8972" t="s">
        <v>18284</v>
      </c>
      <c r="B8972" s="29" t="s">
        <v>18285</v>
      </c>
      <c r="C8972" s="24">
        <v>0</v>
      </c>
      <c r="D8972" s="24">
        <v>0</v>
      </c>
      <c r="E8972" s="24">
        <v>0</v>
      </c>
      <c r="F8972" t="s">
        <v>397</v>
      </c>
    </row>
    <row r="8973" spans="1:6">
      <c r="A8973" t="s">
        <v>18286</v>
      </c>
      <c r="B8973" s="29" t="s">
        <v>18287</v>
      </c>
      <c r="C8973" s="24">
        <v>0</v>
      </c>
      <c r="D8973" s="24">
        <v>0</v>
      </c>
      <c r="E8973" s="24">
        <v>0</v>
      </c>
      <c r="F8973" t="s">
        <v>397</v>
      </c>
    </row>
    <row r="8974" spans="1:6">
      <c r="A8974" t="s">
        <v>18288</v>
      </c>
      <c r="B8974" s="29" t="s">
        <v>18289</v>
      </c>
      <c r="C8974" s="24">
        <v>0</v>
      </c>
      <c r="D8974" s="24">
        <v>0</v>
      </c>
      <c r="E8974" s="24">
        <v>0</v>
      </c>
      <c r="F8974" t="s">
        <v>397</v>
      </c>
    </row>
    <row r="8975" spans="1:6">
      <c r="A8975" t="s">
        <v>18290</v>
      </c>
      <c r="B8975" s="29" t="s">
        <v>18291</v>
      </c>
      <c r="C8975" s="24">
        <v>0</v>
      </c>
      <c r="D8975" s="24">
        <v>0</v>
      </c>
      <c r="E8975" s="24">
        <v>0</v>
      </c>
      <c r="F8975" t="s">
        <v>397</v>
      </c>
    </row>
    <row r="8976" spans="1:6">
      <c r="A8976" t="s">
        <v>18292</v>
      </c>
      <c r="B8976" s="29" t="s">
        <v>18293</v>
      </c>
      <c r="C8976" s="24">
        <v>0</v>
      </c>
      <c r="D8976" s="24">
        <v>0</v>
      </c>
      <c r="E8976" s="24">
        <v>0</v>
      </c>
      <c r="F8976" t="s">
        <v>397</v>
      </c>
    </row>
    <row r="8977" spans="1:6">
      <c r="A8977" t="s">
        <v>18294</v>
      </c>
      <c r="B8977" s="29" t="s">
        <v>18295</v>
      </c>
      <c r="C8977" s="24">
        <v>0</v>
      </c>
      <c r="D8977" s="24">
        <v>0</v>
      </c>
      <c r="E8977" s="24">
        <v>0</v>
      </c>
      <c r="F8977" t="s">
        <v>397</v>
      </c>
    </row>
    <row r="8978" spans="1:6">
      <c r="A8978" t="s">
        <v>18296</v>
      </c>
      <c r="B8978" s="29" t="s">
        <v>18297</v>
      </c>
      <c r="C8978" s="24">
        <v>0</v>
      </c>
      <c r="D8978" s="24">
        <v>0</v>
      </c>
      <c r="E8978" s="24">
        <v>0</v>
      </c>
      <c r="F8978" t="s">
        <v>397</v>
      </c>
    </row>
    <row r="8979" spans="1:6">
      <c r="A8979" t="s">
        <v>18298</v>
      </c>
      <c r="B8979" s="29" t="s">
        <v>18299</v>
      </c>
      <c r="C8979" s="24">
        <v>0</v>
      </c>
      <c r="D8979" s="24">
        <v>0</v>
      </c>
      <c r="E8979" s="24">
        <v>0</v>
      </c>
      <c r="F8979" t="s">
        <v>397</v>
      </c>
    </row>
    <row r="8980" spans="1:6">
      <c r="A8980" t="s">
        <v>18300</v>
      </c>
      <c r="B8980" s="29" t="s">
        <v>18301</v>
      </c>
      <c r="C8980" s="24">
        <v>0</v>
      </c>
      <c r="D8980" s="24">
        <v>0</v>
      </c>
      <c r="E8980" s="24">
        <v>0</v>
      </c>
      <c r="F8980" t="s">
        <v>397</v>
      </c>
    </row>
    <row r="8981" spans="1:6">
      <c r="A8981" t="s">
        <v>18302</v>
      </c>
      <c r="B8981" s="29" t="s">
        <v>18303</v>
      </c>
      <c r="C8981" s="24">
        <v>0</v>
      </c>
      <c r="D8981" s="24">
        <v>0</v>
      </c>
      <c r="E8981" s="24">
        <v>0</v>
      </c>
      <c r="F8981" t="s">
        <v>397</v>
      </c>
    </row>
    <row r="8982" spans="1:6">
      <c r="A8982" t="s">
        <v>18304</v>
      </c>
      <c r="B8982" s="29" t="s">
        <v>18305</v>
      </c>
      <c r="C8982" s="24">
        <v>0</v>
      </c>
      <c r="D8982" s="24">
        <v>0</v>
      </c>
      <c r="E8982" s="24">
        <v>0</v>
      </c>
      <c r="F8982" t="s">
        <v>397</v>
      </c>
    </row>
    <row r="8983" spans="1:6">
      <c r="A8983" t="s">
        <v>18306</v>
      </c>
      <c r="B8983" s="29" t="s">
        <v>18307</v>
      </c>
      <c r="C8983" s="24">
        <v>0</v>
      </c>
      <c r="D8983" s="24">
        <v>0</v>
      </c>
      <c r="E8983" s="24">
        <v>0</v>
      </c>
      <c r="F8983" t="s">
        <v>397</v>
      </c>
    </row>
    <row r="8984" spans="1:6">
      <c r="A8984" t="s">
        <v>18308</v>
      </c>
      <c r="B8984" s="29" t="s">
        <v>18309</v>
      </c>
      <c r="C8984" s="24">
        <v>0</v>
      </c>
      <c r="D8984" s="24">
        <v>0</v>
      </c>
      <c r="E8984" s="24">
        <v>0</v>
      </c>
      <c r="F8984" t="s">
        <v>397</v>
      </c>
    </row>
    <row r="8985" spans="1:6">
      <c r="A8985" t="s">
        <v>18310</v>
      </c>
      <c r="B8985" s="29" t="s">
        <v>18311</v>
      </c>
      <c r="C8985" s="24">
        <v>0</v>
      </c>
      <c r="D8985" s="24">
        <v>0</v>
      </c>
      <c r="E8985" s="24">
        <v>0</v>
      </c>
      <c r="F8985" t="s">
        <v>397</v>
      </c>
    </row>
    <row r="8986" spans="1:6">
      <c r="A8986" t="s">
        <v>18312</v>
      </c>
      <c r="B8986" s="29" t="s">
        <v>18313</v>
      </c>
      <c r="C8986" s="24">
        <v>0</v>
      </c>
      <c r="D8986" s="24">
        <v>0</v>
      </c>
      <c r="E8986" s="24">
        <v>0</v>
      </c>
      <c r="F8986" t="s">
        <v>397</v>
      </c>
    </row>
    <row r="8987" spans="1:6">
      <c r="A8987" t="s">
        <v>18314</v>
      </c>
      <c r="B8987" s="29" t="s">
        <v>18315</v>
      </c>
      <c r="C8987" s="24">
        <v>0</v>
      </c>
      <c r="D8987" s="24">
        <v>0</v>
      </c>
      <c r="E8987" s="24">
        <v>0</v>
      </c>
      <c r="F8987" t="s">
        <v>397</v>
      </c>
    </row>
    <row r="8988" spans="1:6">
      <c r="A8988" t="s">
        <v>18316</v>
      </c>
      <c r="B8988" s="29" t="s">
        <v>18317</v>
      </c>
      <c r="C8988" s="24">
        <v>0</v>
      </c>
      <c r="D8988" s="24">
        <v>0</v>
      </c>
      <c r="E8988" s="24">
        <v>0</v>
      </c>
      <c r="F8988" t="s">
        <v>397</v>
      </c>
    </row>
    <row r="8989" spans="1:6">
      <c r="A8989" t="s">
        <v>18318</v>
      </c>
      <c r="B8989" s="29" t="s">
        <v>18319</v>
      </c>
      <c r="C8989" s="24">
        <v>0</v>
      </c>
      <c r="D8989" s="24">
        <v>0</v>
      </c>
      <c r="E8989" s="24">
        <v>0</v>
      </c>
      <c r="F8989" t="s">
        <v>397</v>
      </c>
    </row>
    <row r="8990" spans="1:6">
      <c r="A8990" t="s">
        <v>18320</v>
      </c>
      <c r="B8990" s="29" t="s">
        <v>18321</v>
      </c>
      <c r="C8990" s="24">
        <v>0</v>
      </c>
      <c r="D8990" s="24">
        <v>0</v>
      </c>
      <c r="E8990" s="24">
        <v>0</v>
      </c>
      <c r="F8990" t="s">
        <v>397</v>
      </c>
    </row>
    <row r="8991" spans="1:6">
      <c r="A8991" t="s">
        <v>18322</v>
      </c>
      <c r="B8991" s="29" t="s">
        <v>18323</v>
      </c>
      <c r="C8991" s="24">
        <v>0</v>
      </c>
      <c r="D8991" s="24">
        <v>0</v>
      </c>
      <c r="E8991" s="24">
        <v>0</v>
      </c>
      <c r="F8991" t="s">
        <v>397</v>
      </c>
    </row>
    <row r="8992" spans="1:6">
      <c r="A8992" t="s">
        <v>18324</v>
      </c>
      <c r="B8992" s="29" t="s">
        <v>18325</v>
      </c>
      <c r="C8992" s="24">
        <v>0</v>
      </c>
      <c r="D8992" s="24">
        <v>0</v>
      </c>
      <c r="E8992" s="24">
        <v>0</v>
      </c>
      <c r="F8992" t="s">
        <v>397</v>
      </c>
    </row>
    <row r="8993" spans="1:6">
      <c r="A8993" t="s">
        <v>18326</v>
      </c>
      <c r="B8993" s="29" t="s">
        <v>18327</v>
      </c>
      <c r="C8993" s="24">
        <v>0</v>
      </c>
      <c r="D8993" s="24">
        <v>0</v>
      </c>
      <c r="E8993" s="24">
        <v>0</v>
      </c>
      <c r="F8993" t="s">
        <v>397</v>
      </c>
    </row>
    <row r="8994" spans="1:6">
      <c r="A8994" t="s">
        <v>18328</v>
      </c>
      <c r="B8994" s="29" t="s">
        <v>18329</v>
      </c>
      <c r="C8994" s="24">
        <v>0</v>
      </c>
      <c r="D8994" s="24">
        <v>0</v>
      </c>
      <c r="E8994" s="24">
        <v>0</v>
      </c>
      <c r="F8994" t="s">
        <v>397</v>
      </c>
    </row>
    <row r="8995" spans="1:6">
      <c r="A8995" t="s">
        <v>18330</v>
      </c>
      <c r="B8995" s="29" t="s">
        <v>18331</v>
      </c>
      <c r="C8995" s="24">
        <v>0</v>
      </c>
      <c r="D8995" s="24">
        <v>0</v>
      </c>
      <c r="E8995" s="24">
        <v>0</v>
      </c>
      <c r="F8995" t="s">
        <v>397</v>
      </c>
    </row>
    <row r="8996" spans="1:6">
      <c r="A8996" t="s">
        <v>18332</v>
      </c>
      <c r="B8996" s="29" t="s">
        <v>18333</v>
      </c>
      <c r="C8996" s="24">
        <v>0</v>
      </c>
      <c r="D8996" s="24">
        <v>0</v>
      </c>
      <c r="E8996" s="24">
        <v>0</v>
      </c>
      <c r="F8996" t="s">
        <v>397</v>
      </c>
    </row>
    <row r="8997" spans="1:6">
      <c r="A8997" t="s">
        <v>18334</v>
      </c>
      <c r="B8997" s="29" t="s">
        <v>18335</v>
      </c>
      <c r="C8997" s="24">
        <v>0</v>
      </c>
      <c r="D8997" s="24">
        <v>0</v>
      </c>
      <c r="E8997" s="24">
        <v>0</v>
      </c>
      <c r="F8997" t="s">
        <v>397</v>
      </c>
    </row>
    <row r="8998" spans="1:6">
      <c r="A8998" t="s">
        <v>18336</v>
      </c>
      <c r="B8998" s="29" t="s">
        <v>18337</v>
      </c>
      <c r="C8998" s="24">
        <v>0</v>
      </c>
      <c r="D8998" s="24">
        <v>0</v>
      </c>
      <c r="E8998" s="24">
        <v>0</v>
      </c>
      <c r="F8998" t="s">
        <v>397</v>
      </c>
    </row>
    <row r="8999" spans="1:6">
      <c r="A8999" t="s">
        <v>18338</v>
      </c>
      <c r="B8999" s="29" t="s">
        <v>18339</v>
      </c>
      <c r="C8999" s="24">
        <v>0</v>
      </c>
      <c r="D8999" s="24">
        <v>0</v>
      </c>
      <c r="E8999" s="24">
        <v>0</v>
      </c>
      <c r="F8999" t="s">
        <v>397</v>
      </c>
    </row>
    <row r="9000" spans="1:6">
      <c r="A9000" t="s">
        <v>18340</v>
      </c>
      <c r="B9000" s="29" t="s">
        <v>18341</v>
      </c>
      <c r="C9000" s="24">
        <v>0</v>
      </c>
      <c r="D9000" s="24">
        <v>0</v>
      </c>
      <c r="E9000" s="24">
        <v>0</v>
      </c>
      <c r="F9000" t="s">
        <v>397</v>
      </c>
    </row>
    <row r="9001" spans="1:6">
      <c r="A9001" t="s">
        <v>18342</v>
      </c>
      <c r="B9001" s="29" t="s">
        <v>18343</v>
      </c>
      <c r="C9001" s="24">
        <v>0</v>
      </c>
      <c r="D9001" s="24">
        <v>0</v>
      </c>
      <c r="E9001" s="24">
        <v>0</v>
      </c>
      <c r="F9001" t="s">
        <v>397</v>
      </c>
    </row>
    <row r="9002" spans="1:6">
      <c r="A9002" t="s">
        <v>18344</v>
      </c>
      <c r="B9002" s="29" t="s">
        <v>18345</v>
      </c>
      <c r="C9002" s="24">
        <v>0</v>
      </c>
      <c r="D9002" s="24">
        <v>0</v>
      </c>
      <c r="E9002" s="24">
        <v>0</v>
      </c>
      <c r="F9002" t="s">
        <v>397</v>
      </c>
    </row>
    <row r="9003" spans="1:6">
      <c r="A9003" t="s">
        <v>18346</v>
      </c>
      <c r="B9003" s="29" t="s">
        <v>18347</v>
      </c>
      <c r="C9003" s="24">
        <v>0</v>
      </c>
      <c r="D9003" s="24">
        <v>0</v>
      </c>
      <c r="E9003" s="24">
        <v>0</v>
      </c>
      <c r="F9003" t="s">
        <v>397</v>
      </c>
    </row>
    <row r="9004" spans="1:6">
      <c r="A9004" t="s">
        <v>18348</v>
      </c>
      <c r="B9004" s="29" t="s">
        <v>18349</v>
      </c>
      <c r="C9004" s="24">
        <v>0</v>
      </c>
      <c r="D9004" s="24">
        <v>0</v>
      </c>
      <c r="E9004" s="24">
        <v>0</v>
      </c>
      <c r="F9004" t="s">
        <v>397</v>
      </c>
    </row>
    <row r="9005" spans="1:6">
      <c r="A9005" t="s">
        <v>18350</v>
      </c>
      <c r="B9005" s="29" t="s">
        <v>18351</v>
      </c>
      <c r="C9005" s="24">
        <v>0</v>
      </c>
      <c r="D9005" s="24">
        <v>0</v>
      </c>
      <c r="E9005" s="24">
        <v>0</v>
      </c>
      <c r="F9005" t="s">
        <v>397</v>
      </c>
    </row>
    <row r="9006" spans="1:6">
      <c r="A9006" t="s">
        <v>18352</v>
      </c>
      <c r="B9006" s="29" t="s">
        <v>18353</v>
      </c>
      <c r="C9006" s="24">
        <v>0</v>
      </c>
      <c r="D9006" s="24">
        <v>0</v>
      </c>
      <c r="E9006" s="24">
        <v>0</v>
      </c>
      <c r="F9006" t="s">
        <v>397</v>
      </c>
    </row>
    <row r="9007" spans="1:6">
      <c r="A9007" t="s">
        <v>18354</v>
      </c>
      <c r="B9007" s="29" t="s">
        <v>18355</v>
      </c>
      <c r="C9007" s="24">
        <v>0</v>
      </c>
      <c r="D9007" s="24">
        <v>0</v>
      </c>
      <c r="E9007" s="24">
        <v>0</v>
      </c>
      <c r="F9007" t="s">
        <v>397</v>
      </c>
    </row>
    <row r="9008" spans="1:6">
      <c r="A9008" t="s">
        <v>18356</v>
      </c>
      <c r="B9008" s="29" t="s">
        <v>18357</v>
      </c>
      <c r="C9008" s="24">
        <v>0</v>
      </c>
      <c r="D9008" s="24">
        <v>0</v>
      </c>
      <c r="E9008" s="24">
        <v>0</v>
      </c>
      <c r="F9008" t="s">
        <v>397</v>
      </c>
    </row>
    <row r="9009" spans="1:6">
      <c r="A9009" t="s">
        <v>18358</v>
      </c>
      <c r="B9009" s="29" t="s">
        <v>18359</v>
      </c>
      <c r="C9009" s="24">
        <v>0</v>
      </c>
      <c r="D9009" s="24">
        <v>0</v>
      </c>
      <c r="E9009" s="24">
        <v>0</v>
      </c>
      <c r="F9009" t="s">
        <v>397</v>
      </c>
    </row>
    <row r="9010" spans="1:6">
      <c r="A9010" t="s">
        <v>18360</v>
      </c>
      <c r="B9010" s="29" t="s">
        <v>18361</v>
      </c>
      <c r="C9010" s="24">
        <v>0</v>
      </c>
      <c r="D9010" s="24">
        <v>0</v>
      </c>
      <c r="E9010" s="24">
        <v>0</v>
      </c>
      <c r="F9010" t="s">
        <v>397</v>
      </c>
    </row>
    <row r="9011" spans="1:6">
      <c r="A9011" t="s">
        <v>18362</v>
      </c>
      <c r="B9011" s="29" t="s">
        <v>18363</v>
      </c>
      <c r="C9011" s="24">
        <v>0</v>
      </c>
      <c r="D9011" s="24">
        <v>0</v>
      </c>
      <c r="E9011" s="24">
        <v>0</v>
      </c>
      <c r="F9011" t="s">
        <v>397</v>
      </c>
    </row>
    <row r="9012" spans="1:6">
      <c r="A9012" t="s">
        <v>18364</v>
      </c>
      <c r="B9012" s="29" t="s">
        <v>18365</v>
      </c>
      <c r="C9012" s="24">
        <v>0</v>
      </c>
      <c r="D9012" s="24">
        <v>0</v>
      </c>
      <c r="E9012" s="24">
        <v>0</v>
      </c>
      <c r="F9012" t="s">
        <v>397</v>
      </c>
    </row>
    <row r="9013" spans="1:6">
      <c r="A9013" t="s">
        <v>18366</v>
      </c>
      <c r="B9013" s="29" t="s">
        <v>18367</v>
      </c>
      <c r="C9013" s="24">
        <v>0</v>
      </c>
      <c r="D9013" s="24">
        <v>0</v>
      </c>
      <c r="E9013" s="24">
        <v>0</v>
      </c>
      <c r="F9013" t="s">
        <v>397</v>
      </c>
    </row>
    <row r="9014" spans="1:6">
      <c r="A9014" t="s">
        <v>18368</v>
      </c>
      <c r="B9014" s="29" t="s">
        <v>18369</v>
      </c>
      <c r="C9014" s="24">
        <v>0</v>
      </c>
      <c r="D9014" s="24">
        <v>0</v>
      </c>
      <c r="E9014" s="24">
        <v>0</v>
      </c>
      <c r="F9014" t="s">
        <v>397</v>
      </c>
    </row>
    <row r="9015" spans="1:6">
      <c r="A9015" t="s">
        <v>18370</v>
      </c>
      <c r="B9015" s="29" t="s">
        <v>18371</v>
      </c>
      <c r="C9015" s="24">
        <v>0</v>
      </c>
      <c r="D9015" s="24">
        <v>0</v>
      </c>
      <c r="E9015" s="24">
        <v>0</v>
      </c>
      <c r="F9015" t="s">
        <v>397</v>
      </c>
    </row>
    <row r="9016" spans="1:6">
      <c r="A9016" t="s">
        <v>18372</v>
      </c>
      <c r="B9016" s="29" t="s">
        <v>18373</v>
      </c>
      <c r="C9016" s="24">
        <v>0</v>
      </c>
      <c r="D9016" s="24">
        <v>0</v>
      </c>
      <c r="E9016" s="24">
        <v>0</v>
      </c>
      <c r="F9016" t="s">
        <v>397</v>
      </c>
    </row>
    <row r="9017" spans="1:6">
      <c r="A9017" t="s">
        <v>18374</v>
      </c>
      <c r="B9017" s="29" t="s">
        <v>18375</v>
      </c>
      <c r="C9017" s="24">
        <v>0</v>
      </c>
      <c r="D9017" s="24">
        <v>0</v>
      </c>
      <c r="E9017" s="24">
        <v>0</v>
      </c>
      <c r="F9017" t="s">
        <v>397</v>
      </c>
    </row>
    <row r="9018" spans="1:6">
      <c r="A9018" t="s">
        <v>18376</v>
      </c>
      <c r="B9018" s="29" t="s">
        <v>18377</v>
      </c>
      <c r="C9018" s="24">
        <v>0</v>
      </c>
      <c r="D9018" s="24">
        <v>0</v>
      </c>
      <c r="E9018" s="24">
        <v>0</v>
      </c>
      <c r="F9018" t="s">
        <v>397</v>
      </c>
    </row>
    <row r="9019" spans="1:6">
      <c r="A9019" t="s">
        <v>18378</v>
      </c>
      <c r="B9019" s="29" t="s">
        <v>18379</v>
      </c>
      <c r="C9019" s="24">
        <v>0</v>
      </c>
      <c r="D9019" s="24">
        <v>0</v>
      </c>
      <c r="E9019" s="24">
        <v>0</v>
      </c>
      <c r="F9019" t="s">
        <v>397</v>
      </c>
    </row>
    <row r="9020" spans="1:6">
      <c r="A9020" t="s">
        <v>18380</v>
      </c>
      <c r="B9020" s="29" t="s">
        <v>18381</v>
      </c>
      <c r="C9020" s="24">
        <v>0</v>
      </c>
      <c r="D9020" s="24">
        <v>0</v>
      </c>
      <c r="E9020" s="24">
        <v>0</v>
      </c>
      <c r="F9020" t="s">
        <v>397</v>
      </c>
    </row>
    <row r="9021" spans="1:6">
      <c r="A9021" t="s">
        <v>18382</v>
      </c>
      <c r="B9021" s="29" t="s">
        <v>18383</v>
      </c>
      <c r="C9021" s="24">
        <v>0</v>
      </c>
      <c r="D9021" s="24">
        <v>0</v>
      </c>
      <c r="E9021" s="24">
        <v>0</v>
      </c>
      <c r="F9021" t="s">
        <v>397</v>
      </c>
    </row>
    <row r="9022" spans="1:6">
      <c r="A9022" t="s">
        <v>18384</v>
      </c>
      <c r="B9022" s="29" t="s">
        <v>18385</v>
      </c>
      <c r="C9022" s="24">
        <v>0</v>
      </c>
      <c r="D9022" s="24">
        <v>0</v>
      </c>
      <c r="E9022" s="24">
        <v>0</v>
      </c>
      <c r="F9022" t="s">
        <v>397</v>
      </c>
    </row>
    <row r="9023" spans="1:6">
      <c r="A9023" t="s">
        <v>18386</v>
      </c>
      <c r="B9023" s="29" t="s">
        <v>18387</v>
      </c>
      <c r="C9023" s="24">
        <v>0</v>
      </c>
      <c r="D9023" s="24">
        <v>0</v>
      </c>
      <c r="E9023" s="24">
        <v>0</v>
      </c>
      <c r="F9023" t="s">
        <v>397</v>
      </c>
    </row>
    <row r="9024" spans="1:6">
      <c r="A9024" t="s">
        <v>18388</v>
      </c>
      <c r="B9024" s="29" t="s">
        <v>18389</v>
      </c>
      <c r="C9024" s="24">
        <v>0</v>
      </c>
      <c r="D9024" s="24">
        <v>0</v>
      </c>
      <c r="E9024" s="24">
        <v>0</v>
      </c>
      <c r="F9024" t="s">
        <v>397</v>
      </c>
    </row>
    <row r="9025" spans="1:6">
      <c r="A9025" t="s">
        <v>18390</v>
      </c>
      <c r="B9025" s="29" t="s">
        <v>18391</v>
      </c>
      <c r="C9025" s="24">
        <v>0</v>
      </c>
      <c r="D9025" s="24">
        <v>0</v>
      </c>
      <c r="E9025" s="24">
        <v>0</v>
      </c>
      <c r="F9025" t="s">
        <v>397</v>
      </c>
    </row>
    <row r="9026" spans="1:6">
      <c r="A9026" t="s">
        <v>18392</v>
      </c>
      <c r="B9026" s="29" t="s">
        <v>18393</v>
      </c>
      <c r="C9026" s="24">
        <v>0</v>
      </c>
      <c r="D9026" s="24">
        <v>0</v>
      </c>
      <c r="E9026" s="24">
        <v>0</v>
      </c>
      <c r="F9026" t="s">
        <v>397</v>
      </c>
    </row>
    <row r="9027" spans="1:6">
      <c r="A9027" t="s">
        <v>18394</v>
      </c>
      <c r="B9027" s="29" t="s">
        <v>18395</v>
      </c>
      <c r="C9027" s="24">
        <v>0</v>
      </c>
      <c r="D9027" s="24">
        <v>0</v>
      </c>
      <c r="E9027" s="24">
        <v>0</v>
      </c>
      <c r="F9027" t="s">
        <v>397</v>
      </c>
    </row>
    <row r="9028" spans="1:6">
      <c r="A9028" t="s">
        <v>18396</v>
      </c>
      <c r="B9028" s="29" t="s">
        <v>18397</v>
      </c>
      <c r="C9028" s="24">
        <v>0</v>
      </c>
      <c r="D9028" s="24">
        <v>0</v>
      </c>
      <c r="E9028" s="24">
        <v>0</v>
      </c>
      <c r="F9028" t="s">
        <v>397</v>
      </c>
    </row>
    <row r="9029" spans="1:6">
      <c r="A9029" t="s">
        <v>18398</v>
      </c>
      <c r="B9029" s="29" t="s">
        <v>18399</v>
      </c>
      <c r="C9029" s="24">
        <v>0</v>
      </c>
      <c r="D9029" s="24">
        <v>0</v>
      </c>
      <c r="E9029" s="24">
        <v>0</v>
      </c>
      <c r="F9029" t="s">
        <v>397</v>
      </c>
    </row>
    <row r="9030" spans="1:6">
      <c r="A9030" t="s">
        <v>18400</v>
      </c>
      <c r="B9030" s="29" t="s">
        <v>18401</v>
      </c>
      <c r="C9030" s="24">
        <v>0</v>
      </c>
      <c r="D9030" s="24">
        <v>0</v>
      </c>
      <c r="E9030" s="24">
        <v>0</v>
      </c>
      <c r="F9030" t="s">
        <v>397</v>
      </c>
    </row>
    <row r="9031" spans="1:6">
      <c r="A9031" t="s">
        <v>18402</v>
      </c>
      <c r="B9031" s="29" t="s">
        <v>18403</v>
      </c>
      <c r="C9031" s="24">
        <v>0</v>
      </c>
      <c r="D9031" s="24">
        <v>0</v>
      </c>
      <c r="E9031" s="24">
        <v>0</v>
      </c>
      <c r="F9031" t="s">
        <v>397</v>
      </c>
    </row>
    <row r="9032" spans="1:6">
      <c r="A9032" t="s">
        <v>18404</v>
      </c>
      <c r="B9032" s="29" t="s">
        <v>18405</v>
      </c>
      <c r="C9032" s="24">
        <v>0</v>
      </c>
      <c r="D9032" s="24">
        <v>0</v>
      </c>
      <c r="E9032" s="24">
        <v>0</v>
      </c>
      <c r="F9032" t="s">
        <v>397</v>
      </c>
    </row>
    <row r="9033" spans="1:6">
      <c r="A9033" t="s">
        <v>18406</v>
      </c>
      <c r="B9033" s="29" t="s">
        <v>18407</v>
      </c>
      <c r="C9033" s="24">
        <v>0</v>
      </c>
      <c r="D9033" s="24">
        <v>0</v>
      </c>
      <c r="E9033" s="24">
        <v>0</v>
      </c>
      <c r="F9033" t="s">
        <v>397</v>
      </c>
    </row>
    <row r="9034" spans="1:6">
      <c r="A9034" t="s">
        <v>18408</v>
      </c>
      <c r="B9034" s="29" t="s">
        <v>18409</v>
      </c>
      <c r="C9034" s="24">
        <v>0</v>
      </c>
      <c r="D9034" s="24">
        <v>0</v>
      </c>
      <c r="E9034" s="24">
        <v>0</v>
      </c>
      <c r="F9034" t="s">
        <v>397</v>
      </c>
    </row>
    <row r="9035" spans="1:6">
      <c r="A9035" t="s">
        <v>18410</v>
      </c>
      <c r="B9035" s="29" t="s">
        <v>18411</v>
      </c>
      <c r="C9035" s="24">
        <v>0</v>
      </c>
      <c r="D9035" s="24">
        <v>0</v>
      </c>
      <c r="E9035" s="24">
        <v>0</v>
      </c>
      <c r="F9035" t="s">
        <v>397</v>
      </c>
    </row>
    <row r="9036" spans="1:6">
      <c r="A9036" t="s">
        <v>18412</v>
      </c>
      <c r="B9036" s="29" t="s">
        <v>18413</v>
      </c>
      <c r="C9036" s="24">
        <v>0</v>
      </c>
      <c r="D9036" s="24">
        <v>0</v>
      </c>
      <c r="E9036" s="24">
        <v>0</v>
      </c>
      <c r="F9036" t="s">
        <v>397</v>
      </c>
    </row>
    <row r="9037" spans="1:6">
      <c r="A9037" t="s">
        <v>18414</v>
      </c>
      <c r="B9037" s="29" t="s">
        <v>18415</v>
      </c>
      <c r="C9037" s="24">
        <v>0</v>
      </c>
      <c r="D9037" s="24">
        <v>0</v>
      </c>
      <c r="E9037" s="24">
        <v>0</v>
      </c>
      <c r="F9037" t="s">
        <v>397</v>
      </c>
    </row>
    <row r="9038" spans="1:6">
      <c r="A9038" t="s">
        <v>18416</v>
      </c>
      <c r="B9038" s="29" t="s">
        <v>18417</v>
      </c>
      <c r="C9038" s="24">
        <v>0</v>
      </c>
      <c r="D9038" s="24">
        <v>0</v>
      </c>
      <c r="E9038" s="24">
        <v>0</v>
      </c>
      <c r="F9038" t="s">
        <v>397</v>
      </c>
    </row>
    <row r="9039" spans="1:6">
      <c r="A9039" t="s">
        <v>18418</v>
      </c>
      <c r="B9039" s="29" t="s">
        <v>18419</v>
      </c>
      <c r="C9039" s="24">
        <v>0</v>
      </c>
      <c r="D9039" s="24">
        <v>0</v>
      </c>
      <c r="E9039" s="24">
        <v>0</v>
      </c>
      <c r="F9039" t="s">
        <v>397</v>
      </c>
    </row>
    <row r="9040" spans="1:6">
      <c r="A9040" t="s">
        <v>18420</v>
      </c>
      <c r="B9040" s="29" t="s">
        <v>18421</v>
      </c>
      <c r="C9040" s="24">
        <v>0</v>
      </c>
      <c r="D9040" s="24">
        <v>0</v>
      </c>
      <c r="E9040" s="24">
        <v>0</v>
      </c>
      <c r="F9040" t="s">
        <v>397</v>
      </c>
    </row>
    <row r="9041" spans="1:6">
      <c r="A9041" t="s">
        <v>18422</v>
      </c>
      <c r="B9041" s="29" t="s">
        <v>18423</v>
      </c>
      <c r="C9041" s="24">
        <v>0</v>
      </c>
      <c r="D9041" s="24">
        <v>0</v>
      </c>
      <c r="E9041" s="24">
        <v>0</v>
      </c>
      <c r="F9041" t="s">
        <v>397</v>
      </c>
    </row>
    <row r="9042" spans="1:6">
      <c r="A9042" t="s">
        <v>18424</v>
      </c>
      <c r="B9042" s="29" t="s">
        <v>18425</v>
      </c>
      <c r="C9042" s="24">
        <v>0</v>
      </c>
      <c r="D9042" s="24">
        <v>0</v>
      </c>
      <c r="E9042" s="24">
        <v>0</v>
      </c>
      <c r="F9042" t="s">
        <v>397</v>
      </c>
    </row>
    <row r="9043" spans="1:6">
      <c r="A9043" t="s">
        <v>18426</v>
      </c>
      <c r="B9043" s="29" t="s">
        <v>18427</v>
      </c>
      <c r="C9043" s="24">
        <v>0</v>
      </c>
      <c r="D9043" s="24">
        <v>0</v>
      </c>
      <c r="E9043" s="24">
        <v>0</v>
      </c>
      <c r="F9043" t="s">
        <v>397</v>
      </c>
    </row>
    <row r="9044" spans="1:6">
      <c r="A9044" t="s">
        <v>18428</v>
      </c>
      <c r="B9044" s="29" t="s">
        <v>18429</v>
      </c>
      <c r="C9044" s="24">
        <v>0</v>
      </c>
      <c r="D9044" s="24">
        <v>0</v>
      </c>
      <c r="E9044" s="24">
        <v>0</v>
      </c>
      <c r="F9044" t="s">
        <v>397</v>
      </c>
    </row>
    <row r="9045" spans="1:6">
      <c r="A9045" t="s">
        <v>18430</v>
      </c>
      <c r="B9045" s="29" t="s">
        <v>18431</v>
      </c>
      <c r="C9045" s="24">
        <v>0</v>
      </c>
      <c r="D9045" s="24">
        <v>0</v>
      </c>
      <c r="E9045" s="24">
        <v>0</v>
      </c>
      <c r="F9045" t="s">
        <v>397</v>
      </c>
    </row>
    <row r="9046" spans="1:6">
      <c r="A9046" t="s">
        <v>18432</v>
      </c>
      <c r="B9046" s="29" t="s">
        <v>18433</v>
      </c>
      <c r="C9046" s="24">
        <v>0</v>
      </c>
      <c r="D9046" s="24">
        <v>0</v>
      </c>
      <c r="E9046" s="24">
        <v>0</v>
      </c>
      <c r="F9046" t="s">
        <v>397</v>
      </c>
    </row>
    <row r="9047" spans="1:6">
      <c r="A9047" t="s">
        <v>18434</v>
      </c>
      <c r="B9047" s="29" t="s">
        <v>18435</v>
      </c>
      <c r="C9047" s="24">
        <v>0</v>
      </c>
      <c r="D9047" s="24">
        <v>0</v>
      </c>
      <c r="E9047" s="24">
        <v>0</v>
      </c>
      <c r="F9047" t="s">
        <v>397</v>
      </c>
    </row>
    <row r="9048" spans="1:6">
      <c r="A9048" t="s">
        <v>18436</v>
      </c>
      <c r="B9048" s="29" t="s">
        <v>18437</v>
      </c>
      <c r="C9048" s="24">
        <v>0</v>
      </c>
      <c r="D9048" s="24">
        <v>0</v>
      </c>
      <c r="E9048" s="24">
        <v>0</v>
      </c>
      <c r="F9048" t="s">
        <v>397</v>
      </c>
    </row>
    <row r="9049" spans="1:6">
      <c r="A9049" t="s">
        <v>18438</v>
      </c>
      <c r="B9049" s="29" t="s">
        <v>18439</v>
      </c>
      <c r="C9049" s="24">
        <v>0</v>
      </c>
      <c r="D9049" s="24">
        <v>0</v>
      </c>
      <c r="E9049" s="24">
        <v>0</v>
      </c>
      <c r="F9049" t="s">
        <v>397</v>
      </c>
    </row>
    <row r="9050" spans="1:6">
      <c r="A9050" t="s">
        <v>18440</v>
      </c>
      <c r="B9050" s="29" t="s">
        <v>18441</v>
      </c>
      <c r="C9050" s="24">
        <v>0</v>
      </c>
      <c r="D9050" s="24">
        <v>0</v>
      </c>
      <c r="E9050" s="24">
        <v>0</v>
      </c>
      <c r="F9050" t="s">
        <v>397</v>
      </c>
    </row>
    <row r="9051" spans="1:6">
      <c r="A9051" t="s">
        <v>18442</v>
      </c>
      <c r="B9051" s="29" t="s">
        <v>18443</v>
      </c>
      <c r="C9051" s="24">
        <v>0</v>
      </c>
      <c r="D9051" s="24">
        <v>0</v>
      </c>
      <c r="E9051" s="24">
        <v>0</v>
      </c>
      <c r="F9051" t="s">
        <v>397</v>
      </c>
    </row>
    <row r="9052" spans="1:6">
      <c r="A9052" t="s">
        <v>18444</v>
      </c>
      <c r="B9052" s="29" t="s">
        <v>18445</v>
      </c>
      <c r="C9052" s="24">
        <v>0</v>
      </c>
      <c r="D9052" s="24">
        <v>0</v>
      </c>
      <c r="E9052" s="24">
        <v>0</v>
      </c>
      <c r="F9052" t="s">
        <v>397</v>
      </c>
    </row>
    <row r="9053" spans="1:6">
      <c r="A9053" t="s">
        <v>18446</v>
      </c>
      <c r="B9053" s="29" t="s">
        <v>18447</v>
      </c>
      <c r="C9053" s="24">
        <v>0</v>
      </c>
      <c r="D9053" s="24">
        <v>0</v>
      </c>
      <c r="E9053" s="24">
        <v>0</v>
      </c>
      <c r="F9053" t="s">
        <v>397</v>
      </c>
    </row>
    <row r="9054" spans="1:6">
      <c r="A9054" t="s">
        <v>18448</v>
      </c>
      <c r="B9054" s="29" t="s">
        <v>18449</v>
      </c>
      <c r="C9054" s="24">
        <v>0</v>
      </c>
      <c r="D9054" s="24">
        <v>0</v>
      </c>
      <c r="E9054" s="24">
        <v>0</v>
      </c>
      <c r="F9054" t="s">
        <v>397</v>
      </c>
    </row>
    <row r="9055" spans="1:6">
      <c r="A9055" t="s">
        <v>18450</v>
      </c>
      <c r="B9055" s="29" t="s">
        <v>18451</v>
      </c>
      <c r="C9055" s="24">
        <v>0</v>
      </c>
      <c r="D9055" s="24">
        <v>0</v>
      </c>
      <c r="E9055" s="24">
        <v>0</v>
      </c>
      <c r="F9055" t="s">
        <v>397</v>
      </c>
    </row>
    <row r="9056" spans="1:6">
      <c r="A9056" t="s">
        <v>18452</v>
      </c>
      <c r="B9056" s="29" t="s">
        <v>18453</v>
      </c>
      <c r="C9056" s="24">
        <v>0</v>
      </c>
      <c r="D9056" s="24">
        <v>0</v>
      </c>
      <c r="E9056" s="24">
        <v>0</v>
      </c>
      <c r="F9056" t="s">
        <v>397</v>
      </c>
    </row>
    <row r="9057" spans="1:6">
      <c r="A9057" t="s">
        <v>18454</v>
      </c>
      <c r="B9057" s="29" t="s">
        <v>18455</v>
      </c>
      <c r="C9057" s="24">
        <v>0</v>
      </c>
      <c r="D9057" s="24">
        <v>0</v>
      </c>
      <c r="E9057" s="24">
        <v>0</v>
      </c>
      <c r="F9057" t="s">
        <v>397</v>
      </c>
    </row>
    <row r="9058" spans="1:6">
      <c r="A9058" t="s">
        <v>18456</v>
      </c>
      <c r="B9058" s="29" t="s">
        <v>18457</v>
      </c>
      <c r="C9058" s="24">
        <v>0</v>
      </c>
      <c r="D9058" s="24">
        <v>0</v>
      </c>
      <c r="E9058" s="24">
        <v>0</v>
      </c>
      <c r="F9058" t="s">
        <v>397</v>
      </c>
    </row>
    <row r="9059" spans="1:6">
      <c r="A9059" t="s">
        <v>18458</v>
      </c>
      <c r="B9059" s="29" t="s">
        <v>18459</v>
      </c>
      <c r="C9059" s="24">
        <v>0</v>
      </c>
      <c r="D9059" s="24">
        <v>0</v>
      </c>
      <c r="E9059" s="24">
        <v>0</v>
      </c>
      <c r="F9059" t="s">
        <v>397</v>
      </c>
    </row>
    <row r="9060" spans="1:6">
      <c r="A9060" t="s">
        <v>18460</v>
      </c>
      <c r="B9060" s="29" t="s">
        <v>18461</v>
      </c>
      <c r="C9060" s="24">
        <v>0</v>
      </c>
      <c r="D9060" s="24">
        <v>0</v>
      </c>
      <c r="E9060" s="24">
        <v>0</v>
      </c>
      <c r="F9060" t="s">
        <v>397</v>
      </c>
    </row>
    <row r="9061" spans="1:6">
      <c r="A9061" t="s">
        <v>18462</v>
      </c>
      <c r="B9061" s="29" t="s">
        <v>18463</v>
      </c>
      <c r="C9061" s="24">
        <v>0</v>
      </c>
      <c r="D9061" s="24">
        <v>0</v>
      </c>
      <c r="E9061" s="24">
        <v>0</v>
      </c>
      <c r="F9061" t="s">
        <v>397</v>
      </c>
    </row>
    <row r="9062" spans="1:6">
      <c r="A9062" t="s">
        <v>18464</v>
      </c>
      <c r="B9062" s="29" t="s">
        <v>18465</v>
      </c>
      <c r="C9062" s="24">
        <v>0</v>
      </c>
      <c r="D9062" s="24">
        <v>0</v>
      </c>
      <c r="E9062" s="24">
        <v>0</v>
      </c>
      <c r="F9062" t="s">
        <v>397</v>
      </c>
    </row>
    <row r="9063" spans="1:6">
      <c r="A9063" t="s">
        <v>18466</v>
      </c>
      <c r="B9063" s="29" t="s">
        <v>18467</v>
      </c>
      <c r="C9063" s="24">
        <v>0</v>
      </c>
      <c r="D9063" s="24">
        <v>0</v>
      </c>
      <c r="E9063" s="24">
        <v>0</v>
      </c>
      <c r="F9063" t="s">
        <v>397</v>
      </c>
    </row>
    <row r="9064" spans="1:6">
      <c r="A9064" t="s">
        <v>18468</v>
      </c>
      <c r="B9064" s="29" t="s">
        <v>18469</v>
      </c>
      <c r="C9064" s="24">
        <v>0</v>
      </c>
      <c r="D9064" s="24">
        <v>0</v>
      </c>
      <c r="E9064" s="24">
        <v>0</v>
      </c>
      <c r="F9064" t="s">
        <v>397</v>
      </c>
    </row>
    <row r="9065" spans="1:6">
      <c r="A9065" t="s">
        <v>18470</v>
      </c>
      <c r="B9065" s="29" t="s">
        <v>18471</v>
      </c>
      <c r="C9065" s="24">
        <v>0</v>
      </c>
      <c r="D9065" s="24">
        <v>0</v>
      </c>
      <c r="E9065" s="24">
        <v>0</v>
      </c>
      <c r="F9065" t="s">
        <v>397</v>
      </c>
    </row>
    <row r="9066" spans="1:6">
      <c r="A9066" t="s">
        <v>18472</v>
      </c>
      <c r="B9066" s="29" t="s">
        <v>18473</v>
      </c>
      <c r="C9066" s="24">
        <v>0</v>
      </c>
      <c r="D9066" s="24">
        <v>0</v>
      </c>
      <c r="E9066" s="24">
        <v>0</v>
      </c>
      <c r="F9066" t="s">
        <v>397</v>
      </c>
    </row>
    <row r="9067" spans="1:6">
      <c r="A9067" t="s">
        <v>18474</v>
      </c>
      <c r="B9067" s="29" t="s">
        <v>18475</v>
      </c>
      <c r="C9067" s="24">
        <v>0</v>
      </c>
      <c r="D9067" s="24">
        <v>0</v>
      </c>
      <c r="E9067" s="24">
        <v>0</v>
      </c>
      <c r="F9067" t="s">
        <v>397</v>
      </c>
    </row>
    <row r="9068" spans="1:6">
      <c r="A9068" t="s">
        <v>18476</v>
      </c>
      <c r="B9068" s="29" t="s">
        <v>18477</v>
      </c>
      <c r="C9068" s="24">
        <v>0</v>
      </c>
      <c r="D9068" s="24">
        <v>0</v>
      </c>
      <c r="E9068" s="24">
        <v>0</v>
      </c>
      <c r="F9068" t="s">
        <v>397</v>
      </c>
    </row>
    <row r="9069" spans="1:6">
      <c r="A9069" t="s">
        <v>18478</v>
      </c>
      <c r="B9069" s="29" t="s">
        <v>18479</v>
      </c>
      <c r="C9069" s="24">
        <v>0</v>
      </c>
      <c r="D9069" s="24">
        <v>0</v>
      </c>
      <c r="E9069" s="24">
        <v>0</v>
      </c>
      <c r="F9069" t="s">
        <v>397</v>
      </c>
    </row>
    <row r="9070" spans="1:6">
      <c r="A9070" t="s">
        <v>18480</v>
      </c>
      <c r="B9070" s="29" t="s">
        <v>18481</v>
      </c>
      <c r="C9070" s="24">
        <v>0</v>
      </c>
      <c r="D9070" s="24">
        <v>0</v>
      </c>
      <c r="E9070" s="24">
        <v>0</v>
      </c>
      <c r="F9070" t="s">
        <v>397</v>
      </c>
    </row>
    <row r="9071" spans="1:6">
      <c r="A9071" t="s">
        <v>18482</v>
      </c>
      <c r="B9071" s="29" t="s">
        <v>18483</v>
      </c>
      <c r="C9071" s="24">
        <v>0</v>
      </c>
      <c r="D9071" s="24">
        <v>0</v>
      </c>
      <c r="E9071" s="24">
        <v>0</v>
      </c>
      <c r="F9071" t="s">
        <v>397</v>
      </c>
    </row>
    <row r="9072" spans="1:6">
      <c r="A9072" t="s">
        <v>18484</v>
      </c>
      <c r="B9072" s="29" t="s">
        <v>18485</v>
      </c>
      <c r="C9072" s="24">
        <v>6</v>
      </c>
      <c r="D9072" s="24">
        <v>0</v>
      </c>
      <c r="E9072" s="24">
        <v>0</v>
      </c>
      <c r="F9072" t="s">
        <v>397</v>
      </c>
    </row>
    <row r="9073" spans="1:6">
      <c r="A9073" t="s">
        <v>18486</v>
      </c>
      <c r="B9073" s="29" t="s">
        <v>18487</v>
      </c>
      <c r="C9073" s="24">
        <v>0</v>
      </c>
      <c r="D9073" s="24">
        <v>0</v>
      </c>
      <c r="E9073" s="24">
        <v>0</v>
      </c>
      <c r="F9073" t="s">
        <v>397</v>
      </c>
    </row>
    <row r="9074" spans="1:6">
      <c r="A9074" t="s">
        <v>18488</v>
      </c>
      <c r="B9074" s="29" t="s">
        <v>18489</v>
      </c>
      <c r="C9074" s="24">
        <v>0</v>
      </c>
      <c r="D9074" s="24">
        <v>0</v>
      </c>
      <c r="E9074" s="24">
        <v>0</v>
      </c>
      <c r="F9074" t="s">
        <v>397</v>
      </c>
    </row>
    <row r="9075" spans="1:6">
      <c r="A9075" t="s">
        <v>18490</v>
      </c>
      <c r="B9075" s="29" t="s">
        <v>18491</v>
      </c>
      <c r="C9075" s="24">
        <v>0</v>
      </c>
      <c r="D9075" s="24">
        <v>0</v>
      </c>
      <c r="E9075" s="24">
        <v>0</v>
      </c>
      <c r="F9075" t="s">
        <v>397</v>
      </c>
    </row>
    <row r="9076" spans="1:6">
      <c r="A9076" t="s">
        <v>18492</v>
      </c>
      <c r="B9076" s="29" t="s">
        <v>18493</v>
      </c>
      <c r="C9076" s="24">
        <v>0</v>
      </c>
      <c r="D9076" s="24">
        <v>0</v>
      </c>
      <c r="E9076" s="24">
        <v>0</v>
      </c>
      <c r="F9076" t="s">
        <v>397</v>
      </c>
    </row>
    <row r="9077" spans="1:6">
      <c r="A9077" t="s">
        <v>18494</v>
      </c>
      <c r="B9077" s="29" t="s">
        <v>18495</v>
      </c>
      <c r="C9077" s="24">
        <v>0</v>
      </c>
      <c r="D9077" s="24">
        <v>0</v>
      </c>
      <c r="E9077" s="24">
        <v>0</v>
      </c>
      <c r="F9077" t="s">
        <v>397</v>
      </c>
    </row>
    <row r="9078" spans="1:6">
      <c r="A9078" t="s">
        <v>18496</v>
      </c>
      <c r="B9078" s="29" t="s">
        <v>18497</v>
      </c>
      <c r="C9078" s="24">
        <v>0</v>
      </c>
      <c r="D9078" s="24">
        <v>0</v>
      </c>
      <c r="E9078" s="24">
        <v>0</v>
      </c>
      <c r="F9078" t="s">
        <v>397</v>
      </c>
    </row>
    <row r="9079" spans="1:6">
      <c r="A9079" t="s">
        <v>18498</v>
      </c>
      <c r="B9079" s="29" t="s">
        <v>18499</v>
      </c>
      <c r="C9079" s="24">
        <v>0</v>
      </c>
      <c r="D9079" s="24">
        <v>0</v>
      </c>
      <c r="E9079" s="24">
        <v>0</v>
      </c>
      <c r="F9079" t="s">
        <v>397</v>
      </c>
    </row>
    <row r="9080" spans="1:6">
      <c r="A9080" t="s">
        <v>18500</v>
      </c>
      <c r="B9080" s="29" t="s">
        <v>18501</v>
      </c>
      <c r="C9080" s="24">
        <v>0</v>
      </c>
      <c r="D9080" s="24">
        <v>0</v>
      </c>
      <c r="E9080" s="24">
        <v>0</v>
      </c>
      <c r="F9080" t="s">
        <v>397</v>
      </c>
    </row>
    <row r="9081" spans="1:6">
      <c r="A9081" t="s">
        <v>18502</v>
      </c>
      <c r="B9081" s="29" t="s">
        <v>18503</v>
      </c>
      <c r="C9081" s="24">
        <v>0</v>
      </c>
      <c r="D9081" s="24">
        <v>0</v>
      </c>
      <c r="E9081" s="24">
        <v>0</v>
      </c>
      <c r="F9081" t="s">
        <v>397</v>
      </c>
    </row>
    <row r="9082" spans="1:6">
      <c r="A9082" t="s">
        <v>18504</v>
      </c>
      <c r="B9082" s="29" t="s">
        <v>18505</v>
      </c>
      <c r="C9082" s="24">
        <v>0</v>
      </c>
      <c r="D9082" s="24">
        <v>0</v>
      </c>
      <c r="E9082" s="24">
        <v>0</v>
      </c>
      <c r="F9082" t="s">
        <v>397</v>
      </c>
    </row>
    <row r="9083" spans="1:6">
      <c r="A9083" t="s">
        <v>18506</v>
      </c>
      <c r="B9083" s="29" t="s">
        <v>18507</v>
      </c>
      <c r="C9083" s="24">
        <v>0</v>
      </c>
      <c r="D9083" s="24">
        <v>0</v>
      </c>
      <c r="E9083" s="24">
        <v>0</v>
      </c>
      <c r="F9083" t="s">
        <v>397</v>
      </c>
    </row>
    <row r="9084" spans="1:6">
      <c r="A9084" t="s">
        <v>18508</v>
      </c>
      <c r="B9084" s="29" t="s">
        <v>18509</v>
      </c>
      <c r="C9084" s="24">
        <v>0</v>
      </c>
      <c r="D9084" s="24">
        <v>0</v>
      </c>
      <c r="E9084" s="24">
        <v>0</v>
      </c>
      <c r="F9084" t="s">
        <v>397</v>
      </c>
    </row>
    <row r="9085" spans="1:6">
      <c r="A9085" t="s">
        <v>18510</v>
      </c>
      <c r="B9085" s="29" t="s">
        <v>18511</v>
      </c>
      <c r="C9085" s="24">
        <v>0</v>
      </c>
      <c r="D9085" s="24">
        <v>0</v>
      </c>
      <c r="E9085" s="24">
        <v>0</v>
      </c>
      <c r="F9085" t="s">
        <v>397</v>
      </c>
    </row>
    <row r="9086" spans="1:6">
      <c r="A9086" t="s">
        <v>18512</v>
      </c>
      <c r="B9086" s="29" t="s">
        <v>18513</v>
      </c>
      <c r="C9086" s="24">
        <v>0</v>
      </c>
      <c r="D9086" s="24">
        <v>0</v>
      </c>
      <c r="E9086" s="24">
        <v>0</v>
      </c>
      <c r="F9086" t="s">
        <v>397</v>
      </c>
    </row>
    <row r="9087" spans="1:6">
      <c r="A9087" t="s">
        <v>18514</v>
      </c>
      <c r="B9087" s="29" t="s">
        <v>18515</v>
      </c>
      <c r="C9087" s="24">
        <v>0</v>
      </c>
      <c r="D9087" s="24">
        <v>0</v>
      </c>
      <c r="E9087" s="24">
        <v>0</v>
      </c>
      <c r="F9087" t="s">
        <v>397</v>
      </c>
    </row>
    <row r="9088" spans="1:6">
      <c r="A9088" t="s">
        <v>18516</v>
      </c>
      <c r="B9088" s="29" t="s">
        <v>18517</v>
      </c>
      <c r="C9088" s="24">
        <v>0</v>
      </c>
      <c r="D9088" s="24">
        <v>0</v>
      </c>
      <c r="E9088" s="24">
        <v>0</v>
      </c>
      <c r="F9088" t="s">
        <v>397</v>
      </c>
    </row>
    <row r="9089" spans="1:6">
      <c r="A9089" t="s">
        <v>18518</v>
      </c>
      <c r="B9089" s="29" t="s">
        <v>18519</v>
      </c>
      <c r="C9089" s="24">
        <v>0</v>
      </c>
      <c r="D9089" s="24">
        <v>0</v>
      </c>
      <c r="E9089" s="24">
        <v>0</v>
      </c>
      <c r="F9089" t="s">
        <v>397</v>
      </c>
    </row>
    <row r="9090" spans="1:6">
      <c r="A9090" t="s">
        <v>18520</v>
      </c>
      <c r="B9090" s="29" t="s">
        <v>18521</v>
      </c>
      <c r="C9090" s="24">
        <v>0</v>
      </c>
      <c r="D9090" s="24">
        <v>0</v>
      </c>
      <c r="E9090" s="24">
        <v>0</v>
      </c>
      <c r="F9090" t="s">
        <v>397</v>
      </c>
    </row>
    <row r="9091" spans="1:6">
      <c r="A9091" t="s">
        <v>18522</v>
      </c>
      <c r="B9091" s="29" t="s">
        <v>18523</v>
      </c>
      <c r="C9091" s="24">
        <v>0</v>
      </c>
      <c r="D9091" s="24">
        <v>0</v>
      </c>
      <c r="E9091" s="24">
        <v>0</v>
      </c>
      <c r="F9091" t="s">
        <v>397</v>
      </c>
    </row>
    <row r="9092" spans="1:6">
      <c r="A9092" t="s">
        <v>18524</v>
      </c>
      <c r="B9092" s="29" t="s">
        <v>18525</v>
      </c>
      <c r="C9092" s="24">
        <v>0</v>
      </c>
      <c r="D9092" s="24">
        <v>0</v>
      </c>
      <c r="E9092" s="24">
        <v>0</v>
      </c>
      <c r="F9092" t="s">
        <v>397</v>
      </c>
    </row>
    <row r="9093" spans="1:6">
      <c r="A9093" t="s">
        <v>18526</v>
      </c>
      <c r="B9093" s="29" t="s">
        <v>18527</v>
      </c>
      <c r="C9093" s="24">
        <v>0</v>
      </c>
      <c r="D9093" s="24">
        <v>0</v>
      </c>
      <c r="E9093" s="24">
        <v>0</v>
      </c>
      <c r="F9093" t="s">
        <v>397</v>
      </c>
    </row>
    <row r="9094" spans="1:6">
      <c r="A9094" t="s">
        <v>18528</v>
      </c>
      <c r="B9094" s="29" t="s">
        <v>18529</v>
      </c>
      <c r="C9094" s="24">
        <v>0</v>
      </c>
      <c r="D9094" s="24">
        <v>0</v>
      </c>
      <c r="E9094" s="24">
        <v>0</v>
      </c>
      <c r="F9094" t="s">
        <v>397</v>
      </c>
    </row>
    <row r="9095" spans="1:6">
      <c r="A9095" t="s">
        <v>18530</v>
      </c>
      <c r="B9095" s="29" t="s">
        <v>18531</v>
      </c>
      <c r="C9095" s="24">
        <v>0</v>
      </c>
      <c r="D9095" s="24">
        <v>0</v>
      </c>
      <c r="E9095" s="24">
        <v>0</v>
      </c>
      <c r="F9095" t="s">
        <v>397</v>
      </c>
    </row>
    <row r="9096" spans="1:6">
      <c r="A9096" t="s">
        <v>18532</v>
      </c>
      <c r="B9096" s="29" t="s">
        <v>18533</v>
      </c>
      <c r="C9096" s="24">
        <v>0</v>
      </c>
      <c r="D9096" s="24">
        <v>0</v>
      </c>
      <c r="E9096" s="24">
        <v>0</v>
      </c>
      <c r="F9096" t="s">
        <v>397</v>
      </c>
    </row>
    <row r="9097" spans="1:6">
      <c r="A9097" t="s">
        <v>18534</v>
      </c>
      <c r="B9097" s="29" t="s">
        <v>18535</v>
      </c>
      <c r="C9097" s="24">
        <v>0</v>
      </c>
      <c r="D9097" s="24">
        <v>0</v>
      </c>
      <c r="E9097" s="24">
        <v>0</v>
      </c>
      <c r="F9097" t="s">
        <v>397</v>
      </c>
    </row>
    <row r="9098" spans="1:6">
      <c r="A9098" t="s">
        <v>18536</v>
      </c>
      <c r="B9098" s="29" t="s">
        <v>18537</v>
      </c>
      <c r="C9098" s="24">
        <v>0</v>
      </c>
      <c r="D9098" s="24">
        <v>0</v>
      </c>
      <c r="E9098" s="24">
        <v>0</v>
      </c>
      <c r="F9098" t="s">
        <v>397</v>
      </c>
    </row>
    <row r="9099" spans="1:6">
      <c r="A9099" t="s">
        <v>18538</v>
      </c>
      <c r="B9099" s="29" t="s">
        <v>18539</v>
      </c>
      <c r="C9099" s="24">
        <v>0</v>
      </c>
      <c r="D9099" s="24">
        <v>0</v>
      </c>
      <c r="E9099" s="24">
        <v>0</v>
      </c>
      <c r="F9099" t="s">
        <v>397</v>
      </c>
    </row>
    <row r="9100" spans="1:6">
      <c r="A9100" t="s">
        <v>18540</v>
      </c>
      <c r="B9100" s="29" t="s">
        <v>18541</v>
      </c>
      <c r="C9100" s="24">
        <v>0</v>
      </c>
      <c r="D9100" s="24">
        <v>0</v>
      </c>
      <c r="E9100" s="24">
        <v>0</v>
      </c>
      <c r="F9100" t="s">
        <v>397</v>
      </c>
    </row>
    <row r="9101" spans="1:6">
      <c r="A9101" t="s">
        <v>18542</v>
      </c>
      <c r="B9101" s="29" t="s">
        <v>18543</v>
      </c>
      <c r="C9101" s="24">
        <v>0</v>
      </c>
      <c r="D9101" s="24">
        <v>0</v>
      </c>
      <c r="E9101" s="24">
        <v>0</v>
      </c>
      <c r="F9101" t="s">
        <v>397</v>
      </c>
    </row>
    <row r="9102" spans="1:6">
      <c r="A9102" t="s">
        <v>18544</v>
      </c>
      <c r="B9102" s="29" t="s">
        <v>18545</v>
      </c>
      <c r="C9102" s="24">
        <v>0</v>
      </c>
      <c r="D9102" s="24">
        <v>0</v>
      </c>
      <c r="E9102" s="24">
        <v>0</v>
      </c>
      <c r="F9102" t="s">
        <v>397</v>
      </c>
    </row>
    <row r="9103" spans="1:6">
      <c r="A9103" t="s">
        <v>18546</v>
      </c>
      <c r="B9103" s="29" t="s">
        <v>18547</v>
      </c>
      <c r="C9103" s="24">
        <v>0</v>
      </c>
      <c r="D9103" s="24">
        <v>0</v>
      </c>
      <c r="E9103" s="24">
        <v>0</v>
      </c>
      <c r="F9103" t="s">
        <v>397</v>
      </c>
    </row>
    <row r="9104" spans="1:6">
      <c r="A9104" t="s">
        <v>18548</v>
      </c>
      <c r="B9104" s="29" t="s">
        <v>18549</v>
      </c>
      <c r="C9104" s="24">
        <v>1</v>
      </c>
      <c r="D9104" s="24">
        <v>0</v>
      </c>
      <c r="E9104" s="24">
        <v>0</v>
      </c>
      <c r="F9104" t="s">
        <v>397</v>
      </c>
    </row>
    <row r="9105" spans="1:6">
      <c r="A9105" t="s">
        <v>18550</v>
      </c>
      <c r="B9105" s="29" t="s">
        <v>18551</v>
      </c>
      <c r="C9105" s="24">
        <v>0</v>
      </c>
      <c r="D9105" s="24">
        <v>0</v>
      </c>
      <c r="E9105" s="24">
        <v>0</v>
      </c>
      <c r="F9105" t="s">
        <v>397</v>
      </c>
    </row>
    <row r="9106" spans="1:6">
      <c r="A9106" t="s">
        <v>18552</v>
      </c>
      <c r="B9106" s="29" t="s">
        <v>18553</v>
      </c>
      <c r="C9106" s="24">
        <v>0</v>
      </c>
      <c r="D9106" s="24">
        <v>0</v>
      </c>
      <c r="E9106" s="24">
        <v>0</v>
      </c>
      <c r="F9106" t="s">
        <v>397</v>
      </c>
    </row>
    <row r="9107" spans="1:6">
      <c r="A9107" t="s">
        <v>18554</v>
      </c>
      <c r="B9107" s="29" t="s">
        <v>18555</v>
      </c>
      <c r="C9107" s="24">
        <v>0</v>
      </c>
      <c r="D9107" s="24">
        <v>0</v>
      </c>
      <c r="E9107" s="24">
        <v>0</v>
      </c>
      <c r="F9107" t="s">
        <v>397</v>
      </c>
    </row>
    <row r="9108" spans="1:6">
      <c r="A9108" t="s">
        <v>18556</v>
      </c>
      <c r="B9108" s="29" t="s">
        <v>18557</v>
      </c>
      <c r="C9108" s="24">
        <v>1</v>
      </c>
      <c r="D9108" s="24">
        <v>0</v>
      </c>
      <c r="E9108" s="24">
        <v>0</v>
      </c>
      <c r="F9108" t="s">
        <v>397</v>
      </c>
    </row>
    <row r="9109" spans="1:6">
      <c r="A9109" t="s">
        <v>18558</v>
      </c>
      <c r="B9109" s="29" t="s">
        <v>18559</v>
      </c>
      <c r="C9109" s="24">
        <v>1</v>
      </c>
      <c r="D9109" s="24">
        <v>0</v>
      </c>
      <c r="E9109" s="24">
        <v>0</v>
      </c>
      <c r="F9109" t="s">
        <v>397</v>
      </c>
    </row>
    <row r="9110" spans="1:6">
      <c r="A9110" t="s">
        <v>18560</v>
      </c>
      <c r="B9110" s="29" t="s">
        <v>18561</v>
      </c>
      <c r="C9110" s="24">
        <v>1</v>
      </c>
      <c r="D9110" s="24">
        <v>0</v>
      </c>
      <c r="E9110" s="24">
        <v>0</v>
      </c>
      <c r="F9110" t="s">
        <v>397</v>
      </c>
    </row>
    <row r="9111" spans="1:6">
      <c r="A9111" t="s">
        <v>18562</v>
      </c>
      <c r="B9111" s="29" t="s">
        <v>18563</v>
      </c>
      <c r="C9111" s="24">
        <v>0</v>
      </c>
      <c r="D9111" s="24">
        <v>0</v>
      </c>
      <c r="E9111" s="24">
        <v>0</v>
      </c>
      <c r="F9111" t="s">
        <v>397</v>
      </c>
    </row>
    <row r="9112" spans="1:6">
      <c r="A9112" t="s">
        <v>18564</v>
      </c>
      <c r="B9112" s="29" t="s">
        <v>18565</v>
      </c>
      <c r="C9112" s="24">
        <v>0</v>
      </c>
      <c r="D9112" s="24">
        <v>0</v>
      </c>
      <c r="E9112" s="24">
        <v>0</v>
      </c>
      <c r="F9112" t="s">
        <v>397</v>
      </c>
    </row>
    <row r="9113" spans="1:6">
      <c r="A9113" t="s">
        <v>18566</v>
      </c>
      <c r="B9113" s="29" t="s">
        <v>18567</v>
      </c>
      <c r="C9113" s="24">
        <v>6</v>
      </c>
      <c r="D9113" s="24">
        <v>0</v>
      </c>
      <c r="E9113" s="24">
        <v>0</v>
      </c>
      <c r="F9113" t="s">
        <v>397</v>
      </c>
    </row>
    <row r="9114" spans="1:6">
      <c r="A9114" t="s">
        <v>18568</v>
      </c>
      <c r="B9114" s="29" t="s">
        <v>18569</v>
      </c>
      <c r="C9114" s="24">
        <v>0</v>
      </c>
      <c r="D9114" s="24">
        <v>0</v>
      </c>
      <c r="E9114" s="24">
        <v>0</v>
      </c>
      <c r="F9114" t="s">
        <v>397</v>
      </c>
    </row>
    <row r="9115" spans="1:6">
      <c r="A9115" t="s">
        <v>18570</v>
      </c>
      <c r="B9115" s="29" t="s">
        <v>18571</v>
      </c>
      <c r="C9115" s="24">
        <v>0</v>
      </c>
      <c r="D9115" s="24">
        <v>0</v>
      </c>
      <c r="E9115" s="24">
        <v>0</v>
      </c>
      <c r="F9115" t="s">
        <v>397</v>
      </c>
    </row>
    <row r="9116" spans="1:6">
      <c r="A9116" t="s">
        <v>18572</v>
      </c>
      <c r="B9116" s="29" t="s">
        <v>18573</v>
      </c>
      <c r="C9116" s="24">
        <v>0</v>
      </c>
      <c r="D9116" s="24">
        <v>0</v>
      </c>
      <c r="E9116" s="24">
        <v>0</v>
      </c>
      <c r="F9116" t="s">
        <v>397</v>
      </c>
    </row>
    <row r="9117" spans="1:6">
      <c r="A9117" t="s">
        <v>18574</v>
      </c>
      <c r="B9117" s="29" t="s">
        <v>18575</v>
      </c>
      <c r="C9117" s="24">
        <v>0</v>
      </c>
      <c r="D9117" s="24">
        <v>0</v>
      </c>
      <c r="E9117" s="24">
        <v>0</v>
      </c>
      <c r="F9117" t="s">
        <v>397</v>
      </c>
    </row>
    <row r="9118" spans="1:6">
      <c r="A9118" t="s">
        <v>18576</v>
      </c>
      <c r="B9118" s="29" t="s">
        <v>18577</v>
      </c>
      <c r="C9118" s="24">
        <v>0</v>
      </c>
      <c r="D9118" s="24">
        <v>0</v>
      </c>
      <c r="E9118" s="24">
        <v>0</v>
      </c>
      <c r="F9118" t="s">
        <v>397</v>
      </c>
    </row>
    <row r="9119" spans="1:6">
      <c r="A9119" t="s">
        <v>18578</v>
      </c>
      <c r="B9119" s="29" t="s">
        <v>18579</v>
      </c>
      <c r="C9119" s="24">
        <v>0</v>
      </c>
      <c r="D9119" s="24">
        <v>0</v>
      </c>
      <c r="E9119" s="24">
        <v>0</v>
      </c>
      <c r="F9119" t="s">
        <v>397</v>
      </c>
    </row>
    <row r="9120" spans="1:6">
      <c r="A9120" t="s">
        <v>18580</v>
      </c>
      <c r="B9120" s="29" t="s">
        <v>18581</v>
      </c>
      <c r="C9120" s="24">
        <v>0</v>
      </c>
      <c r="D9120" s="24">
        <v>0</v>
      </c>
      <c r="E9120" s="24">
        <v>0</v>
      </c>
      <c r="F9120" t="s">
        <v>397</v>
      </c>
    </row>
    <row r="9121" spans="1:6">
      <c r="A9121" t="s">
        <v>18582</v>
      </c>
      <c r="B9121" s="29" t="s">
        <v>18583</v>
      </c>
      <c r="C9121" s="24">
        <v>0</v>
      </c>
      <c r="D9121" s="24">
        <v>0</v>
      </c>
      <c r="E9121" s="24">
        <v>0</v>
      </c>
      <c r="F9121" t="s">
        <v>397</v>
      </c>
    </row>
    <row r="9122" spans="1:6">
      <c r="A9122" t="s">
        <v>18584</v>
      </c>
      <c r="B9122" s="29" t="s">
        <v>18585</v>
      </c>
      <c r="C9122" s="24">
        <v>0</v>
      </c>
      <c r="D9122" s="24">
        <v>0</v>
      </c>
      <c r="E9122" s="24">
        <v>0</v>
      </c>
      <c r="F9122" t="s">
        <v>397</v>
      </c>
    </row>
    <row r="9123" spans="1:6">
      <c r="A9123" t="s">
        <v>18586</v>
      </c>
      <c r="B9123" s="29" t="s">
        <v>18587</v>
      </c>
      <c r="C9123" s="24">
        <v>0</v>
      </c>
      <c r="D9123" s="24">
        <v>0</v>
      </c>
      <c r="E9123" s="24">
        <v>0</v>
      </c>
      <c r="F9123" t="s">
        <v>397</v>
      </c>
    </row>
    <row r="9124" spans="1:6">
      <c r="A9124" t="s">
        <v>18588</v>
      </c>
      <c r="B9124" s="29" t="s">
        <v>18589</v>
      </c>
      <c r="C9124" s="24">
        <v>0</v>
      </c>
      <c r="D9124" s="24">
        <v>0</v>
      </c>
      <c r="E9124" s="24">
        <v>0</v>
      </c>
      <c r="F9124" t="s">
        <v>397</v>
      </c>
    </row>
    <row r="9125" spans="1:6">
      <c r="A9125" t="s">
        <v>18590</v>
      </c>
      <c r="B9125" s="29" t="s">
        <v>18591</v>
      </c>
      <c r="C9125" s="24">
        <v>0</v>
      </c>
      <c r="D9125" s="24">
        <v>0</v>
      </c>
      <c r="E9125" s="24">
        <v>0</v>
      </c>
      <c r="F9125" t="s">
        <v>397</v>
      </c>
    </row>
    <row r="9126" spans="1:6">
      <c r="A9126" t="s">
        <v>18592</v>
      </c>
      <c r="B9126" s="29" t="s">
        <v>18593</v>
      </c>
      <c r="C9126" s="24">
        <v>0</v>
      </c>
      <c r="D9126" s="24">
        <v>0</v>
      </c>
      <c r="E9126" s="24">
        <v>0</v>
      </c>
      <c r="F9126" t="s">
        <v>397</v>
      </c>
    </row>
    <row r="9127" spans="1:6">
      <c r="A9127" t="s">
        <v>18594</v>
      </c>
      <c r="B9127" s="29" t="s">
        <v>18595</v>
      </c>
      <c r="C9127" s="24">
        <v>4</v>
      </c>
      <c r="D9127" s="24">
        <v>0</v>
      </c>
      <c r="E9127" s="24">
        <v>0</v>
      </c>
      <c r="F9127" t="s">
        <v>397</v>
      </c>
    </row>
    <row r="9128" spans="1:6">
      <c r="A9128" t="s">
        <v>18596</v>
      </c>
      <c r="B9128" s="29" t="s">
        <v>18597</v>
      </c>
      <c r="C9128" s="24">
        <v>0</v>
      </c>
      <c r="D9128" s="24">
        <v>0</v>
      </c>
      <c r="E9128" s="24">
        <v>0</v>
      </c>
      <c r="F9128" t="s">
        <v>397</v>
      </c>
    </row>
    <row r="9129" spans="1:6">
      <c r="A9129" t="s">
        <v>18598</v>
      </c>
      <c r="B9129" s="29" t="s">
        <v>18599</v>
      </c>
      <c r="C9129" s="24">
        <v>0</v>
      </c>
      <c r="D9129" s="24">
        <v>0</v>
      </c>
      <c r="E9129" s="24">
        <v>0</v>
      </c>
      <c r="F9129" t="s">
        <v>397</v>
      </c>
    </row>
    <row r="9130" spans="1:6">
      <c r="A9130" t="s">
        <v>18600</v>
      </c>
      <c r="B9130" s="29" t="s">
        <v>18601</v>
      </c>
      <c r="C9130" s="24">
        <v>0</v>
      </c>
      <c r="D9130" s="24">
        <v>0</v>
      </c>
      <c r="E9130" s="24">
        <v>0</v>
      </c>
      <c r="F9130" t="s">
        <v>397</v>
      </c>
    </row>
    <row r="9131" spans="1:6">
      <c r="A9131" t="s">
        <v>18602</v>
      </c>
      <c r="B9131" s="29" t="s">
        <v>18603</v>
      </c>
      <c r="C9131" s="24">
        <v>0</v>
      </c>
      <c r="D9131" s="24">
        <v>0</v>
      </c>
      <c r="E9131" s="24">
        <v>0</v>
      </c>
      <c r="F9131" t="s">
        <v>397</v>
      </c>
    </row>
    <row r="9132" spans="1:6">
      <c r="A9132" t="s">
        <v>18604</v>
      </c>
      <c r="B9132" s="29" t="s">
        <v>18605</v>
      </c>
      <c r="C9132" s="24">
        <v>0</v>
      </c>
      <c r="D9132" s="24">
        <v>0</v>
      </c>
      <c r="E9132" s="24">
        <v>0</v>
      </c>
      <c r="F9132" t="s">
        <v>397</v>
      </c>
    </row>
    <row r="9133" spans="1:6">
      <c r="A9133" t="s">
        <v>18606</v>
      </c>
      <c r="B9133" s="29" t="s">
        <v>18607</v>
      </c>
      <c r="C9133" s="24">
        <v>0</v>
      </c>
      <c r="D9133" s="24">
        <v>0</v>
      </c>
      <c r="E9133" s="24">
        <v>0</v>
      </c>
      <c r="F9133" t="s">
        <v>397</v>
      </c>
    </row>
    <row r="9134" spans="1:6">
      <c r="A9134" t="s">
        <v>18608</v>
      </c>
      <c r="B9134" s="29" t="s">
        <v>18609</v>
      </c>
      <c r="C9134" s="24">
        <v>0</v>
      </c>
      <c r="D9134" s="24">
        <v>0</v>
      </c>
      <c r="E9134" s="24">
        <v>0</v>
      </c>
      <c r="F9134" t="s">
        <v>397</v>
      </c>
    </row>
    <row r="9135" spans="1:6">
      <c r="A9135" t="s">
        <v>18610</v>
      </c>
      <c r="B9135" s="29" t="s">
        <v>18611</v>
      </c>
      <c r="C9135" s="24">
        <v>0</v>
      </c>
      <c r="D9135" s="24">
        <v>0</v>
      </c>
      <c r="E9135" s="24">
        <v>0</v>
      </c>
      <c r="F9135" t="s">
        <v>397</v>
      </c>
    </row>
    <row r="9136" spans="1:6">
      <c r="A9136" t="s">
        <v>18612</v>
      </c>
      <c r="B9136" s="29" t="s">
        <v>18613</v>
      </c>
      <c r="C9136" s="24">
        <v>0</v>
      </c>
      <c r="D9136" s="24">
        <v>0</v>
      </c>
      <c r="E9136" s="24">
        <v>0</v>
      </c>
      <c r="F9136" t="s">
        <v>397</v>
      </c>
    </row>
    <row r="9137" spans="1:6">
      <c r="A9137" t="s">
        <v>18614</v>
      </c>
      <c r="B9137" s="29" t="s">
        <v>18615</v>
      </c>
      <c r="C9137" s="24">
        <v>0</v>
      </c>
      <c r="D9137" s="24">
        <v>0</v>
      </c>
      <c r="E9137" s="24">
        <v>0</v>
      </c>
      <c r="F9137" t="s">
        <v>397</v>
      </c>
    </row>
    <row r="9138" spans="1:6">
      <c r="A9138" t="s">
        <v>18616</v>
      </c>
      <c r="B9138" s="29" t="s">
        <v>18617</v>
      </c>
      <c r="C9138" s="24">
        <v>0</v>
      </c>
      <c r="D9138" s="24">
        <v>0</v>
      </c>
      <c r="E9138" s="24">
        <v>0</v>
      </c>
      <c r="F9138" t="s">
        <v>397</v>
      </c>
    </row>
    <row r="9139" spans="1:6">
      <c r="A9139" t="s">
        <v>18618</v>
      </c>
      <c r="B9139" s="29" t="s">
        <v>18619</v>
      </c>
      <c r="C9139" s="24">
        <v>1</v>
      </c>
      <c r="D9139" s="24">
        <v>0</v>
      </c>
      <c r="E9139" s="24">
        <v>0</v>
      </c>
      <c r="F9139" t="s">
        <v>397</v>
      </c>
    </row>
    <row r="9140" spans="1:6">
      <c r="A9140" t="s">
        <v>18620</v>
      </c>
      <c r="B9140" s="29" t="s">
        <v>18621</v>
      </c>
      <c r="C9140" s="24">
        <v>0</v>
      </c>
      <c r="D9140" s="24">
        <v>0</v>
      </c>
      <c r="E9140" s="24">
        <v>0</v>
      </c>
      <c r="F9140" t="s">
        <v>397</v>
      </c>
    </row>
    <row r="9141" spans="1:6">
      <c r="A9141" t="s">
        <v>18622</v>
      </c>
      <c r="B9141" s="29" t="s">
        <v>18623</v>
      </c>
      <c r="C9141" s="24">
        <v>0</v>
      </c>
      <c r="D9141" s="24">
        <v>0</v>
      </c>
      <c r="E9141" s="24">
        <v>0</v>
      </c>
      <c r="F9141" t="s">
        <v>397</v>
      </c>
    </row>
    <row r="9142" spans="1:6">
      <c r="A9142" t="s">
        <v>18624</v>
      </c>
      <c r="B9142" s="29" t="s">
        <v>18625</v>
      </c>
      <c r="C9142" s="24">
        <v>0</v>
      </c>
      <c r="D9142" s="24">
        <v>0</v>
      </c>
      <c r="E9142" s="24">
        <v>0</v>
      </c>
      <c r="F9142" t="s">
        <v>397</v>
      </c>
    </row>
    <row r="9143" spans="1:6">
      <c r="A9143" t="s">
        <v>18626</v>
      </c>
      <c r="B9143" s="29" t="s">
        <v>18627</v>
      </c>
      <c r="C9143" s="24">
        <v>0</v>
      </c>
      <c r="D9143" s="24">
        <v>0</v>
      </c>
      <c r="E9143" s="24">
        <v>0</v>
      </c>
      <c r="F9143" t="s">
        <v>397</v>
      </c>
    </row>
    <row r="9144" spans="1:6">
      <c r="A9144" t="s">
        <v>18628</v>
      </c>
      <c r="B9144" s="29" t="s">
        <v>18629</v>
      </c>
      <c r="C9144" s="24">
        <v>0</v>
      </c>
      <c r="D9144" s="24">
        <v>0</v>
      </c>
      <c r="E9144" s="24">
        <v>0</v>
      </c>
      <c r="F9144" t="s">
        <v>397</v>
      </c>
    </row>
    <row r="9145" spans="1:6">
      <c r="A9145" t="s">
        <v>18630</v>
      </c>
      <c r="B9145" s="29" t="s">
        <v>18631</v>
      </c>
      <c r="C9145" s="24">
        <v>0</v>
      </c>
      <c r="D9145" s="24">
        <v>0</v>
      </c>
      <c r="E9145" s="24">
        <v>0</v>
      </c>
      <c r="F9145" t="s">
        <v>397</v>
      </c>
    </row>
    <row r="9146" spans="1:6">
      <c r="A9146" t="s">
        <v>18632</v>
      </c>
      <c r="B9146" s="29" t="s">
        <v>18633</v>
      </c>
      <c r="C9146" s="24">
        <v>0</v>
      </c>
      <c r="D9146" s="24">
        <v>0</v>
      </c>
      <c r="E9146" s="24">
        <v>0</v>
      </c>
      <c r="F9146" t="s">
        <v>397</v>
      </c>
    </row>
    <row r="9147" spans="1:6">
      <c r="A9147" t="s">
        <v>18634</v>
      </c>
      <c r="B9147" s="29" t="s">
        <v>18635</v>
      </c>
      <c r="C9147" s="24">
        <v>0</v>
      </c>
      <c r="D9147" s="24">
        <v>0</v>
      </c>
      <c r="E9147" s="24">
        <v>0</v>
      </c>
      <c r="F9147" t="s">
        <v>397</v>
      </c>
    </row>
    <row r="9148" spans="1:6">
      <c r="A9148" t="s">
        <v>18636</v>
      </c>
      <c r="B9148" s="29" t="s">
        <v>18637</v>
      </c>
      <c r="C9148" s="24">
        <v>0</v>
      </c>
      <c r="D9148" s="24">
        <v>0</v>
      </c>
      <c r="E9148" s="24">
        <v>0</v>
      </c>
      <c r="F9148" t="s">
        <v>397</v>
      </c>
    </row>
    <row r="9149" spans="1:6">
      <c r="A9149" t="s">
        <v>18638</v>
      </c>
      <c r="B9149" s="29" t="s">
        <v>18639</v>
      </c>
      <c r="C9149" s="24">
        <v>0</v>
      </c>
      <c r="D9149" s="24">
        <v>0</v>
      </c>
      <c r="E9149" s="24">
        <v>0</v>
      </c>
      <c r="F9149" t="s">
        <v>397</v>
      </c>
    </row>
    <row r="9150" spans="1:6">
      <c r="A9150" t="s">
        <v>18640</v>
      </c>
      <c r="B9150" s="29" t="s">
        <v>18641</v>
      </c>
      <c r="C9150" s="24">
        <v>0</v>
      </c>
      <c r="D9150" s="24">
        <v>0</v>
      </c>
      <c r="E9150" s="24">
        <v>0</v>
      </c>
      <c r="F9150" t="s">
        <v>397</v>
      </c>
    </row>
    <row r="9151" spans="1:6">
      <c r="A9151" t="s">
        <v>18642</v>
      </c>
      <c r="B9151" s="29" t="s">
        <v>18643</v>
      </c>
      <c r="C9151" s="24">
        <v>0</v>
      </c>
      <c r="D9151" s="24">
        <v>0</v>
      </c>
      <c r="E9151" s="24">
        <v>0</v>
      </c>
      <c r="F9151" t="s">
        <v>397</v>
      </c>
    </row>
    <row r="9152" spans="1:6">
      <c r="A9152" t="s">
        <v>18644</v>
      </c>
      <c r="B9152" s="29" t="s">
        <v>18645</v>
      </c>
      <c r="C9152" s="24">
        <v>0</v>
      </c>
      <c r="D9152" s="24">
        <v>0</v>
      </c>
      <c r="E9152" s="24">
        <v>0</v>
      </c>
      <c r="F9152" t="s">
        <v>397</v>
      </c>
    </row>
    <row r="9153" spans="1:6">
      <c r="A9153" t="s">
        <v>18646</v>
      </c>
      <c r="B9153" s="29" t="s">
        <v>18647</v>
      </c>
      <c r="C9153" s="24">
        <v>0</v>
      </c>
      <c r="D9153" s="24">
        <v>0</v>
      </c>
      <c r="E9153" s="24">
        <v>0</v>
      </c>
      <c r="F9153" t="s">
        <v>397</v>
      </c>
    </row>
    <row r="9154" spans="1:6">
      <c r="A9154" t="s">
        <v>18648</v>
      </c>
      <c r="B9154" s="29" t="s">
        <v>18649</v>
      </c>
      <c r="C9154" s="24">
        <v>0</v>
      </c>
      <c r="D9154" s="24">
        <v>0</v>
      </c>
      <c r="E9154" s="24">
        <v>0</v>
      </c>
      <c r="F9154" t="s">
        <v>397</v>
      </c>
    </row>
    <row r="9155" spans="1:6">
      <c r="A9155" t="s">
        <v>18650</v>
      </c>
      <c r="B9155" s="29" t="s">
        <v>18651</v>
      </c>
      <c r="C9155" s="24">
        <v>0</v>
      </c>
      <c r="D9155" s="24">
        <v>0</v>
      </c>
      <c r="E9155" s="24">
        <v>0</v>
      </c>
      <c r="F9155" t="s">
        <v>397</v>
      </c>
    </row>
    <row r="9156" spans="1:6">
      <c r="A9156" t="s">
        <v>18652</v>
      </c>
      <c r="B9156" s="29" t="s">
        <v>18653</v>
      </c>
      <c r="C9156" s="24">
        <v>0</v>
      </c>
      <c r="D9156" s="24">
        <v>0</v>
      </c>
      <c r="E9156" s="24">
        <v>0</v>
      </c>
      <c r="F9156" t="s">
        <v>397</v>
      </c>
    </row>
    <row r="9157" spans="1:6">
      <c r="A9157" t="s">
        <v>18654</v>
      </c>
      <c r="B9157" s="29" t="s">
        <v>18655</v>
      </c>
      <c r="C9157" s="24">
        <v>0</v>
      </c>
      <c r="D9157" s="24">
        <v>0</v>
      </c>
      <c r="E9157" s="24">
        <v>0</v>
      </c>
      <c r="F9157" t="s">
        <v>397</v>
      </c>
    </row>
    <row r="9158" spans="1:6">
      <c r="A9158" t="s">
        <v>18656</v>
      </c>
      <c r="B9158" s="29" t="s">
        <v>18657</v>
      </c>
      <c r="C9158" s="24">
        <v>0</v>
      </c>
      <c r="D9158" s="24">
        <v>0</v>
      </c>
      <c r="E9158" s="24">
        <v>0</v>
      </c>
      <c r="F9158" t="s">
        <v>397</v>
      </c>
    </row>
    <row r="9159" spans="1:6">
      <c r="A9159" t="s">
        <v>18658</v>
      </c>
      <c r="B9159" s="29" t="s">
        <v>18659</v>
      </c>
      <c r="C9159" s="24">
        <v>0</v>
      </c>
      <c r="D9159" s="24">
        <v>0</v>
      </c>
      <c r="E9159" s="24">
        <v>0</v>
      </c>
      <c r="F9159" t="s">
        <v>397</v>
      </c>
    </row>
    <row r="9160" spans="1:6">
      <c r="A9160" t="s">
        <v>18660</v>
      </c>
      <c r="B9160" s="29" t="s">
        <v>18661</v>
      </c>
      <c r="C9160" s="24">
        <v>0</v>
      </c>
      <c r="D9160" s="24">
        <v>0</v>
      </c>
      <c r="E9160" s="24">
        <v>0</v>
      </c>
      <c r="F9160" t="s">
        <v>397</v>
      </c>
    </row>
    <row r="9161" spans="1:6">
      <c r="A9161" t="s">
        <v>18662</v>
      </c>
      <c r="B9161" s="29" t="s">
        <v>18663</v>
      </c>
      <c r="C9161" s="24">
        <v>0</v>
      </c>
      <c r="D9161" s="24">
        <v>0</v>
      </c>
      <c r="E9161" s="24">
        <v>0</v>
      </c>
      <c r="F9161" t="s">
        <v>397</v>
      </c>
    </row>
    <row r="9162" spans="1:6">
      <c r="A9162" t="s">
        <v>18664</v>
      </c>
      <c r="B9162" s="29" t="s">
        <v>18665</v>
      </c>
      <c r="C9162" s="24">
        <v>0</v>
      </c>
      <c r="D9162" s="24">
        <v>0</v>
      </c>
      <c r="E9162" s="24">
        <v>0</v>
      </c>
      <c r="F9162" t="s">
        <v>397</v>
      </c>
    </row>
    <row r="9163" spans="1:6">
      <c r="A9163" t="s">
        <v>18666</v>
      </c>
      <c r="B9163" s="29" t="s">
        <v>18667</v>
      </c>
      <c r="C9163" s="24">
        <v>0</v>
      </c>
      <c r="D9163" s="24">
        <v>0</v>
      </c>
      <c r="E9163" s="24">
        <v>0</v>
      </c>
      <c r="F9163" t="s">
        <v>397</v>
      </c>
    </row>
    <row r="9164" spans="1:6">
      <c r="A9164" t="s">
        <v>18668</v>
      </c>
      <c r="B9164" s="29" t="s">
        <v>18669</v>
      </c>
      <c r="C9164" s="24">
        <v>0</v>
      </c>
      <c r="D9164" s="24">
        <v>0</v>
      </c>
      <c r="E9164" s="24">
        <v>0</v>
      </c>
      <c r="F9164" t="s">
        <v>397</v>
      </c>
    </row>
    <row r="9165" spans="1:6">
      <c r="A9165" t="s">
        <v>18670</v>
      </c>
      <c r="B9165" s="29" t="s">
        <v>18671</v>
      </c>
      <c r="C9165" s="24">
        <v>0</v>
      </c>
      <c r="D9165" s="24">
        <v>0</v>
      </c>
      <c r="E9165" s="24">
        <v>0</v>
      </c>
      <c r="F9165" t="s">
        <v>397</v>
      </c>
    </row>
    <row r="9166" spans="1:6">
      <c r="A9166" t="s">
        <v>18672</v>
      </c>
      <c r="B9166" s="29" t="s">
        <v>18673</v>
      </c>
      <c r="C9166" s="24">
        <v>0</v>
      </c>
      <c r="D9166" s="24">
        <v>0</v>
      </c>
      <c r="E9166" s="24">
        <v>0</v>
      </c>
      <c r="F9166" t="s">
        <v>397</v>
      </c>
    </row>
    <row r="9167" spans="1:6">
      <c r="A9167" t="s">
        <v>18674</v>
      </c>
      <c r="B9167" s="29" t="s">
        <v>18675</v>
      </c>
      <c r="C9167" s="24">
        <v>0</v>
      </c>
      <c r="D9167" s="24">
        <v>0</v>
      </c>
      <c r="E9167" s="24">
        <v>0</v>
      </c>
      <c r="F9167" t="s">
        <v>397</v>
      </c>
    </row>
    <row r="9168" spans="1:6">
      <c r="A9168" t="s">
        <v>18676</v>
      </c>
      <c r="B9168" s="29" t="s">
        <v>18677</v>
      </c>
      <c r="C9168" s="24">
        <v>11</v>
      </c>
      <c r="D9168" s="24">
        <v>0</v>
      </c>
      <c r="E9168" s="24">
        <v>0</v>
      </c>
      <c r="F9168" t="s">
        <v>397</v>
      </c>
    </row>
    <row r="9169" spans="1:6">
      <c r="A9169" t="s">
        <v>18678</v>
      </c>
      <c r="B9169" s="29" t="s">
        <v>18679</v>
      </c>
      <c r="C9169" s="24">
        <v>0</v>
      </c>
      <c r="D9169" s="24">
        <v>0</v>
      </c>
      <c r="E9169" s="24">
        <v>0</v>
      </c>
      <c r="F9169" t="s">
        <v>397</v>
      </c>
    </row>
    <row r="9170" spans="1:6">
      <c r="A9170" t="s">
        <v>18680</v>
      </c>
      <c r="B9170" s="29" t="s">
        <v>18681</v>
      </c>
      <c r="C9170" s="24">
        <v>0</v>
      </c>
      <c r="D9170" s="24">
        <v>0</v>
      </c>
      <c r="E9170" s="24">
        <v>0</v>
      </c>
      <c r="F9170" t="s">
        <v>397</v>
      </c>
    </row>
    <row r="9171" spans="1:6">
      <c r="A9171" t="s">
        <v>18682</v>
      </c>
      <c r="B9171" s="29" t="s">
        <v>18683</v>
      </c>
      <c r="C9171" s="24">
        <v>0</v>
      </c>
      <c r="D9171" s="24">
        <v>0</v>
      </c>
      <c r="E9171" s="24">
        <v>0</v>
      </c>
      <c r="F9171" t="s">
        <v>397</v>
      </c>
    </row>
    <row r="9172" spans="1:6">
      <c r="A9172" t="s">
        <v>18684</v>
      </c>
      <c r="B9172" s="29" t="s">
        <v>18685</v>
      </c>
      <c r="C9172" s="24">
        <v>0</v>
      </c>
      <c r="D9172" s="24">
        <v>0</v>
      </c>
      <c r="E9172" s="24">
        <v>0</v>
      </c>
      <c r="F9172" t="s">
        <v>397</v>
      </c>
    </row>
    <row r="9173" spans="1:6">
      <c r="A9173" t="s">
        <v>18686</v>
      </c>
      <c r="B9173" s="29" t="s">
        <v>18687</v>
      </c>
      <c r="C9173" s="24">
        <v>0</v>
      </c>
      <c r="D9173" s="24">
        <v>0</v>
      </c>
      <c r="E9173" s="24">
        <v>0</v>
      </c>
      <c r="F9173" t="s">
        <v>397</v>
      </c>
    </row>
    <row r="9174" spans="1:6">
      <c r="A9174" t="s">
        <v>18688</v>
      </c>
      <c r="B9174" s="29" t="s">
        <v>18689</v>
      </c>
      <c r="C9174" s="24">
        <v>0</v>
      </c>
      <c r="D9174" s="24">
        <v>0</v>
      </c>
      <c r="E9174" s="24">
        <v>0</v>
      </c>
      <c r="F9174" t="s">
        <v>397</v>
      </c>
    </row>
    <row r="9175" spans="1:6">
      <c r="A9175" t="s">
        <v>18690</v>
      </c>
      <c r="B9175" s="29" t="s">
        <v>18691</v>
      </c>
      <c r="C9175" s="24">
        <v>0</v>
      </c>
      <c r="D9175" s="24">
        <v>0</v>
      </c>
      <c r="E9175" s="24">
        <v>0</v>
      </c>
      <c r="F9175" t="s">
        <v>397</v>
      </c>
    </row>
    <row r="9176" spans="1:6">
      <c r="A9176" t="s">
        <v>18692</v>
      </c>
      <c r="B9176" s="29" t="s">
        <v>18693</v>
      </c>
      <c r="C9176" s="24">
        <v>0</v>
      </c>
      <c r="D9176" s="24">
        <v>0</v>
      </c>
      <c r="E9176" s="24">
        <v>0</v>
      </c>
      <c r="F9176" t="s">
        <v>397</v>
      </c>
    </row>
    <row r="9177" spans="1:6">
      <c r="A9177" t="s">
        <v>18694</v>
      </c>
      <c r="B9177" s="29" t="s">
        <v>18695</v>
      </c>
      <c r="C9177" s="24">
        <v>0</v>
      </c>
      <c r="D9177" s="24">
        <v>0</v>
      </c>
      <c r="E9177" s="24">
        <v>0</v>
      </c>
      <c r="F9177" t="s">
        <v>397</v>
      </c>
    </row>
    <row r="9178" spans="1:6">
      <c r="A9178" t="s">
        <v>18696</v>
      </c>
      <c r="B9178" s="29" t="s">
        <v>18697</v>
      </c>
      <c r="C9178" s="24">
        <v>0</v>
      </c>
      <c r="D9178" s="24">
        <v>0</v>
      </c>
      <c r="E9178" s="24">
        <v>0</v>
      </c>
      <c r="F9178" t="s">
        <v>397</v>
      </c>
    </row>
    <row r="9179" spans="1:6">
      <c r="A9179" t="s">
        <v>18698</v>
      </c>
      <c r="B9179" s="29" t="s">
        <v>18699</v>
      </c>
      <c r="C9179" s="24">
        <v>0</v>
      </c>
      <c r="D9179" s="24">
        <v>0</v>
      </c>
      <c r="E9179" s="24">
        <v>0</v>
      </c>
      <c r="F9179" t="s">
        <v>397</v>
      </c>
    </row>
    <row r="9180" spans="1:6">
      <c r="A9180" t="s">
        <v>18700</v>
      </c>
      <c r="B9180" s="29" t="s">
        <v>18701</v>
      </c>
      <c r="C9180" s="24">
        <v>0</v>
      </c>
      <c r="D9180" s="24">
        <v>0</v>
      </c>
      <c r="E9180" s="24">
        <v>0</v>
      </c>
      <c r="F9180" t="s">
        <v>397</v>
      </c>
    </row>
    <row r="9181" spans="1:6">
      <c r="A9181" t="s">
        <v>18702</v>
      </c>
      <c r="B9181" s="29" t="s">
        <v>18703</v>
      </c>
      <c r="C9181" s="24">
        <v>0</v>
      </c>
      <c r="D9181" s="24">
        <v>0</v>
      </c>
      <c r="E9181" s="24">
        <v>0</v>
      </c>
      <c r="F9181" t="s">
        <v>397</v>
      </c>
    </row>
    <row r="9182" spans="1:6">
      <c r="A9182" t="s">
        <v>18704</v>
      </c>
      <c r="B9182" s="29" t="s">
        <v>18705</v>
      </c>
      <c r="C9182" s="24">
        <v>0</v>
      </c>
      <c r="D9182" s="24">
        <v>0</v>
      </c>
      <c r="E9182" s="24">
        <v>0</v>
      </c>
      <c r="F9182" t="s">
        <v>397</v>
      </c>
    </row>
    <row r="9183" spans="1:6">
      <c r="A9183" t="s">
        <v>18706</v>
      </c>
      <c r="B9183" s="29" t="s">
        <v>18707</v>
      </c>
      <c r="C9183" s="24">
        <v>0</v>
      </c>
      <c r="D9183" s="24">
        <v>0</v>
      </c>
      <c r="E9183" s="24">
        <v>0</v>
      </c>
      <c r="F9183" t="s">
        <v>397</v>
      </c>
    </row>
    <row r="9184" spans="1:6">
      <c r="A9184" t="s">
        <v>18708</v>
      </c>
      <c r="B9184" s="29" t="s">
        <v>18709</v>
      </c>
      <c r="C9184" s="24">
        <v>0</v>
      </c>
      <c r="D9184" s="24">
        <v>0</v>
      </c>
      <c r="E9184" s="24">
        <v>0</v>
      </c>
      <c r="F9184" t="s">
        <v>397</v>
      </c>
    </row>
    <row r="9185" spans="1:6">
      <c r="A9185" t="s">
        <v>18710</v>
      </c>
      <c r="B9185" s="29" t="s">
        <v>18711</v>
      </c>
      <c r="C9185" s="24">
        <v>0</v>
      </c>
      <c r="D9185" s="24">
        <v>0</v>
      </c>
      <c r="E9185" s="24">
        <v>0</v>
      </c>
      <c r="F9185" t="s">
        <v>397</v>
      </c>
    </row>
    <row r="9186" spans="1:6">
      <c r="A9186" t="s">
        <v>18712</v>
      </c>
      <c r="B9186" s="29" t="s">
        <v>18713</v>
      </c>
      <c r="C9186" s="24">
        <v>0</v>
      </c>
      <c r="D9186" s="24">
        <v>0</v>
      </c>
      <c r="E9186" s="24">
        <v>0</v>
      </c>
      <c r="F9186" t="s">
        <v>397</v>
      </c>
    </row>
    <row r="9187" spans="1:6">
      <c r="A9187" t="s">
        <v>18714</v>
      </c>
      <c r="B9187" s="29" t="s">
        <v>18715</v>
      </c>
      <c r="C9187" s="24">
        <v>0</v>
      </c>
      <c r="D9187" s="24">
        <v>0</v>
      </c>
      <c r="E9187" s="24">
        <v>0</v>
      </c>
      <c r="F9187" t="s">
        <v>397</v>
      </c>
    </row>
    <row r="9188" spans="1:6">
      <c r="A9188" t="s">
        <v>18716</v>
      </c>
      <c r="B9188" s="29" t="s">
        <v>18717</v>
      </c>
      <c r="C9188" s="24">
        <v>0</v>
      </c>
      <c r="D9188" s="24">
        <v>0</v>
      </c>
      <c r="E9188" s="24">
        <v>0</v>
      </c>
      <c r="F9188" t="s">
        <v>397</v>
      </c>
    </row>
    <row r="9189" spans="1:6">
      <c r="A9189" t="s">
        <v>18718</v>
      </c>
      <c r="B9189" s="29" t="s">
        <v>18719</v>
      </c>
      <c r="C9189" s="24">
        <v>0</v>
      </c>
      <c r="D9189" s="24">
        <v>0</v>
      </c>
      <c r="E9189" s="24">
        <v>0</v>
      </c>
      <c r="F9189" t="s">
        <v>397</v>
      </c>
    </row>
    <row r="9190" spans="1:6">
      <c r="A9190" t="s">
        <v>18720</v>
      </c>
      <c r="B9190" s="29" t="s">
        <v>18721</v>
      </c>
      <c r="C9190" s="24">
        <v>0</v>
      </c>
      <c r="D9190" s="24">
        <v>0</v>
      </c>
      <c r="E9190" s="24">
        <v>0</v>
      </c>
      <c r="F9190" t="s">
        <v>397</v>
      </c>
    </row>
    <row r="9191" spans="1:6">
      <c r="A9191" t="s">
        <v>18722</v>
      </c>
      <c r="B9191" s="29" t="s">
        <v>18723</v>
      </c>
      <c r="C9191" s="24">
        <v>0</v>
      </c>
      <c r="D9191" s="24">
        <v>0</v>
      </c>
      <c r="E9191" s="24">
        <v>0</v>
      </c>
      <c r="F9191" t="s">
        <v>397</v>
      </c>
    </row>
    <row r="9192" spans="1:6">
      <c r="A9192" t="s">
        <v>18724</v>
      </c>
      <c r="B9192" s="29" t="s">
        <v>18725</v>
      </c>
      <c r="C9192" s="24">
        <v>0</v>
      </c>
      <c r="D9192" s="24">
        <v>0</v>
      </c>
      <c r="E9192" s="24">
        <v>0</v>
      </c>
      <c r="F9192" t="s">
        <v>397</v>
      </c>
    </row>
    <row r="9193" spans="1:6">
      <c r="A9193" t="s">
        <v>18726</v>
      </c>
      <c r="B9193" s="29" t="s">
        <v>18727</v>
      </c>
      <c r="C9193" s="24">
        <v>0</v>
      </c>
      <c r="D9193" s="24">
        <v>0</v>
      </c>
      <c r="E9193" s="24">
        <v>0</v>
      </c>
      <c r="F9193" t="s">
        <v>397</v>
      </c>
    </row>
    <row r="9194" spans="1:6">
      <c r="A9194" t="s">
        <v>18728</v>
      </c>
      <c r="B9194" s="29" t="s">
        <v>18729</v>
      </c>
      <c r="C9194" s="24">
        <v>1</v>
      </c>
      <c r="D9194" s="24">
        <v>0</v>
      </c>
      <c r="E9194" s="24">
        <v>0</v>
      </c>
      <c r="F9194" t="s">
        <v>397</v>
      </c>
    </row>
    <row r="9195" spans="1:6">
      <c r="A9195" t="s">
        <v>18730</v>
      </c>
      <c r="B9195" s="29" t="s">
        <v>18731</v>
      </c>
      <c r="C9195" s="24">
        <v>1</v>
      </c>
      <c r="D9195" s="24">
        <v>0</v>
      </c>
      <c r="E9195" s="24">
        <v>0</v>
      </c>
      <c r="F9195" t="s">
        <v>397</v>
      </c>
    </row>
    <row r="9196" spans="1:6">
      <c r="A9196" t="s">
        <v>18732</v>
      </c>
      <c r="B9196" s="29" t="s">
        <v>18733</v>
      </c>
      <c r="C9196" s="24">
        <v>0</v>
      </c>
      <c r="D9196" s="24">
        <v>0</v>
      </c>
      <c r="E9196" s="24">
        <v>0</v>
      </c>
      <c r="F9196" t="s">
        <v>397</v>
      </c>
    </row>
    <row r="9197" spans="1:6">
      <c r="A9197" t="s">
        <v>18734</v>
      </c>
      <c r="B9197" s="29" t="s">
        <v>18735</v>
      </c>
      <c r="C9197" s="24">
        <v>0</v>
      </c>
      <c r="D9197" s="24">
        <v>0</v>
      </c>
      <c r="E9197" s="24">
        <v>0</v>
      </c>
      <c r="F9197" t="s">
        <v>397</v>
      </c>
    </row>
    <row r="9198" spans="1:6">
      <c r="A9198" t="s">
        <v>18736</v>
      </c>
      <c r="B9198" s="29" t="s">
        <v>18737</v>
      </c>
      <c r="C9198" s="24">
        <v>0</v>
      </c>
      <c r="D9198" s="24">
        <v>0</v>
      </c>
      <c r="E9198" s="24">
        <v>0</v>
      </c>
      <c r="F9198" t="s">
        <v>397</v>
      </c>
    </row>
    <row r="9199" spans="1:6">
      <c r="A9199" t="s">
        <v>18738</v>
      </c>
      <c r="B9199" s="29" t="s">
        <v>18739</v>
      </c>
      <c r="C9199" s="24">
        <v>0</v>
      </c>
      <c r="D9199" s="24">
        <v>0</v>
      </c>
      <c r="E9199" s="24">
        <v>0</v>
      </c>
      <c r="F9199" t="s">
        <v>397</v>
      </c>
    </row>
    <row r="9200" spans="1:6">
      <c r="A9200" t="s">
        <v>18740</v>
      </c>
      <c r="B9200" s="29" t="s">
        <v>18741</v>
      </c>
      <c r="C9200" s="24">
        <v>0</v>
      </c>
      <c r="D9200" s="24">
        <v>0</v>
      </c>
      <c r="E9200" s="24">
        <v>0</v>
      </c>
      <c r="F9200" t="s">
        <v>397</v>
      </c>
    </row>
    <row r="9201" spans="1:6">
      <c r="A9201" t="s">
        <v>18742</v>
      </c>
      <c r="B9201" s="29" t="s">
        <v>18743</v>
      </c>
      <c r="C9201" s="24">
        <v>0</v>
      </c>
      <c r="D9201" s="24">
        <v>0</v>
      </c>
      <c r="E9201" s="24">
        <v>0</v>
      </c>
      <c r="F9201" t="s">
        <v>397</v>
      </c>
    </row>
    <row r="9202" spans="1:6">
      <c r="A9202" t="s">
        <v>18744</v>
      </c>
      <c r="B9202" s="29" t="s">
        <v>18745</v>
      </c>
      <c r="C9202" s="24">
        <v>0</v>
      </c>
      <c r="D9202" s="24">
        <v>0</v>
      </c>
      <c r="E9202" s="24">
        <v>0</v>
      </c>
      <c r="F9202" t="s">
        <v>397</v>
      </c>
    </row>
    <row r="9203" spans="1:6">
      <c r="A9203" t="s">
        <v>18746</v>
      </c>
      <c r="B9203" s="29" t="s">
        <v>18747</v>
      </c>
      <c r="C9203" s="24">
        <v>0</v>
      </c>
      <c r="D9203" s="24">
        <v>0</v>
      </c>
      <c r="E9203" s="24">
        <v>0</v>
      </c>
      <c r="F9203" t="s">
        <v>397</v>
      </c>
    </row>
    <row r="9204" spans="1:6">
      <c r="A9204" t="s">
        <v>18748</v>
      </c>
      <c r="B9204" s="29" t="s">
        <v>18749</v>
      </c>
      <c r="C9204" s="24">
        <v>0</v>
      </c>
      <c r="D9204" s="24">
        <v>0</v>
      </c>
      <c r="E9204" s="24">
        <v>0</v>
      </c>
      <c r="F9204" t="s">
        <v>397</v>
      </c>
    </row>
    <row r="9205" spans="1:6">
      <c r="A9205" t="s">
        <v>18750</v>
      </c>
      <c r="B9205" s="29" t="s">
        <v>18751</v>
      </c>
      <c r="C9205" s="24">
        <v>0</v>
      </c>
      <c r="D9205" s="24">
        <v>0</v>
      </c>
      <c r="E9205" s="24">
        <v>0</v>
      </c>
      <c r="F9205" t="s">
        <v>397</v>
      </c>
    </row>
    <row r="9206" spans="1:6">
      <c r="A9206" t="s">
        <v>18752</v>
      </c>
      <c r="B9206" s="29" t="s">
        <v>18753</v>
      </c>
      <c r="C9206" s="24">
        <v>0</v>
      </c>
      <c r="D9206" s="24">
        <v>0</v>
      </c>
      <c r="E9206" s="24">
        <v>0</v>
      </c>
      <c r="F9206" t="s">
        <v>397</v>
      </c>
    </row>
    <row r="9207" spans="1:6">
      <c r="A9207" t="s">
        <v>18754</v>
      </c>
      <c r="B9207" s="29" t="s">
        <v>18755</v>
      </c>
      <c r="C9207" s="24">
        <v>0</v>
      </c>
      <c r="D9207" s="24">
        <v>0</v>
      </c>
      <c r="E9207" s="24">
        <v>0</v>
      </c>
      <c r="F9207" t="s">
        <v>397</v>
      </c>
    </row>
    <row r="9208" spans="1:6">
      <c r="A9208" t="s">
        <v>18756</v>
      </c>
      <c r="B9208" s="29" t="s">
        <v>18757</v>
      </c>
      <c r="C9208" s="24">
        <v>0</v>
      </c>
      <c r="D9208" s="24">
        <v>0</v>
      </c>
      <c r="E9208" s="24">
        <v>0</v>
      </c>
      <c r="F9208" t="s">
        <v>397</v>
      </c>
    </row>
    <row r="9209" spans="1:6">
      <c r="A9209" t="s">
        <v>18758</v>
      </c>
      <c r="B9209" s="29" t="s">
        <v>18759</v>
      </c>
      <c r="C9209" s="24">
        <v>0</v>
      </c>
      <c r="D9209" s="24">
        <v>0</v>
      </c>
      <c r="E9209" s="24">
        <v>0</v>
      </c>
      <c r="F9209" t="s">
        <v>397</v>
      </c>
    </row>
    <row r="9210" spans="1:6">
      <c r="A9210" t="s">
        <v>18760</v>
      </c>
      <c r="B9210" s="29" t="s">
        <v>18761</v>
      </c>
      <c r="C9210" s="24">
        <v>0</v>
      </c>
      <c r="D9210" s="24">
        <v>0</v>
      </c>
      <c r="E9210" s="24">
        <v>0</v>
      </c>
      <c r="F9210" t="s">
        <v>397</v>
      </c>
    </row>
    <row r="9211" spans="1:6">
      <c r="A9211" t="s">
        <v>18762</v>
      </c>
      <c r="B9211" s="29" t="s">
        <v>18763</v>
      </c>
      <c r="C9211" s="24">
        <v>0</v>
      </c>
      <c r="D9211" s="24">
        <v>0</v>
      </c>
      <c r="E9211" s="24">
        <v>0</v>
      </c>
      <c r="F9211" t="s">
        <v>397</v>
      </c>
    </row>
    <row r="9212" spans="1:6">
      <c r="A9212" t="s">
        <v>18764</v>
      </c>
      <c r="B9212" s="29" t="s">
        <v>18765</v>
      </c>
      <c r="C9212" s="24">
        <v>0</v>
      </c>
      <c r="D9212" s="24">
        <v>0</v>
      </c>
      <c r="E9212" s="24">
        <v>0</v>
      </c>
      <c r="F9212" t="s">
        <v>397</v>
      </c>
    </row>
    <row r="9213" spans="1:6">
      <c r="A9213" t="s">
        <v>18766</v>
      </c>
      <c r="B9213" s="29" t="s">
        <v>18767</v>
      </c>
      <c r="C9213" s="24">
        <v>0</v>
      </c>
      <c r="D9213" s="24">
        <v>0</v>
      </c>
      <c r="E9213" s="24">
        <v>0</v>
      </c>
      <c r="F9213" t="s">
        <v>397</v>
      </c>
    </row>
    <row r="9214" spans="1:6">
      <c r="A9214" t="s">
        <v>18768</v>
      </c>
      <c r="B9214" s="29" t="s">
        <v>18769</v>
      </c>
      <c r="C9214" s="24">
        <v>0</v>
      </c>
      <c r="D9214" s="24">
        <v>0</v>
      </c>
      <c r="E9214" s="24">
        <v>0</v>
      </c>
      <c r="F9214" t="s">
        <v>397</v>
      </c>
    </row>
    <row r="9215" spans="1:6">
      <c r="A9215" t="s">
        <v>18770</v>
      </c>
      <c r="B9215" s="29" t="s">
        <v>18771</v>
      </c>
      <c r="C9215" s="24">
        <v>0</v>
      </c>
      <c r="D9215" s="24">
        <v>0</v>
      </c>
      <c r="E9215" s="24">
        <v>0</v>
      </c>
      <c r="F9215" t="s">
        <v>397</v>
      </c>
    </row>
    <row r="9216" spans="1:6">
      <c r="A9216" t="s">
        <v>18772</v>
      </c>
      <c r="B9216" s="29" t="s">
        <v>18773</v>
      </c>
      <c r="C9216" s="24">
        <v>0</v>
      </c>
      <c r="D9216" s="24">
        <v>0</v>
      </c>
      <c r="E9216" s="24">
        <v>0</v>
      </c>
      <c r="F9216" t="s">
        <v>397</v>
      </c>
    </row>
    <row r="9217" spans="1:6">
      <c r="A9217" t="s">
        <v>18774</v>
      </c>
      <c r="B9217" s="29" t="s">
        <v>18775</v>
      </c>
      <c r="C9217" s="24">
        <v>1</v>
      </c>
      <c r="D9217" s="24">
        <v>0</v>
      </c>
      <c r="E9217" s="24">
        <v>0</v>
      </c>
      <c r="F9217" t="s">
        <v>397</v>
      </c>
    </row>
    <row r="9218" spans="1:6">
      <c r="A9218" t="s">
        <v>18776</v>
      </c>
      <c r="B9218" s="29" t="s">
        <v>18777</v>
      </c>
      <c r="C9218" s="24">
        <v>0</v>
      </c>
      <c r="D9218" s="24">
        <v>0</v>
      </c>
      <c r="E9218" s="24">
        <v>0</v>
      </c>
      <c r="F9218" t="s">
        <v>397</v>
      </c>
    </row>
    <row r="9219" spans="1:6">
      <c r="A9219" t="s">
        <v>18778</v>
      </c>
      <c r="B9219" s="29" t="s">
        <v>18779</v>
      </c>
      <c r="C9219" s="24">
        <v>0</v>
      </c>
      <c r="D9219" s="24">
        <v>0</v>
      </c>
      <c r="E9219" s="24">
        <v>0</v>
      </c>
      <c r="F9219" t="s">
        <v>397</v>
      </c>
    </row>
    <row r="9220" spans="1:6">
      <c r="A9220" t="s">
        <v>18780</v>
      </c>
      <c r="B9220" s="29" t="s">
        <v>18781</v>
      </c>
      <c r="C9220" s="24">
        <v>0</v>
      </c>
      <c r="D9220" s="24">
        <v>0</v>
      </c>
      <c r="E9220" s="24">
        <v>0</v>
      </c>
      <c r="F9220" t="s">
        <v>397</v>
      </c>
    </row>
    <row r="9221" spans="1:6">
      <c r="A9221" t="s">
        <v>18782</v>
      </c>
      <c r="B9221" s="29" t="s">
        <v>18783</v>
      </c>
      <c r="C9221" s="24">
        <v>0</v>
      </c>
      <c r="D9221" s="24">
        <v>0</v>
      </c>
      <c r="E9221" s="24">
        <v>0</v>
      </c>
      <c r="F9221" t="s">
        <v>397</v>
      </c>
    </row>
    <row r="9222" spans="1:6">
      <c r="A9222" t="s">
        <v>18784</v>
      </c>
      <c r="B9222" s="29" t="s">
        <v>18785</v>
      </c>
      <c r="C9222" s="24">
        <v>0</v>
      </c>
      <c r="D9222" s="24">
        <v>0</v>
      </c>
      <c r="E9222" s="24">
        <v>0</v>
      </c>
      <c r="F9222" t="s">
        <v>397</v>
      </c>
    </row>
    <row r="9223" spans="1:6">
      <c r="A9223" t="s">
        <v>18786</v>
      </c>
      <c r="B9223" s="29" t="s">
        <v>18787</v>
      </c>
      <c r="C9223" s="24">
        <v>0</v>
      </c>
      <c r="D9223" s="24">
        <v>0</v>
      </c>
      <c r="E9223" s="24">
        <v>0</v>
      </c>
      <c r="F9223" t="s">
        <v>397</v>
      </c>
    </row>
    <row r="9224" spans="1:6">
      <c r="A9224" t="s">
        <v>18788</v>
      </c>
      <c r="B9224" s="29" t="s">
        <v>18789</v>
      </c>
      <c r="C9224" s="24">
        <v>0</v>
      </c>
      <c r="D9224" s="24">
        <v>0</v>
      </c>
      <c r="E9224" s="24">
        <v>0</v>
      </c>
      <c r="F9224" t="s">
        <v>397</v>
      </c>
    </row>
    <row r="9225" spans="1:6">
      <c r="A9225" t="s">
        <v>18790</v>
      </c>
      <c r="B9225" s="29" t="s">
        <v>18791</v>
      </c>
      <c r="C9225" s="24">
        <v>0</v>
      </c>
      <c r="D9225" s="24">
        <v>0</v>
      </c>
      <c r="E9225" s="24">
        <v>0</v>
      </c>
      <c r="F9225" t="s">
        <v>397</v>
      </c>
    </row>
    <row r="9226" spans="1:6">
      <c r="A9226" t="s">
        <v>18792</v>
      </c>
      <c r="B9226" s="29" t="s">
        <v>18793</v>
      </c>
      <c r="C9226" s="24">
        <v>0</v>
      </c>
      <c r="D9226" s="24">
        <v>0</v>
      </c>
      <c r="E9226" s="24">
        <v>0</v>
      </c>
      <c r="F9226" t="s">
        <v>397</v>
      </c>
    </row>
    <row r="9227" spans="1:6">
      <c r="A9227" t="s">
        <v>18794</v>
      </c>
      <c r="B9227" s="29" t="s">
        <v>18795</v>
      </c>
      <c r="C9227" s="24">
        <v>0</v>
      </c>
      <c r="D9227" s="24">
        <v>0</v>
      </c>
      <c r="E9227" s="24">
        <v>0</v>
      </c>
      <c r="F9227" t="s">
        <v>397</v>
      </c>
    </row>
    <row r="9228" spans="1:6">
      <c r="A9228" t="s">
        <v>18796</v>
      </c>
      <c r="B9228" s="29" t="s">
        <v>18797</v>
      </c>
      <c r="C9228" s="24">
        <v>0</v>
      </c>
      <c r="D9228" s="24">
        <v>0</v>
      </c>
      <c r="E9228" s="24">
        <v>0</v>
      </c>
      <c r="F9228" t="s">
        <v>397</v>
      </c>
    </row>
    <row r="9229" spans="1:6">
      <c r="A9229" t="s">
        <v>18798</v>
      </c>
      <c r="B9229" s="29" t="s">
        <v>18799</v>
      </c>
      <c r="C9229" s="24">
        <v>0</v>
      </c>
      <c r="D9229" s="24">
        <v>0</v>
      </c>
      <c r="E9229" s="24">
        <v>0</v>
      </c>
      <c r="F9229" t="s">
        <v>397</v>
      </c>
    </row>
    <row r="9230" spans="1:6">
      <c r="A9230" t="s">
        <v>18800</v>
      </c>
      <c r="B9230" s="29" t="s">
        <v>18801</v>
      </c>
      <c r="C9230" s="24">
        <v>1</v>
      </c>
      <c r="D9230" s="24">
        <v>0</v>
      </c>
      <c r="E9230" s="24">
        <v>0</v>
      </c>
      <c r="F9230" t="s">
        <v>397</v>
      </c>
    </row>
    <row r="9231" spans="1:6">
      <c r="A9231" t="s">
        <v>18802</v>
      </c>
      <c r="B9231" s="29" t="s">
        <v>18803</v>
      </c>
      <c r="C9231" s="24">
        <v>2</v>
      </c>
      <c r="D9231" s="24">
        <v>0</v>
      </c>
      <c r="E9231" s="24">
        <v>0</v>
      </c>
      <c r="F9231" t="s">
        <v>397</v>
      </c>
    </row>
    <row r="9232" spans="1:6">
      <c r="A9232" t="s">
        <v>18804</v>
      </c>
      <c r="B9232" s="29" t="s">
        <v>18805</v>
      </c>
      <c r="C9232" s="24">
        <v>0</v>
      </c>
      <c r="D9232" s="24">
        <v>0</v>
      </c>
      <c r="E9232" s="24">
        <v>0</v>
      </c>
      <c r="F9232" t="s">
        <v>397</v>
      </c>
    </row>
    <row r="9233" spans="1:6">
      <c r="A9233" t="s">
        <v>18806</v>
      </c>
      <c r="B9233" s="29" t="s">
        <v>18807</v>
      </c>
      <c r="C9233" s="24">
        <v>0</v>
      </c>
      <c r="D9233" s="24">
        <v>0</v>
      </c>
      <c r="E9233" s="24">
        <v>0</v>
      </c>
      <c r="F9233" t="s">
        <v>397</v>
      </c>
    </row>
    <row r="9234" spans="1:6">
      <c r="A9234" t="s">
        <v>18808</v>
      </c>
      <c r="B9234" s="29" t="s">
        <v>18809</v>
      </c>
      <c r="C9234" s="24">
        <v>0</v>
      </c>
      <c r="D9234" s="24">
        <v>0</v>
      </c>
      <c r="E9234" s="24">
        <v>0</v>
      </c>
      <c r="F9234" t="s">
        <v>397</v>
      </c>
    </row>
    <row r="9235" spans="1:6">
      <c r="A9235" t="s">
        <v>18810</v>
      </c>
      <c r="B9235" s="29" t="s">
        <v>18811</v>
      </c>
      <c r="C9235" s="24">
        <v>0</v>
      </c>
      <c r="D9235" s="24">
        <v>0</v>
      </c>
      <c r="E9235" s="24">
        <v>0</v>
      </c>
      <c r="F9235" t="s">
        <v>397</v>
      </c>
    </row>
    <row r="9236" spans="1:6">
      <c r="A9236" t="s">
        <v>18812</v>
      </c>
      <c r="B9236" s="29" t="s">
        <v>18813</v>
      </c>
      <c r="C9236" s="24">
        <v>0</v>
      </c>
      <c r="D9236" s="24">
        <v>0</v>
      </c>
      <c r="E9236" s="24">
        <v>0</v>
      </c>
      <c r="F9236" t="s">
        <v>397</v>
      </c>
    </row>
    <row r="9237" spans="1:6">
      <c r="A9237" t="s">
        <v>18814</v>
      </c>
      <c r="B9237" s="29" t="s">
        <v>18815</v>
      </c>
      <c r="C9237" s="24">
        <v>0</v>
      </c>
      <c r="D9237" s="24">
        <v>0</v>
      </c>
      <c r="E9237" s="24">
        <v>0</v>
      </c>
      <c r="F9237" t="s">
        <v>397</v>
      </c>
    </row>
    <row r="9238" spans="1:6">
      <c r="A9238" t="s">
        <v>18816</v>
      </c>
      <c r="B9238" s="29" t="s">
        <v>18817</v>
      </c>
      <c r="C9238" s="24">
        <v>0</v>
      </c>
      <c r="D9238" s="24">
        <v>0</v>
      </c>
      <c r="E9238" s="24">
        <v>0</v>
      </c>
      <c r="F9238" t="s">
        <v>397</v>
      </c>
    </row>
    <row r="9239" spans="1:6">
      <c r="A9239" t="s">
        <v>18818</v>
      </c>
      <c r="B9239" s="29" t="s">
        <v>18819</v>
      </c>
      <c r="C9239" s="24">
        <v>0</v>
      </c>
      <c r="D9239" s="24">
        <v>0</v>
      </c>
      <c r="E9239" s="24">
        <v>0</v>
      </c>
      <c r="F9239" t="s">
        <v>397</v>
      </c>
    </row>
    <row r="9240" spans="1:6">
      <c r="A9240" t="s">
        <v>18820</v>
      </c>
      <c r="B9240" s="29" t="s">
        <v>18821</v>
      </c>
      <c r="C9240" s="24">
        <v>0</v>
      </c>
      <c r="D9240" s="24">
        <v>0</v>
      </c>
      <c r="E9240" s="24">
        <v>0</v>
      </c>
      <c r="F9240" t="s">
        <v>397</v>
      </c>
    </row>
    <row r="9241" spans="1:6">
      <c r="A9241" t="s">
        <v>18822</v>
      </c>
      <c r="B9241" s="29" t="s">
        <v>18823</v>
      </c>
      <c r="C9241" s="24">
        <v>0</v>
      </c>
      <c r="D9241" s="24">
        <v>0</v>
      </c>
      <c r="E9241" s="24">
        <v>0</v>
      </c>
      <c r="F9241" t="s">
        <v>397</v>
      </c>
    </row>
    <row r="9242" spans="1:6">
      <c r="A9242" t="s">
        <v>18824</v>
      </c>
      <c r="B9242" s="29" t="s">
        <v>18825</v>
      </c>
      <c r="C9242" s="24">
        <v>0</v>
      </c>
      <c r="D9242" s="24">
        <v>0</v>
      </c>
      <c r="E9242" s="24">
        <v>0</v>
      </c>
      <c r="F9242" t="s">
        <v>397</v>
      </c>
    </row>
    <row r="9243" spans="1:6">
      <c r="A9243" t="s">
        <v>18826</v>
      </c>
      <c r="B9243" s="29" t="s">
        <v>18827</v>
      </c>
      <c r="C9243" s="24">
        <v>0</v>
      </c>
      <c r="D9243" s="24">
        <v>0</v>
      </c>
      <c r="E9243" s="24">
        <v>0</v>
      </c>
      <c r="F9243" t="s">
        <v>397</v>
      </c>
    </row>
    <row r="9244" spans="1:6">
      <c r="A9244" t="s">
        <v>18828</v>
      </c>
      <c r="B9244" s="29" t="s">
        <v>18829</v>
      </c>
      <c r="C9244" s="24">
        <v>0</v>
      </c>
      <c r="D9244" s="24">
        <v>0</v>
      </c>
      <c r="E9244" s="24">
        <v>0</v>
      </c>
      <c r="F9244" t="s">
        <v>397</v>
      </c>
    </row>
    <row r="9245" spans="1:6">
      <c r="A9245" t="s">
        <v>18830</v>
      </c>
      <c r="B9245" s="29" t="s">
        <v>18831</v>
      </c>
      <c r="C9245" s="24">
        <v>0</v>
      </c>
      <c r="D9245" s="24">
        <v>0</v>
      </c>
      <c r="E9245" s="24">
        <v>0</v>
      </c>
      <c r="F9245" t="s">
        <v>397</v>
      </c>
    </row>
    <row r="9246" spans="1:6">
      <c r="A9246" t="s">
        <v>18832</v>
      </c>
      <c r="B9246" s="29" t="s">
        <v>18833</v>
      </c>
      <c r="C9246" s="24">
        <v>0</v>
      </c>
      <c r="D9246" s="24">
        <v>0</v>
      </c>
      <c r="E9246" s="24">
        <v>0</v>
      </c>
      <c r="F9246" t="s">
        <v>397</v>
      </c>
    </row>
    <row r="9247" spans="1:6">
      <c r="A9247" t="s">
        <v>18834</v>
      </c>
      <c r="B9247" s="29" t="s">
        <v>18835</v>
      </c>
      <c r="C9247" s="24">
        <v>0</v>
      </c>
      <c r="D9247" s="24">
        <v>0</v>
      </c>
      <c r="E9247" s="24">
        <v>0</v>
      </c>
      <c r="F9247" t="s">
        <v>397</v>
      </c>
    </row>
    <row r="9248" spans="1:6">
      <c r="A9248" t="s">
        <v>18836</v>
      </c>
      <c r="B9248" s="29" t="s">
        <v>18837</v>
      </c>
      <c r="C9248" s="24">
        <v>0</v>
      </c>
      <c r="D9248" s="24">
        <v>0</v>
      </c>
      <c r="E9248" s="24">
        <v>0</v>
      </c>
      <c r="F9248" t="s">
        <v>397</v>
      </c>
    </row>
    <row r="9249" spans="1:6">
      <c r="A9249" t="s">
        <v>18838</v>
      </c>
      <c r="B9249" s="29" t="s">
        <v>18839</v>
      </c>
      <c r="C9249" s="24">
        <v>0</v>
      </c>
      <c r="D9249" s="24">
        <v>0</v>
      </c>
      <c r="E9249" s="24">
        <v>0</v>
      </c>
      <c r="F9249" t="s">
        <v>397</v>
      </c>
    </row>
    <row r="9250" spans="1:6">
      <c r="A9250" t="s">
        <v>18840</v>
      </c>
      <c r="B9250" s="29" t="s">
        <v>18841</v>
      </c>
      <c r="C9250" s="24">
        <v>0</v>
      </c>
      <c r="D9250" s="24">
        <v>0</v>
      </c>
      <c r="E9250" s="24">
        <v>0</v>
      </c>
      <c r="F9250" t="s">
        <v>397</v>
      </c>
    </row>
    <row r="9251" spans="1:6">
      <c r="A9251" t="s">
        <v>18842</v>
      </c>
      <c r="B9251" s="29" t="s">
        <v>18843</v>
      </c>
      <c r="C9251" s="24">
        <v>0</v>
      </c>
      <c r="D9251" s="24">
        <v>0</v>
      </c>
      <c r="E9251" s="24">
        <v>0</v>
      </c>
      <c r="F9251" t="s">
        <v>397</v>
      </c>
    </row>
    <row r="9252" spans="1:6">
      <c r="A9252" t="s">
        <v>18844</v>
      </c>
      <c r="B9252" s="29" t="s">
        <v>18845</v>
      </c>
      <c r="C9252" s="24">
        <v>0</v>
      </c>
      <c r="D9252" s="24">
        <v>0</v>
      </c>
      <c r="E9252" s="24">
        <v>0</v>
      </c>
      <c r="F9252" t="s">
        <v>397</v>
      </c>
    </row>
    <row r="9253" spans="1:6">
      <c r="A9253" t="s">
        <v>18846</v>
      </c>
      <c r="B9253" s="29" t="s">
        <v>18847</v>
      </c>
      <c r="C9253" s="24">
        <v>0</v>
      </c>
      <c r="D9253" s="24">
        <v>0</v>
      </c>
      <c r="E9253" s="24">
        <v>0</v>
      </c>
      <c r="F9253" t="s">
        <v>397</v>
      </c>
    </row>
    <row r="9254" spans="1:6">
      <c r="A9254" t="s">
        <v>18848</v>
      </c>
      <c r="B9254" s="29" t="s">
        <v>18849</v>
      </c>
      <c r="C9254" s="24">
        <v>0</v>
      </c>
      <c r="D9254" s="24">
        <v>0</v>
      </c>
      <c r="E9254" s="24">
        <v>0</v>
      </c>
      <c r="F9254" t="s">
        <v>397</v>
      </c>
    </row>
    <row r="9255" spans="1:6">
      <c r="A9255" t="s">
        <v>18850</v>
      </c>
      <c r="B9255" s="29" t="s">
        <v>18851</v>
      </c>
      <c r="C9255" s="24">
        <v>0</v>
      </c>
      <c r="D9255" s="24">
        <v>0</v>
      </c>
      <c r="E9255" s="24">
        <v>0</v>
      </c>
      <c r="F9255" t="s">
        <v>397</v>
      </c>
    </row>
    <row r="9256" spans="1:6">
      <c r="A9256" t="s">
        <v>18852</v>
      </c>
      <c r="B9256" s="29" t="s">
        <v>18853</v>
      </c>
      <c r="C9256" s="24">
        <v>0</v>
      </c>
      <c r="D9256" s="24">
        <v>0</v>
      </c>
      <c r="E9256" s="24">
        <v>0</v>
      </c>
      <c r="F9256" t="s">
        <v>397</v>
      </c>
    </row>
    <row r="9257" spans="1:6">
      <c r="A9257" t="s">
        <v>18854</v>
      </c>
      <c r="B9257" s="29" t="s">
        <v>18855</v>
      </c>
      <c r="C9257" s="24">
        <v>0</v>
      </c>
      <c r="D9257" s="24">
        <v>0</v>
      </c>
      <c r="E9257" s="24">
        <v>0</v>
      </c>
      <c r="F9257" t="s">
        <v>397</v>
      </c>
    </row>
    <row r="9258" spans="1:6">
      <c r="A9258" t="s">
        <v>18856</v>
      </c>
      <c r="B9258" s="29" t="s">
        <v>18857</v>
      </c>
      <c r="C9258" s="24">
        <v>0</v>
      </c>
      <c r="D9258" s="24">
        <v>0</v>
      </c>
      <c r="E9258" s="24">
        <v>0</v>
      </c>
      <c r="F9258" t="s">
        <v>397</v>
      </c>
    </row>
    <row r="9259" spans="1:6">
      <c r="A9259" t="s">
        <v>18858</v>
      </c>
      <c r="B9259" s="29" t="s">
        <v>18859</v>
      </c>
      <c r="C9259" s="24">
        <v>0</v>
      </c>
      <c r="D9259" s="24">
        <v>0</v>
      </c>
      <c r="E9259" s="24">
        <v>0</v>
      </c>
      <c r="F9259" t="s">
        <v>397</v>
      </c>
    </row>
    <row r="9260" spans="1:6">
      <c r="A9260" t="s">
        <v>18860</v>
      </c>
      <c r="B9260" s="29" t="s">
        <v>18861</v>
      </c>
      <c r="C9260" s="24">
        <v>0</v>
      </c>
      <c r="D9260" s="24">
        <v>0</v>
      </c>
      <c r="E9260" s="24">
        <v>0</v>
      </c>
      <c r="F9260" t="s">
        <v>397</v>
      </c>
    </row>
    <row r="9261" spans="1:6">
      <c r="A9261" t="s">
        <v>18862</v>
      </c>
      <c r="B9261" s="29" t="s">
        <v>18863</v>
      </c>
      <c r="C9261" s="24">
        <v>0</v>
      </c>
      <c r="D9261" s="24">
        <v>0</v>
      </c>
      <c r="E9261" s="24">
        <v>0</v>
      </c>
      <c r="F9261" t="s">
        <v>397</v>
      </c>
    </row>
    <row r="9262" spans="1:6">
      <c r="A9262" t="s">
        <v>18864</v>
      </c>
      <c r="B9262" s="29" t="s">
        <v>18865</v>
      </c>
      <c r="C9262" s="24">
        <v>0</v>
      </c>
      <c r="D9262" s="24">
        <v>0</v>
      </c>
      <c r="E9262" s="24">
        <v>0</v>
      </c>
      <c r="F9262" t="s">
        <v>397</v>
      </c>
    </row>
    <row r="9263" spans="1:6">
      <c r="A9263" t="s">
        <v>18866</v>
      </c>
      <c r="B9263" s="29" t="s">
        <v>18867</v>
      </c>
      <c r="C9263" s="24">
        <v>0</v>
      </c>
      <c r="D9263" s="24">
        <v>0</v>
      </c>
      <c r="E9263" s="24">
        <v>0</v>
      </c>
      <c r="F9263" t="s">
        <v>397</v>
      </c>
    </row>
    <row r="9264" spans="1:6">
      <c r="A9264" t="s">
        <v>18868</v>
      </c>
      <c r="B9264" s="29" t="s">
        <v>18869</v>
      </c>
      <c r="C9264" s="24">
        <v>0</v>
      </c>
      <c r="D9264" s="24">
        <v>0</v>
      </c>
      <c r="E9264" s="24">
        <v>0</v>
      </c>
      <c r="F9264" t="s">
        <v>397</v>
      </c>
    </row>
    <row r="9265" spans="1:6">
      <c r="A9265" t="s">
        <v>18870</v>
      </c>
      <c r="B9265" s="29" t="s">
        <v>18871</v>
      </c>
      <c r="C9265" s="24">
        <v>0</v>
      </c>
      <c r="D9265" s="24">
        <v>0</v>
      </c>
      <c r="E9265" s="24">
        <v>0</v>
      </c>
      <c r="F9265" t="s">
        <v>397</v>
      </c>
    </row>
    <row r="9266" spans="1:6">
      <c r="A9266" t="s">
        <v>18872</v>
      </c>
      <c r="B9266" s="29" t="s">
        <v>18873</v>
      </c>
      <c r="C9266" s="24">
        <v>0</v>
      </c>
      <c r="D9266" s="24">
        <v>0</v>
      </c>
      <c r="E9266" s="24">
        <v>0</v>
      </c>
      <c r="F9266" t="s">
        <v>397</v>
      </c>
    </row>
    <row r="9267" spans="1:6">
      <c r="A9267" t="s">
        <v>18874</v>
      </c>
      <c r="B9267" s="29" t="s">
        <v>18875</v>
      </c>
      <c r="C9267" s="24">
        <v>0</v>
      </c>
      <c r="D9267" s="24">
        <v>0</v>
      </c>
      <c r="E9267" s="24">
        <v>0</v>
      </c>
      <c r="F9267" t="s">
        <v>397</v>
      </c>
    </row>
    <row r="9268" spans="1:6">
      <c r="A9268" t="s">
        <v>18876</v>
      </c>
      <c r="B9268" s="29" t="s">
        <v>18877</v>
      </c>
      <c r="C9268" s="24">
        <v>0</v>
      </c>
      <c r="D9268" s="24">
        <v>0</v>
      </c>
      <c r="E9268" s="24">
        <v>0</v>
      </c>
      <c r="F9268" t="s">
        <v>397</v>
      </c>
    </row>
    <row r="9269" spans="1:6">
      <c r="A9269" t="s">
        <v>18878</v>
      </c>
      <c r="B9269" s="29" t="s">
        <v>18879</v>
      </c>
      <c r="C9269" s="24">
        <v>0</v>
      </c>
      <c r="D9269" s="24">
        <v>0</v>
      </c>
      <c r="E9269" s="24">
        <v>0</v>
      </c>
      <c r="F9269" t="s">
        <v>397</v>
      </c>
    </row>
    <row r="9270" spans="1:6">
      <c r="A9270" t="s">
        <v>18880</v>
      </c>
      <c r="B9270" s="29" t="s">
        <v>18881</v>
      </c>
      <c r="C9270" s="24">
        <v>0</v>
      </c>
      <c r="D9270" s="24">
        <v>0</v>
      </c>
      <c r="E9270" s="24">
        <v>0</v>
      </c>
      <c r="F9270" t="s">
        <v>397</v>
      </c>
    </row>
    <row r="9271" spans="1:6">
      <c r="A9271" t="s">
        <v>18882</v>
      </c>
      <c r="B9271" s="29" t="s">
        <v>18883</v>
      </c>
      <c r="C9271" s="24">
        <v>0</v>
      </c>
      <c r="D9271" s="24">
        <v>0</v>
      </c>
      <c r="E9271" s="24">
        <v>0</v>
      </c>
      <c r="F9271" t="s">
        <v>397</v>
      </c>
    </row>
    <row r="9272" spans="1:6">
      <c r="A9272" t="s">
        <v>18884</v>
      </c>
      <c r="B9272" s="29" t="s">
        <v>18885</v>
      </c>
      <c r="C9272" s="24">
        <v>0</v>
      </c>
      <c r="D9272" s="24">
        <v>0</v>
      </c>
      <c r="E9272" s="24">
        <v>0</v>
      </c>
      <c r="F9272" t="s">
        <v>397</v>
      </c>
    </row>
    <row r="9273" spans="1:6">
      <c r="A9273" t="s">
        <v>18886</v>
      </c>
      <c r="B9273" s="29" t="s">
        <v>18887</v>
      </c>
      <c r="C9273" s="24">
        <v>0</v>
      </c>
      <c r="D9273" s="24">
        <v>0</v>
      </c>
      <c r="E9273" s="24">
        <v>0</v>
      </c>
      <c r="F9273" t="s">
        <v>397</v>
      </c>
    </row>
    <row r="9274" spans="1:6">
      <c r="A9274" t="s">
        <v>18888</v>
      </c>
      <c r="B9274" s="29" t="s">
        <v>18889</v>
      </c>
      <c r="C9274" s="24">
        <v>0</v>
      </c>
      <c r="D9274" s="24">
        <v>0</v>
      </c>
      <c r="E9274" s="24">
        <v>0</v>
      </c>
      <c r="F9274" t="s">
        <v>397</v>
      </c>
    </row>
    <row r="9275" spans="1:6">
      <c r="A9275" t="s">
        <v>18890</v>
      </c>
      <c r="B9275" s="29" t="s">
        <v>18891</v>
      </c>
      <c r="C9275" s="24">
        <v>0</v>
      </c>
      <c r="D9275" s="24">
        <v>0</v>
      </c>
      <c r="E9275" s="24">
        <v>0</v>
      </c>
      <c r="F9275" t="s">
        <v>397</v>
      </c>
    </row>
    <row r="9276" spans="1:6">
      <c r="A9276" t="s">
        <v>18892</v>
      </c>
      <c r="B9276" s="29" t="s">
        <v>18893</v>
      </c>
      <c r="C9276" s="24">
        <v>0</v>
      </c>
      <c r="D9276" s="24">
        <v>0</v>
      </c>
      <c r="E9276" s="24">
        <v>0</v>
      </c>
      <c r="F9276" t="s">
        <v>397</v>
      </c>
    </row>
    <row r="9277" spans="1:6">
      <c r="A9277" t="s">
        <v>18894</v>
      </c>
      <c r="B9277" s="29" t="s">
        <v>18895</v>
      </c>
      <c r="C9277" s="24">
        <v>0</v>
      </c>
      <c r="D9277" s="24">
        <v>0</v>
      </c>
      <c r="E9277" s="24">
        <v>0</v>
      </c>
      <c r="F9277" t="s">
        <v>397</v>
      </c>
    </row>
    <row r="9278" spans="1:6">
      <c r="A9278" t="s">
        <v>18896</v>
      </c>
      <c r="B9278" s="29" t="s">
        <v>18897</v>
      </c>
      <c r="C9278" s="24">
        <v>0</v>
      </c>
      <c r="D9278" s="24">
        <v>0</v>
      </c>
      <c r="E9278" s="24">
        <v>0</v>
      </c>
      <c r="F9278" t="s">
        <v>397</v>
      </c>
    </row>
    <row r="9279" spans="1:6">
      <c r="A9279" t="s">
        <v>18898</v>
      </c>
      <c r="B9279" s="29" t="s">
        <v>18899</v>
      </c>
      <c r="C9279" s="24">
        <v>0</v>
      </c>
      <c r="D9279" s="24">
        <v>0</v>
      </c>
      <c r="E9279" s="24">
        <v>0</v>
      </c>
      <c r="F9279" t="s">
        <v>397</v>
      </c>
    </row>
    <row r="9280" spans="1:6">
      <c r="A9280" t="s">
        <v>18900</v>
      </c>
      <c r="B9280" s="29" t="s">
        <v>18901</v>
      </c>
      <c r="C9280" s="24">
        <v>0</v>
      </c>
      <c r="D9280" s="24">
        <v>0</v>
      </c>
      <c r="E9280" s="24">
        <v>0</v>
      </c>
      <c r="F9280" t="s">
        <v>397</v>
      </c>
    </row>
    <row r="9281" spans="1:6">
      <c r="A9281" t="s">
        <v>18902</v>
      </c>
      <c r="B9281" s="29" t="s">
        <v>18903</v>
      </c>
      <c r="C9281" s="24">
        <v>0</v>
      </c>
      <c r="D9281" s="24">
        <v>0</v>
      </c>
      <c r="E9281" s="24">
        <v>0</v>
      </c>
      <c r="F9281" t="s">
        <v>397</v>
      </c>
    </row>
    <row r="9282" spans="1:6">
      <c r="A9282" t="s">
        <v>18904</v>
      </c>
      <c r="B9282" s="29" t="s">
        <v>18905</v>
      </c>
      <c r="C9282" s="24">
        <v>0</v>
      </c>
      <c r="D9282" s="24">
        <v>0</v>
      </c>
      <c r="E9282" s="24">
        <v>0</v>
      </c>
      <c r="F9282" t="s">
        <v>397</v>
      </c>
    </row>
    <row r="9283" spans="1:6">
      <c r="A9283" t="s">
        <v>18906</v>
      </c>
      <c r="B9283" s="29" t="s">
        <v>18907</v>
      </c>
      <c r="C9283" s="24">
        <v>0</v>
      </c>
      <c r="D9283" s="24">
        <v>0</v>
      </c>
      <c r="E9283" s="24">
        <v>0</v>
      </c>
      <c r="F9283" t="s">
        <v>397</v>
      </c>
    </row>
    <row r="9284" spans="1:6">
      <c r="A9284" t="s">
        <v>18908</v>
      </c>
      <c r="B9284" s="29" t="s">
        <v>18909</v>
      </c>
      <c r="C9284" s="24">
        <v>0</v>
      </c>
      <c r="D9284" s="24">
        <v>0</v>
      </c>
      <c r="E9284" s="24">
        <v>0</v>
      </c>
      <c r="F9284" t="s">
        <v>397</v>
      </c>
    </row>
    <row r="9285" spans="1:6">
      <c r="A9285" t="s">
        <v>18910</v>
      </c>
      <c r="B9285" s="29" t="s">
        <v>18911</v>
      </c>
      <c r="C9285" s="24">
        <v>0</v>
      </c>
      <c r="D9285" s="24">
        <v>0</v>
      </c>
      <c r="E9285" s="24">
        <v>0</v>
      </c>
      <c r="F9285" t="s">
        <v>397</v>
      </c>
    </row>
    <row r="9286" spans="1:6">
      <c r="A9286" t="s">
        <v>18912</v>
      </c>
      <c r="B9286" s="29" t="s">
        <v>18913</v>
      </c>
      <c r="C9286" s="24">
        <v>0</v>
      </c>
      <c r="D9286" s="24">
        <v>0</v>
      </c>
      <c r="E9286" s="24">
        <v>0</v>
      </c>
      <c r="F9286" t="s">
        <v>397</v>
      </c>
    </row>
    <row r="9287" spans="1:6">
      <c r="A9287" t="s">
        <v>18914</v>
      </c>
      <c r="B9287" s="29" t="s">
        <v>18915</v>
      </c>
      <c r="C9287" s="24">
        <v>0</v>
      </c>
      <c r="D9287" s="24">
        <v>0</v>
      </c>
      <c r="E9287" s="24">
        <v>0</v>
      </c>
      <c r="F9287" t="s">
        <v>397</v>
      </c>
    </row>
    <row r="9288" spans="1:6">
      <c r="A9288" t="s">
        <v>18916</v>
      </c>
      <c r="B9288" s="29" t="s">
        <v>18917</v>
      </c>
      <c r="C9288" s="24">
        <v>0</v>
      </c>
      <c r="D9288" s="24">
        <v>0</v>
      </c>
      <c r="E9288" s="24">
        <v>0</v>
      </c>
      <c r="F9288" t="s">
        <v>397</v>
      </c>
    </row>
    <row r="9289" spans="1:6">
      <c r="A9289" t="s">
        <v>18918</v>
      </c>
      <c r="B9289" s="29" t="s">
        <v>18919</v>
      </c>
      <c r="C9289" s="24">
        <v>0</v>
      </c>
      <c r="D9289" s="24">
        <v>0</v>
      </c>
      <c r="E9289" s="24">
        <v>0</v>
      </c>
      <c r="F9289" t="s">
        <v>397</v>
      </c>
    </row>
    <row r="9290" spans="1:6">
      <c r="A9290" t="s">
        <v>18920</v>
      </c>
      <c r="B9290" s="29" t="s">
        <v>18921</v>
      </c>
      <c r="C9290" s="24">
        <v>0</v>
      </c>
      <c r="D9290" s="24">
        <v>0</v>
      </c>
      <c r="E9290" s="24">
        <v>0</v>
      </c>
      <c r="F9290" t="s">
        <v>397</v>
      </c>
    </row>
    <row r="9291" spans="1:6">
      <c r="A9291" t="s">
        <v>18922</v>
      </c>
      <c r="B9291" s="29" t="s">
        <v>18923</v>
      </c>
      <c r="C9291" s="24">
        <v>0</v>
      </c>
      <c r="D9291" s="24">
        <v>0</v>
      </c>
      <c r="E9291" s="24">
        <v>0</v>
      </c>
      <c r="F9291" t="s">
        <v>397</v>
      </c>
    </row>
    <row r="9292" spans="1:6">
      <c r="A9292" t="s">
        <v>18924</v>
      </c>
      <c r="B9292" s="29" t="s">
        <v>18925</v>
      </c>
      <c r="C9292" s="24">
        <v>0</v>
      </c>
      <c r="D9292" s="24">
        <v>0</v>
      </c>
      <c r="E9292" s="24">
        <v>0</v>
      </c>
      <c r="F9292" t="s">
        <v>397</v>
      </c>
    </row>
    <row r="9293" spans="1:6">
      <c r="A9293" t="s">
        <v>18926</v>
      </c>
      <c r="B9293" s="29" t="s">
        <v>18927</v>
      </c>
      <c r="C9293" s="24">
        <v>0</v>
      </c>
      <c r="D9293" s="24">
        <v>0</v>
      </c>
      <c r="E9293" s="24">
        <v>0</v>
      </c>
      <c r="F9293" t="s">
        <v>397</v>
      </c>
    </row>
    <row r="9294" spans="1:6">
      <c r="A9294" t="s">
        <v>18928</v>
      </c>
      <c r="B9294" s="29" t="s">
        <v>18929</v>
      </c>
      <c r="C9294" s="24">
        <v>0</v>
      </c>
      <c r="D9294" s="24">
        <v>0</v>
      </c>
      <c r="E9294" s="24">
        <v>0</v>
      </c>
      <c r="F9294" t="s">
        <v>397</v>
      </c>
    </row>
    <row r="9295" spans="1:6">
      <c r="A9295" t="s">
        <v>18930</v>
      </c>
      <c r="B9295" s="29" t="s">
        <v>18931</v>
      </c>
      <c r="C9295" s="24">
        <v>0</v>
      </c>
      <c r="D9295" s="24">
        <v>0</v>
      </c>
      <c r="E9295" s="24">
        <v>0</v>
      </c>
      <c r="F9295" t="s">
        <v>397</v>
      </c>
    </row>
    <row r="9296" spans="1:6">
      <c r="A9296" t="s">
        <v>18932</v>
      </c>
      <c r="B9296" s="29" t="s">
        <v>18933</v>
      </c>
      <c r="C9296" s="24">
        <v>0</v>
      </c>
      <c r="D9296" s="24">
        <v>0</v>
      </c>
      <c r="E9296" s="24">
        <v>0</v>
      </c>
      <c r="F9296" t="s">
        <v>397</v>
      </c>
    </row>
    <row r="9297" spans="1:6">
      <c r="A9297" t="s">
        <v>18934</v>
      </c>
      <c r="B9297" s="29" t="s">
        <v>18935</v>
      </c>
      <c r="C9297" s="24">
        <v>0</v>
      </c>
      <c r="D9297" s="24">
        <v>0</v>
      </c>
      <c r="E9297" s="24">
        <v>0</v>
      </c>
      <c r="F9297" t="s">
        <v>397</v>
      </c>
    </row>
    <row r="9298" spans="1:6">
      <c r="A9298" t="s">
        <v>18936</v>
      </c>
      <c r="B9298" s="29" t="s">
        <v>18937</v>
      </c>
      <c r="C9298" s="24">
        <v>0</v>
      </c>
      <c r="D9298" s="24">
        <v>0</v>
      </c>
      <c r="E9298" s="24">
        <v>0</v>
      </c>
      <c r="F9298" t="s">
        <v>397</v>
      </c>
    </row>
    <row r="9299" spans="1:6">
      <c r="A9299" t="s">
        <v>18938</v>
      </c>
      <c r="B9299" s="29" t="s">
        <v>18939</v>
      </c>
      <c r="C9299" s="24">
        <v>0</v>
      </c>
      <c r="D9299" s="24">
        <v>0</v>
      </c>
      <c r="E9299" s="24">
        <v>0</v>
      </c>
      <c r="F9299" t="s">
        <v>397</v>
      </c>
    </row>
    <row r="9300" spans="1:6">
      <c r="A9300" t="s">
        <v>18940</v>
      </c>
      <c r="B9300" s="29" t="s">
        <v>18941</v>
      </c>
      <c r="C9300" s="24">
        <v>0</v>
      </c>
      <c r="D9300" s="24">
        <v>0</v>
      </c>
      <c r="E9300" s="24">
        <v>0</v>
      </c>
      <c r="F9300" t="s">
        <v>397</v>
      </c>
    </row>
    <row r="9301" spans="1:6">
      <c r="A9301" t="s">
        <v>18942</v>
      </c>
      <c r="B9301" s="29" t="s">
        <v>18943</v>
      </c>
      <c r="C9301" s="24">
        <v>0</v>
      </c>
      <c r="D9301" s="24">
        <v>0</v>
      </c>
      <c r="E9301" s="24">
        <v>0</v>
      </c>
      <c r="F9301" t="s">
        <v>397</v>
      </c>
    </row>
    <row r="9302" spans="1:6">
      <c r="A9302" t="s">
        <v>18944</v>
      </c>
      <c r="B9302" s="29" t="s">
        <v>18945</v>
      </c>
      <c r="C9302" s="24">
        <v>0</v>
      </c>
      <c r="D9302" s="24">
        <v>0</v>
      </c>
      <c r="E9302" s="24">
        <v>0</v>
      </c>
      <c r="F9302" t="s">
        <v>397</v>
      </c>
    </row>
    <row r="9303" spans="1:6">
      <c r="A9303" t="s">
        <v>18946</v>
      </c>
      <c r="B9303" s="29" t="s">
        <v>18947</v>
      </c>
      <c r="C9303" s="24">
        <v>0</v>
      </c>
      <c r="D9303" s="24">
        <v>0</v>
      </c>
      <c r="E9303" s="24">
        <v>0</v>
      </c>
      <c r="F9303" t="s">
        <v>397</v>
      </c>
    </row>
    <row r="9304" spans="1:6">
      <c r="A9304" t="s">
        <v>18948</v>
      </c>
      <c r="B9304" s="29" t="s">
        <v>18949</v>
      </c>
      <c r="C9304" s="24">
        <v>0</v>
      </c>
      <c r="D9304" s="24">
        <v>0</v>
      </c>
      <c r="E9304" s="24">
        <v>0</v>
      </c>
      <c r="F9304" t="s">
        <v>397</v>
      </c>
    </row>
    <row r="9305" spans="1:6">
      <c r="A9305" t="s">
        <v>18950</v>
      </c>
      <c r="B9305" s="29" t="s">
        <v>18951</v>
      </c>
      <c r="C9305" s="24">
        <v>0</v>
      </c>
      <c r="D9305" s="24">
        <v>0</v>
      </c>
      <c r="E9305" s="24">
        <v>0</v>
      </c>
      <c r="F9305" t="s">
        <v>397</v>
      </c>
    </row>
    <row r="9306" spans="1:6">
      <c r="A9306" t="s">
        <v>18952</v>
      </c>
      <c r="B9306" s="29" t="s">
        <v>18953</v>
      </c>
      <c r="C9306" s="24">
        <v>0</v>
      </c>
      <c r="D9306" s="24">
        <v>0</v>
      </c>
      <c r="E9306" s="24">
        <v>0</v>
      </c>
      <c r="F9306" t="s">
        <v>397</v>
      </c>
    </row>
    <row r="9307" spans="1:6">
      <c r="A9307" t="s">
        <v>18954</v>
      </c>
      <c r="B9307" s="29" t="s">
        <v>18955</v>
      </c>
      <c r="C9307" s="24">
        <v>0</v>
      </c>
      <c r="D9307" s="24">
        <v>0</v>
      </c>
      <c r="E9307" s="24">
        <v>0</v>
      </c>
      <c r="F9307" t="s">
        <v>397</v>
      </c>
    </row>
    <row r="9308" spans="1:6">
      <c r="A9308" t="s">
        <v>18956</v>
      </c>
      <c r="B9308" s="29" t="s">
        <v>18957</v>
      </c>
      <c r="C9308" s="24">
        <v>0</v>
      </c>
      <c r="D9308" s="24">
        <v>0</v>
      </c>
      <c r="E9308" s="24">
        <v>0</v>
      </c>
      <c r="F9308" t="s">
        <v>397</v>
      </c>
    </row>
    <row r="9309" spans="1:6">
      <c r="A9309" t="s">
        <v>18958</v>
      </c>
      <c r="B9309" s="29" t="s">
        <v>18959</v>
      </c>
      <c r="C9309" s="24">
        <v>1</v>
      </c>
      <c r="D9309" s="24">
        <v>0</v>
      </c>
      <c r="E9309" s="24">
        <v>0</v>
      </c>
      <c r="F9309" t="s">
        <v>397</v>
      </c>
    </row>
    <row r="9310" spans="1:6">
      <c r="A9310" t="s">
        <v>18960</v>
      </c>
      <c r="B9310" s="29" t="s">
        <v>18961</v>
      </c>
      <c r="C9310" s="24">
        <v>0</v>
      </c>
      <c r="D9310" s="24">
        <v>0</v>
      </c>
      <c r="E9310" s="24">
        <v>0</v>
      </c>
      <c r="F9310" t="s">
        <v>397</v>
      </c>
    </row>
    <row r="9311" spans="1:6">
      <c r="A9311" t="s">
        <v>18962</v>
      </c>
      <c r="B9311" s="29" t="s">
        <v>18963</v>
      </c>
      <c r="C9311" s="24">
        <v>0</v>
      </c>
      <c r="D9311" s="24">
        <v>0</v>
      </c>
      <c r="E9311" s="24">
        <v>0</v>
      </c>
      <c r="F9311" t="s">
        <v>397</v>
      </c>
    </row>
    <row r="9312" spans="1:6">
      <c r="A9312" t="s">
        <v>18964</v>
      </c>
      <c r="B9312" s="29" t="s">
        <v>18965</v>
      </c>
      <c r="C9312" s="24">
        <v>0</v>
      </c>
      <c r="D9312" s="24">
        <v>0</v>
      </c>
      <c r="E9312" s="24">
        <v>0</v>
      </c>
      <c r="F9312" t="s">
        <v>397</v>
      </c>
    </row>
    <row r="9313" spans="1:6">
      <c r="A9313" t="s">
        <v>18966</v>
      </c>
      <c r="B9313" s="29" t="s">
        <v>18967</v>
      </c>
      <c r="C9313" s="24">
        <v>0</v>
      </c>
      <c r="D9313" s="24">
        <v>0</v>
      </c>
      <c r="E9313" s="24">
        <v>0</v>
      </c>
      <c r="F9313" t="s">
        <v>397</v>
      </c>
    </row>
    <row r="9314" spans="1:6">
      <c r="A9314" t="s">
        <v>18968</v>
      </c>
      <c r="B9314" s="29" t="s">
        <v>18969</v>
      </c>
      <c r="C9314" s="24">
        <v>0</v>
      </c>
      <c r="D9314" s="24">
        <v>0</v>
      </c>
      <c r="E9314" s="24">
        <v>0</v>
      </c>
      <c r="F9314" t="s">
        <v>397</v>
      </c>
    </row>
    <row r="9315" spans="1:6">
      <c r="A9315" t="s">
        <v>18970</v>
      </c>
      <c r="B9315" s="29" t="s">
        <v>18971</v>
      </c>
      <c r="C9315" s="24">
        <v>0</v>
      </c>
      <c r="D9315" s="24">
        <v>0</v>
      </c>
      <c r="E9315" s="24">
        <v>0</v>
      </c>
      <c r="F9315" t="s">
        <v>397</v>
      </c>
    </row>
    <row r="9316" spans="1:6">
      <c r="A9316" t="s">
        <v>18972</v>
      </c>
      <c r="B9316" s="29" t="s">
        <v>18973</v>
      </c>
      <c r="C9316" s="24">
        <v>0</v>
      </c>
      <c r="D9316" s="24">
        <v>0</v>
      </c>
      <c r="E9316" s="24">
        <v>0</v>
      </c>
      <c r="F9316" t="s">
        <v>397</v>
      </c>
    </row>
    <row r="9317" spans="1:6">
      <c r="A9317" t="s">
        <v>18974</v>
      </c>
      <c r="B9317" s="29" t="s">
        <v>18975</v>
      </c>
      <c r="C9317" s="24">
        <v>0</v>
      </c>
      <c r="D9317" s="24">
        <v>0</v>
      </c>
      <c r="E9317" s="24">
        <v>0</v>
      </c>
      <c r="F9317" t="s">
        <v>397</v>
      </c>
    </row>
    <row r="9318" spans="1:6">
      <c r="A9318" t="s">
        <v>18976</v>
      </c>
      <c r="B9318" s="29" t="s">
        <v>18977</v>
      </c>
      <c r="C9318" s="24">
        <v>0</v>
      </c>
      <c r="D9318" s="24">
        <v>0</v>
      </c>
      <c r="E9318" s="24">
        <v>0</v>
      </c>
      <c r="F9318" t="s">
        <v>397</v>
      </c>
    </row>
    <row r="9319" spans="1:6">
      <c r="A9319" t="s">
        <v>18978</v>
      </c>
      <c r="B9319" s="29" t="s">
        <v>18979</v>
      </c>
      <c r="C9319" s="24">
        <v>0</v>
      </c>
      <c r="D9319" s="24">
        <v>0</v>
      </c>
      <c r="E9319" s="24">
        <v>0</v>
      </c>
      <c r="F9319" t="s">
        <v>397</v>
      </c>
    </row>
    <row r="9320" spans="1:6">
      <c r="A9320" t="s">
        <v>18980</v>
      </c>
      <c r="B9320" s="29" t="s">
        <v>18981</v>
      </c>
      <c r="C9320" s="24">
        <v>0</v>
      </c>
      <c r="D9320" s="24">
        <v>0</v>
      </c>
      <c r="E9320" s="24">
        <v>0</v>
      </c>
      <c r="F9320" t="s">
        <v>397</v>
      </c>
    </row>
    <row r="9321" spans="1:6">
      <c r="A9321" t="s">
        <v>18982</v>
      </c>
      <c r="B9321" s="29" t="s">
        <v>18983</v>
      </c>
      <c r="C9321" s="24">
        <v>0</v>
      </c>
      <c r="D9321" s="24">
        <v>0</v>
      </c>
      <c r="E9321" s="24">
        <v>0</v>
      </c>
      <c r="F9321" t="s">
        <v>397</v>
      </c>
    </row>
    <row r="9322" spans="1:6">
      <c r="A9322" t="s">
        <v>18984</v>
      </c>
      <c r="B9322" s="29" t="s">
        <v>18985</v>
      </c>
      <c r="C9322" s="24">
        <v>0</v>
      </c>
      <c r="D9322" s="24">
        <v>0</v>
      </c>
      <c r="E9322" s="24">
        <v>0</v>
      </c>
      <c r="F9322" t="s">
        <v>397</v>
      </c>
    </row>
    <row r="9323" spans="1:6">
      <c r="A9323" t="s">
        <v>18986</v>
      </c>
      <c r="B9323" s="29" t="s">
        <v>18987</v>
      </c>
      <c r="C9323" s="24">
        <v>0</v>
      </c>
      <c r="D9323" s="24">
        <v>0</v>
      </c>
      <c r="E9323" s="24">
        <v>0</v>
      </c>
      <c r="F9323" t="s">
        <v>397</v>
      </c>
    </row>
    <row r="9324" spans="1:6">
      <c r="A9324" t="s">
        <v>18988</v>
      </c>
      <c r="B9324" s="29" t="s">
        <v>18989</v>
      </c>
      <c r="C9324" s="24">
        <v>0</v>
      </c>
      <c r="D9324" s="24">
        <v>0</v>
      </c>
      <c r="E9324" s="24">
        <v>0</v>
      </c>
      <c r="F9324" t="s">
        <v>397</v>
      </c>
    </row>
    <row r="9325" spans="1:6">
      <c r="A9325" t="s">
        <v>18990</v>
      </c>
      <c r="B9325" s="29" t="s">
        <v>18991</v>
      </c>
      <c r="C9325" s="24">
        <v>0</v>
      </c>
      <c r="D9325" s="24">
        <v>0</v>
      </c>
      <c r="E9325" s="24">
        <v>0</v>
      </c>
      <c r="F9325" t="s">
        <v>397</v>
      </c>
    </row>
    <row r="9326" spans="1:6">
      <c r="A9326" t="s">
        <v>18992</v>
      </c>
      <c r="B9326" s="29" t="s">
        <v>18993</v>
      </c>
      <c r="C9326" s="24">
        <v>0</v>
      </c>
      <c r="D9326" s="24">
        <v>0</v>
      </c>
      <c r="E9326" s="24">
        <v>0</v>
      </c>
      <c r="F9326" t="s">
        <v>397</v>
      </c>
    </row>
    <row r="9327" spans="1:6">
      <c r="A9327" t="s">
        <v>18994</v>
      </c>
      <c r="B9327" s="29" t="s">
        <v>18995</v>
      </c>
      <c r="C9327" s="24">
        <v>0</v>
      </c>
      <c r="D9327" s="24">
        <v>0</v>
      </c>
      <c r="E9327" s="24">
        <v>0</v>
      </c>
      <c r="F9327" t="s">
        <v>397</v>
      </c>
    </row>
    <row r="9328" spans="1:6">
      <c r="A9328" t="s">
        <v>18996</v>
      </c>
      <c r="B9328" s="29" t="s">
        <v>18997</v>
      </c>
      <c r="C9328" s="24">
        <v>0</v>
      </c>
      <c r="D9328" s="24">
        <v>0</v>
      </c>
      <c r="E9328" s="24">
        <v>0</v>
      </c>
      <c r="F9328" t="s">
        <v>397</v>
      </c>
    </row>
    <row r="9329" spans="1:6">
      <c r="A9329" t="s">
        <v>18998</v>
      </c>
      <c r="B9329" s="29" t="s">
        <v>18999</v>
      </c>
      <c r="C9329" s="24">
        <v>0</v>
      </c>
      <c r="D9329" s="24">
        <v>0</v>
      </c>
      <c r="E9329" s="24">
        <v>0</v>
      </c>
      <c r="F9329" t="s">
        <v>397</v>
      </c>
    </row>
    <row r="9330" spans="1:6">
      <c r="A9330" t="s">
        <v>19000</v>
      </c>
      <c r="B9330" s="29" t="s">
        <v>19001</v>
      </c>
      <c r="C9330" s="24">
        <v>0</v>
      </c>
      <c r="D9330" s="24">
        <v>0</v>
      </c>
      <c r="E9330" s="24">
        <v>0</v>
      </c>
      <c r="F9330" t="s">
        <v>397</v>
      </c>
    </row>
    <row r="9331" spans="1:6">
      <c r="A9331" t="s">
        <v>19002</v>
      </c>
      <c r="B9331" s="29" t="s">
        <v>19003</v>
      </c>
      <c r="C9331" s="24">
        <v>0</v>
      </c>
      <c r="D9331" s="24">
        <v>0</v>
      </c>
      <c r="E9331" s="24">
        <v>0</v>
      </c>
      <c r="F9331" t="s">
        <v>397</v>
      </c>
    </row>
    <row r="9332" spans="1:6">
      <c r="A9332" t="s">
        <v>19004</v>
      </c>
      <c r="B9332" s="29" t="s">
        <v>19005</v>
      </c>
      <c r="C9332" s="24">
        <v>0</v>
      </c>
      <c r="D9332" s="24">
        <v>0</v>
      </c>
      <c r="E9332" s="24">
        <v>0</v>
      </c>
      <c r="F9332" t="s">
        <v>397</v>
      </c>
    </row>
    <row r="9333" spans="1:6">
      <c r="A9333" t="s">
        <v>19006</v>
      </c>
      <c r="B9333" s="29" t="s">
        <v>19007</v>
      </c>
      <c r="C9333" s="24">
        <v>0</v>
      </c>
      <c r="D9333" s="24">
        <v>0</v>
      </c>
      <c r="E9333" s="24">
        <v>0</v>
      </c>
      <c r="F9333" t="s">
        <v>397</v>
      </c>
    </row>
    <row r="9334" spans="1:6">
      <c r="A9334" t="s">
        <v>19008</v>
      </c>
      <c r="B9334" s="29" t="s">
        <v>19009</v>
      </c>
      <c r="C9334" s="24">
        <v>0</v>
      </c>
      <c r="D9334" s="24">
        <v>0</v>
      </c>
      <c r="E9334" s="24">
        <v>0</v>
      </c>
      <c r="F9334" t="s">
        <v>397</v>
      </c>
    </row>
    <row r="9335" spans="1:6">
      <c r="A9335" t="s">
        <v>19010</v>
      </c>
      <c r="B9335" s="29" t="s">
        <v>19011</v>
      </c>
      <c r="C9335" s="24">
        <v>0</v>
      </c>
      <c r="D9335" s="24">
        <v>0</v>
      </c>
      <c r="E9335" s="24">
        <v>0</v>
      </c>
      <c r="F9335" t="s">
        <v>397</v>
      </c>
    </row>
    <row r="9336" spans="1:6">
      <c r="A9336" t="s">
        <v>19012</v>
      </c>
      <c r="B9336" s="29" t="s">
        <v>19013</v>
      </c>
      <c r="C9336" s="24">
        <v>0</v>
      </c>
      <c r="D9336" s="24">
        <v>0</v>
      </c>
      <c r="E9336" s="24">
        <v>0</v>
      </c>
      <c r="F9336" t="s">
        <v>397</v>
      </c>
    </row>
    <row r="9337" spans="1:6">
      <c r="A9337" t="s">
        <v>19014</v>
      </c>
      <c r="B9337" s="29" t="s">
        <v>19015</v>
      </c>
      <c r="C9337" s="24">
        <v>0</v>
      </c>
      <c r="D9337" s="24">
        <v>0</v>
      </c>
      <c r="E9337" s="24">
        <v>0</v>
      </c>
      <c r="F9337" t="s">
        <v>397</v>
      </c>
    </row>
    <row r="9338" spans="1:6">
      <c r="A9338" t="s">
        <v>19016</v>
      </c>
      <c r="B9338" s="29" t="s">
        <v>19017</v>
      </c>
      <c r="C9338" s="24">
        <v>0</v>
      </c>
      <c r="D9338" s="24">
        <v>0</v>
      </c>
      <c r="E9338" s="24">
        <v>0</v>
      </c>
      <c r="F9338" t="s">
        <v>397</v>
      </c>
    </row>
    <row r="9339" spans="1:6">
      <c r="A9339" t="s">
        <v>19018</v>
      </c>
      <c r="B9339" s="29" t="s">
        <v>19019</v>
      </c>
      <c r="C9339" s="24">
        <v>0</v>
      </c>
      <c r="D9339" s="24">
        <v>0</v>
      </c>
      <c r="E9339" s="24">
        <v>0</v>
      </c>
      <c r="F9339" t="s">
        <v>397</v>
      </c>
    </row>
    <row r="9340" spans="1:6">
      <c r="A9340" t="s">
        <v>19020</v>
      </c>
      <c r="B9340" s="29" t="s">
        <v>19021</v>
      </c>
      <c r="C9340" s="24">
        <v>0</v>
      </c>
      <c r="D9340" s="24">
        <v>0</v>
      </c>
      <c r="E9340" s="24">
        <v>0</v>
      </c>
      <c r="F9340" t="s">
        <v>397</v>
      </c>
    </row>
    <row r="9341" spans="1:6">
      <c r="A9341" t="s">
        <v>19022</v>
      </c>
      <c r="B9341" s="29" t="s">
        <v>19023</v>
      </c>
      <c r="C9341" s="24">
        <v>0</v>
      </c>
      <c r="D9341" s="24">
        <v>0</v>
      </c>
      <c r="E9341" s="24">
        <v>0</v>
      </c>
      <c r="F9341" t="s">
        <v>397</v>
      </c>
    </row>
    <row r="9342" spans="1:6">
      <c r="A9342" t="s">
        <v>19024</v>
      </c>
      <c r="B9342" s="29" t="s">
        <v>19025</v>
      </c>
      <c r="C9342" s="24">
        <v>0</v>
      </c>
      <c r="D9342" s="24">
        <v>0</v>
      </c>
      <c r="E9342" s="24">
        <v>0</v>
      </c>
      <c r="F9342" t="s">
        <v>397</v>
      </c>
    </row>
    <row r="9343" spans="1:6">
      <c r="A9343" t="s">
        <v>19026</v>
      </c>
      <c r="B9343" s="29" t="s">
        <v>19027</v>
      </c>
      <c r="C9343" s="24">
        <v>0</v>
      </c>
      <c r="D9343" s="24">
        <v>0</v>
      </c>
      <c r="E9343" s="24">
        <v>0</v>
      </c>
      <c r="F9343" t="s">
        <v>397</v>
      </c>
    </row>
    <row r="9344" spans="1:6">
      <c r="A9344" t="s">
        <v>19028</v>
      </c>
      <c r="B9344" s="29" t="s">
        <v>19029</v>
      </c>
      <c r="C9344" s="24">
        <v>1</v>
      </c>
      <c r="D9344" s="24">
        <v>0</v>
      </c>
      <c r="E9344" s="24">
        <v>0</v>
      </c>
      <c r="F9344" t="s">
        <v>397</v>
      </c>
    </row>
    <row r="9345" spans="1:6">
      <c r="A9345" t="s">
        <v>19030</v>
      </c>
      <c r="B9345" s="29" t="s">
        <v>19031</v>
      </c>
      <c r="C9345" s="24">
        <v>0</v>
      </c>
      <c r="D9345" s="24">
        <v>0</v>
      </c>
      <c r="E9345" s="24">
        <v>0</v>
      </c>
      <c r="F9345" t="s">
        <v>397</v>
      </c>
    </row>
    <row r="9346" spans="1:6">
      <c r="A9346" t="s">
        <v>19032</v>
      </c>
      <c r="B9346" s="29" t="s">
        <v>19033</v>
      </c>
      <c r="C9346" s="24">
        <v>0</v>
      </c>
      <c r="D9346" s="24">
        <v>0</v>
      </c>
      <c r="E9346" s="24">
        <v>0</v>
      </c>
      <c r="F9346" t="s">
        <v>397</v>
      </c>
    </row>
    <row r="9347" spans="1:6">
      <c r="A9347" t="s">
        <v>19034</v>
      </c>
      <c r="B9347" s="29" t="s">
        <v>19035</v>
      </c>
      <c r="C9347" s="24">
        <v>0</v>
      </c>
      <c r="D9347" s="24">
        <v>0</v>
      </c>
      <c r="E9347" s="24">
        <v>0</v>
      </c>
      <c r="F9347" t="s">
        <v>397</v>
      </c>
    </row>
    <row r="9348" spans="1:6">
      <c r="A9348" t="s">
        <v>19036</v>
      </c>
      <c r="B9348" s="29" t="s">
        <v>19037</v>
      </c>
      <c r="C9348" s="24">
        <v>0</v>
      </c>
      <c r="D9348" s="24">
        <v>0</v>
      </c>
      <c r="E9348" s="24">
        <v>0</v>
      </c>
      <c r="F9348" t="s">
        <v>397</v>
      </c>
    </row>
    <row r="9349" spans="1:6">
      <c r="A9349" t="s">
        <v>19038</v>
      </c>
      <c r="B9349" s="29" t="s">
        <v>19039</v>
      </c>
      <c r="C9349" s="24">
        <v>0</v>
      </c>
      <c r="D9349" s="24">
        <v>0</v>
      </c>
      <c r="E9349" s="24">
        <v>0</v>
      </c>
      <c r="F9349" t="s">
        <v>397</v>
      </c>
    </row>
    <row r="9350" spans="1:6">
      <c r="A9350" t="s">
        <v>19040</v>
      </c>
      <c r="B9350" s="29" t="s">
        <v>19041</v>
      </c>
      <c r="C9350" s="24">
        <v>0</v>
      </c>
      <c r="D9350" s="24">
        <v>0</v>
      </c>
      <c r="E9350" s="24">
        <v>0</v>
      </c>
      <c r="F9350" t="s">
        <v>397</v>
      </c>
    </row>
    <row r="9351" spans="1:6">
      <c r="A9351" t="s">
        <v>19042</v>
      </c>
      <c r="B9351" s="29" t="s">
        <v>19043</v>
      </c>
      <c r="C9351" s="24">
        <v>0</v>
      </c>
      <c r="D9351" s="24">
        <v>0</v>
      </c>
      <c r="E9351" s="24">
        <v>0</v>
      </c>
      <c r="F9351" t="s">
        <v>397</v>
      </c>
    </row>
    <row r="9352" spans="1:6">
      <c r="A9352" t="s">
        <v>19044</v>
      </c>
      <c r="B9352" s="29" t="s">
        <v>19045</v>
      </c>
      <c r="C9352" s="24">
        <v>0</v>
      </c>
      <c r="D9352" s="24">
        <v>0</v>
      </c>
      <c r="E9352" s="24">
        <v>0</v>
      </c>
      <c r="F9352" t="s">
        <v>397</v>
      </c>
    </row>
    <row r="9353" spans="1:6">
      <c r="A9353" t="s">
        <v>19046</v>
      </c>
      <c r="B9353" s="29" t="s">
        <v>19047</v>
      </c>
      <c r="C9353" s="24">
        <v>0</v>
      </c>
      <c r="D9353" s="24">
        <v>0</v>
      </c>
      <c r="E9353" s="24">
        <v>0</v>
      </c>
      <c r="F9353" t="s">
        <v>397</v>
      </c>
    </row>
    <row r="9354" spans="1:6">
      <c r="A9354" t="s">
        <v>19048</v>
      </c>
      <c r="B9354" s="29" t="s">
        <v>19049</v>
      </c>
      <c r="C9354" s="24">
        <v>0</v>
      </c>
      <c r="D9354" s="24">
        <v>0</v>
      </c>
      <c r="E9354" s="24">
        <v>0</v>
      </c>
      <c r="F9354" t="s">
        <v>397</v>
      </c>
    </row>
    <row r="9355" spans="1:6">
      <c r="A9355" t="s">
        <v>19050</v>
      </c>
      <c r="B9355" s="29" t="s">
        <v>19051</v>
      </c>
      <c r="C9355" s="24">
        <v>17</v>
      </c>
      <c r="D9355" s="24">
        <v>0</v>
      </c>
      <c r="E9355" s="24">
        <v>0</v>
      </c>
      <c r="F9355" t="s">
        <v>397</v>
      </c>
    </row>
    <row r="9356" spans="1:6">
      <c r="A9356" t="s">
        <v>19052</v>
      </c>
      <c r="B9356" s="29" t="s">
        <v>19053</v>
      </c>
      <c r="C9356" s="24">
        <v>0</v>
      </c>
      <c r="D9356" s="24">
        <v>0</v>
      </c>
      <c r="E9356" s="24">
        <v>0</v>
      </c>
      <c r="F9356" t="s">
        <v>397</v>
      </c>
    </row>
    <row r="9357" spans="1:6">
      <c r="A9357" t="s">
        <v>19054</v>
      </c>
      <c r="B9357" s="29" t="s">
        <v>19055</v>
      </c>
      <c r="C9357" s="24">
        <v>0</v>
      </c>
      <c r="D9357" s="24">
        <v>0</v>
      </c>
      <c r="E9357" s="24">
        <v>0</v>
      </c>
      <c r="F9357" t="s">
        <v>397</v>
      </c>
    </row>
    <row r="9358" spans="1:6">
      <c r="A9358" t="s">
        <v>19056</v>
      </c>
      <c r="B9358" s="29" t="s">
        <v>19057</v>
      </c>
      <c r="C9358" s="24">
        <v>0</v>
      </c>
      <c r="D9358" s="24">
        <v>0</v>
      </c>
      <c r="E9358" s="24">
        <v>0</v>
      </c>
      <c r="F9358" t="s">
        <v>397</v>
      </c>
    </row>
    <row r="9359" spans="1:6">
      <c r="A9359" t="s">
        <v>19058</v>
      </c>
      <c r="B9359" s="29" t="s">
        <v>19059</v>
      </c>
      <c r="C9359" s="24">
        <v>0</v>
      </c>
      <c r="D9359" s="24">
        <v>0</v>
      </c>
      <c r="E9359" s="24">
        <v>0</v>
      </c>
      <c r="F9359" t="s">
        <v>397</v>
      </c>
    </row>
    <row r="9360" spans="1:6">
      <c r="A9360" t="s">
        <v>19060</v>
      </c>
      <c r="B9360" s="29" t="s">
        <v>19061</v>
      </c>
      <c r="C9360" s="24">
        <v>0</v>
      </c>
      <c r="D9360" s="24">
        <v>0</v>
      </c>
      <c r="E9360" s="24">
        <v>0</v>
      </c>
      <c r="F9360" t="s">
        <v>397</v>
      </c>
    </row>
    <row r="9361" spans="1:6">
      <c r="A9361" t="s">
        <v>19062</v>
      </c>
      <c r="B9361" s="29" t="s">
        <v>19063</v>
      </c>
      <c r="C9361" s="24">
        <v>0</v>
      </c>
      <c r="D9361" s="24">
        <v>0</v>
      </c>
      <c r="E9361" s="24">
        <v>0</v>
      </c>
      <c r="F9361" t="s">
        <v>397</v>
      </c>
    </row>
    <row r="9362" spans="1:6">
      <c r="A9362" t="s">
        <v>19064</v>
      </c>
      <c r="B9362" s="29" t="s">
        <v>19065</v>
      </c>
      <c r="C9362" s="24">
        <v>0</v>
      </c>
      <c r="D9362" s="24">
        <v>0</v>
      </c>
      <c r="E9362" s="24">
        <v>0</v>
      </c>
      <c r="F9362" t="s">
        <v>397</v>
      </c>
    </row>
    <row r="9363" spans="1:6">
      <c r="A9363" t="s">
        <v>19066</v>
      </c>
      <c r="B9363" s="29" t="s">
        <v>19067</v>
      </c>
      <c r="C9363" s="24">
        <v>0</v>
      </c>
      <c r="D9363" s="24">
        <v>0</v>
      </c>
      <c r="E9363" s="24">
        <v>0</v>
      </c>
      <c r="F9363" t="s">
        <v>397</v>
      </c>
    </row>
    <row r="9364" spans="1:6">
      <c r="A9364" t="s">
        <v>19068</v>
      </c>
      <c r="B9364" s="29" t="s">
        <v>19069</v>
      </c>
      <c r="C9364" s="24">
        <v>0</v>
      </c>
      <c r="D9364" s="24">
        <v>0</v>
      </c>
      <c r="E9364" s="24">
        <v>0</v>
      </c>
      <c r="F9364" t="s">
        <v>397</v>
      </c>
    </row>
    <row r="9365" spans="1:6">
      <c r="A9365" t="s">
        <v>19070</v>
      </c>
      <c r="B9365" s="29" t="s">
        <v>19071</v>
      </c>
      <c r="C9365" s="24">
        <v>0</v>
      </c>
      <c r="D9365" s="24">
        <v>0</v>
      </c>
      <c r="E9365" s="24">
        <v>0</v>
      </c>
      <c r="F9365" t="s">
        <v>397</v>
      </c>
    </row>
    <row r="9366" spans="1:6">
      <c r="A9366" t="s">
        <v>19072</v>
      </c>
      <c r="B9366" s="29" t="s">
        <v>19073</v>
      </c>
      <c r="C9366" s="24">
        <v>0</v>
      </c>
      <c r="D9366" s="24">
        <v>0</v>
      </c>
      <c r="E9366" s="24">
        <v>0</v>
      </c>
      <c r="F9366" t="s">
        <v>397</v>
      </c>
    </row>
    <row r="9367" spans="1:6">
      <c r="A9367" t="s">
        <v>19074</v>
      </c>
      <c r="B9367" s="29" t="s">
        <v>19075</v>
      </c>
      <c r="C9367" s="24">
        <v>0</v>
      </c>
      <c r="D9367" s="24">
        <v>0</v>
      </c>
      <c r="E9367" s="24">
        <v>0</v>
      </c>
      <c r="F9367" t="s">
        <v>397</v>
      </c>
    </row>
    <row r="9368" spans="1:6">
      <c r="A9368" t="s">
        <v>19076</v>
      </c>
      <c r="B9368" s="29" t="s">
        <v>19077</v>
      </c>
      <c r="C9368" s="24">
        <v>0</v>
      </c>
      <c r="D9368" s="24">
        <v>0</v>
      </c>
      <c r="E9368" s="24">
        <v>0</v>
      </c>
      <c r="F9368" t="s">
        <v>397</v>
      </c>
    </row>
    <row r="9369" spans="1:6">
      <c r="A9369" t="s">
        <v>19078</v>
      </c>
      <c r="B9369" s="29" t="s">
        <v>19079</v>
      </c>
      <c r="C9369" s="24">
        <v>0</v>
      </c>
      <c r="D9369" s="24">
        <v>0</v>
      </c>
      <c r="E9369" s="24">
        <v>0</v>
      </c>
      <c r="F9369" t="s">
        <v>397</v>
      </c>
    </row>
    <row r="9370" spans="1:6">
      <c r="A9370" t="s">
        <v>19080</v>
      </c>
      <c r="B9370" s="29" t="s">
        <v>19081</v>
      </c>
      <c r="C9370" s="24">
        <v>0</v>
      </c>
      <c r="D9370" s="24">
        <v>0</v>
      </c>
      <c r="E9370" s="24">
        <v>0</v>
      </c>
      <c r="F9370" t="s">
        <v>397</v>
      </c>
    </row>
    <row r="9371" spans="1:6">
      <c r="A9371" t="s">
        <v>19082</v>
      </c>
      <c r="B9371" s="29" t="s">
        <v>19083</v>
      </c>
      <c r="C9371" s="24">
        <v>0</v>
      </c>
      <c r="D9371" s="24">
        <v>0</v>
      </c>
      <c r="E9371" s="24">
        <v>0</v>
      </c>
      <c r="F9371" t="s">
        <v>397</v>
      </c>
    </row>
    <row r="9372" spans="1:6">
      <c r="A9372" t="s">
        <v>19084</v>
      </c>
      <c r="B9372" s="29" t="s">
        <v>19085</v>
      </c>
      <c r="C9372" s="24">
        <v>0</v>
      </c>
      <c r="D9372" s="24">
        <v>0</v>
      </c>
      <c r="E9372" s="24">
        <v>0</v>
      </c>
      <c r="F9372" t="s">
        <v>397</v>
      </c>
    </row>
    <row r="9373" spans="1:6">
      <c r="A9373" t="s">
        <v>19086</v>
      </c>
      <c r="B9373" s="29" t="s">
        <v>19087</v>
      </c>
      <c r="C9373" s="24">
        <v>0</v>
      </c>
      <c r="D9373" s="24">
        <v>0</v>
      </c>
      <c r="E9373" s="24">
        <v>0</v>
      </c>
      <c r="F9373" t="s">
        <v>397</v>
      </c>
    </row>
    <row r="9374" spans="1:6">
      <c r="A9374" t="s">
        <v>19088</v>
      </c>
      <c r="B9374" s="29" t="s">
        <v>19089</v>
      </c>
      <c r="C9374" s="24">
        <v>0</v>
      </c>
      <c r="D9374" s="24">
        <v>0</v>
      </c>
      <c r="E9374" s="24">
        <v>0</v>
      </c>
      <c r="F9374" t="s">
        <v>397</v>
      </c>
    </row>
    <row r="9375" spans="1:6">
      <c r="A9375" t="s">
        <v>19090</v>
      </c>
      <c r="B9375" s="29" t="s">
        <v>19091</v>
      </c>
      <c r="C9375" s="24">
        <v>0</v>
      </c>
      <c r="D9375" s="24">
        <v>0</v>
      </c>
      <c r="E9375" s="24">
        <v>0</v>
      </c>
      <c r="F9375" t="s">
        <v>397</v>
      </c>
    </row>
    <row r="9376" spans="1:6">
      <c r="A9376" t="s">
        <v>19092</v>
      </c>
      <c r="B9376" s="29" t="s">
        <v>19093</v>
      </c>
      <c r="C9376" s="24">
        <v>0</v>
      </c>
      <c r="D9376" s="24">
        <v>0</v>
      </c>
      <c r="E9376" s="24">
        <v>0</v>
      </c>
      <c r="F9376" t="s">
        <v>397</v>
      </c>
    </row>
    <row r="9377" spans="1:6">
      <c r="A9377" t="s">
        <v>19094</v>
      </c>
      <c r="B9377" s="29" t="s">
        <v>19095</v>
      </c>
      <c r="C9377" s="24">
        <v>0</v>
      </c>
      <c r="D9377" s="24">
        <v>0</v>
      </c>
      <c r="E9377" s="24">
        <v>0</v>
      </c>
      <c r="F9377" t="s">
        <v>397</v>
      </c>
    </row>
    <row r="9378" spans="1:6">
      <c r="A9378" t="s">
        <v>19096</v>
      </c>
      <c r="B9378" s="29" t="s">
        <v>19097</v>
      </c>
      <c r="C9378" s="24">
        <v>0</v>
      </c>
      <c r="D9378" s="24">
        <v>0</v>
      </c>
      <c r="E9378" s="24">
        <v>0</v>
      </c>
      <c r="F9378" t="s">
        <v>397</v>
      </c>
    </row>
    <row r="9379" spans="1:6">
      <c r="A9379" t="s">
        <v>19098</v>
      </c>
      <c r="B9379" s="29" t="s">
        <v>19099</v>
      </c>
      <c r="C9379" s="24">
        <v>0</v>
      </c>
      <c r="D9379" s="24">
        <v>0</v>
      </c>
      <c r="E9379" s="24">
        <v>0</v>
      </c>
      <c r="F9379" t="s">
        <v>397</v>
      </c>
    </row>
    <row r="9380" spans="1:6">
      <c r="A9380" t="s">
        <v>19100</v>
      </c>
      <c r="B9380" s="29" t="s">
        <v>19101</v>
      </c>
      <c r="C9380" s="24">
        <v>0</v>
      </c>
      <c r="D9380" s="24">
        <v>0</v>
      </c>
      <c r="E9380" s="24">
        <v>0</v>
      </c>
      <c r="F9380" t="s">
        <v>397</v>
      </c>
    </row>
    <row r="9381" spans="1:6">
      <c r="A9381" t="s">
        <v>19102</v>
      </c>
      <c r="B9381" s="29" t="s">
        <v>19103</v>
      </c>
      <c r="C9381" s="24">
        <v>0</v>
      </c>
      <c r="D9381" s="24">
        <v>0</v>
      </c>
      <c r="E9381" s="24">
        <v>0</v>
      </c>
      <c r="F9381" t="s">
        <v>397</v>
      </c>
    </row>
    <row r="9382" spans="1:6">
      <c r="A9382" t="s">
        <v>19104</v>
      </c>
      <c r="B9382" s="29" t="s">
        <v>19105</v>
      </c>
      <c r="C9382" s="24">
        <v>0</v>
      </c>
      <c r="D9382" s="24">
        <v>0</v>
      </c>
      <c r="E9382" s="24">
        <v>0</v>
      </c>
      <c r="F9382" t="s">
        <v>397</v>
      </c>
    </row>
    <row r="9383" spans="1:6">
      <c r="A9383" t="s">
        <v>19106</v>
      </c>
      <c r="B9383" s="29" t="s">
        <v>19107</v>
      </c>
      <c r="C9383" s="24">
        <v>0</v>
      </c>
      <c r="D9383" s="24">
        <v>0</v>
      </c>
      <c r="E9383" s="24">
        <v>0</v>
      </c>
      <c r="F9383" t="s">
        <v>397</v>
      </c>
    </row>
    <row r="9384" spans="1:6">
      <c r="A9384" t="s">
        <v>19108</v>
      </c>
      <c r="B9384" s="29" t="s">
        <v>19109</v>
      </c>
      <c r="C9384" s="24">
        <v>0</v>
      </c>
      <c r="D9384" s="24">
        <v>0</v>
      </c>
      <c r="E9384" s="24">
        <v>0</v>
      </c>
      <c r="F9384" t="s">
        <v>397</v>
      </c>
    </row>
    <row r="9385" spans="1:6">
      <c r="A9385" t="s">
        <v>19110</v>
      </c>
      <c r="B9385" s="29" t="s">
        <v>19111</v>
      </c>
      <c r="C9385" s="24">
        <v>0</v>
      </c>
      <c r="D9385" s="24">
        <v>0</v>
      </c>
      <c r="E9385" s="24">
        <v>0</v>
      </c>
      <c r="F9385" t="s">
        <v>397</v>
      </c>
    </row>
    <row r="9386" spans="1:6">
      <c r="A9386" t="s">
        <v>19112</v>
      </c>
      <c r="B9386" s="29" t="s">
        <v>19113</v>
      </c>
      <c r="C9386" s="24">
        <v>0</v>
      </c>
      <c r="D9386" s="24">
        <v>0</v>
      </c>
      <c r="E9386" s="24">
        <v>0</v>
      </c>
      <c r="F9386" t="s">
        <v>397</v>
      </c>
    </row>
    <row r="9387" spans="1:6">
      <c r="A9387" t="s">
        <v>19114</v>
      </c>
      <c r="B9387" s="29" t="s">
        <v>19115</v>
      </c>
      <c r="C9387" s="24">
        <v>0</v>
      </c>
      <c r="D9387" s="24">
        <v>0</v>
      </c>
      <c r="E9387" s="24">
        <v>0</v>
      </c>
      <c r="F9387" t="s">
        <v>397</v>
      </c>
    </row>
    <row r="9388" spans="1:6">
      <c r="A9388" t="s">
        <v>19116</v>
      </c>
      <c r="B9388" s="29" t="s">
        <v>19117</v>
      </c>
      <c r="C9388" s="24">
        <v>0</v>
      </c>
      <c r="D9388" s="24">
        <v>0</v>
      </c>
      <c r="E9388" s="24">
        <v>0</v>
      </c>
      <c r="F9388" t="s">
        <v>397</v>
      </c>
    </row>
    <row r="9389" spans="1:6">
      <c r="A9389" t="s">
        <v>19118</v>
      </c>
      <c r="B9389" s="29" t="s">
        <v>19119</v>
      </c>
      <c r="C9389" s="24">
        <v>0</v>
      </c>
      <c r="D9389" s="24">
        <v>0</v>
      </c>
      <c r="E9389" s="24">
        <v>0</v>
      </c>
      <c r="F9389" t="s">
        <v>397</v>
      </c>
    </row>
    <row r="9390" spans="1:6">
      <c r="A9390" t="s">
        <v>19120</v>
      </c>
      <c r="B9390" s="29" t="s">
        <v>19121</v>
      </c>
      <c r="C9390" s="24">
        <v>0</v>
      </c>
      <c r="D9390" s="24">
        <v>0</v>
      </c>
      <c r="E9390" s="24">
        <v>0</v>
      </c>
      <c r="F9390" t="s">
        <v>397</v>
      </c>
    </row>
    <row r="9391" spans="1:6">
      <c r="A9391" t="s">
        <v>19122</v>
      </c>
      <c r="B9391" s="29" t="s">
        <v>19123</v>
      </c>
      <c r="C9391" s="24">
        <v>0</v>
      </c>
      <c r="D9391" s="24">
        <v>0</v>
      </c>
      <c r="E9391" s="24">
        <v>0</v>
      </c>
      <c r="F9391" t="s">
        <v>397</v>
      </c>
    </row>
    <row r="9392" spans="1:6">
      <c r="A9392" t="s">
        <v>19124</v>
      </c>
      <c r="B9392" s="29" t="s">
        <v>19125</v>
      </c>
      <c r="C9392" s="24">
        <v>0</v>
      </c>
      <c r="D9392" s="24">
        <v>0</v>
      </c>
      <c r="E9392" s="24">
        <v>0</v>
      </c>
      <c r="F9392" t="s">
        <v>397</v>
      </c>
    </row>
    <row r="9393" spans="1:6">
      <c r="A9393" t="s">
        <v>19126</v>
      </c>
      <c r="B9393" s="29" t="s">
        <v>19127</v>
      </c>
      <c r="C9393" s="24">
        <v>0</v>
      </c>
      <c r="D9393" s="24">
        <v>0</v>
      </c>
      <c r="E9393" s="24">
        <v>0</v>
      </c>
      <c r="F9393" t="s">
        <v>397</v>
      </c>
    </row>
    <row r="9394" spans="1:6">
      <c r="A9394" t="s">
        <v>19128</v>
      </c>
      <c r="B9394" s="29" t="s">
        <v>19129</v>
      </c>
      <c r="C9394" s="24">
        <v>0</v>
      </c>
      <c r="D9394" s="24">
        <v>0</v>
      </c>
      <c r="E9394" s="24">
        <v>0</v>
      </c>
      <c r="F9394" t="s">
        <v>397</v>
      </c>
    </row>
    <row r="9395" spans="1:6">
      <c r="A9395" t="s">
        <v>19130</v>
      </c>
      <c r="B9395" s="29" t="s">
        <v>19131</v>
      </c>
      <c r="C9395" s="24">
        <v>0</v>
      </c>
      <c r="D9395" s="24">
        <v>0</v>
      </c>
      <c r="E9395" s="24">
        <v>0</v>
      </c>
      <c r="F9395" t="s">
        <v>397</v>
      </c>
    </row>
    <row r="9396" spans="1:6">
      <c r="A9396" t="s">
        <v>19132</v>
      </c>
      <c r="B9396" s="29" t="s">
        <v>19133</v>
      </c>
      <c r="C9396" s="24">
        <v>0</v>
      </c>
      <c r="D9396" s="24">
        <v>0</v>
      </c>
      <c r="E9396" s="24">
        <v>0</v>
      </c>
      <c r="F9396" t="s">
        <v>397</v>
      </c>
    </row>
    <row r="9397" spans="1:6">
      <c r="A9397" t="s">
        <v>19134</v>
      </c>
      <c r="B9397" s="29" t="s">
        <v>19135</v>
      </c>
      <c r="C9397" s="24">
        <v>0</v>
      </c>
      <c r="D9397" s="24">
        <v>0</v>
      </c>
      <c r="E9397" s="24">
        <v>0</v>
      </c>
      <c r="F9397" t="s">
        <v>397</v>
      </c>
    </row>
    <row r="9398" spans="1:6">
      <c r="A9398" t="s">
        <v>19136</v>
      </c>
      <c r="B9398" s="29" t="s">
        <v>19137</v>
      </c>
      <c r="C9398" s="24">
        <v>0</v>
      </c>
      <c r="D9398" s="24">
        <v>0</v>
      </c>
      <c r="E9398" s="24">
        <v>0</v>
      </c>
      <c r="F9398" t="s">
        <v>397</v>
      </c>
    </row>
    <row r="9399" spans="1:6">
      <c r="A9399" t="s">
        <v>19138</v>
      </c>
      <c r="B9399" s="29" t="s">
        <v>19139</v>
      </c>
      <c r="C9399" s="24">
        <v>0</v>
      </c>
      <c r="D9399" s="24">
        <v>0</v>
      </c>
      <c r="E9399" s="24">
        <v>0</v>
      </c>
      <c r="F9399" t="s">
        <v>397</v>
      </c>
    </row>
    <row r="9400" spans="1:6">
      <c r="A9400" t="s">
        <v>19140</v>
      </c>
      <c r="B9400" s="29" t="s">
        <v>19141</v>
      </c>
      <c r="C9400" s="24">
        <v>0</v>
      </c>
      <c r="D9400" s="24">
        <v>0</v>
      </c>
      <c r="E9400" s="24">
        <v>0</v>
      </c>
      <c r="F9400" t="s">
        <v>397</v>
      </c>
    </row>
    <row r="9401" spans="1:6">
      <c r="A9401" t="s">
        <v>19142</v>
      </c>
      <c r="B9401" s="29" t="s">
        <v>19143</v>
      </c>
      <c r="C9401" s="24">
        <v>0</v>
      </c>
      <c r="D9401" s="24">
        <v>0</v>
      </c>
      <c r="E9401" s="24">
        <v>0</v>
      </c>
      <c r="F9401" t="s">
        <v>397</v>
      </c>
    </row>
    <row r="9402" spans="1:6">
      <c r="A9402" t="s">
        <v>19144</v>
      </c>
      <c r="B9402" s="29" t="s">
        <v>19145</v>
      </c>
      <c r="C9402" s="24">
        <v>0</v>
      </c>
      <c r="D9402" s="24">
        <v>0</v>
      </c>
      <c r="E9402" s="24">
        <v>0</v>
      </c>
      <c r="F9402" t="s">
        <v>397</v>
      </c>
    </row>
    <row r="9403" spans="1:6">
      <c r="A9403" t="s">
        <v>19146</v>
      </c>
      <c r="B9403" s="29" t="s">
        <v>19147</v>
      </c>
      <c r="C9403" s="24">
        <v>0</v>
      </c>
      <c r="D9403" s="24">
        <v>0</v>
      </c>
      <c r="E9403" s="24">
        <v>0</v>
      </c>
      <c r="F9403" t="s">
        <v>397</v>
      </c>
    </row>
    <row r="9404" spans="1:6">
      <c r="A9404" t="s">
        <v>19148</v>
      </c>
      <c r="B9404" s="29" t="s">
        <v>19149</v>
      </c>
      <c r="C9404" s="24">
        <v>0</v>
      </c>
      <c r="D9404" s="24">
        <v>0</v>
      </c>
      <c r="E9404" s="24">
        <v>0</v>
      </c>
      <c r="F9404" t="s">
        <v>397</v>
      </c>
    </row>
    <row r="9405" spans="1:6">
      <c r="A9405" t="s">
        <v>19150</v>
      </c>
      <c r="B9405" s="29" t="s">
        <v>19151</v>
      </c>
      <c r="C9405" s="24">
        <v>0</v>
      </c>
      <c r="D9405" s="24">
        <v>0</v>
      </c>
      <c r="E9405" s="24">
        <v>0</v>
      </c>
      <c r="F9405" t="s">
        <v>397</v>
      </c>
    </row>
    <row r="9406" spans="1:6">
      <c r="A9406" t="s">
        <v>19152</v>
      </c>
      <c r="B9406" s="29" t="s">
        <v>19153</v>
      </c>
      <c r="C9406" s="24">
        <v>0</v>
      </c>
      <c r="D9406" s="24">
        <v>0</v>
      </c>
      <c r="E9406" s="24">
        <v>0</v>
      </c>
      <c r="F9406" t="s">
        <v>397</v>
      </c>
    </row>
    <row r="9407" spans="1:6">
      <c r="A9407" t="s">
        <v>19154</v>
      </c>
      <c r="B9407" s="29" t="s">
        <v>19155</v>
      </c>
      <c r="C9407" s="24">
        <v>0</v>
      </c>
      <c r="D9407" s="24">
        <v>0</v>
      </c>
      <c r="E9407" s="24">
        <v>0</v>
      </c>
      <c r="F9407" t="s">
        <v>397</v>
      </c>
    </row>
    <row r="9408" spans="1:6">
      <c r="A9408" t="s">
        <v>19156</v>
      </c>
      <c r="B9408" s="29" t="s">
        <v>19157</v>
      </c>
      <c r="C9408" s="24">
        <v>0</v>
      </c>
      <c r="D9408" s="24">
        <v>0</v>
      </c>
      <c r="E9408" s="24">
        <v>0</v>
      </c>
      <c r="F9408" t="s">
        <v>397</v>
      </c>
    </row>
    <row r="9409" spans="1:6">
      <c r="A9409" t="s">
        <v>19158</v>
      </c>
      <c r="B9409" s="29" t="s">
        <v>19159</v>
      </c>
      <c r="C9409" s="24">
        <v>0</v>
      </c>
      <c r="D9409" s="24">
        <v>0</v>
      </c>
      <c r="E9409" s="24">
        <v>0</v>
      </c>
      <c r="F9409" t="s">
        <v>397</v>
      </c>
    </row>
    <row r="9410" spans="1:6">
      <c r="A9410" t="s">
        <v>19160</v>
      </c>
      <c r="B9410" s="29" t="s">
        <v>19161</v>
      </c>
      <c r="C9410" s="24">
        <v>0</v>
      </c>
      <c r="D9410" s="24">
        <v>0</v>
      </c>
      <c r="E9410" s="24">
        <v>0</v>
      </c>
      <c r="F9410" t="s">
        <v>397</v>
      </c>
    </row>
    <row r="9411" spans="1:6">
      <c r="A9411" t="s">
        <v>19162</v>
      </c>
      <c r="B9411" s="29" t="s">
        <v>19163</v>
      </c>
      <c r="C9411" s="24">
        <v>0</v>
      </c>
      <c r="D9411" s="24">
        <v>0</v>
      </c>
      <c r="E9411" s="24">
        <v>0</v>
      </c>
      <c r="F9411" t="s">
        <v>397</v>
      </c>
    </row>
    <row r="9412" spans="1:6">
      <c r="A9412" t="s">
        <v>19164</v>
      </c>
      <c r="B9412" s="29" t="s">
        <v>19165</v>
      </c>
      <c r="C9412" s="24">
        <v>0</v>
      </c>
      <c r="D9412" s="24">
        <v>0</v>
      </c>
      <c r="E9412" s="24">
        <v>0</v>
      </c>
      <c r="F9412" t="s">
        <v>397</v>
      </c>
    </row>
    <row r="9413" spans="1:6">
      <c r="A9413" t="s">
        <v>19166</v>
      </c>
      <c r="B9413" s="29" t="s">
        <v>19167</v>
      </c>
      <c r="C9413" s="24">
        <v>0</v>
      </c>
      <c r="D9413" s="24">
        <v>0</v>
      </c>
      <c r="E9413" s="24">
        <v>0</v>
      </c>
      <c r="F9413" t="s">
        <v>397</v>
      </c>
    </row>
    <row r="9414" spans="1:6">
      <c r="A9414" t="s">
        <v>19168</v>
      </c>
      <c r="B9414" s="29" t="s">
        <v>19169</v>
      </c>
      <c r="C9414" s="24">
        <v>0</v>
      </c>
      <c r="D9414" s="24">
        <v>0</v>
      </c>
      <c r="E9414" s="24">
        <v>0</v>
      </c>
      <c r="F9414" t="s">
        <v>397</v>
      </c>
    </row>
    <row r="9415" spans="1:6">
      <c r="A9415" t="s">
        <v>19170</v>
      </c>
      <c r="B9415" s="29" t="s">
        <v>19171</v>
      </c>
      <c r="C9415" s="24">
        <v>0</v>
      </c>
      <c r="D9415" s="24">
        <v>0</v>
      </c>
      <c r="E9415" s="24">
        <v>0</v>
      </c>
      <c r="F9415" t="s">
        <v>397</v>
      </c>
    </row>
    <row r="9416" spans="1:6">
      <c r="A9416" t="s">
        <v>19172</v>
      </c>
      <c r="B9416" s="29" t="s">
        <v>19173</v>
      </c>
      <c r="C9416" s="24">
        <v>0</v>
      </c>
      <c r="D9416" s="24">
        <v>0</v>
      </c>
      <c r="E9416" s="24">
        <v>0</v>
      </c>
      <c r="F9416" t="s">
        <v>397</v>
      </c>
    </row>
    <row r="9417" spans="1:6">
      <c r="A9417" t="s">
        <v>19174</v>
      </c>
      <c r="B9417" s="29" t="s">
        <v>19175</v>
      </c>
      <c r="C9417" s="24">
        <v>0</v>
      </c>
      <c r="D9417" s="24">
        <v>0</v>
      </c>
      <c r="E9417" s="24">
        <v>0</v>
      </c>
      <c r="F9417" t="s">
        <v>397</v>
      </c>
    </row>
    <row r="9418" spans="1:6">
      <c r="A9418" t="s">
        <v>19176</v>
      </c>
      <c r="B9418" s="29" t="s">
        <v>19177</v>
      </c>
      <c r="C9418" s="24">
        <v>0</v>
      </c>
      <c r="D9418" s="24">
        <v>0</v>
      </c>
      <c r="E9418" s="24">
        <v>0</v>
      </c>
      <c r="F9418" t="s">
        <v>397</v>
      </c>
    </row>
    <row r="9419" spans="1:6">
      <c r="A9419" t="s">
        <v>19178</v>
      </c>
      <c r="B9419" s="29" t="s">
        <v>19179</v>
      </c>
      <c r="C9419" s="24">
        <v>0</v>
      </c>
      <c r="D9419" s="24">
        <v>0</v>
      </c>
      <c r="E9419" s="24">
        <v>0</v>
      </c>
      <c r="F9419" t="s">
        <v>397</v>
      </c>
    </row>
    <row r="9420" spans="1:6">
      <c r="A9420" t="s">
        <v>19180</v>
      </c>
      <c r="B9420" s="29" t="s">
        <v>19181</v>
      </c>
      <c r="C9420" s="24">
        <v>0</v>
      </c>
      <c r="D9420" s="24">
        <v>0</v>
      </c>
      <c r="E9420" s="24">
        <v>0</v>
      </c>
      <c r="F9420" t="s">
        <v>397</v>
      </c>
    </row>
    <row r="9421" spans="1:6">
      <c r="A9421" t="s">
        <v>19182</v>
      </c>
      <c r="B9421" s="29" t="s">
        <v>19183</v>
      </c>
      <c r="C9421" s="24">
        <v>0</v>
      </c>
      <c r="D9421" s="24">
        <v>0</v>
      </c>
      <c r="E9421" s="24">
        <v>0</v>
      </c>
      <c r="F9421" t="s">
        <v>397</v>
      </c>
    </row>
    <row r="9422" spans="1:6">
      <c r="A9422" t="s">
        <v>19184</v>
      </c>
      <c r="B9422" s="29" t="s">
        <v>19185</v>
      </c>
      <c r="C9422" s="24">
        <v>0</v>
      </c>
      <c r="D9422" s="24">
        <v>0</v>
      </c>
      <c r="E9422" s="24">
        <v>0</v>
      </c>
      <c r="F9422" t="s">
        <v>397</v>
      </c>
    </row>
    <row r="9423" spans="1:6">
      <c r="A9423" t="s">
        <v>19186</v>
      </c>
      <c r="B9423" s="29" t="s">
        <v>19187</v>
      </c>
      <c r="C9423" s="24">
        <v>0</v>
      </c>
      <c r="D9423" s="24">
        <v>0</v>
      </c>
      <c r="E9423" s="24">
        <v>0</v>
      </c>
      <c r="F9423" t="s">
        <v>397</v>
      </c>
    </row>
    <row r="9424" spans="1:6">
      <c r="A9424" t="s">
        <v>19188</v>
      </c>
      <c r="B9424" s="29" t="s">
        <v>19189</v>
      </c>
      <c r="C9424" s="24">
        <v>0</v>
      </c>
      <c r="D9424" s="24">
        <v>0</v>
      </c>
      <c r="E9424" s="24">
        <v>0</v>
      </c>
      <c r="F9424" t="s">
        <v>397</v>
      </c>
    </row>
    <row r="9425" spans="1:6">
      <c r="A9425" t="s">
        <v>19190</v>
      </c>
      <c r="B9425" s="29" t="s">
        <v>19191</v>
      </c>
      <c r="C9425" s="24">
        <v>0</v>
      </c>
      <c r="D9425" s="24">
        <v>0</v>
      </c>
      <c r="E9425" s="24">
        <v>0</v>
      </c>
      <c r="F9425" t="s">
        <v>397</v>
      </c>
    </row>
    <row r="9426" spans="1:6">
      <c r="A9426" t="s">
        <v>19192</v>
      </c>
      <c r="B9426" s="29" t="s">
        <v>19193</v>
      </c>
      <c r="C9426" s="24">
        <v>0</v>
      </c>
      <c r="D9426" s="24">
        <v>0</v>
      </c>
      <c r="E9426" s="24">
        <v>0</v>
      </c>
      <c r="F9426" t="s">
        <v>397</v>
      </c>
    </row>
    <row r="9427" spans="1:6">
      <c r="A9427" t="s">
        <v>19194</v>
      </c>
      <c r="B9427" s="29" t="s">
        <v>19195</v>
      </c>
      <c r="C9427" s="24">
        <v>0</v>
      </c>
      <c r="D9427" s="24">
        <v>0</v>
      </c>
      <c r="E9427" s="24">
        <v>0</v>
      </c>
      <c r="F9427" t="s">
        <v>397</v>
      </c>
    </row>
    <row r="9428" spans="1:6">
      <c r="A9428" t="s">
        <v>19196</v>
      </c>
      <c r="B9428" s="29" t="s">
        <v>19197</v>
      </c>
      <c r="C9428" s="24">
        <v>0</v>
      </c>
      <c r="D9428" s="24">
        <v>0</v>
      </c>
      <c r="E9428" s="24">
        <v>0</v>
      </c>
      <c r="F9428" t="s">
        <v>397</v>
      </c>
    </row>
    <row r="9429" spans="1:6">
      <c r="A9429" t="s">
        <v>19198</v>
      </c>
      <c r="B9429" s="29" t="s">
        <v>19199</v>
      </c>
      <c r="C9429" s="24">
        <v>0</v>
      </c>
      <c r="D9429" s="24">
        <v>0</v>
      </c>
      <c r="E9429" s="24">
        <v>0</v>
      </c>
      <c r="F9429" t="s">
        <v>397</v>
      </c>
    </row>
    <row r="9430" spans="1:6">
      <c r="A9430" t="s">
        <v>19200</v>
      </c>
      <c r="B9430" s="29" t="s">
        <v>19201</v>
      </c>
      <c r="C9430" s="24">
        <v>0</v>
      </c>
      <c r="D9430" s="24">
        <v>0</v>
      </c>
      <c r="E9430" s="24">
        <v>0</v>
      </c>
      <c r="F9430" t="s">
        <v>397</v>
      </c>
    </row>
    <row r="9431" spans="1:6">
      <c r="A9431" t="s">
        <v>19202</v>
      </c>
      <c r="B9431" s="29" t="s">
        <v>19203</v>
      </c>
      <c r="C9431" s="24">
        <v>0</v>
      </c>
      <c r="D9431" s="24">
        <v>0</v>
      </c>
      <c r="E9431" s="24">
        <v>0</v>
      </c>
      <c r="F9431" t="s">
        <v>397</v>
      </c>
    </row>
    <row r="9432" spans="1:6">
      <c r="A9432" t="s">
        <v>19204</v>
      </c>
      <c r="B9432" s="29" t="s">
        <v>19205</v>
      </c>
      <c r="C9432" s="24">
        <v>0</v>
      </c>
      <c r="D9432" s="24">
        <v>0</v>
      </c>
      <c r="E9432" s="24">
        <v>0</v>
      </c>
      <c r="F9432" t="s">
        <v>397</v>
      </c>
    </row>
    <row r="9433" spans="1:6">
      <c r="A9433" t="s">
        <v>19206</v>
      </c>
      <c r="B9433" s="29" t="s">
        <v>19207</v>
      </c>
      <c r="C9433" s="24">
        <v>3</v>
      </c>
      <c r="D9433" s="24">
        <v>0</v>
      </c>
      <c r="E9433" s="24">
        <v>0</v>
      </c>
      <c r="F9433" t="s">
        <v>397</v>
      </c>
    </row>
    <row r="9434" spans="1:6">
      <c r="A9434" t="s">
        <v>19208</v>
      </c>
      <c r="B9434" s="29" t="s">
        <v>19209</v>
      </c>
      <c r="C9434" s="24">
        <v>0</v>
      </c>
      <c r="D9434" s="24">
        <v>0</v>
      </c>
      <c r="E9434" s="24">
        <v>0</v>
      </c>
      <c r="F9434" t="s">
        <v>397</v>
      </c>
    </row>
    <row r="9435" spans="1:6">
      <c r="A9435" t="s">
        <v>19210</v>
      </c>
      <c r="B9435" s="29" t="s">
        <v>19211</v>
      </c>
      <c r="C9435" s="24">
        <v>0</v>
      </c>
      <c r="D9435" s="24">
        <v>0</v>
      </c>
      <c r="E9435" s="24">
        <v>0</v>
      </c>
      <c r="F9435" t="s">
        <v>397</v>
      </c>
    </row>
    <row r="9436" spans="1:6">
      <c r="A9436" t="s">
        <v>19212</v>
      </c>
      <c r="B9436" s="29" t="s">
        <v>19213</v>
      </c>
      <c r="C9436" s="24">
        <v>0</v>
      </c>
      <c r="D9436" s="24">
        <v>0</v>
      </c>
      <c r="E9436" s="24">
        <v>0</v>
      </c>
      <c r="F9436" t="s">
        <v>397</v>
      </c>
    </row>
    <row r="9437" spans="1:6">
      <c r="A9437" t="s">
        <v>19214</v>
      </c>
      <c r="B9437" s="29" t="s">
        <v>19215</v>
      </c>
      <c r="C9437" s="24">
        <v>0</v>
      </c>
      <c r="D9437" s="24">
        <v>0</v>
      </c>
      <c r="E9437" s="24">
        <v>0</v>
      </c>
      <c r="F9437" t="s">
        <v>397</v>
      </c>
    </row>
    <row r="9438" spans="1:6">
      <c r="A9438" t="s">
        <v>19216</v>
      </c>
      <c r="B9438" s="29" t="s">
        <v>19217</v>
      </c>
      <c r="C9438" s="24">
        <v>0</v>
      </c>
      <c r="D9438" s="24">
        <v>0</v>
      </c>
      <c r="E9438" s="24">
        <v>0</v>
      </c>
      <c r="F9438" t="s">
        <v>397</v>
      </c>
    </row>
    <row r="9439" spans="1:6">
      <c r="A9439" t="s">
        <v>19218</v>
      </c>
      <c r="B9439" s="29" t="s">
        <v>19219</v>
      </c>
      <c r="C9439" s="24">
        <v>0</v>
      </c>
      <c r="D9439" s="24">
        <v>0</v>
      </c>
      <c r="E9439" s="24">
        <v>0</v>
      </c>
      <c r="F9439" t="s">
        <v>397</v>
      </c>
    </row>
    <row r="9440" spans="1:6">
      <c r="A9440" t="s">
        <v>19220</v>
      </c>
      <c r="B9440" s="29" t="s">
        <v>19221</v>
      </c>
      <c r="C9440" s="24">
        <v>0</v>
      </c>
      <c r="D9440" s="24">
        <v>0</v>
      </c>
      <c r="E9440" s="24">
        <v>0</v>
      </c>
      <c r="F9440" t="s">
        <v>397</v>
      </c>
    </row>
    <row r="9441" spans="1:6">
      <c r="A9441" t="s">
        <v>19222</v>
      </c>
      <c r="B9441" s="29" t="s">
        <v>19223</v>
      </c>
      <c r="C9441" s="24">
        <v>0</v>
      </c>
      <c r="D9441" s="24">
        <v>0</v>
      </c>
      <c r="E9441" s="24">
        <v>0</v>
      </c>
      <c r="F9441" t="s">
        <v>397</v>
      </c>
    </row>
    <row r="9442" spans="1:6">
      <c r="A9442" t="s">
        <v>19224</v>
      </c>
      <c r="B9442" s="29" t="s">
        <v>19225</v>
      </c>
      <c r="C9442" s="24">
        <v>0</v>
      </c>
      <c r="D9442" s="24">
        <v>0</v>
      </c>
      <c r="E9442" s="24">
        <v>0</v>
      </c>
      <c r="F9442" t="s">
        <v>397</v>
      </c>
    </row>
    <row r="9443" spans="1:6">
      <c r="A9443" t="s">
        <v>19226</v>
      </c>
      <c r="B9443" s="29" t="s">
        <v>19227</v>
      </c>
      <c r="C9443" s="24">
        <v>0</v>
      </c>
      <c r="D9443" s="24">
        <v>0</v>
      </c>
      <c r="E9443" s="24">
        <v>0</v>
      </c>
      <c r="F9443" t="s">
        <v>397</v>
      </c>
    </row>
    <row r="9444" spans="1:6">
      <c r="A9444" t="s">
        <v>19228</v>
      </c>
      <c r="B9444" s="29" t="s">
        <v>19229</v>
      </c>
      <c r="C9444" s="24">
        <v>0</v>
      </c>
      <c r="D9444" s="24">
        <v>0</v>
      </c>
      <c r="E9444" s="24">
        <v>0</v>
      </c>
      <c r="F9444" t="s">
        <v>397</v>
      </c>
    </row>
    <row r="9445" spans="1:6">
      <c r="A9445" t="s">
        <v>19230</v>
      </c>
      <c r="B9445" s="29" t="s">
        <v>19231</v>
      </c>
      <c r="C9445" s="24">
        <v>0</v>
      </c>
      <c r="D9445" s="24">
        <v>0</v>
      </c>
      <c r="E9445" s="24">
        <v>0</v>
      </c>
      <c r="F9445" t="s">
        <v>397</v>
      </c>
    </row>
    <row r="9446" spans="1:6">
      <c r="A9446" t="s">
        <v>19232</v>
      </c>
      <c r="B9446" s="29" t="s">
        <v>19233</v>
      </c>
      <c r="C9446" s="24">
        <v>0</v>
      </c>
      <c r="D9446" s="24">
        <v>0</v>
      </c>
      <c r="E9446" s="24">
        <v>0</v>
      </c>
      <c r="F9446" t="s">
        <v>397</v>
      </c>
    </row>
    <row r="9447" spans="1:6">
      <c r="A9447" t="s">
        <v>19234</v>
      </c>
      <c r="B9447" s="29" t="s">
        <v>19235</v>
      </c>
      <c r="C9447" s="24">
        <v>0</v>
      </c>
      <c r="D9447" s="24">
        <v>0</v>
      </c>
      <c r="E9447" s="24">
        <v>0</v>
      </c>
      <c r="F9447" t="s">
        <v>397</v>
      </c>
    </row>
    <row r="9448" spans="1:6">
      <c r="A9448" t="s">
        <v>19236</v>
      </c>
      <c r="B9448" s="29" t="s">
        <v>19237</v>
      </c>
      <c r="C9448" s="24">
        <v>0</v>
      </c>
      <c r="D9448" s="24">
        <v>0</v>
      </c>
      <c r="E9448" s="24">
        <v>0</v>
      </c>
      <c r="F9448" t="s">
        <v>397</v>
      </c>
    </row>
    <row r="9449" spans="1:6">
      <c r="A9449" t="s">
        <v>19238</v>
      </c>
      <c r="B9449" s="29" t="s">
        <v>19239</v>
      </c>
      <c r="C9449" s="24">
        <v>0</v>
      </c>
      <c r="D9449" s="24">
        <v>0</v>
      </c>
      <c r="E9449" s="24">
        <v>0</v>
      </c>
      <c r="F9449" t="s">
        <v>397</v>
      </c>
    </row>
    <row r="9450" spans="1:6">
      <c r="A9450" t="s">
        <v>19240</v>
      </c>
      <c r="B9450" s="29" t="s">
        <v>19241</v>
      </c>
      <c r="C9450" s="24">
        <v>0</v>
      </c>
      <c r="D9450" s="24">
        <v>0</v>
      </c>
      <c r="E9450" s="24">
        <v>0</v>
      </c>
      <c r="F9450" t="s">
        <v>397</v>
      </c>
    </row>
    <row r="9451" spans="1:6">
      <c r="A9451" t="s">
        <v>19242</v>
      </c>
      <c r="B9451" s="29" t="s">
        <v>19243</v>
      </c>
      <c r="C9451" s="24">
        <v>0</v>
      </c>
      <c r="D9451" s="24">
        <v>0</v>
      </c>
      <c r="E9451" s="24">
        <v>0</v>
      </c>
      <c r="F9451" t="s">
        <v>397</v>
      </c>
    </row>
    <row r="9452" spans="1:6">
      <c r="A9452" t="s">
        <v>19244</v>
      </c>
      <c r="B9452" s="29" t="s">
        <v>19245</v>
      </c>
      <c r="C9452" s="24">
        <v>0</v>
      </c>
      <c r="D9452" s="24">
        <v>0</v>
      </c>
      <c r="E9452" s="24">
        <v>0</v>
      </c>
      <c r="F9452" t="s">
        <v>397</v>
      </c>
    </row>
    <row r="9453" spans="1:6">
      <c r="A9453" t="s">
        <v>19246</v>
      </c>
      <c r="B9453" s="29" t="s">
        <v>19247</v>
      </c>
      <c r="C9453" s="24">
        <v>0</v>
      </c>
      <c r="D9453" s="24">
        <v>0</v>
      </c>
      <c r="E9453" s="24">
        <v>0</v>
      </c>
      <c r="F9453" t="s">
        <v>397</v>
      </c>
    </row>
    <row r="9454" spans="1:6">
      <c r="A9454" t="s">
        <v>19248</v>
      </c>
      <c r="B9454" s="29" t="s">
        <v>19249</v>
      </c>
      <c r="C9454" s="24">
        <v>0</v>
      </c>
      <c r="D9454" s="24">
        <v>0</v>
      </c>
      <c r="E9454" s="24">
        <v>0</v>
      </c>
      <c r="F9454" t="s">
        <v>397</v>
      </c>
    </row>
    <row r="9455" spans="1:6">
      <c r="A9455" t="s">
        <v>19250</v>
      </c>
      <c r="B9455" s="29" t="s">
        <v>19251</v>
      </c>
      <c r="C9455" s="24">
        <v>0</v>
      </c>
      <c r="D9455" s="24">
        <v>0</v>
      </c>
      <c r="E9455" s="24">
        <v>0</v>
      </c>
      <c r="F9455" t="s">
        <v>397</v>
      </c>
    </row>
    <row r="9456" spans="1:6">
      <c r="A9456" t="s">
        <v>19252</v>
      </c>
      <c r="B9456" s="29" t="s">
        <v>19253</v>
      </c>
      <c r="C9456" s="24">
        <v>0</v>
      </c>
      <c r="D9456" s="24">
        <v>0</v>
      </c>
      <c r="E9456" s="24">
        <v>0</v>
      </c>
      <c r="F9456" t="s">
        <v>397</v>
      </c>
    </row>
    <row r="9457" spans="1:6">
      <c r="A9457" t="s">
        <v>19254</v>
      </c>
      <c r="B9457" s="29" t="s">
        <v>19255</v>
      </c>
      <c r="C9457" s="24">
        <v>0</v>
      </c>
      <c r="D9457" s="24">
        <v>0</v>
      </c>
      <c r="E9457" s="24">
        <v>0</v>
      </c>
      <c r="F9457" t="s">
        <v>397</v>
      </c>
    </row>
    <row r="9458" spans="1:6">
      <c r="A9458" t="s">
        <v>19256</v>
      </c>
      <c r="B9458" s="29" t="s">
        <v>19257</v>
      </c>
      <c r="C9458" s="24">
        <v>0</v>
      </c>
      <c r="D9458" s="24">
        <v>0</v>
      </c>
      <c r="E9458" s="24">
        <v>0</v>
      </c>
      <c r="F9458" t="s">
        <v>397</v>
      </c>
    </row>
    <row r="9459" spans="1:6">
      <c r="A9459" t="s">
        <v>19258</v>
      </c>
      <c r="B9459" s="29" t="s">
        <v>19259</v>
      </c>
      <c r="C9459" s="24">
        <v>0</v>
      </c>
      <c r="D9459" s="24">
        <v>0</v>
      </c>
      <c r="E9459" s="24">
        <v>0</v>
      </c>
      <c r="F9459" t="s">
        <v>397</v>
      </c>
    </row>
    <row r="9460" spans="1:6">
      <c r="A9460" t="s">
        <v>19260</v>
      </c>
      <c r="B9460" s="29" t="s">
        <v>19261</v>
      </c>
      <c r="C9460" s="24">
        <v>0</v>
      </c>
      <c r="D9460" s="24">
        <v>0</v>
      </c>
      <c r="E9460" s="24">
        <v>0</v>
      </c>
      <c r="F9460" t="s">
        <v>397</v>
      </c>
    </row>
    <row r="9461" spans="1:6">
      <c r="A9461" t="s">
        <v>19262</v>
      </c>
      <c r="B9461" s="29" t="s">
        <v>19263</v>
      </c>
      <c r="C9461" s="24">
        <v>0</v>
      </c>
      <c r="D9461" s="24">
        <v>0</v>
      </c>
      <c r="E9461" s="24">
        <v>0</v>
      </c>
      <c r="F9461" t="s">
        <v>397</v>
      </c>
    </row>
    <row r="9462" spans="1:6">
      <c r="A9462" t="s">
        <v>19264</v>
      </c>
      <c r="B9462" s="29" t="s">
        <v>19265</v>
      </c>
      <c r="C9462" s="24">
        <v>0</v>
      </c>
      <c r="D9462" s="24">
        <v>0</v>
      </c>
      <c r="E9462" s="24">
        <v>0</v>
      </c>
      <c r="F9462" t="s">
        <v>397</v>
      </c>
    </row>
    <row r="9463" spans="1:6">
      <c r="A9463" t="s">
        <v>19266</v>
      </c>
      <c r="B9463" s="29" t="s">
        <v>19267</v>
      </c>
      <c r="C9463" s="24">
        <v>2</v>
      </c>
      <c r="D9463" s="24">
        <v>0</v>
      </c>
      <c r="E9463" s="24">
        <v>0</v>
      </c>
      <c r="F9463" t="s">
        <v>397</v>
      </c>
    </row>
    <row r="9464" spans="1:6">
      <c r="A9464" t="s">
        <v>19268</v>
      </c>
      <c r="B9464" s="29" t="s">
        <v>19269</v>
      </c>
      <c r="C9464" s="24">
        <v>0</v>
      </c>
      <c r="D9464" s="24">
        <v>0</v>
      </c>
      <c r="E9464" s="24">
        <v>0</v>
      </c>
      <c r="F9464" t="s">
        <v>397</v>
      </c>
    </row>
    <row r="9465" spans="1:6">
      <c r="A9465" t="s">
        <v>19270</v>
      </c>
      <c r="B9465" s="29" t="s">
        <v>19271</v>
      </c>
      <c r="C9465" s="24">
        <v>0</v>
      </c>
      <c r="D9465" s="24">
        <v>0</v>
      </c>
      <c r="E9465" s="24">
        <v>0</v>
      </c>
      <c r="F9465" t="s">
        <v>397</v>
      </c>
    </row>
    <row r="9466" spans="1:6">
      <c r="A9466" t="s">
        <v>19272</v>
      </c>
      <c r="B9466" s="29" t="s">
        <v>19273</v>
      </c>
      <c r="C9466" s="24">
        <v>0</v>
      </c>
      <c r="D9466" s="24">
        <v>0</v>
      </c>
      <c r="E9466" s="24">
        <v>0</v>
      </c>
      <c r="F9466" t="s">
        <v>397</v>
      </c>
    </row>
    <row r="9467" spans="1:6">
      <c r="A9467" t="s">
        <v>19274</v>
      </c>
      <c r="B9467" s="29" t="s">
        <v>19275</v>
      </c>
      <c r="C9467" s="24">
        <v>0</v>
      </c>
      <c r="D9467" s="24">
        <v>0</v>
      </c>
      <c r="E9467" s="24">
        <v>0</v>
      </c>
      <c r="F9467" t="s">
        <v>397</v>
      </c>
    </row>
    <row r="9468" spans="1:6">
      <c r="A9468" t="s">
        <v>19276</v>
      </c>
      <c r="B9468" s="29" t="s">
        <v>19277</v>
      </c>
      <c r="C9468" s="24">
        <v>0</v>
      </c>
      <c r="D9468" s="24">
        <v>0</v>
      </c>
      <c r="E9468" s="24">
        <v>0</v>
      </c>
      <c r="F9468" t="s">
        <v>397</v>
      </c>
    </row>
    <row r="9469" spans="1:6">
      <c r="A9469" t="s">
        <v>19278</v>
      </c>
      <c r="B9469" s="29" t="s">
        <v>19279</v>
      </c>
      <c r="C9469" s="24">
        <v>0</v>
      </c>
      <c r="D9469" s="24">
        <v>0</v>
      </c>
      <c r="E9469" s="24">
        <v>0</v>
      </c>
      <c r="F9469" t="s">
        <v>397</v>
      </c>
    </row>
    <row r="9470" spans="1:6">
      <c r="A9470" t="s">
        <v>19280</v>
      </c>
      <c r="B9470" s="29" t="s">
        <v>19281</v>
      </c>
      <c r="C9470" s="24">
        <v>0</v>
      </c>
      <c r="D9470" s="24">
        <v>0</v>
      </c>
      <c r="E9470" s="24">
        <v>0</v>
      </c>
      <c r="F9470" t="s">
        <v>397</v>
      </c>
    </row>
    <row r="9471" spans="1:6">
      <c r="A9471" t="s">
        <v>19282</v>
      </c>
      <c r="B9471" s="29" t="s">
        <v>19283</v>
      </c>
      <c r="C9471" s="24">
        <v>9</v>
      </c>
      <c r="D9471" s="24">
        <v>0</v>
      </c>
      <c r="E9471" s="24">
        <v>0</v>
      </c>
      <c r="F9471" t="s">
        <v>397</v>
      </c>
    </row>
    <row r="9472" spans="1:6">
      <c r="A9472" t="s">
        <v>19284</v>
      </c>
      <c r="B9472" s="29" t="s">
        <v>19285</v>
      </c>
      <c r="C9472" s="24">
        <v>0</v>
      </c>
      <c r="D9472" s="24">
        <v>0</v>
      </c>
      <c r="E9472" s="24">
        <v>0</v>
      </c>
      <c r="F9472" t="s">
        <v>397</v>
      </c>
    </row>
    <row r="9473" spans="1:6">
      <c r="A9473" t="s">
        <v>19286</v>
      </c>
      <c r="B9473" s="29" t="s">
        <v>19287</v>
      </c>
      <c r="C9473" s="24">
        <v>2</v>
      </c>
      <c r="D9473" s="24">
        <v>0</v>
      </c>
      <c r="E9473" s="24">
        <v>0</v>
      </c>
      <c r="F9473" t="s">
        <v>397</v>
      </c>
    </row>
    <row r="9474" spans="1:6">
      <c r="A9474" t="s">
        <v>19288</v>
      </c>
      <c r="B9474" s="29" t="s">
        <v>19289</v>
      </c>
      <c r="C9474" s="24">
        <v>0</v>
      </c>
      <c r="D9474" s="24">
        <v>0</v>
      </c>
      <c r="E9474" s="24">
        <v>0</v>
      </c>
      <c r="F9474" t="s">
        <v>397</v>
      </c>
    </row>
    <row r="9475" spans="1:6">
      <c r="A9475" t="s">
        <v>19290</v>
      </c>
      <c r="B9475" s="29" t="s">
        <v>19291</v>
      </c>
      <c r="C9475" s="24">
        <v>0</v>
      </c>
      <c r="D9475" s="24">
        <v>0</v>
      </c>
      <c r="E9475" s="24">
        <v>0</v>
      </c>
      <c r="F9475" t="s">
        <v>397</v>
      </c>
    </row>
    <row r="9476" spans="1:6">
      <c r="A9476" t="s">
        <v>19292</v>
      </c>
      <c r="B9476" s="29" t="s">
        <v>19293</v>
      </c>
      <c r="C9476" s="24">
        <v>0</v>
      </c>
      <c r="D9476" s="24">
        <v>0</v>
      </c>
      <c r="E9476" s="24">
        <v>0</v>
      </c>
      <c r="F9476" t="s">
        <v>397</v>
      </c>
    </row>
    <row r="9477" spans="1:6">
      <c r="A9477" t="s">
        <v>19294</v>
      </c>
      <c r="B9477" s="29" t="s">
        <v>19295</v>
      </c>
      <c r="C9477" s="24">
        <v>0</v>
      </c>
      <c r="D9477" s="24">
        <v>0</v>
      </c>
      <c r="E9477" s="24">
        <v>0</v>
      </c>
      <c r="F9477" t="s">
        <v>397</v>
      </c>
    </row>
    <row r="9478" spans="1:6">
      <c r="A9478" t="s">
        <v>19296</v>
      </c>
      <c r="B9478" s="29" t="s">
        <v>19297</v>
      </c>
      <c r="C9478" s="24">
        <v>1</v>
      </c>
      <c r="D9478" s="24">
        <v>0</v>
      </c>
      <c r="E9478" s="24">
        <v>0</v>
      </c>
      <c r="F9478" t="s">
        <v>397</v>
      </c>
    </row>
    <row r="9479" spans="1:6">
      <c r="A9479" t="s">
        <v>19298</v>
      </c>
      <c r="B9479" s="29" t="s">
        <v>19299</v>
      </c>
      <c r="C9479" s="24">
        <v>0</v>
      </c>
      <c r="D9479" s="24">
        <v>0</v>
      </c>
      <c r="E9479" s="24">
        <v>0</v>
      </c>
      <c r="F9479" t="s">
        <v>397</v>
      </c>
    </row>
    <row r="9480" spans="1:6">
      <c r="A9480" t="s">
        <v>19300</v>
      </c>
      <c r="B9480" s="29" t="s">
        <v>19301</v>
      </c>
      <c r="C9480" s="24">
        <v>0</v>
      </c>
      <c r="D9480" s="24">
        <v>0</v>
      </c>
      <c r="E9480" s="24">
        <v>0</v>
      </c>
      <c r="F9480" t="s">
        <v>397</v>
      </c>
    </row>
    <row r="9481" spans="1:6">
      <c r="A9481" t="s">
        <v>19302</v>
      </c>
      <c r="B9481" s="29" t="s">
        <v>19303</v>
      </c>
      <c r="C9481" s="24">
        <v>0</v>
      </c>
      <c r="D9481" s="24">
        <v>0</v>
      </c>
      <c r="E9481" s="24">
        <v>0</v>
      </c>
      <c r="F9481" t="s">
        <v>397</v>
      </c>
    </row>
    <row r="9482" spans="1:6">
      <c r="A9482" t="s">
        <v>19304</v>
      </c>
      <c r="B9482" s="29" t="s">
        <v>19305</v>
      </c>
      <c r="C9482" s="24">
        <v>0</v>
      </c>
      <c r="D9482" s="24">
        <v>0</v>
      </c>
      <c r="E9482" s="24">
        <v>0</v>
      </c>
      <c r="F9482" t="s">
        <v>397</v>
      </c>
    </row>
    <row r="9483" spans="1:6">
      <c r="A9483" t="s">
        <v>19306</v>
      </c>
      <c r="B9483" s="29" t="s">
        <v>19307</v>
      </c>
      <c r="C9483" s="24">
        <v>0</v>
      </c>
      <c r="D9483" s="24">
        <v>0</v>
      </c>
      <c r="E9483" s="24">
        <v>0</v>
      </c>
      <c r="F9483" t="s">
        <v>397</v>
      </c>
    </row>
    <row r="9484" spans="1:6">
      <c r="A9484" t="s">
        <v>19308</v>
      </c>
      <c r="B9484" s="29" t="s">
        <v>19309</v>
      </c>
      <c r="C9484" s="24">
        <v>0</v>
      </c>
      <c r="D9484" s="24">
        <v>0</v>
      </c>
      <c r="E9484" s="24">
        <v>0</v>
      </c>
      <c r="F9484" t="s">
        <v>397</v>
      </c>
    </row>
    <row r="9485" spans="1:6">
      <c r="A9485" t="s">
        <v>19310</v>
      </c>
      <c r="B9485" s="29" t="s">
        <v>19311</v>
      </c>
      <c r="C9485" s="24">
        <v>0</v>
      </c>
      <c r="D9485" s="24">
        <v>0</v>
      </c>
      <c r="E9485" s="24">
        <v>0</v>
      </c>
      <c r="F9485" t="s">
        <v>397</v>
      </c>
    </row>
    <row r="9486" spans="1:6">
      <c r="A9486" t="s">
        <v>19312</v>
      </c>
      <c r="B9486" s="29" t="s">
        <v>19313</v>
      </c>
      <c r="C9486" s="24">
        <v>1</v>
      </c>
      <c r="D9486" s="24">
        <v>0</v>
      </c>
      <c r="E9486" s="24">
        <v>0</v>
      </c>
      <c r="F9486" t="s">
        <v>397</v>
      </c>
    </row>
    <row r="9487" spans="1:6">
      <c r="A9487" t="s">
        <v>19314</v>
      </c>
      <c r="B9487" s="29" t="s">
        <v>19315</v>
      </c>
      <c r="C9487" s="24">
        <v>0</v>
      </c>
      <c r="D9487" s="24">
        <v>0</v>
      </c>
      <c r="E9487" s="24">
        <v>0</v>
      </c>
      <c r="F9487" t="s">
        <v>397</v>
      </c>
    </row>
    <row r="9488" spans="1:6">
      <c r="A9488" t="s">
        <v>19316</v>
      </c>
      <c r="B9488" s="29" t="s">
        <v>19317</v>
      </c>
      <c r="C9488" s="24">
        <v>0</v>
      </c>
      <c r="D9488" s="24">
        <v>0</v>
      </c>
      <c r="E9488" s="24">
        <v>0</v>
      </c>
      <c r="F9488" t="s">
        <v>397</v>
      </c>
    </row>
    <row r="9489" spans="1:6">
      <c r="A9489" t="s">
        <v>19318</v>
      </c>
      <c r="B9489" s="29" t="s">
        <v>19319</v>
      </c>
      <c r="C9489" s="24">
        <v>0</v>
      </c>
      <c r="D9489" s="24">
        <v>0</v>
      </c>
      <c r="E9489" s="24">
        <v>0</v>
      </c>
      <c r="F9489" t="s">
        <v>397</v>
      </c>
    </row>
    <row r="9490" spans="1:6">
      <c r="A9490" t="s">
        <v>19320</v>
      </c>
      <c r="B9490" s="29" t="s">
        <v>19321</v>
      </c>
      <c r="C9490" s="24">
        <v>0</v>
      </c>
      <c r="D9490" s="24">
        <v>0</v>
      </c>
      <c r="E9490" s="24">
        <v>0</v>
      </c>
      <c r="F9490" t="s">
        <v>397</v>
      </c>
    </row>
    <row r="9491" spans="1:6">
      <c r="A9491" t="s">
        <v>19322</v>
      </c>
      <c r="B9491" s="29" t="s">
        <v>19323</v>
      </c>
      <c r="C9491" s="24">
        <v>0</v>
      </c>
      <c r="D9491" s="24">
        <v>0</v>
      </c>
      <c r="E9491" s="24">
        <v>0</v>
      </c>
      <c r="F9491" t="s">
        <v>397</v>
      </c>
    </row>
    <row r="9492" spans="1:6">
      <c r="A9492" t="s">
        <v>19324</v>
      </c>
      <c r="B9492" s="29" t="s">
        <v>19325</v>
      </c>
      <c r="C9492" s="24">
        <v>0</v>
      </c>
      <c r="D9492" s="24">
        <v>0</v>
      </c>
      <c r="E9492" s="24">
        <v>0</v>
      </c>
      <c r="F9492" t="s">
        <v>397</v>
      </c>
    </row>
    <row r="9493" spans="1:6">
      <c r="A9493" t="s">
        <v>19326</v>
      </c>
      <c r="B9493" s="29" t="s">
        <v>19327</v>
      </c>
      <c r="C9493" s="24">
        <v>0</v>
      </c>
      <c r="D9493" s="24">
        <v>0</v>
      </c>
      <c r="E9493" s="24">
        <v>0</v>
      </c>
      <c r="F9493" t="s">
        <v>397</v>
      </c>
    </row>
    <row r="9494" spans="1:6">
      <c r="A9494" t="s">
        <v>19328</v>
      </c>
      <c r="B9494" s="29" t="s">
        <v>19329</v>
      </c>
      <c r="C9494" s="24">
        <v>0</v>
      </c>
      <c r="D9494" s="24">
        <v>0</v>
      </c>
      <c r="E9494" s="24">
        <v>0</v>
      </c>
      <c r="F9494" t="s">
        <v>397</v>
      </c>
    </row>
    <row r="9495" spans="1:6">
      <c r="A9495" t="s">
        <v>19330</v>
      </c>
      <c r="B9495" s="29" t="s">
        <v>19331</v>
      </c>
      <c r="C9495" s="24">
        <v>0</v>
      </c>
      <c r="D9495" s="24">
        <v>0</v>
      </c>
      <c r="E9495" s="24">
        <v>0</v>
      </c>
      <c r="F9495" t="s">
        <v>397</v>
      </c>
    </row>
    <row r="9496" spans="1:6">
      <c r="A9496" t="s">
        <v>19332</v>
      </c>
      <c r="B9496" s="29" t="s">
        <v>19333</v>
      </c>
      <c r="C9496" s="24">
        <v>0</v>
      </c>
      <c r="D9496" s="24">
        <v>0</v>
      </c>
      <c r="E9496" s="24">
        <v>0</v>
      </c>
      <c r="F9496" t="s">
        <v>397</v>
      </c>
    </row>
    <row r="9497" spans="1:6">
      <c r="A9497" t="s">
        <v>19334</v>
      </c>
      <c r="B9497" s="29" t="s">
        <v>19335</v>
      </c>
      <c r="C9497" s="24">
        <v>0</v>
      </c>
      <c r="D9497" s="24">
        <v>0</v>
      </c>
      <c r="E9497" s="24">
        <v>0</v>
      </c>
      <c r="F9497" t="s">
        <v>397</v>
      </c>
    </row>
    <row r="9498" spans="1:6">
      <c r="A9498" t="s">
        <v>19336</v>
      </c>
      <c r="B9498" s="29" t="s">
        <v>19337</v>
      </c>
      <c r="C9498" s="24">
        <v>0</v>
      </c>
      <c r="D9498" s="24">
        <v>0</v>
      </c>
      <c r="E9498" s="24">
        <v>0</v>
      </c>
      <c r="F9498" t="s">
        <v>397</v>
      </c>
    </row>
    <row r="9499" spans="1:6">
      <c r="A9499" t="s">
        <v>19338</v>
      </c>
      <c r="B9499" s="29" t="s">
        <v>19339</v>
      </c>
      <c r="C9499" s="24">
        <v>0</v>
      </c>
      <c r="D9499" s="24">
        <v>0</v>
      </c>
      <c r="E9499" s="24">
        <v>0</v>
      </c>
      <c r="F9499" t="s">
        <v>397</v>
      </c>
    </row>
    <row r="9500" spans="1:6">
      <c r="A9500" t="s">
        <v>19340</v>
      </c>
      <c r="B9500" s="29" t="s">
        <v>19341</v>
      </c>
      <c r="C9500" s="24">
        <v>0</v>
      </c>
      <c r="D9500" s="24">
        <v>0</v>
      </c>
      <c r="E9500" s="24">
        <v>0</v>
      </c>
      <c r="F9500" t="s">
        <v>397</v>
      </c>
    </row>
    <row r="9501" spans="1:6">
      <c r="A9501" t="s">
        <v>19342</v>
      </c>
      <c r="B9501" s="29" t="s">
        <v>19343</v>
      </c>
      <c r="C9501" s="24">
        <v>0</v>
      </c>
      <c r="D9501" s="24">
        <v>0</v>
      </c>
      <c r="E9501" s="24">
        <v>0</v>
      </c>
      <c r="F9501" t="s">
        <v>397</v>
      </c>
    </row>
    <row r="9502" spans="1:6">
      <c r="A9502" t="s">
        <v>19344</v>
      </c>
      <c r="B9502" s="29" t="s">
        <v>19345</v>
      </c>
      <c r="C9502" s="24">
        <v>1</v>
      </c>
      <c r="D9502" s="24">
        <v>0</v>
      </c>
      <c r="E9502" s="24">
        <v>0</v>
      </c>
      <c r="F9502" t="s">
        <v>397</v>
      </c>
    </row>
    <row r="9503" spans="1:6">
      <c r="A9503" t="s">
        <v>19346</v>
      </c>
      <c r="B9503" s="29" t="s">
        <v>19347</v>
      </c>
      <c r="C9503" s="24">
        <v>0</v>
      </c>
      <c r="D9503" s="24">
        <v>0</v>
      </c>
      <c r="E9503" s="24">
        <v>0</v>
      </c>
      <c r="F9503" t="s">
        <v>397</v>
      </c>
    </row>
    <row r="9504" spans="1:6">
      <c r="A9504" t="s">
        <v>19348</v>
      </c>
      <c r="B9504" s="29" t="s">
        <v>19349</v>
      </c>
      <c r="C9504" s="24">
        <v>0</v>
      </c>
      <c r="D9504" s="24">
        <v>0</v>
      </c>
      <c r="E9504" s="24">
        <v>0</v>
      </c>
      <c r="F9504" t="s">
        <v>397</v>
      </c>
    </row>
    <row r="9505" spans="1:7">
      <c r="A9505" t="s">
        <v>19350</v>
      </c>
      <c r="B9505" s="29" t="s">
        <v>19351</v>
      </c>
      <c r="C9505" s="24">
        <v>0</v>
      </c>
      <c r="D9505" s="24">
        <v>0</v>
      </c>
      <c r="E9505" s="24">
        <v>0</v>
      </c>
      <c r="F9505" t="s">
        <v>397</v>
      </c>
    </row>
    <row r="9506" spans="1:7">
      <c r="A9506" t="s">
        <v>19352</v>
      </c>
      <c r="B9506" s="29" t="s">
        <v>19353</v>
      </c>
      <c r="C9506" s="24">
        <v>0</v>
      </c>
      <c r="D9506" s="24">
        <v>0</v>
      </c>
      <c r="E9506" s="24">
        <v>0</v>
      </c>
      <c r="F9506" t="s">
        <v>397</v>
      </c>
      <c r="G9506" s="37"/>
    </row>
    <row r="9507" spans="1:7">
      <c r="A9507" t="s">
        <v>19354</v>
      </c>
      <c r="B9507" s="29" t="s">
        <v>19355</v>
      </c>
      <c r="C9507" s="24">
        <v>0</v>
      </c>
      <c r="D9507" s="24">
        <v>0</v>
      </c>
      <c r="E9507" s="24">
        <v>0</v>
      </c>
      <c r="F9507" t="s">
        <v>397</v>
      </c>
    </row>
    <row r="9508" spans="1:7">
      <c r="A9508" t="s">
        <v>19356</v>
      </c>
      <c r="B9508" s="29" t="s">
        <v>19357</v>
      </c>
      <c r="C9508" s="24">
        <v>1</v>
      </c>
      <c r="D9508" s="24">
        <v>0</v>
      </c>
      <c r="E9508" s="24">
        <v>0</v>
      </c>
      <c r="F9508" t="s">
        <v>397</v>
      </c>
    </row>
    <row r="9509" spans="1:7">
      <c r="A9509" t="s">
        <v>19358</v>
      </c>
      <c r="B9509" s="29" t="s">
        <v>19359</v>
      </c>
      <c r="C9509" s="24">
        <v>0</v>
      </c>
      <c r="D9509" s="24">
        <v>0</v>
      </c>
      <c r="E9509" s="24">
        <v>0</v>
      </c>
      <c r="F9509" t="s">
        <v>397</v>
      </c>
    </row>
    <row r="9510" spans="1:7">
      <c r="A9510" t="s">
        <v>19360</v>
      </c>
      <c r="B9510" s="29" t="s">
        <v>19361</v>
      </c>
      <c r="C9510" s="24">
        <v>0</v>
      </c>
      <c r="D9510" s="24">
        <v>0</v>
      </c>
      <c r="E9510" s="24">
        <v>0</v>
      </c>
      <c r="F9510" t="s">
        <v>397</v>
      </c>
    </row>
    <row r="9511" spans="1:7">
      <c r="A9511" t="s">
        <v>19362</v>
      </c>
      <c r="B9511" s="29" t="s">
        <v>19363</v>
      </c>
      <c r="C9511" s="24">
        <v>0</v>
      </c>
      <c r="D9511" s="24">
        <v>0</v>
      </c>
      <c r="E9511" s="24">
        <v>0</v>
      </c>
      <c r="F9511" t="s">
        <v>397</v>
      </c>
    </row>
    <row r="9512" spans="1:7">
      <c r="A9512" t="s">
        <v>19364</v>
      </c>
      <c r="B9512" s="29" t="s">
        <v>19365</v>
      </c>
      <c r="C9512" s="24">
        <v>0</v>
      </c>
      <c r="D9512" s="24">
        <v>0</v>
      </c>
      <c r="E9512" s="24">
        <v>0</v>
      </c>
      <c r="F9512" t="s">
        <v>397</v>
      </c>
    </row>
    <row r="9513" spans="1:7">
      <c r="A9513" t="s">
        <v>19366</v>
      </c>
      <c r="B9513" s="29" t="s">
        <v>19367</v>
      </c>
      <c r="C9513" s="24">
        <v>0</v>
      </c>
      <c r="D9513" s="24">
        <v>0</v>
      </c>
      <c r="E9513" s="24">
        <v>0</v>
      </c>
      <c r="F9513" t="s">
        <v>397</v>
      </c>
    </row>
    <row r="9514" spans="1:7">
      <c r="A9514" t="s">
        <v>19368</v>
      </c>
      <c r="B9514" s="29" t="s">
        <v>19369</v>
      </c>
      <c r="C9514" s="24">
        <v>0</v>
      </c>
      <c r="D9514" s="24">
        <v>0</v>
      </c>
      <c r="E9514" s="24">
        <v>0</v>
      </c>
      <c r="F9514" t="s">
        <v>397</v>
      </c>
    </row>
    <row r="9515" spans="1:7">
      <c r="A9515" t="s">
        <v>19370</v>
      </c>
      <c r="B9515" s="29" t="s">
        <v>19371</v>
      </c>
      <c r="C9515" s="24">
        <v>1</v>
      </c>
      <c r="D9515" s="24">
        <v>0</v>
      </c>
      <c r="E9515" s="24">
        <v>0</v>
      </c>
      <c r="F9515" t="s">
        <v>397</v>
      </c>
    </row>
    <row r="9516" spans="1:7">
      <c r="A9516" t="s">
        <v>19372</v>
      </c>
      <c r="B9516" s="29" t="s">
        <v>19373</v>
      </c>
      <c r="C9516" s="24">
        <v>0</v>
      </c>
      <c r="D9516" s="24">
        <v>0</v>
      </c>
      <c r="E9516" s="24">
        <v>0</v>
      </c>
      <c r="F9516" t="s">
        <v>397</v>
      </c>
    </row>
    <row r="9517" spans="1:7">
      <c r="A9517" t="s">
        <v>19374</v>
      </c>
      <c r="B9517" s="29" t="s">
        <v>19375</v>
      </c>
      <c r="C9517" s="24">
        <v>0</v>
      </c>
      <c r="D9517" s="24">
        <v>0</v>
      </c>
      <c r="E9517" s="24">
        <v>0</v>
      </c>
      <c r="F9517" t="s">
        <v>397</v>
      </c>
    </row>
    <row r="9518" spans="1:7">
      <c r="A9518" t="s">
        <v>19376</v>
      </c>
      <c r="B9518" s="29" t="s">
        <v>19377</v>
      </c>
      <c r="C9518" s="24">
        <v>0</v>
      </c>
      <c r="D9518" s="24">
        <v>0</v>
      </c>
      <c r="E9518" s="24">
        <v>0</v>
      </c>
      <c r="F9518" t="s">
        <v>397</v>
      </c>
    </row>
    <row r="9519" spans="1:7">
      <c r="A9519" t="s">
        <v>19378</v>
      </c>
      <c r="B9519" s="29" t="s">
        <v>19379</v>
      </c>
      <c r="C9519" s="24">
        <v>0</v>
      </c>
      <c r="D9519" s="24">
        <v>0</v>
      </c>
      <c r="E9519" s="24">
        <v>0</v>
      </c>
      <c r="F9519" t="s">
        <v>397</v>
      </c>
    </row>
    <row r="9520" spans="1:7">
      <c r="A9520" t="s">
        <v>19380</v>
      </c>
      <c r="B9520" s="29" t="s">
        <v>19381</v>
      </c>
      <c r="C9520" s="24">
        <v>0</v>
      </c>
      <c r="D9520" s="24">
        <v>0</v>
      </c>
      <c r="E9520" s="24">
        <v>0</v>
      </c>
      <c r="F9520" t="s">
        <v>397</v>
      </c>
    </row>
    <row r="9521" spans="1:6">
      <c r="A9521" t="s">
        <v>19382</v>
      </c>
      <c r="B9521" s="29" t="s">
        <v>19383</v>
      </c>
      <c r="C9521" s="24">
        <v>0</v>
      </c>
      <c r="D9521" s="24">
        <v>0</v>
      </c>
      <c r="E9521" s="24">
        <v>0</v>
      </c>
      <c r="F9521" t="s">
        <v>397</v>
      </c>
    </row>
    <row r="9522" spans="1:6">
      <c r="A9522" t="s">
        <v>19384</v>
      </c>
      <c r="B9522" s="29" t="s">
        <v>19385</v>
      </c>
      <c r="C9522" s="24">
        <v>0</v>
      </c>
      <c r="D9522" s="24">
        <v>0</v>
      </c>
      <c r="E9522" s="24">
        <v>0</v>
      </c>
      <c r="F9522" t="s">
        <v>397</v>
      </c>
    </row>
    <row r="9523" spans="1:6">
      <c r="A9523" t="s">
        <v>19386</v>
      </c>
      <c r="B9523" s="29" t="s">
        <v>19387</v>
      </c>
      <c r="C9523" s="24">
        <v>0</v>
      </c>
      <c r="D9523" s="24">
        <v>0</v>
      </c>
      <c r="E9523" s="24">
        <v>0</v>
      </c>
      <c r="F9523" t="s">
        <v>397</v>
      </c>
    </row>
    <row r="9524" spans="1:6">
      <c r="A9524" t="s">
        <v>19388</v>
      </c>
      <c r="B9524" s="29" t="s">
        <v>19389</v>
      </c>
      <c r="C9524" s="24">
        <v>0</v>
      </c>
      <c r="D9524" s="24">
        <v>0</v>
      </c>
      <c r="E9524" s="24">
        <v>0</v>
      </c>
      <c r="F9524" t="s">
        <v>397</v>
      </c>
    </row>
    <row r="9525" spans="1:6">
      <c r="A9525" t="s">
        <v>19390</v>
      </c>
      <c r="B9525" s="29" t="s">
        <v>19391</v>
      </c>
      <c r="C9525" s="24">
        <v>0</v>
      </c>
      <c r="D9525" s="24">
        <v>0</v>
      </c>
      <c r="E9525" s="24">
        <v>0</v>
      </c>
      <c r="F9525" t="s">
        <v>397</v>
      </c>
    </row>
    <row r="9526" spans="1:6">
      <c r="A9526" t="s">
        <v>19392</v>
      </c>
      <c r="B9526" s="29" t="s">
        <v>19393</v>
      </c>
      <c r="C9526" s="24">
        <v>0</v>
      </c>
      <c r="D9526" s="24">
        <v>0</v>
      </c>
      <c r="E9526" s="24">
        <v>0</v>
      </c>
      <c r="F9526" t="s">
        <v>397</v>
      </c>
    </row>
    <row r="9527" spans="1:6">
      <c r="A9527" t="s">
        <v>19394</v>
      </c>
      <c r="B9527" s="29" t="s">
        <v>19395</v>
      </c>
      <c r="C9527" s="24">
        <v>0</v>
      </c>
      <c r="D9527" s="24">
        <v>0</v>
      </c>
      <c r="E9527" s="24">
        <v>0</v>
      </c>
      <c r="F9527" t="s">
        <v>397</v>
      </c>
    </row>
    <row r="9528" spans="1:6">
      <c r="A9528" t="s">
        <v>19396</v>
      </c>
      <c r="B9528" s="29" t="s">
        <v>19397</v>
      </c>
      <c r="C9528" s="24">
        <v>0</v>
      </c>
      <c r="D9528" s="24">
        <v>0</v>
      </c>
      <c r="E9528" s="24">
        <v>0</v>
      </c>
      <c r="F9528" t="s">
        <v>397</v>
      </c>
    </row>
    <row r="9529" spans="1:6">
      <c r="A9529" t="s">
        <v>19398</v>
      </c>
      <c r="B9529" s="29" t="s">
        <v>19399</v>
      </c>
      <c r="C9529" s="24">
        <v>0</v>
      </c>
      <c r="D9529" s="24">
        <v>0</v>
      </c>
      <c r="E9529" s="24">
        <v>0</v>
      </c>
      <c r="F9529" t="s">
        <v>397</v>
      </c>
    </row>
    <row r="9530" spans="1:6">
      <c r="A9530" t="s">
        <v>19400</v>
      </c>
      <c r="B9530" s="29" t="s">
        <v>19401</v>
      </c>
      <c r="C9530" s="24">
        <v>0</v>
      </c>
      <c r="D9530" s="24">
        <v>0</v>
      </c>
      <c r="E9530" s="24">
        <v>0</v>
      </c>
      <c r="F9530" t="s">
        <v>397</v>
      </c>
    </row>
    <row r="9531" spans="1:6">
      <c r="A9531" t="s">
        <v>19402</v>
      </c>
      <c r="B9531" s="29" t="s">
        <v>19403</v>
      </c>
      <c r="C9531" s="24">
        <v>0</v>
      </c>
      <c r="D9531" s="24">
        <v>0</v>
      </c>
      <c r="E9531" s="24">
        <v>0</v>
      </c>
      <c r="F9531" t="s">
        <v>397</v>
      </c>
    </row>
    <row r="9532" spans="1:6">
      <c r="A9532" t="s">
        <v>19404</v>
      </c>
      <c r="B9532" s="29" t="s">
        <v>19405</v>
      </c>
      <c r="C9532" s="24">
        <v>0</v>
      </c>
      <c r="D9532" s="24">
        <v>0</v>
      </c>
      <c r="E9532" s="24">
        <v>0</v>
      </c>
      <c r="F9532" t="s">
        <v>397</v>
      </c>
    </row>
    <row r="9533" spans="1:6">
      <c r="A9533" t="s">
        <v>19406</v>
      </c>
      <c r="B9533" s="29" t="s">
        <v>19407</v>
      </c>
      <c r="C9533" s="24">
        <v>0</v>
      </c>
      <c r="D9533" s="24">
        <v>0</v>
      </c>
      <c r="E9533" s="24">
        <v>0</v>
      </c>
      <c r="F9533" t="s">
        <v>397</v>
      </c>
    </row>
    <row r="9534" spans="1:6">
      <c r="A9534" t="s">
        <v>19408</v>
      </c>
      <c r="B9534" s="29" t="s">
        <v>19409</v>
      </c>
      <c r="C9534" s="24">
        <v>0</v>
      </c>
      <c r="D9534" s="24">
        <v>0</v>
      </c>
      <c r="E9534" s="24">
        <v>0</v>
      </c>
      <c r="F9534" t="s">
        <v>397</v>
      </c>
    </row>
    <row r="9535" spans="1:6">
      <c r="A9535" t="s">
        <v>19410</v>
      </c>
      <c r="B9535" s="29" t="s">
        <v>19411</v>
      </c>
      <c r="C9535" s="24">
        <v>0</v>
      </c>
      <c r="D9535" s="24">
        <v>0</v>
      </c>
      <c r="E9535" s="24">
        <v>0</v>
      </c>
      <c r="F9535" t="s">
        <v>397</v>
      </c>
    </row>
    <row r="9536" spans="1:6">
      <c r="A9536" t="s">
        <v>19412</v>
      </c>
      <c r="B9536" s="29" t="s">
        <v>19413</v>
      </c>
      <c r="C9536" s="24">
        <v>0</v>
      </c>
      <c r="D9536" s="24">
        <v>0</v>
      </c>
      <c r="E9536" s="24">
        <v>0</v>
      </c>
      <c r="F9536" t="s">
        <v>397</v>
      </c>
    </row>
    <row r="9537" spans="1:6">
      <c r="A9537" t="s">
        <v>19414</v>
      </c>
      <c r="B9537" s="29" t="s">
        <v>19415</v>
      </c>
      <c r="C9537" s="24">
        <v>0</v>
      </c>
      <c r="D9537" s="24">
        <v>0</v>
      </c>
      <c r="E9537" s="24">
        <v>0</v>
      </c>
      <c r="F9537" t="s">
        <v>397</v>
      </c>
    </row>
    <row r="9538" spans="1:6">
      <c r="A9538" t="s">
        <v>19416</v>
      </c>
      <c r="B9538" s="29" t="s">
        <v>19417</v>
      </c>
      <c r="C9538" s="24">
        <v>0</v>
      </c>
      <c r="D9538" s="24">
        <v>0</v>
      </c>
      <c r="E9538" s="24">
        <v>0</v>
      </c>
      <c r="F9538" t="s">
        <v>397</v>
      </c>
    </row>
    <row r="9539" spans="1:6">
      <c r="A9539" t="s">
        <v>19418</v>
      </c>
      <c r="B9539" s="29" t="s">
        <v>19419</v>
      </c>
      <c r="C9539" s="24">
        <v>0</v>
      </c>
      <c r="D9539" s="24">
        <v>0</v>
      </c>
      <c r="E9539" s="24">
        <v>0</v>
      </c>
      <c r="F9539" t="s">
        <v>397</v>
      </c>
    </row>
    <row r="9540" spans="1:6">
      <c r="A9540" t="s">
        <v>19420</v>
      </c>
      <c r="B9540" s="29" t="s">
        <v>19421</v>
      </c>
      <c r="C9540" s="24">
        <v>0</v>
      </c>
      <c r="D9540" s="24">
        <v>0</v>
      </c>
      <c r="E9540" s="24">
        <v>0</v>
      </c>
      <c r="F9540" t="s">
        <v>397</v>
      </c>
    </row>
    <row r="9541" spans="1:6">
      <c r="A9541" t="s">
        <v>19422</v>
      </c>
      <c r="B9541" s="29" t="s">
        <v>19423</v>
      </c>
      <c r="C9541" s="24">
        <v>0</v>
      </c>
      <c r="D9541" s="24">
        <v>0</v>
      </c>
      <c r="E9541" s="24">
        <v>0</v>
      </c>
      <c r="F9541" t="s">
        <v>397</v>
      </c>
    </row>
    <row r="9542" spans="1:6">
      <c r="A9542" t="s">
        <v>19424</v>
      </c>
      <c r="B9542" s="29" t="s">
        <v>19425</v>
      </c>
      <c r="C9542" s="24">
        <v>0</v>
      </c>
      <c r="D9542" s="24">
        <v>0</v>
      </c>
      <c r="E9542" s="24">
        <v>0</v>
      </c>
      <c r="F9542" t="s">
        <v>397</v>
      </c>
    </row>
    <row r="9543" spans="1:6">
      <c r="A9543" t="s">
        <v>19426</v>
      </c>
      <c r="B9543" s="29" t="s">
        <v>19427</v>
      </c>
      <c r="C9543" s="24">
        <v>0</v>
      </c>
      <c r="D9543" s="24">
        <v>0</v>
      </c>
      <c r="E9543" s="24">
        <v>0</v>
      </c>
      <c r="F9543" t="s">
        <v>397</v>
      </c>
    </row>
    <row r="9544" spans="1:6">
      <c r="A9544" t="s">
        <v>19428</v>
      </c>
      <c r="B9544" s="29" t="s">
        <v>19429</v>
      </c>
      <c r="C9544" s="24">
        <v>0</v>
      </c>
      <c r="D9544" s="24">
        <v>0</v>
      </c>
      <c r="E9544" s="24">
        <v>0</v>
      </c>
      <c r="F9544" t="s">
        <v>397</v>
      </c>
    </row>
    <row r="9545" spans="1:6">
      <c r="A9545" t="s">
        <v>19430</v>
      </c>
      <c r="B9545" s="29" t="s">
        <v>19431</v>
      </c>
      <c r="C9545" s="24">
        <v>1</v>
      </c>
      <c r="D9545" s="24">
        <v>0</v>
      </c>
      <c r="E9545" s="24">
        <v>0</v>
      </c>
      <c r="F9545" t="s">
        <v>397</v>
      </c>
    </row>
    <row r="9546" spans="1:6">
      <c r="A9546" t="s">
        <v>19432</v>
      </c>
      <c r="B9546" s="29" t="s">
        <v>19433</v>
      </c>
      <c r="C9546" s="24">
        <v>0</v>
      </c>
      <c r="D9546" s="24">
        <v>0</v>
      </c>
      <c r="E9546" s="24">
        <v>0</v>
      </c>
      <c r="F9546" t="s">
        <v>397</v>
      </c>
    </row>
    <row r="9547" spans="1:6">
      <c r="A9547" t="s">
        <v>19434</v>
      </c>
      <c r="B9547" s="29" t="s">
        <v>19435</v>
      </c>
      <c r="C9547" s="24">
        <v>0</v>
      </c>
      <c r="D9547" s="24">
        <v>0</v>
      </c>
      <c r="E9547" s="24">
        <v>0</v>
      </c>
      <c r="F9547" t="s">
        <v>397</v>
      </c>
    </row>
    <row r="9548" spans="1:6">
      <c r="A9548" t="s">
        <v>19436</v>
      </c>
      <c r="B9548" s="29" t="s">
        <v>19437</v>
      </c>
      <c r="C9548" s="24">
        <v>0</v>
      </c>
      <c r="D9548" s="24">
        <v>0</v>
      </c>
      <c r="E9548" s="24">
        <v>0</v>
      </c>
      <c r="F9548" t="s">
        <v>397</v>
      </c>
    </row>
    <row r="9549" spans="1:6">
      <c r="A9549" t="s">
        <v>19438</v>
      </c>
      <c r="B9549" s="29" t="s">
        <v>19439</v>
      </c>
      <c r="C9549" s="24">
        <v>0</v>
      </c>
      <c r="D9549" s="24">
        <v>0</v>
      </c>
      <c r="E9549" s="24">
        <v>0</v>
      </c>
      <c r="F9549" t="s">
        <v>397</v>
      </c>
    </row>
    <row r="9550" spans="1:6">
      <c r="A9550" t="s">
        <v>19440</v>
      </c>
      <c r="B9550" s="29" t="s">
        <v>19441</v>
      </c>
      <c r="C9550" s="24">
        <v>0</v>
      </c>
      <c r="D9550" s="24">
        <v>0</v>
      </c>
      <c r="E9550" s="24">
        <v>0</v>
      </c>
      <c r="F9550" t="s">
        <v>397</v>
      </c>
    </row>
    <row r="9551" spans="1:6">
      <c r="A9551" t="s">
        <v>19442</v>
      </c>
      <c r="B9551" s="29" t="s">
        <v>19443</v>
      </c>
      <c r="C9551" s="24">
        <v>0</v>
      </c>
      <c r="D9551" s="24">
        <v>0</v>
      </c>
      <c r="E9551" s="24">
        <v>0</v>
      </c>
      <c r="F9551" t="s">
        <v>397</v>
      </c>
    </row>
    <row r="9552" spans="1:6">
      <c r="A9552" t="s">
        <v>19444</v>
      </c>
      <c r="B9552" s="29" t="s">
        <v>19445</v>
      </c>
      <c r="C9552" s="24">
        <v>0</v>
      </c>
      <c r="D9552" s="24">
        <v>0</v>
      </c>
      <c r="E9552" s="24">
        <v>0</v>
      </c>
      <c r="F9552" t="s">
        <v>397</v>
      </c>
    </row>
    <row r="9553" spans="1:6">
      <c r="A9553" t="s">
        <v>19446</v>
      </c>
      <c r="B9553" s="29" t="s">
        <v>19447</v>
      </c>
      <c r="C9553" s="24">
        <v>0</v>
      </c>
      <c r="D9553" s="24">
        <v>0</v>
      </c>
      <c r="E9553" s="24">
        <v>0</v>
      </c>
      <c r="F9553" t="s">
        <v>397</v>
      </c>
    </row>
    <row r="9554" spans="1:6">
      <c r="A9554" t="s">
        <v>19448</v>
      </c>
      <c r="B9554" s="29" t="s">
        <v>19449</v>
      </c>
      <c r="C9554" s="24">
        <v>0</v>
      </c>
      <c r="D9554" s="24">
        <v>0</v>
      </c>
      <c r="E9554" s="24">
        <v>0</v>
      </c>
      <c r="F9554" t="s">
        <v>397</v>
      </c>
    </row>
    <row r="9555" spans="1:6">
      <c r="A9555" t="s">
        <v>19450</v>
      </c>
      <c r="B9555" s="29" t="s">
        <v>19451</v>
      </c>
      <c r="C9555" s="24">
        <v>0</v>
      </c>
      <c r="D9555" s="24">
        <v>0</v>
      </c>
      <c r="E9555" s="24">
        <v>0</v>
      </c>
      <c r="F9555" t="s">
        <v>397</v>
      </c>
    </row>
    <row r="9556" spans="1:6">
      <c r="A9556" t="s">
        <v>19452</v>
      </c>
      <c r="B9556" s="29" t="s">
        <v>19453</v>
      </c>
      <c r="C9556" s="24">
        <v>0</v>
      </c>
      <c r="D9556" s="24">
        <v>0</v>
      </c>
      <c r="E9556" s="24">
        <v>0</v>
      </c>
      <c r="F9556" t="s">
        <v>397</v>
      </c>
    </row>
    <row r="9557" spans="1:6">
      <c r="A9557" t="s">
        <v>19454</v>
      </c>
      <c r="B9557" s="29" t="s">
        <v>19455</v>
      </c>
      <c r="C9557" s="24">
        <v>0</v>
      </c>
      <c r="D9557" s="24">
        <v>0</v>
      </c>
      <c r="E9557" s="24">
        <v>0</v>
      </c>
      <c r="F9557" t="s">
        <v>397</v>
      </c>
    </row>
    <row r="9558" spans="1:6">
      <c r="A9558" t="s">
        <v>19456</v>
      </c>
      <c r="B9558" s="29" t="s">
        <v>19457</v>
      </c>
      <c r="C9558" s="24">
        <v>0</v>
      </c>
      <c r="D9558" s="24">
        <v>0</v>
      </c>
      <c r="E9558" s="24">
        <v>0</v>
      </c>
      <c r="F9558" t="s">
        <v>397</v>
      </c>
    </row>
    <row r="9559" spans="1:6">
      <c r="A9559" t="s">
        <v>19458</v>
      </c>
      <c r="B9559" s="29" t="s">
        <v>19459</v>
      </c>
      <c r="C9559" s="24">
        <v>0</v>
      </c>
      <c r="D9559" s="24">
        <v>0</v>
      </c>
      <c r="E9559" s="24">
        <v>0</v>
      </c>
      <c r="F9559" t="s">
        <v>397</v>
      </c>
    </row>
    <row r="9560" spans="1:6">
      <c r="A9560" t="s">
        <v>19460</v>
      </c>
      <c r="B9560" s="29" t="s">
        <v>19461</v>
      </c>
      <c r="C9560" s="24">
        <v>0</v>
      </c>
      <c r="D9560" s="24">
        <v>0</v>
      </c>
      <c r="E9560" s="24">
        <v>0</v>
      </c>
      <c r="F9560" t="s">
        <v>397</v>
      </c>
    </row>
    <row r="9561" spans="1:6">
      <c r="A9561" t="s">
        <v>19462</v>
      </c>
      <c r="B9561" s="29" t="s">
        <v>19463</v>
      </c>
      <c r="C9561" s="24">
        <v>0</v>
      </c>
      <c r="D9561" s="24">
        <v>0</v>
      </c>
      <c r="E9561" s="24">
        <v>0</v>
      </c>
      <c r="F9561" t="s">
        <v>397</v>
      </c>
    </row>
    <row r="9562" spans="1:6">
      <c r="A9562" t="s">
        <v>19464</v>
      </c>
      <c r="B9562" s="29" t="s">
        <v>19465</v>
      </c>
      <c r="C9562" s="24">
        <v>0</v>
      </c>
      <c r="D9562" s="24">
        <v>0</v>
      </c>
      <c r="E9562" s="24">
        <v>0</v>
      </c>
      <c r="F9562" t="s">
        <v>397</v>
      </c>
    </row>
    <row r="9563" spans="1:6">
      <c r="A9563" t="s">
        <v>19466</v>
      </c>
      <c r="B9563" s="29" t="s">
        <v>19467</v>
      </c>
      <c r="C9563" s="24">
        <v>0</v>
      </c>
      <c r="D9563" s="24">
        <v>0</v>
      </c>
      <c r="E9563" s="24">
        <v>0</v>
      </c>
      <c r="F9563" t="s">
        <v>397</v>
      </c>
    </row>
    <row r="9564" spans="1:6">
      <c r="A9564" t="s">
        <v>19468</v>
      </c>
      <c r="B9564" s="29" t="s">
        <v>19469</v>
      </c>
      <c r="C9564" s="24">
        <v>0</v>
      </c>
      <c r="D9564" s="24">
        <v>0</v>
      </c>
      <c r="E9564" s="24">
        <v>0</v>
      </c>
      <c r="F9564" t="s">
        <v>397</v>
      </c>
    </row>
    <row r="9565" spans="1:6">
      <c r="A9565" t="s">
        <v>19470</v>
      </c>
      <c r="B9565" s="29" t="s">
        <v>19471</v>
      </c>
      <c r="C9565" s="24">
        <v>0</v>
      </c>
      <c r="D9565" s="24">
        <v>0</v>
      </c>
      <c r="E9565" s="24">
        <v>0</v>
      </c>
      <c r="F9565" t="s">
        <v>397</v>
      </c>
    </row>
    <row r="9566" spans="1:6">
      <c r="A9566" t="s">
        <v>19472</v>
      </c>
      <c r="B9566" s="29" t="s">
        <v>19473</v>
      </c>
      <c r="C9566" s="24">
        <v>0</v>
      </c>
      <c r="D9566" s="24">
        <v>0</v>
      </c>
      <c r="E9566" s="24">
        <v>0</v>
      </c>
      <c r="F9566" t="s">
        <v>397</v>
      </c>
    </row>
    <row r="9567" spans="1:6">
      <c r="A9567" t="s">
        <v>19474</v>
      </c>
      <c r="B9567" s="29" t="s">
        <v>19475</v>
      </c>
      <c r="C9567" s="24">
        <v>0</v>
      </c>
      <c r="D9567" s="24">
        <v>0</v>
      </c>
      <c r="E9567" s="24">
        <v>0</v>
      </c>
      <c r="F9567" t="s">
        <v>397</v>
      </c>
    </row>
    <row r="9568" spans="1:6">
      <c r="A9568" t="s">
        <v>19476</v>
      </c>
      <c r="B9568" s="29" t="s">
        <v>19477</v>
      </c>
      <c r="C9568" s="24">
        <v>0</v>
      </c>
      <c r="D9568" s="24">
        <v>0</v>
      </c>
      <c r="E9568" s="24">
        <v>0</v>
      </c>
      <c r="F9568" t="s">
        <v>397</v>
      </c>
    </row>
    <row r="9569" spans="1:6">
      <c r="A9569" t="s">
        <v>19478</v>
      </c>
      <c r="B9569" s="29" t="s">
        <v>19479</v>
      </c>
      <c r="C9569" s="24">
        <v>0</v>
      </c>
      <c r="D9569" s="24">
        <v>0</v>
      </c>
      <c r="E9569" s="24">
        <v>0</v>
      </c>
      <c r="F9569" t="s">
        <v>397</v>
      </c>
    </row>
    <row r="9570" spans="1:6">
      <c r="A9570" t="s">
        <v>19480</v>
      </c>
      <c r="B9570" s="29" t="s">
        <v>19481</v>
      </c>
      <c r="C9570" s="24">
        <v>0</v>
      </c>
      <c r="D9570" s="24">
        <v>0</v>
      </c>
      <c r="E9570" s="24">
        <v>0</v>
      </c>
      <c r="F9570" t="s">
        <v>397</v>
      </c>
    </row>
    <row r="9571" spans="1:6">
      <c r="A9571" t="s">
        <v>19482</v>
      </c>
      <c r="B9571" s="29" t="s">
        <v>19483</v>
      </c>
      <c r="C9571" s="24">
        <v>0</v>
      </c>
      <c r="D9571" s="24">
        <v>0</v>
      </c>
      <c r="E9571" s="24">
        <v>0</v>
      </c>
      <c r="F9571" t="s">
        <v>397</v>
      </c>
    </row>
    <row r="9572" spans="1:6">
      <c r="A9572" t="s">
        <v>19484</v>
      </c>
      <c r="B9572" s="29" t="s">
        <v>19485</v>
      </c>
      <c r="C9572" s="24">
        <v>0</v>
      </c>
      <c r="D9572" s="24">
        <v>0</v>
      </c>
      <c r="E9572" s="24">
        <v>0</v>
      </c>
      <c r="F9572" t="s">
        <v>397</v>
      </c>
    </row>
    <row r="9573" spans="1:6">
      <c r="A9573" t="s">
        <v>19486</v>
      </c>
      <c r="B9573" s="29" t="s">
        <v>19487</v>
      </c>
      <c r="C9573" s="24">
        <v>0</v>
      </c>
      <c r="D9573" s="24">
        <v>0</v>
      </c>
      <c r="E9573" s="24">
        <v>0</v>
      </c>
      <c r="F9573" t="s">
        <v>397</v>
      </c>
    </row>
    <row r="9574" spans="1:6">
      <c r="A9574" t="s">
        <v>19488</v>
      </c>
      <c r="B9574" s="29" t="s">
        <v>19489</v>
      </c>
      <c r="C9574" s="24">
        <v>0</v>
      </c>
      <c r="D9574" s="24">
        <v>0</v>
      </c>
      <c r="E9574" s="24">
        <v>0</v>
      </c>
      <c r="F9574" t="s">
        <v>397</v>
      </c>
    </row>
    <row r="9575" spans="1:6">
      <c r="A9575" t="s">
        <v>19490</v>
      </c>
      <c r="B9575" s="29" t="s">
        <v>19491</v>
      </c>
      <c r="C9575" s="24">
        <v>0</v>
      </c>
      <c r="D9575" s="24">
        <v>0</v>
      </c>
      <c r="E9575" s="24">
        <v>0</v>
      </c>
      <c r="F9575" t="s">
        <v>397</v>
      </c>
    </row>
    <row r="9576" spans="1:6">
      <c r="A9576" t="s">
        <v>19492</v>
      </c>
      <c r="B9576" s="29" t="s">
        <v>19493</v>
      </c>
      <c r="C9576" s="24">
        <v>0</v>
      </c>
      <c r="D9576" s="24">
        <v>0</v>
      </c>
      <c r="E9576" s="24">
        <v>0</v>
      </c>
      <c r="F9576" t="s">
        <v>397</v>
      </c>
    </row>
    <row r="9577" spans="1:6">
      <c r="A9577" t="s">
        <v>19494</v>
      </c>
      <c r="B9577" s="29" t="s">
        <v>19495</v>
      </c>
      <c r="C9577" s="24">
        <v>1</v>
      </c>
      <c r="D9577" s="24">
        <v>0</v>
      </c>
      <c r="E9577" s="24">
        <v>0</v>
      </c>
      <c r="F9577" t="s">
        <v>397</v>
      </c>
    </row>
    <row r="9578" spans="1:6">
      <c r="A9578" t="s">
        <v>19496</v>
      </c>
      <c r="B9578" s="29" t="s">
        <v>19497</v>
      </c>
      <c r="C9578" s="24">
        <v>0</v>
      </c>
      <c r="D9578" s="24">
        <v>0</v>
      </c>
      <c r="E9578" s="24">
        <v>0</v>
      </c>
      <c r="F9578" t="s">
        <v>397</v>
      </c>
    </row>
    <row r="9579" spans="1:6">
      <c r="A9579" t="s">
        <v>19498</v>
      </c>
      <c r="B9579" s="29" t="s">
        <v>19499</v>
      </c>
      <c r="C9579" s="24">
        <v>0</v>
      </c>
      <c r="D9579" s="24">
        <v>0</v>
      </c>
      <c r="E9579" s="24">
        <v>0</v>
      </c>
      <c r="F9579" t="s">
        <v>397</v>
      </c>
    </row>
    <row r="9580" spans="1:6">
      <c r="A9580" t="s">
        <v>19500</v>
      </c>
      <c r="B9580" s="29" t="s">
        <v>19501</v>
      </c>
      <c r="C9580" s="24">
        <v>0</v>
      </c>
      <c r="D9580" s="24">
        <v>0</v>
      </c>
      <c r="E9580" s="24">
        <v>0</v>
      </c>
      <c r="F9580" t="s">
        <v>397</v>
      </c>
    </row>
    <row r="9581" spans="1:6">
      <c r="A9581" t="s">
        <v>19502</v>
      </c>
      <c r="B9581" s="29" t="s">
        <v>19503</v>
      </c>
      <c r="C9581" s="24">
        <v>0</v>
      </c>
      <c r="D9581" s="24">
        <v>0</v>
      </c>
      <c r="E9581" s="24">
        <v>0</v>
      </c>
      <c r="F9581" t="s">
        <v>397</v>
      </c>
    </row>
    <row r="9582" spans="1:6">
      <c r="A9582" t="s">
        <v>19504</v>
      </c>
      <c r="B9582" s="29" t="s">
        <v>19505</v>
      </c>
      <c r="C9582" s="24">
        <v>1</v>
      </c>
      <c r="D9582" s="24">
        <v>0</v>
      </c>
      <c r="E9582" s="24">
        <v>0</v>
      </c>
      <c r="F9582" t="s">
        <v>397</v>
      </c>
    </row>
    <row r="9583" spans="1:6">
      <c r="A9583" t="s">
        <v>19506</v>
      </c>
      <c r="B9583" s="29" t="s">
        <v>19507</v>
      </c>
      <c r="C9583" s="24">
        <v>2</v>
      </c>
      <c r="D9583" s="24">
        <v>0</v>
      </c>
      <c r="E9583" s="24">
        <v>0</v>
      </c>
      <c r="F9583" t="s">
        <v>397</v>
      </c>
    </row>
    <row r="9584" spans="1:6">
      <c r="A9584" t="s">
        <v>19508</v>
      </c>
      <c r="B9584" s="29" t="s">
        <v>19509</v>
      </c>
      <c r="C9584" s="24">
        <v>0</v>
      </c>
      <c r="D9584" s="24">
        <v>0</v>
      </c>
      <c r="E9584" s="24">
        <v>0</v>
      </c>
      <c r="F9584" t="s">
        <v>397</v>
      </c>
    </row>
    <row r="9585" spans="1:6">
      <c r="A9585" t="s">
        <v>19510</v>
      </c>
      <c r="B9585" s="29" t="s">
        <v>19511</v>
      </c>
      <c r="C9585" s="24">
        <v>0</v>
      </c>
      <c r="D9585" s="24">
        <v>0</v>
      </c>
      <c r="E9585" s="24">
        <v>0</v>
      </c>
      <c r="F9585" t="s">
        <v>397</v>
      </c>
    </row>
    <row r="9586" spans="1:6">
      <c r="A9586" t="s">
        <v>19512</v>
      </c>
      <c r="B9586" s="29" t="s">
        <v>19513</v>
      </c>
      <c r="C9586" s="24">
        <v>0</v>
      </c>
      <c r="D9586" s="24">
        <v>0</v>
      </c>
      <c r="E9586" s="24">
        <v>0</v>
      </c>
      <c r="F9586" t="s">
        <v>397</v>
      </c>
    </row>
    <row r="9587" spans="1:6">
      <c r="A9587" t="s">
        <v>19514</v>
      </c>
      <c r="B9587" s="29" t="s">
        <v>19515</v>
      </c>
      <c r="C9587" s="24">
        <v>0</v>
      </c>
      <c r="D9587" s="24">
        <v>0</v>
      </c>
      <c r="E9587" s="24">
        <v>0</v>
      </c>
      <c r="F9587" t="s">
        <v>397</v>
      </c>
    </row>
    <row r="9588" spans="1:6">
      <c r="A9588" t="s">
        <v>19516</v>
      </c>
      <c r="B9588" s="29" t="s">
        <v>19517</v>
      </c>
      <c r="C9588" s="24">
        <v>0</v>
      </c>
      <c r="D9588" s="24">
        <v>0</v>
      </c>
      <c r="E9588" s="24">
        <v>0</v>
      </c>
      <c r="F9588" t="s">
        <v>397</v>
      </c>
    </row>
    <row r="9589" spans="1:6">
      <c r="A9589" t="s">
        <v>19518</v>
      </c>
      <c r="B9589" s="29" t="s">
        <v>19519</v>
      </c>
      <c r="C9589" s="24">
        <v>0</v>
      </c>
      <c r="D9589" s="24">
        <v>0</v>
      </c>
      <c r="E9589" s="24">
        <v>0</v>
      </c>
      <c r="F9589" t="s">
        <v>397</v>
      </c>
    </row>
    <row r="9590" spans="1:6">
      <c r="A9590" t="s">
        <v>19520</v>
      </c>
      <c r="B9590" s="29" t="s">
        <v>19521</v>
      </c>
      <c r="C9590" s="24">
        <v>1</v>
      </c>
      <c r="D9590" s="24">
        <v>0</v>
      </c>
      <c r="E9590" s="24">
        <v>0</v>
      </c>
      <c r="F9590" t="s">
        <v>397</v>
      </c>
    </row>
    <row r="9591" spans="1:6">
      <c r="A9591" t="s">
        <v>19522</v>
      </c>
      <c r="B9591" s="29" t="s">
        <v>19523</v>
      </c>
      <c r="C9591" s="24">
        <v>0</v>
      </c>
      <c r="D9591" s="24">
        <v>0</v>
      </c>
      <c r="E9591" s="24">
        <v>0</v>
      </c>
      <c r="F9591" t="s">
        <v>397</v>
      </c>
    </row>
    <row r="9592" spans="1:6">
      <c r="A9592" t="s">
        <v>19524</v>
      </c>
      <c r="B9592" s="29" t="s">
        <v>19525</v>
      </c>
      <c r="C9592" s="24">
        <v>0</v>
      </c>
      <c r="D9592" s="24">
        <v>0</v>
      </c>
      <c r="E9592" s="24">
        <v>0</v>
      </c>
      <c r="F9592" t="s">
        <v>397</v>
      </c>
    </row>
    <row r="9593" spans="1:6">
      <c r="A9593" t="s">
        <v>19526</v>
      </c>
      <c r="B9593" s="29" t="s">
        <v>19527</v>
      </c>
      <c r="C9593" s="24">
        <v>0</v>
      </c>
      <c r="D9593" s="24">
        <v>0</v>
      </c>
      <c r="E9593" s="24">
        <v>0</v>
      </c>
      <c r="F9593" t="s">
        <v>397</v>
      </c>
    </row>
    <row r="9594" spans="1:6">
      <c r="A9594" t="s">
        <v>19528</v>
      </c>
      <c r="B9594" s="29" t="s">
        <v>19529</v>
      </c>
      <c r="C9594" s="24">
        <v>2</v>
      </c>
      <c r="D9594" s="24">
        <v>0</v>
      </c>
      <c r="E9594" s="24">
        <v>0</v>
      </c>
      <c r="F9594" t="s">
        <v>397</v>
      </c>
    </row>
    <row r="9595" spans="1:6">
      <c r="A9595" t="s">
        <v>19530</v>
      </c>
      <c r="B9595" s="29" t="s">
        <v>19531</v>
      </c>
      <c r="C9595" s="24">
        <v>0</v>
      </c>
      <c r="D9595" s="24">
        <v>0</v>
      </c>
      <c r="E9595" s="24">
        <v>0</v>
      </c>
      <c r="F9595" t="s">
        <v>397</v>
      </c>
    </row>
    <row r="9596" spans="1:6">
      <c r="A9596" t="s">
        <v>19532</v>
      </c>
      <c r="B9596" s="29" t="s">
        <v>19533</v>
      </c>
      <c r="C9596" s="24">
        <v>0</v>
      </c>
      <c r="D9596" s="24">
        <v>0</v>
      </c>
      <c r="E9596" s="24">
        <v>0</v>
      </c>
      <c r="F9596" t="s">
        <v>397</v>
      </c>
    </row>
    <row r="9597" spans="1:6">
      <c r="A9597" t="s">
        <v>19534</v>
      </c>
      <c r="B9597" s="29" t="s">
        <v>19535</v>
      </c>
      <c r="C9597" s="24">
        <v>0</v>
      </c>
      <c r="D9597" s="24">
        <v>0</v>
      </c>
      <c r="E9597" s="24">
        <v>0</v>
      </c>
      <c r="F9597" t="s">
        <v>397</v>
      </c>
    </row>
    <row r="9598" spans="1:6">
      <c r="A9598" t="s">
        <v>19536</v>
      </c>
      <c r="B9598" s="29" t="s">
        <v>19537</v>
      </c>
      <c r="C9598" s="24">
        <v>0</v>
      </c>
      <c r="D9598" s="24">
        <v>0</v>
      </c>
      <c r="E9598" s="24">
        <v>0</v>
      </c>
      <c r="F9598" t="s">
        <v>397</v>
      </c>
    </row>
    <row r="9599" spans="1:6">
      <c r="A9599" t="s">
        <v>19538</v>
      </c>
      <c r="B9599" s="29" t="s">
        <v>19539</v>
      </c>
      <c r="C9599" s="24">
        <v>1</v>
      </c>
      <c r="D9599" s="24">
        <v>0</v>
      </c>
      <c r="E9599" s="24">
        <v>0</v>
      </c>
      <c r="F9599" t="s">
        <v>397</v>
      </c>
    </row>
    <row r="9600" spans="1:6">
      <c r="A9600" t="s">
        <v>19540</v>
      </c>
      <c r="B9600" s="29" t="s">
        <v>19541</v>
      </c>
      <c r="C9600" s="24">
        <v>0</v>
      </c>
      <c r="D9600" s="24">
        <v>0</v>
      </c>
      <c r="E9600" s="24">
        <v>0</v>
      </c>
      <c r="F9600" t="s">
        <v>397</v>
      </c>
    </row>
    <row r="9601" spans="1:6">
      <c r="A9601" t="s">
        <v>19542</v>
      </c>
      <c r="B9601" s="29" t="s">
        <v>19543</v>
      </c>
      <c r="C9601" s="24">
        <v>0</v>
      </c>
      <c r="D9601" s="24">
        <v>0</v>
      </c>
      <c r="E9601" s="24">
        <v>0</v>
      </c>
      <c r="F9601" t="s">
        <v>397</v>
      </c>
    </row>
    <row r="9602" spans="1:6">
      <c r="A9602" t="s">
        <v>19544</v>
      </c>
      <c r="B9602" s="29" t="s">
        <v>19545</v>
      </c>
      <c r="C9602" s="24">
        <v>0</v>
      </c>
      <c r="D9602" s="24">
        <v>0</v>
      </c>
      <c r="E9602" s="24">
        <v>0</v>
      </c>
      <c r="F9602" t="s">
        <v>397</v>
      </c>
    </row>
    <row r="9603" spans="1:6">
      <c r="A9603" t="s">
        <v>19546</v>
      </c>
      <c r="B9603" s="29" t="s">
        <v>19547</v>
      </c>
      <c r="C9603" s="24">
        <v>0</v>
      </c>
      <c r="D9603" s="24">
        <v>0</v>
      </c>
      <c r="E9603" s="24">
        <v>0</v>
      </c>
      <c r="F9603" t="s">
        <v>397</v>
      </c>
    </row>
    <row r="9604" spans="1:6">
      <c r="A9604" t="s">
        <v>19548</v>
      </c>
      <c r="B9604" s="29" t="s">
        <v>19549</v>
      </c>
      <c r="C9604" s="24">
        <v>0</v>
      </c>
      <c r="D9604" s="24">
        <v>0</v>
      </c>
      <c r="E9604" s="24">
        <v>0</v>
      </c>
      <c r="F9604" t="s">
        <v>397</v>
      </c>
    </row>
    <row r="9605" spans="1:6">
      <c r="A9605" t="s">
        <v>19550</v>
      </c>
      <c r="B9605" s="29" t="s">
        <v>19551</v>
      </c>
      <c r="C9605" s="24">
        <v>0</v>
      </c>
      <c r="D9605" s="24">
        <v>0</v>
      </c>
      <c r="E9605" s="24">
        <v>0</v>
      </c>
      <c r="F9605" t="s">
        <v>397</v>
      </c>
    </row>
    <row r="9606" spans="1:6">
      <c r="A9606" t="s">
        <v>19552</v>
      </c>
      <c r="B9606" s="29" t="s">
        <v>19553</v>
      </c>
      <c r="C9606" s="24">
        <v>0</v>
      </c>
      <c r="D9606" s="24">
        <v>0</v>
      </c>
      <c r="E9606" s="24">
        <v>0</v>
      </c>
      <c r="F9606" t="s">
        <v>397</v>
      </c>
    </row>
    <row r="9607" spans="1:6">
      <c r="A9607" t="s">
        <v>19554</v>
      </c>
      <c r="B9607" s="29" t="s">
        <v>19555</v>
      </c>
      <c r="C9607" s="24">
        <v>0</v>
      </c>
      <c r="D9607" s="24">
        <v>0</v>
      </c>
      <c r="E9607" s="24">
        <v>0</v>
      </c>
      <c r="F9607" t="s">
        <v>397</v>
      </c>
    </row>
    <row r="9608" spans="1:6">
      <c r="A9608" t="s">
        <v>19556</v>
      </c>
      <c r="B9608" s="29" t="s">
        <v>19557</v>
      </c>
      <c r="C9608" s="24">
        <v>0</v>
      </c>
      <c r="D9608" s="24">
        <v>0</v>
      </c>
      <c r="E9608" s="24">
        <v>0</v>
      </c>
      <c r="F9608" t="s">
        <v>397</v>
      </c>
    </row>
    <row r="9609" spans="1:6">
      <c r="A9609" t="s">
        <v>19558</v>
      </c>
      <c r="B9609" s="29" t="s">
        <v>19559</v>
      </c>
      <c r="C9609" s="24">
        <v>0</v>
      </c>
      <c r="D9609" s="24">
        <v>0</v>
      </c>
      <c r="E9609" s="24">
        <v>0</v>
      </c>
      <c r="F9609" t="s">
        <v>397</v>
      </c>
    </row>
    <row r="9610" spans="1:6">
      <c r="A9610" t="s">
        <v>19560</v>
      </c>
      <c r="B9610" s="29" t="s">
        <v>19561</v>
      </c>
      <c r="C9610" s="24">
        <v>0</v>
      </c>
      <c r="D9610" s="24">
        <v>0</v>
      </c>
      <c r="E9610" s="24">
        <v>0</v>
      </c>
      <c r="F9610" t="s">
        <v>397</v>
      </c>
    </row>
    <row r="9611" spans="1:6">
      <c r="A9611" t="s">
        <v>19562</v>
      </c>
      <c r="B9611" s="29" t="s">
        <v>19563</v>
      </c>
      <c r="C9611" s="24">
        <v>0</v>
      </c>
      <c r="D9611" s="24">
        <v>0</v>
      </c>
      <c r="E9611" s="24">
        <v>0</v>
      </c>
      <c r="F9611" t="s">
        <v>397</v>
      </c>
    </row>
    <row r="9612" spans="1:6">
      <c r="A9612" t="s">
        <v>19564</v>
      </c>
      <c r="B9612" s="29" t="s">
        <v>19565</v>
      </c>
      <c r="C9612" s="24">
        <v>2</v>
      </c>
      <c r="D9612" s="24">
        <v>0</v>
      </c>
      <c r="E9612" s="24">
        <v>0</v>
      </c>
      <c r="F9612" t="s">
        <v>397</v>
      </c>
    </row>
    <row r="9613" spans="1:6">
      <c r="A9613" t="s">
        <v>19566</v>
      </c>
      <c r="B9613" s="29" t="s">
        <v>19567</v>
      </c>
      <c r="C9613" s="24">
        <v>0</v>
      </c>
      <c r="D9613" s="24">
        <v>0</v>
      </c>
      <c r="E9613" s="24">
        <v>0</v>
      </c>
      <c r="F9613" t="s">
        <v>397</v>
      </c>
    </row>
    <row r="9614" spans="1:6">
      <c r="A9614" t="s">
        <v>19568</v>
      </c>
      <c r="B9614" s="29" t="s">
        <v>19569</v>
      </c>
      <c r="C9614" s="24">
        <v>2</v>
      </c>
      <c r="D9614" s="24">
        <v>0</v>
      </c>
      <c r="E9614" s="24">
        <v>0</v>
      </c>
      <c r="F9614" t="s">
        <v>397</v>
      </c>
    </row>
    <row r="9615" spans="1:6">
      <c r="A9615" t="s">
        <v>19570</v>
      </c>
      <c r="B9615" s="29" t="s">
        <v>19571</v>
      </c>
      <c r="C9615" s="24">
        <v>0</v>
      </c>
      <c r="D9615" s="24">
        <v>0</v>
      </c>
      <c r="E9615" s="24">
        <v>0</v>
      </c>
      <c r="F9615" t="s">
        <v>397</v>
      </c>
    </row>
    <row r="9616" spans="1:6">
      <c r="A9616" t="s">
        <v>19572</v>
      </c>
      <c r="B9616" s="29" t="s">
        <v>19573</v>
      </c>
      <c r="C9616" s="24">
        <v>0</v>
      </c>
      <c r="D9616" s="24">
        <v>0</v>
      </c>
      <c r="E9616" s="24">
        <v>0</v>
      </c>
      <c r="F9616" t="s">
        <v>397</v>
      </c>
    </row>
    <row r="9617" spans="1:6">
      <c r="A9617" t="s">
        <v>19574</v>
      </c>
      <c r="B9617" s="29" t="s">
        <v>19575</v>
      </c>
      <c r="C9617" s="24">
        <v>0</v>
      </c>
      <c r="D9617" s="24">
        <v>0</v>
      </c>
      <c r="E9617" s="24">
        <v>0</v>
      </c>
      <c r="F9617" t="s">
        <v>397</v>
      </c>
    </row>
    <row r="9618" spans="1:6">
      <c r="A9618" t="s">
        <v>19576</v>
      </c>
      <c r="B9618" s="29" t="s">
        <v>19577</v>
      </c>
      <c r="C9618" s="24">
        <v>1</v>
      </c>
      <c r="D9618" s="24">
        <v>0</v>
      </c>
      <c r="E9618" s="24">
        <v>0</v>
      </c>
      <c r="F9618" t="s">
        <v>397</v>
      </c>
    </row>
    <row r="9619" spans="1:6">
      <c r="A9619" t="s">
        <v>19578</v>
      </c>
      <c r="B9619" s="29" t="s">
        <v>19579</v>
      </c>
      <c r="C9619" s="24">
        <v>0</v>
      </c>
      <c r="D9619" s="24">
        <v>0</v>
      </c>
      <c r="E9619" s="24">
        <v>0</v>
      </c>
      <c r="F9619" t="s">
        <v>397</v>
      </c>
    </row>
    <row r="9620" spans="1:6">
      <c r="A9620" t="s">
        <v>19580</v>
      </c>
      <c r="B9620" s="29" t="s">
        <v>19581</v>
      </c>
      <c r="C9620" s="24">
        <v>0</v>
      </c>
      <c r="D9620" s="24">
        <v>0</v>
      </c>
      <c r="E9620" s="24">
        <v>0</v>
      </c>
      <c r="F9620" t="s">
        <v>397</v>
      </c>
    </row>
    <row r="9621" spans="1:6">
      <c r="A9621" t="s">
        <v>19582</v>
      </c>
      <c r="B9621" s="29" t="s">
        <v>19583</v>
      </c>
      <c r="C9621" s="24">
        <v>0</v>
      </c>
      <c r="D9621" s="24">
        <v>0</v>
      </c>
      <c r="E9621" s="24">
        <v>0</v>
      </c>
      <c r="F9621" t="s">
        <v>397</v>
      </c>
    </row>
    <row r="9622" spans="1:6">
      <c r="A9622" t="s">
        <v>19584</v>
      </c>
      <c r="B9622" s="29" t="s">
        <v>19585</v>
      </c>
      <c r="C9622" s="24">
        <v>0</v>
      </c>
      <c r="D9622" s="24">
        <v>0</v>
      </c>
      <c r="E9622" s="24">
        <v>0</v>
      </c>
      <c r="F9622" t="s">
        <v>397</v>
      </c>
    </row>
    <row r="9623" spans="1:6">
      <c r="A9623" t="s">
        <v>19586</v>
      </c>
      <c r="B9623" s="29" t="s">
        <v>19587</v>
      </c>
      <c r="C9623" s="24">
        <v>0</v>
      </c>
      <c r="D9623" s="24">
        <v>0</v>
      </c>
      <c r="E9623" s="24">
        <v>0</v>
      </c>
      <c r="F9623" t="s">
        <v>397</v>
      </c>
    </row>
    <row r="9624" spans="1:6">
      <c r="A9624" t="s">
        <v>19588</v>
      </c>
      <c r="B9624" s="29" t="s">
        <v>19589</v>
      </c>
      <c r="C9624" s="24">
        <v>0</v>
      </c>
      <c r="D9624" s="24">
        <v>0</v>
      </c>
      <c r="E9624" s="24">
        <v>0</v>
      </c>
      <c r="F9624" t="s">
        <v>397</v>
      </c>
    </row>
    <row r="9625" spans="1:6">
      <c r="A9625" t="s">
        <v>19590</v>
      </c>
      <c r="B9625" s="29" t="s">
        <v>19591</v>
      </c>
      <c r="C9625" s="24">
        <v>0</v>
      </c>
      <c r="D9625" s="24">
        <v>0</v>
      </c>
      <c r="E9625" s="24">
        <v>0</v>
      </c>
      <c r="F9625" t="s">
        <v>397</v>
      </c>
    </row>
    <row r="9626" spans="1:6">
      <c r="A9626" t="s">
        <v>19592</v>
      </c>
      <c r="B9626" s="29" t="s">
        <v>19593</v>
      </c>
      <c r="C9626" s="24">
        <v>0</v>
      </c>
      <c r="D9626" s="24">
        <v>0</v>
      </c>
      <c r="E9626" s="24">
        <v>0</v>
      </c>
      <c r="F9626" t="s">
        <v>397</v>
      </c>
    </row>
    <row r="9627" spans="1:6">
      <c r="A9627" t="s">
        <v>19594</v>
      </c>
      <c r="B9627" s="29" t="s">
        <v>19595</v>
      </c>
      <c r="C9627" s="24">
        <v>0</v>
      </c>
      <c r="D9627" s="24">
        <v>0</v>
      </c>
      <c r="E9627" s="24">
        <v>0</v>
      </c>
      <c r="F9627" t="s">
        <v>397</v>
      </c>
    </row>
    <row r="9628" spans="1:6">
      <c r="A9628" t="s">
        <v>19596</v>
      </c>
      <c r="B9628" s="29" t="s">
        <v>19597</v>
      </c>
      <c r="C9628" s="24">
        <v>0</v>
      </c>
      <c r="D9628" s="24">
        <v>0</v>
      </c>
      <c r="E9628" s="24">
        <v>0</v>
      </c>
      <c r="F9628" t="s">
        <v>397</v>
      </c>
    </row>
    <row r="9629" spans="1:6">
      <c r="A9629" t="s">
        <v>19598</v>
      </c>
      <c r="B9629" s="29" t="s">
        <v>19599</v>
      </c>
      <c r="C9629" s="24">
        <v>0</v>
      </c>
      <c r="D9629" s="24">
        <v>0</v>
      </c>
      <c r="E9629" s="24">
        <v>0</v>
      </c>
      <c r="F9629" t="s">
        <v>397</v>
      </c>
    </row>
    <row r="9630" spans="1:6">
      <c r="A9630" t="s">
        <v>19600</v>
      </c>
      <c r="B9630" s="29" t="s">
        <v>19601</v>
      </c>
      <c r="C9630" s="24">
        <v>0</v>
      </c>
      <c r="D9630" s="24">
        <v>0</v>
      </c>
      <c r="E9630" s="24">
        <v>0</v>
      </c>
      <c r="F9630" t="s">
        <v>397</v>
      </c>
    </row>
    <row r="9631" spans="1:6">
      <c r="A9631" t="s">
        <v>19602</v>
      </c>
      <c r="B9631" s="29" t="s">
        <v>19603</v>
      </c>
      <c r="C9631" s="24">
        <v>0</v>
      </c>
      <c r="D9631" s="24">
        <v>0</v>
      </c>
      <c r="E9631" s="24">
        <v>0</v>
      </c>
      <c r="F9631" t="s">
        <v>397</v>
      </c>
    </row>
    <row r="9632" spans="1:6">
      <c r="A9632" t="s">
        <v>19604</v>
      </c>
      <c r="B9632" s="29" t="s">
        <v>19605</v>
      </c>
      <c r="C9632" s="24">
        <v>0</v>
      </c>
      <c r="D9632" s="24">
        <v>0</v>
      </c>
      <c r="E9632" s="24">
        <v>0</v>
      </c>
      <c r="F9632" t="s">
        <v>397</v>
      </c>
    </row>
    <row r="9633" spans="1:6">
      <c r="A9633" t="s">
        <v>19606</v>
      </c>
      <c r="B9633" s="29" t="s">
        <v>19607</v>
      </c>
      <c r="C9633" s="24">
        <v>1</v>
      </c>
      <c r="D9633" s="24">
        <v>0</v>
      </c>
      <c r="E9633" s="24">
        <v>0</v>
      </c>
      <c r="F9633" t="s">
        <v>397</v>
      </c>
    </row>
    <row r="9634" spans="1:6">
      <c r="A9634" t="s">
        <v>19608</v>
      </c>
      <c r="B9634" s="29" t="s">
        <v>19609</v>
      </c>
      <c r="C9634" s="24">
        <v>3</v>
      </c>
      <c r="D9634" s="24">
        <v>0</v>
      </c>
      <c r="E9634" s="24">
        <v>0</v>
      </c>
      <c r="F9634" t="s">
        <v>397</v>
      </c>
    </row>
    <row r="9635" spans="1:6">
      <c r="A9635" t="s">
        <v>19610</v>
      </c>
      <c r="B9635" s="29" t="s">
        <v>19611</v>
      </c>
      <c r="C9635" s="24">
        <v>1</v>
      </c>
      <c r="D9635" s="24">
        <v>0</v>
      </c>
      <c r="E9635" s="24">
        <v>0</v>
      </c>
      <c r="F9635" t="s">
        <v>397</v>
      </c>
    </row>
    <row r="9636" spans="1:6">
      <c r="A9636" t="s">
        <v>19612</v>
      </c>
      <c r="B9636" s="29" t="s">
        <v>19613</v>
      </c>
      <c r="C9636" s="24">
        <v>55</v>
      </c>
      <c r="D9636" s="24">
        <v>0</v>
      </c>
      <c r="E9636" s="24">
        <v>0</v>
      </c>
      <c r="F9636" t="s">
        <v>397</v>
      </c>
    </row>
    <row r="9637" spans="1:6">
      <c r="A9637" t="s">
        <v>19614</v>
      </c>
      <c r="B9637" s="29" t="s">
        <v>19615</v>
      </c>
      <c r="C9637" s="24">
        <v>1</v>
      </c>
      <c r="D9637" s="24">
        <v>0</v>
      </c>
      <c r="E9637" s="24">
        <v>0</v>
      </c>
      <c r="F9637" t="s">
        <v>397</v>
      </c>
    </row>
    <row r="9638" spans="1:6">
      <c r="A9638" t="s">
        <v>19616</v>
      </c>
      <c r="B9638" s="29" t="s">
        <v>19617</v>
      </c>
      <c r="C9638" s="24">
        <v>0</v>
      </c>
      <c r="D9638" s="24">
        <v>0</v>
      </c>
      <c r="E9638" s="24">
        <v>0</v>
      </c>
      <c r="F9638" t="s">
        <v>397</v>
      </c>
    </row>
    <row r="9639" spans="1:6">
      <c r="A9639" t="s">
        <v>19618</v>
      </c>
      <c r="B9639" s="29" t="s">
        <v>19619</v>
      </c>
      <c r="C9639" s="24">
        <v>0</v>
      </c>
      <c r="D9639" s="24">
        <v>0</v>
      </c>
      <c r="E9639" s="24">
        <v>0</v>
      </c>
      <c r="F9639" t="s">
        <v>397</v>
      </c>
    </row>
    <row r="9640" spans="1:6">
      <c r="A9640" t="s">
        <v>19620</v>
      </c>
      <c r="B9640" s="29" t="s">
        <v>19621</v>
      </c>
      <c r="C9640" s="24">
        <v>0</v>
      </c>
      <c r="D9640" s="24">
        <v>0</v>
      </c>
      <c r="E9640" s="24">
        <v>0</v>
      </c>
      <c r="F9640" t="s">
        <v>397</v>
      </c>
    </row>
    <row r="9641" spans="1:6">
      <c r="A9641" t="s">
        <v>19622</v>
      </c>
      <c r="B9641" s="29" t="s">
        <v>19623</v>
      </c>
      <c r="C9641" s="24">
        <v>0</v>
      </c>
      <c r="D9641" s="24">
        <v>0</v>
      </c>
      <c r="E9641" s="24">
        <v>0</v>
      </c>
      <c r="F9641" t="s">
        <v>397</v>
      </c>
    </row>
    <row r="9642" spans="1:6">
      <c r="A9642" t="s">
        <v>19624</v>
      </c>
      <c r="B9642" s="29" t="s">
        <v>19625</v>
      </c>
      <c r="C9642" s="24">
        <v>0</v>
      </c>
      <c r="D9642" s="24">
        <v>0</v>
      </c>
      <c r="E9642" s="24">
        <v>0</v>
      </c>
      <c r="F9642" t="s">
        <v>397</v>
      </c>
    </row>
    <row r="9643" spans="1:6">
      <c r="A9643" t="s">
        <v>19626</v>
      </c>
      <c r="B9643" s="29" t="s">
        <v>19627</v>
      </c>
      <c r="C9643" s="24">
        <v>0</v>
      </c>
      <c r="D9643" s="24">
        <v>0</v>
      </c>
      <c r="E9643" s="24">
        <v>0</v>
      </c>
      <c r="F9643" t="s">
        <v>397</v>
      </c>
    </row>
    <row r="9644" spans="1:6">
      <c r="A9644" t="s">
        <v>19628</v>
      </c>
      <c r="B9644" s="29" t="s">
        <v>19629</v>
      </c>
      <c r="C9644" s="24">
        <v>0</v>
      </c>
      <c r="D9644" s="24">
        <v>0</v>
      </c>
      <c r="E9644" s="24">
        <v>0</v>
      </c>
      <c r="F9644" t="s">
        <v>397</v>
      </c>
    </row>
    <row r="9645" spans="1:6">
      <c r="A9645" t="s">
        <v>19630</v>
      </c>
      <c r="B9645" s="29" t="s">
        <v>19631</v>
      </c>
      <c r="C9645" s="24">
        <v>0</v>
      </c>
      <c r="D9645" s="24">
        <v>0</v>
      </c>
      <c r="E9645" s="24">
        <v>0</v>
      </c>
      <c r="F9645" t="s">
        <v>397</v>
      </c>
    </row>
    <row r="9646" spans="1:6">
      <c r="A9646" t="s">
        <v>19632</v>
      </c>
      <c r="B9646" s="29" t="s">
        <v>19633</v>
      </c>
      <c r="C9646" s="24">
        <v>0</v>
      </c>
      <c r="D9646" s="24">
        <v>0</v>
      </c>
      <c r="E9646" s="24">
        <v>0</v>
      </c>
      <c r="F9646" t="s">
        <v>397</v>
      </c>
    </row>
    <row r="9647" spans="1:6">
      <c r="A9647" t="s">
        <v>19634</v>
      </c>
      <c r="B9647" s="29" t="s">
        <v>19635</v>
      </c>
      <c r="C9647" s="24">
        <v>0</v>
      </c>
      <c r="D9647" s="24">
        <v>0</v>
      </c>
      <c r="E9647" s="24">
        <v>0</v>
      </c>
      <c r="F9647" t="s">
        <v>397</v>
      </c>
    </row>
    <row r="9648" spans="1:6">
      <c r="A9648" t="s">
        <v>19636</v>
      </c>
      <c r="B9648" s="29" t="s">
        <v>19637</v>
      </c>
      <c r="C9648" s="24">
        <v>0</v>
      </c>
      <c r="D9648" s="24">
        <v>0</v>
      </c>
      <c r="E9648" s="24">
        <v>0</v>
      </c>
      <c r="F9648" t="s">
        <v>397</v>
      </c>
    </row>
    <row r="9649" spans="1:6">
      <c r="A9649" t="s">
        <v>19638</v>
      </c>
      <c r="B9649" s="29" t="s">
        <v>19639</v>
      </c>
      <c r="C9649" s="24">
        <v>0</v>
      </c>
      <c r="D9649" s="24">
        <v>0</v>
      </c>
      <c r="E9649" s="24">
        <v>0</v>
      </c>
      <c r="F9649" t="s">
        <v>397</v>
      </c>
    </row>
    <row r="9650" spans="1:6">
      <c r="A9650" t="s">
        <v>19640</v>
      </c>
      <c r="B9650" s="29" t="s">
        <v>19641</v>
      </c>
      <c r="C9650" s="24">
        <v>0</v>
      </c>
      <c r="D9650" s="24">
        <v>0</v>
      </c>
      <c r="E9650" s="24">
        <v>0</v>
      </c>
      <c r="F9650" t="s">
        <v>397</v>
      </c>
    </row>
    <row r="9651" spans="1:6">
      <c r="A9651" t="s">
        <v>19642</v>
      </c>
      <c r="B9651" s="29" t="s">
        <v>19643</v>
      </c>
      <c r="C9651" s="24">
        <v>0</v>
      </c>
      <c r="D9651" s="24">
        <v>0</v>
      </c>
      <c r="E9651" s="24">
        <v>0</v>
      </c>
      <c r="F9651" t="s">
        <v>397</v>
      </c>
    </row>
    <row r="9652" spans="1:6">
      <c r="A9652" t="s">
        <v>19644</v>
      </c>
      <c r="B9652" s="29" t="s">
        <v>19645</v>
      </c>
      <c r="C9652" s="24">
        <v>0</v>
      </c>
      <c r="D9652" s="24">
        <v>0</v>
      </c>
      <c r="E9652" s="24">
        <v>0</v>
      </c>
      <c r="F9652" t="s">
        <v>397</v>
      </c>
    </row>
    <row r="9653" spans="1:6">
      <c r="A9653" t="s">
        <v>19646</v>
      </c>
      <c r="B9653" s="29" t="s">
        <v>19647</v>
      </c>
      <c r="C9653" s="24">
        <v>0</v>
      </c>
      <c r="D9653" s="24">
        <v>0</v>
      </c>
      <c r="E9653" s="24">
        <v>0</v>
      </c>
      <c r="F9653" t="s">
        <v>397</v>
      </c>
    </row>
    <row r="9654" spans="1:6">
      <c r="A9654" t="s">
        <v>19648</v>
      </c>
      <c r="B9654" s="29" t="s">
        <v>19649</v>
      </c>
      <c r="C9654" s="24">
        <v>0</v>
      </c>
      <c r="D9654" s="24">
        <v>0</v>
      </c>
      <c r="E9654" s="24">
        <v>0</v>
      </c>
      <c r="F9654" t="s">
        <v>397</v>
      </c>
    </row>
    <row r="9655" spans="1:6">
      <c r="A9655" t="s">
        <v>19650</v>
      </c>
      <c r="B9655" s="29" t="s">
        <v>19651</v>
      </c>
      <c r="C9655" s="24">
        <v>5</v>
      </c>
      <c r="D9655" s="24">
        <v>0</v>
      </c>
      <c r="E9655" s="24">
        <v>0</v>
      </c>
      <c r="F9655" t="s">
        <v>397</v>
      </c>
    </row>
    <row r="9656" spans="1:6">
      <c r="A9656" t="s">
        <v>19652</v>
      </c>
      <c r="B9656" s="29" t="s">
        <v>19653</v>
      </c>
      <c r="C9656" s="24">
        <v>4</v>
      </c>
      <c r="D9656" s="24">
        <v>0</v>
      </c>
      <c r="E9656" s="24">
        <v>0</v>
      </c>
      <c r="F9656" t="s">
        <v>397</v>
      </c>
    </row>
    <row r="9657" spans="1:6">
      <c r="A9657" t="s">
        <v>19654</v>
      </c>
      <c r="B9657" s="29" t="s">
        <v>19655</v>
      </c>
      <c r="C9657" s="24">
        <v>0</v>
      </c>
      <c r="D9657" s="24">
        <v>0</v>
      </c>
      <c r="E9657" s="24">
        <v>0</v>
      </c>
      <c r="F9657" t="s">
        <v>397</v>
      </c>
    </row>
    <row r="9658" spans="1:6">
      <c r="A9658" t="s">
        <v>19656</v>
      </c>
      <c r="B9658" s="29" t="s">
        <v>19657</v>
      </c>
      <c r="C9658" s="24">
        <v>0</v>
      </c>
      <c r="D9658" s="24">
        <v>0</v>
      </c>
      <c r="E9658" s="24">
        <v>0</v>
      </c>
      <c r="F9658" t="s">
        <v>397</v>
      </c>
    </row>
    <row r="9659" spans="1:6">
      <c r="A9659" t="s">
        <v>19658</v>
      </c>
      <c r="B9659" s="29" t="s">
        <v>19659</v>
      </c>
      <c r="C9659" s="24">
        <v>0</v>
      </c>
      <c r="D9659" s="24">
        <v>0</v>
      </c>
      <c r="E9659" s="24">
        <v>0</v>
      </c>
      <c r="F9659" t="s">
        <v>397</v>
      </c>
    </row>
    <row r="9660" spans="1:6">
      <c r="A9660" t="s">
        <v>19660</v>
      </c>
      <c r="B9660" s="29" t="s">
        <v>19661</v>
      </c>
      <c r="C9660" s="24">
        <v>0</v>
      </c>
      <c r="D9660" s="24">
        <v>0</v>
      </c>
      <c r="E9660" s="24">
        <v>0</v>
      </c>
      <c r="F9660" t="s">
        <v>397</v>
      </c>
    </row>
    <row r="9661" spans="1:6">
      <c r="A9661" t="s">
        <v>19662</v>
      </c>
      <c r="B9661" s="29" t="s">
        <v>19663</v>
      </c>
      <c r="C9661" s="24">
        <v>0</v>
      </c>
      <c r="D9661" s="24">
        <v>0</v>
      </c>
      <c r="E9661" s="24">
        <v>0</v>
      </c>
      <c r="F9661" t="s">
        <v>397</v>
      </c>
    </row>
    <row r="9662" spans="1:6">
      <c r="A9662" t="s">
        <v>19664</v>
      </c>
      <c r="B9662" s="29" t="s">
        <v>19665</v>
      </c>
      <c r="C9662" s="24">
        <v>0</v>
      </c>
      <c r="D9662" s="24">
        <v>0</v>
      </c>
      <c r="E9662" s="24">
        <v>0</v>
      </c>
      <c r="F9662" t="s">
        <v>397</v>
      </c>
    </row>
    <row r="9663" spans="1:6">
      <c r="A9663" t="s">
        <v>19666</v>
      </c>
      <c r="B9663" s="29" t="s">
        <v>19667</v>
      </c>
      <c r="C9663" s="24">
        <v>0</v>
      </c>
      <c r="D9663" s="24">
        <v>0</v>
      </c>
      <c r="E9663" s="24">
        <v>0</v>
      </c>
      <c r="F9663" t="s">
        <v>397</v>
      </c>
    </row>
    <row r="9664" spans="1:6">
      <c r="A9664" t="s">
        <v>19668</v>
      </c>
      <c r="B9664" s="29" t="s">
        <v>19669</v>
      </c>
      <c r="C9664" s="24">
        <v>0</v>
      </c>
      <c r="D9664" s="24">
        <v>0</v>
      </c>
      <c r="E9664" s="24">
        <v>0</v>
      </c>
      <c r="F9664" t="s">
        <v>397</v>
      </c>
    </row>
    <row r="9665" spans="1:6">
      <c r="A9665" t="s">
        <v>19670</v>
      </c>
      <c r="B9665" s="29" t="s">
        <v>19671</v>
      </c>
      <c r="C9665" s="24">
        <v>0</v>
      </c>
      <c r="D9665" s="24">
        <v>0</v>
      </c>
      <c r="E9665" s="24">
        <v>0</v>
      </c>
      <c r="F9665" t="s">
        <v>397</v>
      </c>
    </row>
    <row r="9666" spans="1:6">
      <c r="A9666" t="s">
        <v>19672</v>
      </c>
      <c r="B9666" s="29" t="s">
        <v>19673</v>
      </c>
      <c r="C9666" s="24">
        <v>0</v>
      </c>
      <c r="D9666" s="24">
        <v>0</v>
      </c>
      <c r="E9666" s="24">
        <v>0</v>
      </c>
      <c r="F9666" t="s">
        <v>397</v>
      </c>
    </row>
    <row r="9667" spans="1:6">
      <c r="A9667" t="s">
        <v>19674</v>
      </c>
      <c r="B9667" s="29" t="s">
        <v>19675</v>
      </c>
      <c r="C9667" s="24">
        <v>0</v>
      </c>
      <c r="D9667" s="24">
        <v>0</v>
      </c>
      <c r="E9667" s="24">
        <v>0</v>
      </c>
      <c r="F9667" t="s">
        <v>397</v>
      </c>
    </row>
    <row r="9668" spans="1:6">
      <c r="A9668" t="s">
        <v>19676</v>
      </c>
      <c r="B9668" s="29" t="s">
        <v>19677</v>
      </c>
      <c r="C9668" s="24">
        <v>0</v>
      </c>
      <c r="D9668" s="24">
        <v>0</v>
      </c>
      <c r="E9668" s="24">
        <v>0</v>
      </c>
      <c r="F9668" t="s">
        <v>397</v>
      </c>
    </row>
    <row r="9669" spans="1:6">
      <c r="A9669" t="s">
        <v>19678</v>
      </c>
      <c r="B9669" s="29" t="s">
        <v>19679</v>
      </c>
      <c r="C9669" s="24">
        <v>0</v>
      </c>
      <c r="D9669" s="24">
        <v>0</v>
      </c>
      <c r="E9669" s="24">
        <v>0</v>
      </c>
      <c r="F9669" t="s">
        <v>397</v>
      </c>
    </row>
    <row r="9670" spans="1:6">
      <c r="A9670" t="s">
        <v>19680</v>
      </c>
      <c r="B9670" s="29" t="s">
        <v>19681</v>
      </c>
      <c r="C9670" s="24">
        <v>0</v>
      </c>
      <c r="D9670" s="24">
        <v>0</v>
      </c>
      <c r="E9670" s="24">
        <v>0</v>
      </c>
      <c r="F9670" t="s">
        <v>397</v>
      </c>
    </row>
    <row r="9671" spans="1:6">
      <c r="A9671" t="s">
        <v>19682</v>
      </c>
      <c r="B9671" s="29" t="s">
        <v>19683</v>
      </c>
      <c r="C9671" s="24">
        <v>0</v>
      </c>
      <c r="D9671" s="24">
        <v>0</v>
      </c>
      <c r="E9671" s="24">
        <v>0</v>
      </c>
      <c r="F9671" t="s">
        <v>397</v>
      </c>
    </row>
    <row r="9672" spans="1:6">
      <c r="A9672" t="s">
        <v>19684</v>
      </c>
      <c r="B9672" s="29" t="s">
        <v>19685</v>
      </c>
      <c r="C9672" s="24">
        <v>0</v>
      </c>
      <c r="D9672" s="24">
        <v>0</v>
      </c>
      <c r="E9672" s="24">
        <v>0</v>
      </c>
      <c r="F9672" t="s">
        <v>397</v>
      </c>
    </row>
    <row r="9673" spans="1:6">
      <c r="A9673" t="s">
        <v>19686</v>
      </c>
      <c r="B9673" s="29" t="s">
        <v>19687</v>
      </c>
      <c r="C9673" s="24">
        <v>0</v>
      </c>
      <c r="D9673" s="24">
        <v>0</v>
      </c>
      <c r="E9673" s="24">
        <v>0</v>
      </c>
      <c r="F9673" t="s">
        <v>397</v>
      </c>
    </row>
    <row r="9674" spans="1:6">
      <c r="A9674" t="s">
        <v>19688</v>
      </c>
      <c r="B9674" s="29" t="s">
        <v>19689</v>
      </c>
      <c r="C9674" s="24">
        <v>0</v>
      </c>
      <c r="D9674" s="24">
        <v>0</v>
      </c>
      <c r="E9674" s="24">
        <v>0</v>
      </c>
      <c r="F9674" t="s">
        <v>397</v>
      </c>
    </row>
    <row r="9675" spans="1:6">
      <c r="A9675" t="s">
        <v>19690</v>
      </c>
      <c r="B9675" s="29" t="s">
        <v>19691</v>
      </c>
      <c r="C9675" s="24">
        <v>0</v>
      </c>
      <c r="D9675" s="24">
        <v>0</v>
      </c>
      <c r="E9675" s="24">
        <v>0</v>
      </c>
      <c r="F9675" t="s">
        <v>397</v>
      </c>
    </row>
    <row r="9676" spans="1:6">
      <c r="A9676" t="s">
        <v>19692</v>
      </c>
      <c r="B9676" s="29" t="s">
        <v>19693</v>
      </c>
      <c r="C9676" s="24">
        <v>0</v>
      </c>
      <c r="D9676" s="24">
        <v>0</v>
      </c>
      <c r="E9676" s="24">
        <v>0</v>
      </c>
      <c r="F9676" t="s">
        <v>397</v>
      </c>
    </row>
    <row r="9677" spans="1:6">
      <c r="A9677" t="s">
        <v>19694</v>
      </c>
      <c r="B9677" s="29" t="s">
        <v>19695</v>
      </c>
      <c r="C9677" s="24">
        <v>0</v>
      </c>
      <c r="D9677" s="24">
        <v>0</v>
      </c>
      <c r="E9677" s="24">
        <v>0</v>
      </c>
      <c r="F9677" t="s">
        <v>397</v>
      </c>
    </row>
    <row r="9678" spans="1:6">
      <c r="A9678" t="s">
        <v>19696</v>
      </c>
      <c r="B9678" s="29" t="s">
        <v>19697</v>
      </c>
      <c r="C9678" s="24">
        <v>0</v>
      </c>
      <c r="D9678" s="24">
        <v>0</v>
      </c>
      <c r="E9678" s="24">
        <v>0</v>
      </c>
      <c r="F9678" t="s">
        <v>397</v>
      </c>
    </row>
    <row r="9679" spans="1:6">
      <c r="A9679" t="s">
        <v>19698</v>
      </c>
      <c r="B9679" s="29" t="s">
        <v>19699</v>
      </c>
      <c r="C9679" s="24">
        <v>0</v>
      </c>
      <c r="D9679" s="24">
        <v>0</v>
      </c>
      <c r="E9679" s="24">
        <v>0</v>
      </c>
      <c r="F9679" t="s">
        <v>397</v>
      </c>
    </row>
    <row r="9680" spans="1:6">
      <c r="A9680" t="s">
        <v>19700</v>
      </c>
      <c r="B9680" s="29" t="s">
        <v>19701</v>
      </c>
      <c r="C9680" s="24">
        <v>0</v>
      </c>
      <c r="D9680" s="24">
        <v>0</v>
      </c>
      <c r="E9680" s="24">
        <v>0</v>
      </c>
      <c r="F9680" t="s">
        <v>397</v>
      </c>
    </row>
    <row r="9681" spans="1:6">
      <c r="A9681" t="s">
        <v>19702</v>
      </c>
      <c r="B9681" s="29" t="s">
        <v>19703</v>
      </c>
      <c r="C9681" s="24">
        <v>0</v>
      </c>
      <c r="D9681" s="24">
        <v>0</v>
      </c>
      <c r="E9681" s="24">
        <v>0</v>
      </c>
      <c r="F9681" t="s">
        <v>397</v>
      </c>
    </row>
    <row r="9682" spans="1:6">
      <c r="A9682" t="s">
        <v>19704</v>
      </c>
      <c r="B9682" s="29" t="s">
        <v>19705</v>
      </c>
      <c r="C9682" s="24">
        <v>0</v>
      </c>
      <c r="D9682" s="24">
        <v>0</v>
      </c>
      <c r="E9682" s="24">
        <v>0</v>
      </c>
      <c r="F9682" t="s">
        <v>397</v>
      </c>
    </row>
    <row r="9683" spans="1:6">
      <c r="A9683" t="s">
        <v>19706</v>
      </c>
      <c r="B9683" s="29" t="s">
        <v>19707</v>
      </c>
      <c r="C9683" s="24">
        <v>0</v>
      </c>
      <c r="D9683" s="24">
        <v>0</v>
      </c>
      <c r="E9683" s="24">
        <v>0</v>
      </c>
      <c r="F9683" t="s">
        <v>397</v>
      </c>
    </row>
    <row r="9684" spans="1:6">
      <c r="A9684" t="s">
        <v>19708</v>
      </c>
      <c r="B9684" s="29" t="s">
        <v>19709</v>
      </c>
      <c r="C9684" s="24">
        <v>0</v>
      </c>
      <c r="D9684" s="24">
        <v>0</v>
      </c>
      <c r="E9684" s="24">
        <v>0</v>
      </c>
      <c r="F9684" t="s">
        <v>397</v>
      </c>
    </row>
    <row r="9685" spans="1:6">
      <c r="A9685" t="s">
        <v>19710</v>
      </c>
      <c r="B9685" s="29" t="s">
        <v>19711</v>
      </c>
      <c r="C9685" s="24">
        <v>0</v>
      </c>
      <c r="D9685" s="24">
        <v>0</v>
      </c>
      <c r="E9685" s="24">
        <v>0</v>
      </c>
      <c r="F9685" t="s">
        <v>397</v>
      </c>
    </row>
    <row r="9686" spans="1:6">
      <c r="A9686" t="s">
        <v>19712</v>
      </c>
      <c r="B9686" s="29" t="s">
        <v>19713</v>
      </c>
      <c r="C9686" s="24">
        <v>0</v>
      </c>
      <c r="D9686" s="24">
        <v>0</v>
      </c>
      <c r="E9686" s="24">
        <v>0</v>
      </c>
      <c r="F9686" t="s">
        <v>397</v>
      </c>
    </row>
    <row r="9687" spans="1:6">
      <c r="A9687" t="s">
        <v>19714</v>
      </c>
      <c r="B9687" s="29" t="s">
        <v>19715</v>
      </c>
      <c r="C9687" s="24">
        <v>0</v>
      </c>
      <c r="D9687" s="24">
        <v>0</v>
      </c>
      <c r="E9687" s="24">
        <v>0</v>
      </c>
      <c r="F9687" t="s">
        <v>397</v>
      </c>
    </row>
    <row r="9688" spans="1:6">
      <c r="A9688" t="s">
        <v>19716</v>
      </c>
      <c r="B9688" s="29" t="s">
        <v>19717</v>
      </c>
      <c r="C9688" s="24">
        <v>0</v>
      </c>
      <c r="D9688" s="24">
        <v>0</v>
      </c>
      <c r="E9688" s="24">
        <v>0</v>
      </c>
      <c r="F9688" t="s">
        <v>397</v>
      </c>
    </row>
    <row r="9689" spans="1:6">
      <c r="A9689" t="s">
        <v>19718</v>
      </c>
      <c r="B9689" s="29" t="s">
        <v>19719</v>
      </c>
      <c r="C9689" s="24">
        <v>0</v>
      </c>
      <c r="D9689" s="24">
        <v>0</v>
      </c>
      <c r="E9689" s="24">
        <v>0</v>
      </c>
      <c r="F9689" t="s">
        <v>397</v>
      </c>
    </row>
    <row r="9690" spans="1:6">
      <c r="A9690" t="s">
        <v>19720</v>
      </c>
      <c r="B9690" s="29" t="s">
        <v>19721</v>
      </c>
      <c r="C9690" s="24">
        <v>0</v>
      </c>
      <c r="D9690" s="24">
        <v>0</v>
      </c>
      <c r="E9690" s="24">
        <v>0</v>
      </c>
      <c r="F9690" t="s">
        <v>397</v>
      </c>
    </row>
    <row r="9691" spans="1:6">
      <c r="A9691" t="s">
        <v>19722</v>
      </c>
      <c r="B9691" s="29" t="s">
        <v>19723</v>
      </c>
      <c r="C9691" s="24">
        <v>0</v>
      </c>
      <c r="D9691" s="24">
        <v>0</v>
      </c>
      <c r="E9691" s="24">
        <v>0</v>
      </c>
      <c r="F9691" t="s">
        <v>397</v>
      </c>
    </row>
    <row r="9692" spans="1:6">
      <c r="A9692" t="s">
        <v>19724</v>
      </c>
      <c r="B9692" s="29" t="s">
        <v>19725</v>
      </c>
      <c r="C9692" s="24">
        <v>0</v>
      </c>
      <c r="D9692" s="24">
        <v>0</v>
      </c>
      <c r="E9692" s="24">
        <v>0</v>
      </c>
      <c r="F9692" t="s">
        <v>397</v>
      </c>
    </row>
    <row r="9693" spans="1:6">
      <c r="A9693" t="s">
        <v>19726</v>
      </c>
      <c r="B9693" s="29" t="s">
        <v>19727</v>
      </c>
      <c r="C9693" s="24">
        <v>0</v>
      </c>
      <c r="D9693" s="24">
        <v>0</v>
      </c>
      <c r="E9693" s="24">
        <v>0</v>
      </c>
      <c r="F9693" t="s">
        <v>397</v>
      </c>
    </row>
    <row r="9694" spans="1:6">
      <c r="A9694" t="s">
        <v>19728</v>
      </c>
      <c r="B9694" s="29" t="s">
        <v>19729</v>
      </c>
      <c r="C9694" s="24">
        <v>0</v>
      </c>
      <c r="D9694" s="24">
        <v>0</v>
      </c>
      <c r="E9694" s="24">
        <v>0</v>
      </c>
      <c r="F9694" t="s">
        <v>397</v>
      </c>
    </row>
    <row r="9695" spans="1:6">
      <c r="A9695" t="s">
        <v>19730</v>
      </c>
      <c r="B9695" s="29" t="s">
        <v>19731</v>
      </c>
      <c r="C9695" s="24">
        <v>0</v>
      </c>
      <c r="D9695" s="24">
        <v>0</v>
      </c>
      <c r="E9695" s="24">
        <v>0</v>
      </c>
      <c r="F9695" t="s">
        <v>397</v>
      </c>
    </row>
    <row r="9696" spans="1:6">
      <c r="A9696" t="s">
        <v>19732</v>
      </c>
      <c r="B9696" s="29" t="s">
        <v>19733</v>
      </c>
      <c r="C9696" s="24">
        <v>0</v>
      </c>
      <c r="D9696" s="24">
        <v>0</v>
      </c>
      <c r="E9696" s="24">
        <v>0</v>
      </c>
      <c r="F9696" t="s">
        <v>397</v>
      </c>
    </row>
    <row r="9697" spans="1:6">
      <c r="A9697" t="s">
        <v>19734</v>
      </c>
      <c r="B9697" s="29" t="s">
        <v>19735</v>
      </c>
      <c r="C9697" s="24">
        <v>0</v>
      </c>
      <c r="D9697" s="24">
        <v>0</v>
      </c>
      <c r="E9697" s="24">
        <v>0</v>
      </c>
      <c r="F9697" t="s">
        <v>397</v>
      </c>
    </row>
    <row r="9698" spans="1:6">
      <c r="A9698" t="s">
        <v>19736</v>
      </c>
      <c r="B9698" s="29" t="s">
        <v>19737</v>
      </c>
      <c r="C9698" s="24">
        <v>0</v>
      </c>
      <c r="D9698" s="24">
        <v>0</v>
      </c>
      <c r="E9698" s="24">
        <v>0</v>
      </c>
      <c r="F9698" t="s">
        <v>397</v>
      </c>
    </row>
    <row r="9699" spans="1:6">
      <c r="A9699" t="s">
        <v>19738</v>
      </c>
      <c r="B9699" s="29" t="s">
        <v>19739</v>
      </c>
      <c r="C9699" s="24">
        <v>0</v>
      </c>
      <c r="D9699" s="24">
        <v>0</v>
      </c>
      <c r="E9699" s="24">
        <v>0</v>
      </c>
      <c r="F9699" t="s">
        <v>397</v>
      </c>
    </row>
    <row r="9700" spans="1:6">
      <c r="A9700" t="s">
        <v>19740</v>
      </c>
      <c r="B9700" s="29" t="s">
        <v>19741</v>
      </c>
      <c r="C9700" s="24">
        <v>0</v>
      </c>
      <c r="D9700" s="24">
        <v>0</v>
      </c>
      <c r="E9700" s="24">
        <v>0</v>
      </c>
      <c r="F9700" t="s">
        <v>397</v>
      </c>
    </row>
    <row r="9701" spans="1:6">
      <c r="A9701" t="s">
        <v>19742</v>
      </c>
      <c r="B9701" s="29" t="s">
        <v>19743</v>
      </c>
      <c r="C9701" s="24">
        <v>0</v>
      </c>
      <c r="D9701" s="24">
        <v>0</v>
      </c>
      <c r="E9701" s="24">
        <v>0</v>
      </c>
      <c r="F9701" t="s">
        <v>397</v>
      </c>
    </row>
    <row r="9702" spans="1:6">
      <c r="A9702" t="s">
        <v>19744</v>
      </c>
      <c r="B9702" s="29" t="s">
        <v>19745</v>
      </c>
      <c r="C9702" s="24">
        <v>0</v>
      </c>
      <c r="D9702" s="24">
        <v>0</v>
      </c>
      <c r="E9702" s="24">
        <v>0</v>
      </c>
      <c r="F9702" t="s">
        <v>397</v>
      </c>
    </row>
    <row r="9703" spans="1:6">
      <c r="A9703" t="s">
        <v>19746</v>
      </c>
      <c r="B9703" s="29" t="s">
        <v>19747</v>
      </c>
      <c r="C9703" s="24">
        <v>0</v>
      </c>
      <c r="D9703" s="24">
        <v>0</v>
      </c>
      <c r="E9703" s="24">
        <v>0</v>
      </c>
      <c r="F9703" t="s">
        <v>397</v>
      </c>
    </row>
    <row r="9704" spans="1:6">
      <c r="A9704" t="s">
        <v>19748</v>
      </c>
      <c r="B9704" s="29" t="s">
        <v>19749</v>
      </c>
      <c r="C9704" s="24">
        <v>0</v>
      </c>
      <c r="D9704" s="24">
        <v>0</v>
      </c>
      <c r="E9704" s="24">
        <v>0</v>
      </c>
      <c r="F9704" t="s">
        <v>397</v>
      </c>
    </row>
    <row r="9705" spans="1:6">
      <c r="A9705" t="s">
        <v>19750</v>
      </c>
      <c r="B9705" s="29" t="s">
        <v>19751</v>
      </c>
      <c r="C9705" s="24">
        <v>0</v>
      </c>
      <c r="D9705" s="24">
        <v>0</v>
      </c>
      <c r="E9705" s="24">
        <v>0</v>
      </c>
      <c r="F9705" t="s">
        <v>397</v>
      </c>
    </row>
    <row r="9706" spans="1:6">
      <c r="A9706" t="s">
        <v>19752</v>
      </c>
      <c r="B9706" s="29" t="s">
        <v>19753</v>
      </c>
      <c r="C9706" s="24">
        <v>0</v>
      </c>
      <c r="D9706" s="24">
        <v>0</v>
      </c>
      <c r="E9706" s="24">
        <v>0</v>
      </c>
      <c r="F9706" t="s">
        <v>397</v>
      </c>
    </row>
    <row r="9707" spans="1:6">
      <c r="A9707" t="s">
        <v>19754</v>
      </c>
      <c r="B9707" s="29" t="s">
        <v>19755</v>
      </c>
      <c r="C9707" s="24">
        <v>0</v>
      </c>
      <c r="D9707" s="24">
        <v>0</v>
      </c>
      <c r="E9707" s="24">
        <v>0</v>
      </c>
      <c r="F9707" t="s">
        <v>397</v>
      </c>
    </row>
    <row r="9708" spans="1:6">
      <c r="A9708" t="s">
        <v>19756</v>
      </c>
      <c r="B9708" s="29" t="s">
        <v>19757</v>
      </c>
      <c r="C9708" s="24">
        <v>0</v>
      </c>
      <c r="D9708" s="24">
        <v>0</v>
      </c>
      <c r="E9708" s="24">
        <v>0</v>
      </c>
      <c r="F9708" t="s">
        <v>397</v>
      </c>
    </row>
    <row r="9709" spans="1:6">
      <c r="A9709" t="s">
        <v>19758</v>
      </c>
      <c r="B9709" s="29" t="s">
        <v>19759</v>
      </c>
      <c r="C9709" s="24">
        <v>0</v>
      </c>
      <c r="D9709" s="24">
        <v>0</v>
      </c>
      <c r="E9709" s="24">
        <v>0</v>
      </c>
      <c r="F9709" t="s">
        <v>397</v>
      </c>
    </row>
    <row r="9710" spans="1:6">
      <c r="A9710" t="s">
        <v>19760</v>
      </c>
      <c r="B9710" s="29" t="s">
        <v>19761</v>
      </c>
      <c r="C9710" s="24">
        <v>0</v>
      </c>
      <c r="D9710" s="24">
        <v>0</v>
      </c>
      <c r="E9710" s="24">
        <v>0</v>
      </c>
      <c r="F9710" t="s">
        <v>397</v>
      </c>
    </row>
    <row r="9711" spans="1:6">
      <c r="A9711" t="s">
        <v>19762</v>
      </c>
      <c r="B9711" s="29" t="s">
        <v>19763</v>
      </c>
      <c r="C9711" s="24">
        <v>0</v>
      </c>
      <c r="D9711" s="24">
        <v>0</v>
      </c>
      <c r="E9711" s="24">
        <v>0</v>
      </c>
      <c r="F9711" t="s">
        <v>397</v>
      </c>
    </row>
    <row r="9712" spans="1:6">
      <c r="A9712" t="s">
        <v>19764</v>
      </c>
      <c r="B9712" s="29" t="s">
        <v>19765</v>
      </c>
      <c r="C9712" s="24">
        <v>0</v>
      </c>
      <c r="D9712" s="24">
        <v>0</v>
      </c>
      <c r="E9712" s="24">
        <v>0</v>
      </c>
      <c r="F9712" t="s">
        <v>397</v>
      </c>
    </row>
    <row r="9713" spans="1:6">
      <c r="A9713" t="s">
        <v>19766</v>
      </c>
      <c r="B9713" s="29" t="s">
        <v>19767</v>
      </c>
      <c r="C9713" s="24">
        <v>0</v>
      </c>
      <c r="D9713" s="24">
        <v>0</v>
      </c>
      <c r="E9713" s="24">
        <v>0</v>
      </c>
      <c r="F9713" t="s">
        <v>397</v>
      </c>
    </row>
    <row r="9714" spans="1:6">
      <c r="A9714" t="s">
        <v>19768</v>
      </c>
      <c r="B9714" s="29" t="s">
        <v>19769</v>
      </c>
      <c r="C9714" s="24">
        <v>0</v>
      </c>
      <c r="D9714" s="24">
        <v>0</v>
      </c>
      <c r="E9714" s="24">
        <v>0</v>
      </c>
      <c r="F9714" t="s">
        <v>397</v>
      </c>
    </row>
    <row r="9715" spans="1:6">
      <c r="A9715" t="s">
        <v>19770</v>
      </c>
      <c r="B9715" s="29" t="s">
        <v>19771</v>
      </c>
      <c r="C9715" s="24">
        <v>1</v>
      </c>
      <c r="D9715" s="24">
        <v>0</v>
      </c>
      <c r="E9715" s="24">
        <v>0</v>
      </c>
      <c r="F9715" t="s">
        <v>397</v>
      </c>
    </row>
    <row r="9716" spans="1:6">
      <c r="A9716" t="s">
        <v>19772</v>
      </c>
      <c r="B9716" s="29" t="s">
        <v>19773</v>
      </c>
      <c r="C9716" s="24">
        <v>0</v>
      </c>
      <c r="D9716" s="24">
        <v>0</v>
      </c>
      <c r="E9716" s="24">
        <v>0</v>
      </c>
      <c r="F9716" t="s">
        <v>397</v>
      </c>
    </row>
    <row r="9717" spans="1:6">
      <c r="A9717" t="s">
        <v>19774</v>
      </c>
      <c r="B9717" s="29" t="s">
        <v>19775</v>
      </c>
      <c r="C9717" s="24">
        <v>0</v>
      </c>
      <c r="D9717" s="24">
        <v>0</v>
      </c>
      <c r="E9717" s="24">
        <v>0</v>
      </c>
      <c r="F9717" t="s">
        <v>397</v>
      </c>
    </row>
    <row r="9718" spans="1:6">
      <c r="A9718" t="s">
        <v>19776</v>
      </c>
      <c r="B9718" s="29" t="s">
        <v>19777</v>
      </c>
      <c r="C9718" s="24">
        <v>0</v>
      </c>
      <c r="D9718" s="24">
        <v>0</v>
      </c>
      <c r="E9718" s="24">
        <v>0</v>
      </c>
      <c r="F9718" t="s">
        <v>397</v>
      </c>
    </row>
    <row r="9719" spans="1:6">
      <c r="A9719" t="s">
        <v>19778</v>
      </c>
      <c r="B9719" s="29" t="s">
        <v>19779</v>
      </c>
      <c r="C9719" s="24">
        <v>0</v>
      </c>
      <c r="D9719" s="24">
        <v>0</v>
      </c>
      <c r="E9719" s="24">
        <v>0</v>
      </c>
      <c r="F9719" t="s">
        <v>397</v>
      </c>
    </row>
    <row r="9720" spans="1:6">
      <c r="A9720" t="s">
        <v>19780</v>
      </c>
      <c r="B9720" s="29" t="s">
        <v>19781</v>
      </c>
      <c r="C9720" s="24">
        <v>0</v>
      </c>
      <c r="D9720" s="24">
        <v>0</v>
      </c>
      <c r="E9720" s="24">
        <v>0</v>
      </c>
      <c r="F9720" t="s">
        <v>397</v>
      </c>
    </row>
    <row r="9721" spans="1:6">
      <c r="A9721" t="s">
        <v>19782</v>
      </c>
      <c r="B9721" s="29" t="s">
        <v>19783</v>
      </c>
      <c r="C9721" s="24">
        <v>0</v>
      </c>
      <c r="D9721" s="24">
        <v>0</v>
      </c>
      <c r="E9721" s="24">
        <v>0</v>
      </c>
      <c r="F9721" t="s">
        <v>397</v>
      </c>
    </row>
    <row r="9722" spans="1:6">
      <c r="A9722" t="s">
        <v>19784</v>
      </c>
      <c r="B9722" s="29" t="s">
        <v>19785</v>
      </c>
      <c r="C9722" s="24">
        <v>0</v>
      </c>
      <c r="D9722" s="24">
        <v>0</v>
      </c>
      <c r="E9722" s="24">
        <v>0</v>
      </c>
      <c r="F9722" t="s">
        <v>397</v>
      </c>
    </row>
    <row r="9723" spans="1:6">
      <c r="A9723" t="s">
        <v>19786</v>
      </c>
      <c r="B9723" s="29" t="s">
        <v>19787</v>
      </c>
      <c r="C9723" s="24">
        <v>0</v>
      </c>
      <c r="D9723" s="24">
        <v>0</v>
      </c>
      <c r="E9723" s="24">
        <v>0</v>
      </c>
      <c r="F9723" t="s">
        <v>397</v>
      </c>
    </row>
    <row r="9724" spans="1:6">
      <c r="A9724" t="s">
        <v>19788</v>
      </c>
      <c r="B9724" s="29" t="s">
        <v>19789</v>
      </c>
      <c r="C9724" s="24">
        <v>0</v>
      </c>
      <c r="D9724" s="24">
        <v>0</v>
      </c>
      <c r="E9724" s="24">
        <v>0</v>
      </c>
      <c r="F9724" t="s">
        <v>397</v>
      </c>
    </row>
    <row r="9725" spans="1:6">
      <c r="A9725" t="s">
        <v>19790</v>
      </c>
      <c r="B9725" s="29" t="s">
        <v>19791</v>
      </c>
      <c r="C9725" s="24">
        <v>0</v>
      </c>
      <c r="D9725" s="24">
        <v>0</v>
      </c>
      <c r="E9725" s="24">
        <v>0</v>
      </c>
      <c r="F9725" t="s">
        <v>397</v>
      </c>
    </row>
    <row r="9726" spans="1:6">
      <c r="A9726" t="s">
        <v>19792</v>
      </c>
      <c r="B9726" s="29" t="s">
        <v>19793</v>
      </c>
      <c r="C9726" s="24">
        <v>0</v>
      </c>
      <c r="D9726" s="24">
        <v>0</v>
      </c>
      <c r="E9726" s="24">
        <v>0</v>
      </c>
      <c r="F9726" t="s">
        <v>397</v>
      </c>
    </row>
    <row r="9727" spans="1:6">
      <c r="A9727" t="s">
        <v>19794</v>
      </c>
      <c r="B9727" s="29" t="s">
        <v>19795</v>
      </c>
      <c r="C9727" s="24">
        <v>0</v>
      </c>
      <c r="D9727" s="24">
        <v>0</v>
      </c>
      <c r="E9727" s="24">
        <v>0</v>
      </c>
      <c r="F9727" t="s">
        <v>397</v>
      </c>
    </row>
    <row r="9728" spans="1:6">
      <c r="A9728" t="s">
        <v>19796</v>
      </c>
      <c r="B9728" s="29" t="s">
        <v>19797</v>
      </c>
      <c r="C9728" s="24">
        <v>0</v>
      </c>
      <c r="D9728" s="24">
        <v>0</v>
      </c>
      <c r="E9728" s="24">
        <v>0</v>
      </c>
      <c r="F9728" t="s">
        <v>397</v>
      </c>
    </row>
    <row r="9729" spans="1:6">
      <c r="A9729" t="s">
        <v>19798</v>
      </c>
      <c r="B9729" s="29" t="s">
        <v>19799</v>
      </c>
      <c r="C9729" s="24">
        <v>0</v>
      </c>
      <c r="D9729" s="24">
        <v>0</v>
      </c>
      <c r="E9729" s="24">
        <v>0</v>
      </c>
      <c r="F9729" t="s">
        <v>397</v>
      </c>
    </row>
    <row r="9730" spans="1:6">
      <c r="A9730" t="s">
        <v>19800</v>
      </c>
      <c r="B9730" s="29" t="s">
        <v>19801</v>
      </c>
      <c r="C9730" s="24">
        <v>0</v>
      </c>
      <c r="D9730" s="24">
        <v>0</v>
      </c>
      <c r="E9730" s="24">
        <v>0</v>
      </c>
      <c r="F9730" t="s">
        <v>397</v>
      </c>
    </row>
    <row r="9731" spans="1:6">
      <c r="A9731" t="s">
        <v>19802</v>
      </c>
      <c r="B9731" s="29" t="s">
        <v>19803</v>
      </c>
      <c r="C9731" s="24">
        <v>0</v>
      </c>
      <c r="D9731" s="24">
        <v>0</v>
      </c>
      <c r="E9731" s="24">
        <v>0</v>
      </c>
      <c r="F9731" t="s">
        <v>397</v>
      </c>
    </row>
    <row r="9732" spans="1:6">
      <c r="A9732" t="s">
        <v>19804</v>
      </c>
      <c r="B9732" s="29" t="s">
        <v>19805</v>
      </c>
      <c r="C9732" s="24">
        <v>0</v>
      </c>
      <c r="D9732" s="24">
        <v>0</v>
      </c>
      <c r="E9732" s="24">
        <v>0</v>
      </c>
      <c r="F9732" t="s">
        <v>397</v>
      </c>
    </row>
    <row r="9733" spans="1:6">
      <c r="A9733" t="s">
        <v>19806</v>
      </c>
      <c r="B9733" s="29" t="s">
        <v>19807</v>
      </c>
      <c r="C9733" s="24">
        <v>0</v>
      </c>
      <c r="D9733" s="24">
        <v>0</v>
      </c>
      <c r="E9733" s="24">
        <v>0</v>
      </c>
      <c r="F9733" t="s">
        <v>397</v>
      </c>
    </row>
    <row r="9734" spans="1:6">
      <c r="A9734" t="s">
        <v>19808</v>
      </c>
      <c r="B9734" s="29" t="s">
        <v>19809</v>
      </c>
      <c r="C9734" s="24">
        <v>0</v>
      </c>
      <c r="D9734" s="24">
        <v>0</v>
      </c>
      <c r="E9734" s="24">
        <v>0</v>
      </c>
      <c r="F9734" t="s">
        <v>397</v>
      </c>
    </row>
    <row r="9735" spans="1:6">
      <c r="A9735" t="s">
        <v>19810</v>
      </c>
      <c r="B9735" s="29" t="s">
        <v>19811</v>
      </c>
      <c r="C9735" s="24">
        <v>0</v>
      </c>
      <c r="D9735" s="24">
        <v>0</v>
      </c>
      <c r="E9735" s="24">
        <v>0</v>
      </c>
      <c r="F9735" t="s">
        <v>397</v>
      </c>
    </row>
    <row r="9736" spans="1:6">
      <c r="A9736" t="s">
        <v>19812</v>
      </c>
      <c r="B9736" s="29" t="s">
        <v>19813</v>
      </c>
      <c r="C9736" s="24">
        <v>0</v>
      </c>
      <c r="D9736" s="24">
        <v>0</v>
      </c>
      <c r="E9736" s="24">
        <v>0</v>
      </c>
      <c r="F9736" t="s">
        <v>397</v>
      </c>
    </row>
    <row r="9737" spans="1:6">
      <c r="A9737" t="s">
        <v>19814</v>
      </c>
      <c r="B9737" s="29" t="s">
        <v>19815</v>
      </c>
      <c r="C9737" s="24">
        <v>0</v>
      </c>
      <c r="D9737" s="24">
        <v>0</v>
      </c>
      <c r="E9737" s="24">
        <v>0</v>
      </c>
      <c r="F9737" t="s">
        <v>397</v>
      </c>
    </row>
    <row r="9738" spans="1:6">
      <c r="A9738" t="s">
        <v>19816</v>
      </c>
      <c r="B9738" s="29" t="s">
        <v>19817</v>
      </c>
      <c r="C9738" s="24">
        <v>0</v>
      </c>
      <c r="D9738" s="24">
        <v>0</v>
      </c>
      <c r="E9738" s="24">
        <v>0</v>
      </c>
      <c r="F9738" t="s">
        <v>397</v>
      </c>
    </row>
    <row r="9739" spans="1:6">
      <c r="A9739" t="s">
        <v>19818</v>
      </c>
      <c r="B9739" s="29" t="s">
        <v>19819</v>
      </c>
      <c r="C9739" s="24">
        <v>0</v>
      </c>
      <c r="D9739" s="24">
        <v>0</v>
      </c>
      <c r="E9739" s="24">
        <v>0</v>
      </c>
      <c r="F9739" t="s">
        <v>397</v>
      </c>
    </row>
    <row r="9740" spans="1:6">
      <c r="A9740" t="s">
        <v>19820</v>
      </c>
      <c r="B9740" s="29" t="s">
        <v>19821</v>
      </c>
      <c r="C9740" s="24">
        <v>0</v>
      </c>
      <c r="D9740" s="24">
        <v>0</v>
      </c>
      <c r="E9740" s="24">
        <v>0</v>
      </c>
      <c r="F9740" t="s">
        <v>397</v>
      </c>
    </row>
    <row r="9741" spans="1:6">
      <c r="A9741" t="s">
        <v>19822</v>
      </c>
      <c r="B9741" s="29" t="s">
        <v>19823</v>
      </c>
      <c r="C9741" s="24">
        <v>0</v>
      </c>
      <c r="D9741" s="24">
        <v>0</v>
      </c>
      <c r="E9741" s="24">
        <v>0</v>
      </c>
      <c r="F9741" t="s">
        <v>397</v>
      </c>
    </row>
    <row r="9742" spans="1:6">
      <c r="A9742" t="s">
        <v>19824</v>
      </c>
      <c r="B9742" s="29" t="s">
        <v>19825</v>
      </c>
      <c r="C9742" s="24">
        <v>0</v>
      </c>
      <c r="D9742" s="24">
        <v>0</v>
      </c>
      <c r="E9742" s="24">
        <v>0</v>
      </c>
      <c r="F9742" t="s">
        <v>397</v>
      </c>
    </row>
    <row r="9743" spans="1:6">
      <c r="A9743" t="s">
        <v>19826</v>
      </c>
      <c r="B9743" s="29" t="s">
        <v>19827</v>
      </c>
      <c r="C9743" s="24">
        <v>0</v>
      </c>
      <c r="D9743" s="24">
        <v>0</v>
      </c>
      <c r="E9743" s="24">
        <v>0</v>
      </c>
      <c r="F9743" t="s">
        <v>397</v>
      </c>
    </row>
    <row r="9744" spans="1:6">
      <c r="A9744" t="s">
        <v>19828</v>
      </c>
      <c r="B9744" s="29" t="s">
        <v>19829</v>
      </c>
      <c r="C9744" s="24">
        <v>0</v>
      </c>
      <c r="D9744" s="24">
        <v>0</v>
      </c>
      <c r="E9744" s="24">
        <v>0</v>
      </c>
      <c r="F9744" t="s">
        <v>397</v>
      </c>
    </row>
    <row r="9745" spans="1:6">
      <c r="A9745" t="s">
        <v>19830</v>
      </c>
      <c r="B9745" s="29" t="s">
        <v>19831</v>
      </c>
      <c r="C9745" s="24">
        <v>0</v>
      </c>
      <c r="D9745" s="24">
        <v>0</v>
      </c>
      <c r="E9745" s="24">
        <v>0</v>
      </c>
      <c r="F9745" t="s">
        <v>397</v>
      </c>
    </row>
    <row r="9746" spans="1:6">
      <c r="A9746" t="s">
        <v>19832</v>
      </c>
      <c r="B9746" s="29" t="s">
        <v>19833</v>
      </c>
      <c r="C9746" s="24">
        <v>0</v>
      </c>
      <c r="D9746" s="24">
        <v>0</v>
      </c>
      <c r="E9746" s="24">
        <v>0</v>
      </c>
      <c r="F9746" t="s">
        <v>397</v>
      </c>
    </row>
    <row r="9747" spans="1:6">
      <c r="A9747" t="s">
        <v>19834</v>
      </c>
      <c r="B9747" s="29" t="s">
        <v>19835</v>
      </c>
      <c r="C9747" s="24">
        <v>0</v>
      </c>
      <c r="D9747" s="24">
        <v>0</v>
      </c>
      <c r="E9747" s="24">
        <v>0</v>
      </c>
      <c r="F9747" t="s">
        <v>397</v>
      </c>
    </row>
    <row r="9748" spans="1:6">
      <c r="A9748" t="s">
        <v>19836</v>
      </c>
      <c r="B9748" s="29" t="s">
        <v>19837</v>
      </c>
      <c r="C9748" s="24">
        <v>0</v>
      </c>
      <c r="D9748" s="24">
        <v>0</v>
      </c>
      <c r="E9748" s="24">
        <v>0</v>
      </c>
      <c r="F9748" t="s">
        <v>397</v>
      </c>
    </row>
    <row r="9749" spans="1:6">
      <c r="A9749" t="s">
        <v>19838</v>
      </c>
      <c r="B9749" s="29" t="s">
        <v>19839</v>
      </c>
      <c r="C9749" s="24">
        <v>0</v>
      </c>
      <c r="D9749" s="24">
        <v>0</v>
      </c>
      <c r="E9749" s="24">
        <v>0</v>
      </c>
      <c r="F9749" t="s">
        <v>397</v>
      </c>
    </row>
    <row r="9750" spans="1:6">
      <c r="A9750" t="s">
        <v>19840</v>
      </c>
      <c r="B9750" s="29" t="s">
        <v>19841</v>
      </c>
      <c r="C9750" s="24">
        <v>0</v>
      </c>
      <c r="D9750" s="24">
        <v>0</v>
      </c>
      <c r="E9750" s="24">
        <v>0</v>
      </c>
      <c r="F9750" t="s">
        <v>397</v>
      </c>
    </row>
    <row r="9751" spans="1:6">
      <c r="A9751" t="s">
        <v>19842</v>
      </c>
      <c r="B9751" s="29" t="s">
        <v>19843</v>
      </c>
      <c r="C9751" s="24">
        <v>0</v>
      </c>
      <c r="D9751" s="24">
        <v>0</v>
      </c>
      <c r="E9751" s="24">
        <v>0</v>
      </c>
      <c r="F9751" t="s">
        <v>397</v>
      </c>
    </row>
    <row r="9752" spans="1:6">
      <c r="A9752" t="s">
        <v>19844</v>
      </c>
      <c r="B9752" s="29" t="s">
        <v>19845</v>
      </c>
      <c r="C9752" s="24">
        <v>0</v>
      </c>
      <c r="D9752" s="24">
        <v>0</v>
      </c>
      <c r="E9752" s="24">
        <v>0</v>
      </c>
      <c r="F9752" t="s">
        <v>397</v>
      </c>
    </row>
    <row r="9753" spans="1:6">
      <c r="A9753" t="s">
        <v>19846</v>
      </c>
      <c r="B9753" s="29" t="s">
        <v>19847</v>
      </c>
      <c r="C9753" s="24">
        <v>0</v>
      </c>
      <c r="D9753" s="24">
        <v>0</v>
      </c>
      <c r="E9753" s="24">
        <v>0</v>
      </c>
      <c r="F9753" t="s">
        <v>397</v>
      </c>
    </row>
    <row r="9754" spans="1:6">
      <c r="A9754" t="s">
        <v>19848</v>
      </c>
      <c r="B9754" s="29" t="s">
        <v>19849</v>
      </c>
      <c r="C9754" s="24">
        <v>0</v>
      </c>
      <c r="D9754" s="24">
        <v>0</v>
      </c>
      <c r="E9754" s="24">
        <v>0</v>
      </c>
      <c r="F9754" t="s">
        <v>397</v>
      </c>
    </row>
    <row r="9755" spans="1:6">
      <c r="A9755" t="s">
        <v>19850</v>
      </c>
      <c r="B9755" s="29" t="s">
        <v>19851</v>
      </c>
      <c r="C9755" s="24">
        <v>0</v>
      </c>
      <c r="D9755" s="24">
        <v>0</v>
      </c>
      <c r="E9755" s="24">
        <v>0</v>
      </c>
      <c r="F9755" t="s">
        <v>397</v>
      </c>
    </row>
    <row r="9756" spans="1:6">
      <c r="A9756" t="s">
        <v>19852</v>
      </c>
      <c r="B9756" s="29" t="s">
        <v>19853</v>
      </c>
      <c r="C9756" s="24">
        <v>0</v>
      </c>
      <c r="D9756" s="24">
        <v>0</v>
      </c>
      <c r="E9756" s="24">
        <v>0</v>
      </c>
      <c r="F9756" t="s">
        <v>397</v>
      </c>
    </row>
    <row r="9757" spans="1:6">
      <c r="A9757" t="s">
        <v>19854</v>
      </c>
      <c r="B9757" s="29" t="s">
        <v>19855</v>
      </c>
      <c r="C9757" s="24">
        <v>0</v>
      </c>
      <c r="D9757" s="24">
        <v>0</v>
      </c>
      <c r="E9757" s="24">
        <v>0</v>
      </c>
      <c r="F9757" t="s">
        <v>397</v>
      </c>
    </row>
    <row r="9758" spans="1:6">
      <c r="A9758" t="s">
        <v>19856</v>
      </c>
      <c r="B9758" s="29" t="s">
        <v>19857</v>
      </c>
      <c r="C9758" s="24">
        <v>0</v>
      </c>
      <c r="D9758" s="24">
        <v>0</v>
      </c>
      <c r="E9758" s="24">
        <v>0</v>
      </c>
      <c r="F9758" t="s">
        <v>397</v>
      </c>
    </row>
    <row r="9759" spans="1:6">
      <c r="A9759" t="s">
        <v>19858</v>
      </c>
      <c r="B9759" s="29" t="s">
        <v>19859</v>
      </c>
      <c r="C9759" s="24">
        <v>0</v>
      </c>
      <c r="D9759" s="24">
        <v>0</v>
      </c>
      <c r="E9759" s="24">
        <v>0</v>
      </c>
      <c r="F9759" t="s">
        <v>397</v>
      </c>
    </row>
    <row r="9760" spans="1:6">
      <c r="A9760" t="s">
        <v>19860</v>
      </c>
      <c r="B9760" s="29" t="s">
        <v>19861</v>
      </c>
      <c r="C9760" s="24">
        <v>0</v>
      </c>
      <c r="D9760" s="24">
        <v>0</v>
      </c>
      <c r="E9760" s="24">
        <v>0</v>
      </c>
      <c r="F9760" t="s">
        <v>397</v>
      </c>
    </row>
    <row r="9761" spans="1:6">
      <c r="A9761" t="s">
        <v>19862</v>
      </c>
      <c r="B9761" s="29" t="s">
        <v>19863</v>
      </c>
      <c r="C9761" s="24">
        <v>0</v>
      </c>
      <c r="D9761" s="24">
        <v>0</v>
      </c>
      <c r="E9761" s="24">
        <v>0</v>
      </c>
      <c r="F9761" t="s">
        <v>397</v>
      </c>
    </row>
    <row r="9762" spans="1:6">
      <c r="A9762" t="s">
        <v>19864</v>
      </c>
      <c r="B9762" s="29" t="s">
        <v>19865</v>
      </c>
      <c r="C9762" s="24">
        <v>0</v>
      </c>
      <c r="D9762" s="24">
        <v>0</v>
      </c>
      <c r="E9762" s="24">
        <v>0</v>
      </c>
      <c r="F9762" t="s">
        <v>397</v>
      </c>
    </row>
    <row r="9763" spans="1:6">
      <c r="A9763" t="s">
        <v>19866</v>
      </c>
      <c r="B9763" s="29" t="s">
        <v>19867</v>
      </c>
      <c r="C9763" s="24">
        <v>0</v>
      </c>
      <c r="D9763" s="24">
        <v>0</v>
      </c>
      <c r="E9763" s="24">
        <v>0</v>
      </c>
      <c r="F9763" t="s">
        <v>397</v>
      </c>
    </row>
    <row r="9764" spans="1:6">
      <c r="A9764" t="s">
        <v>19868</v>
      </c>
      <c r="B9764" s="29" t="s">
        <v>19869</v>
      </c>
      <c r="C9764" s="24">
        <v>0</v>
      </c>
      <c r="D9764" s="24">
        <v>0</v>
      </c>
      <c r="E9764" s="24">
        <v>0</v>
      </c>
      <c r="F9764" t="s">
        <v>397</v>
      </c>
    </row>
    <row r="9765" spans="1:6">
      <c r="A9765" t="s">
        <v>19870</v>
      </c>
      <c r="B9765" s="29" t="s">
        <v>19871</v>
      </c>
      <c r="C9765" s="24">
        <v>0</v>
      </c>
      <c r="D9765" s="24">
        <v>0</v>
      </c>
      <c r="E9765" s="24">
        <v>0</v>
      </c>
      <c r="F9765" t="s">
        <v>397</v>
      </c>
    </row>
    <row r="9766" spans="1:6">
      <c r="A9766" t="s">
        <v>19872</v>
      </c>
      <c r="B9766" s="29" t="s">
        <v>19873</v>
      </c>
      <c r="C9766" s="24">
        <v>0</v>
      </c>
      <c r="D9766" s="24">
        <v>0</v>
      </c>
      <c r="E9766" s="24">
        <v>0</v>
      </c>
      <c r="F9766" t="s">
        <v>397</v>
      </c>
    </row>
    <row r="9767" spans="1:6">
      <c r="A9767" t="s">
        <v>19874</v>
      </c>
      <c r="B9767" s="29" t="s">
        <v>19875</v>
      </c>
      <c r="C9767" s="24">
        <v>1</v>
      </c>
      <c r="D9767" s="24">
        <v>0</v>
      </c>
      <c r="E9767" s="24">
        <v>0</v>
      </c>
      <c r="F9767" t="s">
        <v>397</v>
      </c>
    </row>
    <row r="9768" spans="1:6">
      <c r="A9768" t="s">
        <v>19876</v>
      </c>
      <c r="B9768" s="29" t="s">
        <v>19877</v>
      </c>
      <c r="C9768" s="24">
        <v>0</v>
      </c>
      <c r="D9768" s="24">
        <v>0</v>
      </c>
      <c r="E9768" s="24">
        <v>0</v>
      </c>
      <c r="F9768" t="s">
        <v>397</v>
      </c>
    </row>
    <row r="9769" spans="1:6">
      <c r="A9769" t="s">
        <v>19878</v>
      </c>
      <c r="B9769" s="29" t="s">
        <v>19879</v>
      </c>
      <c r="C9769" s="24">
        <v>0</v>
      </c>
      <c r="D9769" s="24">
        <v>0</v>
      </c>
      <c r="E9769" s="24">
        <v>0</v>
      </c>
      <c r="F9769" t="s">
        <v>397</v>
      </c>
    </row>
    <row r="9770" spans="1:6">
      <c r="A9770" t="s">
        <v>19880</v>
      </c>
      <c r="B9770" s="29" t="s">
        <v>19881</v>
      </c>
      <c r="C9770" s="24">
        <v>0</v>
      </c>
      <c r="D9770" s="24">
        <v>0</v>
      </c>
      <c r="E9770" s="24">
        <v>0</v>
      </c>
      <c r="F9770" t="s">
        <v>397</v>
      </c>
    </row>
    <row r="9771" spans="1:6">
      <c r="A9771" t="s">
        <v>19882</v>
      </c>
      <c r="B9771" s="29" t="s">
        <v>19883</v>
      </c>
      <c r="C9771" s="24">
        <v>0</v>
      </c>
      <c r="D9771" s="24">
        <v>0</v>
      </c>
      <c r="E9771" s="24">
        <v>0</v>
      </c>
      <c r="F9771" t="s">
        <v>397</v>
      </c>
    </row>
    <row r="9772" spans="1:6">
      <c r="A9772" t="s">
        <v>19884</v>
      </c>
      <c r="B9772" s="29" t="s">
        <v>19885</v>
      </c>
      <c r="C9772" s="24">
        <v>0</v>
      </c>
      <c r="D9772" s="24">
        <v>0</v>
      </c>
      <c r="E9772" s="24">
        <v>0</v>
      </c>
      <c r="F9772" t="s">
        <v>397</v>
      </c>
    </row>
    <row r="9773" spans="1:6">
      <c r="A9773" t="s">
        <v>19886</v>
      </c>
      <c r="B9773" s="29" t="s">
        <v>19887</v>
      </c>
      <c r="C9773" s="24">
        <v>0</v>
      </c>
      <c r="D9773" s="24">
        <v>0</v>
      </c>
      <c r="E9773" s="24">
        <v>0</v>
      </c>
      <c r="F9773" t="s">
        <v>397</v>
      </c>
    </row>
    <row r="9774" spans="1:6">
      <c r="A9774" t="s">
        <v>19888</v>
      </c>
      <c r="B9774" s="29" t="s">
        <v>19889</v>
      </c>
      <c r="C9774" s="24">
        <v>0</v>
      </c>
      <c r="D9774" s="24">
        <v>0</v>
      </c>
      <c r="E9774" s="24">
        <v>0</v>
      </c>
      <c r="F9774" t="s">
        <v>397</v>
      </c>
    </row>
    <row r="9775" spans="1:6">
      <c r="A9775" t="s">
        <v>19890</v>
      </c>
      <c r="B9775" s="29" t="s">
        <v>19891</v>
      </c>
      <c r="C9775" s="24">
        <v>0</v>
      </c>
      <c r="D9775" s="24">
        <v>0</v>
      </c>
      <c r="E9775" s="24">
        <v>0</v>
      </c>
      <c r="F9775" t="s">
        <v>397</v>
      </c>
    </row>
    <row r="9776" spans="1:6">
      <c r="A9776" t="s">
        <v>19892</v>
      </c>
      <c r="B9776" s="29" t="s">
        <v>19893</v>
      </c>
      <c r="C9776" s="24">
        <v>0</v>
      </c>
      <c r="D9776" s="24">
        <v>0</v>
      </c>
      <c r="E9776" s="24">
        <v>0</v>
      </c>
      <c r="F9776" t="s">
        <v>397</v>
      </c>
    </row>
    <row r="9777" spans="1:6">
      <c r="A9777" t="s">
        <v>19894</v>
      </c>
      <c r="B9777" s="29" t="s">
        <v>19895</v>
      </c>
      <c r="C9777" s="24">
        <v>0</v>
      </c>
      <c r="D9777" s="24">
        <v>0</v>
      </c>
      <c r="E9777" s="24">
        <v>0</v>
      </c>
      <c r="F9777" t="s">
        <v>397</v>
      </c>
    </row>
    <row r="9778" spans="1:6">
      <c r="A9778" t="s">
        <v>19896</v>
      </c>
      <c r="B9778" s="29" t="s">
        <v>19897</v>
      </c>
      <c r="C9778" s="24">
        <v>0</v>
      </c>
      <c r="D9778" s="24">
        <v>0</v>
      </c>
      <c r="E9778" s="24">
        <v>0</v>
      </c>
      <c r="F9778" t="s">
        <v>397</v>
      </c>
    </row>
    <row r="9779" spans="1:6">
      <c r="A9779" t="s">
        <v>19898</v>
      </c>
      <c r="B9779" s="29" t="s">
        <v>19899</v>
      </c>
      <c r="C9779" s="24">
        <v>0</v>
      </c>
      <c r="D9779" s="24">
        <v>0</v>
      </c>
      <c r="E9779" s="24">
        <v>0</v>
      </c>
      <c r="F9779" t="s">
        <v>397</v>
      </c>
    </row>
    <row r="9780" spans="1:6">
      <c r="A9780" t="s">
        <v>19900</v>
      </c>
      <c r="B9780" s="29" t="s">
        <v>19901</v>
      </c>
      <c r="C9780" s="24">
        <v>0</v>
      </c>
      <c r="D9780" s="24">
        <v>0</v>
      </c>
      <c r="E9780" s="24">
        <v>0</v>
      </c>
      <c r="F9780" t="s">
        <v>397</v>
      </c>
    </row>
    <row r="9781" spans="1:6">
      <c r="A9781" t="s">
        <v>19902</v>
      </c>
      <c r="B9781" s="29" t="s">
        <v>19903</v>
      </c>
      <c r="C9781" s="24">
        <v>0</v>
      </c>
      <c r="D9781" s="24">
        <v>0</v>
      </c>
      <c r="E9781" s="24">
        <v>0</v>
      </c>
      <c r="F9781" t="s">
        <v>397</v>
      </c>
    </row>
    <row r="9782" spans="1:6">
      <c r="A9782" t="s">
        <v>19904</v>
      </c>
      <c r="B9782" s="29" t="s">
        <v>19905</v>
      </c>
      <c r="C9782" s="24">
        <v>0</v>
      </c>
      <c r="D9782" s="24">
        <v>0</v>
      </c>
      <c r="E9782" s="24">
        <v>0</v>
      </c>
      <c r="F9782" t="s">
        <v>397</v>
      </c>
    </row>
    <row r="9783" spans="1:6">
      <c r="A9783" t="s">
        <v>19906</v>
      </c>
      <c r="B9783" s="29" t="s">
        <v>19907</v>
      </c>
      <c r="C9783" s="24">
        <v>0</v>
      </c>
      <c r="D9783" s="24">
        <v>0</v>
      </c>
      <c r="E9783" s="24">
        <v>0</v>
      </c>
      <c r="F9783" t="s">
        <v>397</v>
      </c>
    </row>
    <row r="9784" spans="1:6">
      <c r="A9784" t="s">
        <v>19908</v>
      </c>
      <c r="B9784" s="29" t="s">
        <v>19909</v>
      </c>
      <c r="C9784" s="24">
        <v>0</v>
      </c>
      <c r="D9784" s="24">
        <v>0</v>
      </c>
      <c r="E9784" s="24">
        <v>0</v>
      </c>
      <c r="F9784" t="s">
        <v>397</v>
      </c>
    </row>
    <row r="9785" spans="1:6">
      <c r="A9785" t="s">
        <v>19910</v>
      </c>
      <c r="B9785" s="29" t="s">
        <v>19911</v>
      </c>
      <c r="C9785" s="24">
        <v>0</v>
      </c>
      <c r="D9785" s="24">
        <v>0</v>
      </c>
      <c r="E9785" s="24">
        <v>0</v>
      </c>
      <c r="F9785" t="s">
        <v>397</v>
      </c>
    </row>
    <row r="9786" spans="1:6">
      <c r="A9786" t="s">
        <v>19912</v>
      </c>
      <c r="B9786" s="29" t="s">
        <v>19913</v>
      </c>
      <c r="C9786" s="24">
        <v>0</v>
      </c>
      <c r="D9786" s="24">
        <v>0</v>
      </c>
      <c r="E9786" s="24">
        <v>0</v>
      </c>
      <c r="F9786" t="s">
        <v>397</v>
      </c>
    </row>
    <row r="9787" spans="1:6">
      <c r="A9787" t="s">
        <v>19914</v>
      </c>
      <c r="B9787" s="29" t="s">
        <v>19915</v>
      </c>
      <c r="C9787" s="24">
        <v>0</v>
      </c>
      <c r="D9787" s="24">
        <v>0</v>
      </c>
      <c r="E9787" s="24">
        <v>0</v>
      </c>
      <c r="F9787" t="s">
        <v>397</v>
      </c>
    </row>
    <row r="9788" spans="1:6">
      <c r="A9788" t="s">
        <v>19916</v>
      </c>
      <c r="B9788" s="29" t="s">
        <v>19917</v>
      </c>
      <c r="C9788" s="24">
        <v>0</v>
      </c>
      <c r="D9788" s="24">
        <v>0</v>
      </c>
      <c r="E9788" s="24">
        <v>0</v>
      </c>
      <c r="F9788" t="s">
        <v>397</v>
      </c>
    </row>
    <row r="9789" spans="1:6">
      <c r="A9789" t="s">
        <v>19918</v>
      </c>
      <c r="B9789" s="29" t="s">
        <v>19919</v>
      </c>
      <c r="C9789" s="24">
        <v>0</v>
      </c>
      <c r="D9789" s="24">
        <v>0</v>
      </c>
      <c r="E9789" s="24">
        <v>0</v>
      </c>
      <c r="F9789" t="s">
        <v>397</v>
      </c>
    </row>
    <row r="9790" spans="1:6">
      <c r="A9790" t="s">
        <v>19920</v>
      </c>
      <c r="B9790" s="29" t="s">
        <v>19921</v>
      </c>
      <c r="C9790" s="24">
        <v>0</v>
      </c>
      <c r="D9790" s="24">
        <v>0</v>
      </c>
      <c r="E9790" s="24">
        <v>0</v>
      </c>
      <c r="F9790" t="s">
        <v>397</v>
      </c>
    </row>
    <row r="9791" spans="1:6">
      <c r="A9791" t="s">
        <v>19922</v>
      </c>
      <c r="B9791" s="29" t="s">
        <v>19923</v>
      </c>
      <c r="C9791" s="24">
        <v>0</v>
      </c>
      <c r="D9791" s="24">
        <v>0</v>
      </c>
      <c r="E9791" s="24">
        <v>0</v>
      </c>
      <c r="F9791" t="s">
        <v>397</v>
      </c>
    </row>
    <row r="9792" spans="1:6">
      <c r="A9792" t="s">
        <v>19924</v>
      </c>
      <c r="B9792" s="29" t="s">
        <v>19925</v>
      </c>
      <c r="C9792" s="24">
        <v>0</v>
      </c>
      <c r="D9792" s="24">
        <v>0</v>
      </c>
      <c r="E9792" s="24">
        <v>0</v>
      </c>
      <c r="F9792" t="s">
        <v>397</v>
      </c>
    </row>
    <row r="9793" spans="1:6">
      <c r="A9793" t="s">
        <v>19926</v>
      </c>
      <c r="B9793" s="29" t="s">
        <v>19927</v>
      </c>
      <c r="C9793" s="24">
        <v>0</v>
      </c>
      <c r="D9793" s="24">
        <v>0</v>
      </c>
      <c r="E9793" s="24">
        <v>0</v>
      </c>
      <c r="F9793" t="s">
        <v>397</v>
      </c>
    </row>
    <row r="9794" spans="1:6">
      <c r="A9794" t="s">
        <v>19928</v>
      </c>
      <c r="B9794" s="29" t="s">
        <v>19929</v>
      </c>
      <c r="C9794" s="24">
        <v>0</v>
      </c>
      <c r="D9794" s="24">
        <v>0</v>
      </c>
      <c r="E9794" s="24">
        <v>0</v>
      </c>
      <c r="F9794" t="s">
        <v>397</v>
      </c>
    </row>
    <row r="9795" spans="1:6">
      <c r="A9795" t="s">
        <v>19930</v>
      </c>
      <c r="B9795" s="29" t="s">
        <v>19931</v>
      </c>
      <c r="C9795" s="24">
        <v>0</v>
      </c>
      <c r="D9795" s="24">
        <v>0</v>
      </c>
      <c r="E9795" s="24">
        <v>0</v>
      </c>
      <c r="F9795" t="s">
        <v>397</v>
      </c>
    </row>
    <row r="9796" spans="1:6">
      <c r="A9796" t="s">
        <v>19932</v>
      </c>
      <c r="B9796" s="29" t="s">
        <v>19933</v>
      </c>
      <c r="C9796" s="24">
        <v>0</v>
      </c>
      <c r="D9796" s="24">
        <v>0</v>
      </c>
      <c r="E9796" s="24">
        <v>0</v>
      </c>
      <c r="F9796" t="s">
        <v>397</v>
      </c>
    </row>
    <row r="9797" spans="1:6">
      <c r="A9797" t="s">
        <v>19934</v>
      </c>
      <c r="B9797" s="29" t="s">
        <v>19935</v>
      </c>
      <c r="C9797" s="24">
        <v>0</v>
      </c>
      <c r="D9797" s="24">
        <v>0</v>
      </c>
      <c r="E9797" s="24">
        <v>0</v>
      </c>
      <c r="F9797" t="s">
        <v>397</v>
      </c>
    </row>
    <row r="9798" spans="1:6">
      <c r="A9798" t="s">
        <v>19936</v>
      </c>
      <c r="B9798" s="29" t="s">
        <v>19937</v>
      </c>
      <c r="C9798" s="24">
        <v>0</v>
      </c>
      <c r="D9798" s="24">
        <v>0</v>
      </c>
      <c r="E9798" s="24">
        <v>0</v>
      </c>
      <c r="F9798" t="s">
        <v>397</v>
      </c>
    </row>
    <row r="9799" spans="1:6">
      <c r="A9799" t="s">
        <v>19938</v>
      </c>
      <c r="B9799" s="29" t="s">
        <v>19939</v>
      </c>
      <c r="C9799" s="24">
        <v>0</v>
      </c>
      <c r="D9799" s="24">
        <v>0</v>
      </c>
      <c r="E9799" s="24">
        <v>0</v>
      </c>
      <c r="F9799" t="s">
        <v>397</v>
      </c>
    </row>
    <row r="9800" spans="1:6">
      <c r="A9800" t="s">
        <v>19940</v>
      </c>
      <c r="B9800" s="29" t="s">
        <v>19941</v>
      </c>
      <c r="C9800" s="24">
        <v>0</v>
      </c>
      <c r="D9800" s="24">
        <v>0</v>
      </c>
      <c r="E9800" s="24">
        <v>0</v>
      </c>
      <c r="F9800" t="s">
        <v>397</v>
      </c>
    </row>
    <row r="9801" spans="1:6">
      <c r="A9801" t="s">
        <v>19942</v>
      </c>
      <c r="B9801" s="29" t="s">
        <v>19943</v>
      </c>
      <c r="C9801" s="24">
        <v>0</v>
      </c>
      <c r="D9801" s="24">
        <v>0</v>
      </c>
      <c r="E9801" s="24">
        <v>0</v>
      </c>
      <c r="F9801" t="s">
        <v>397</v>
      </c>
    </row>
    <row r="9802" spans="1:6">
      <c r="A9802" t="s">
        <v>19944</v>
      </c>
      <c r="B9802" s="29" t="s">
        <v>19945</v>
      </c>
      <c r="C9802" s="24">
        <v>0</v>
      </c>
      <c r="D9802" s="24">
        <v>0</v>
      </c>
      <c r="E9802" s="24">
        <v>0</v>
      </c>
      <c r="F9802" t="s">
        <v>397</v>
      </c>
    </row>
    <row r="9803" spans="1:6">
      <c r="A9803" t="s">
        <v>19946</v>
      </c>
      <c r="B9803" s="29" t="s">
        <v>19947</v>
      </c>
      <c r="C9803" s="24">
        <v>0</v>
      </c>
      <c r="D9803" s="24">
        <v>0</v>
      </c>
      <c r="E9803" s="24">
        <v>0</v>
      </c>
      <c r="F9803" t="s">
        <v>397</v>
      </c>
    </row>
    <row r="9804" spans="1:6">
      <c r="A9804" t="s">
        <v>19948</v>
      </c>
      <c r="B9804" s="29" t="s">
        <v>19949</v>
      </c>
      <c r="C9804" s="24">
        <v>0</v>
      </c>
      <c r="D9804" s="24">
        <v>0</v>
      </c>
      <c r="E9804" s="24">
        <v>0</v>
      </c>
      <c r="F9804" t="s">
        <v>397</v>
      </c>
    </row>
    <row r="9805" spans="1:6">
      <c r="A9805" t="s">
        <v>19950</v>
      </c>
      <c r="B9805" s="29" t="s">
        <v>19951</v>
      </c>
      <c r="C9805" s="24">
        <v>0</v>
      </c>
      <c r="D9805" s="24">
        <v>0</v>
      </c>
      <c r="E9805" s="24">
        <v>0</v>
      </c>
      <c r="F9805" t="s">
        <v>397</v>
      </c>
    </row>
    <row r="9806" spans="1:6">
      <c r="A9806" t="s">
        <v>19952</v>
      </c>
      <c r="B9806" s="29" t="s">
        <v>19953</v>
      </c>
      <c r="C9806" s="24">
        <v>0</v>
      </c>
      <c r="D9806" s="24">
        <v>0</v>
      </c>
      <c r="E9806" s="24">
        <v>0</v>
      </c>
      <c r="F9806" t="s">
        <v>397</v>
      </c>
    </row>
    <row r="9807" spans="1:6">
      <c r="A9807" t="s">
        <v>19954</v>
      </c>
      <c r="B9807" s="29" t="s">
        <v>19955</v>
      </c>
      <c r="C9807" s="24">
        <v>0</v>
      </c>
      <c r="D9807" s="24">
        <v>0</v>
      </c>
      <c r="E9807" s="24">
        <v>0</v>
      </c>
      <c r="F9807" t="s">
        <v>397</v>
      </c>
    </row>
    <row r="9808" spans="1:6">
      <c r="A9808" t="s">
        <v>19956</v>
      </c>
      <c r="B9808" s="29" t="s">
        <v>19957</v>
      </c>
      <c r="C9808" s="24">
        <v>0</v>
      </c>
      <c r="D9808" s="24">
        <v>0</v>
      </c>
      <c r="E9808" s="24">
        <v>0</v>
      </c>
      <c r="F9808" t="s">
        <v>397</v>
      </c>
    </row>
    <row r="9809" spans="1:6">
      <c r="A9809" t="s">
        <v>19958</v>
      </c>
      <c r="B9809" s="29" t="s">
        <v>19959</v>
      </c>
      <c r="C9809" s="24">
        <v>0</v>
      </c>
      <c r="D9809" s="24">
        <v>0</v>
      </c>
      <c r="E9809" s="24">
        <v>0</v>
      </c>
      <c r="F9809" t="s">
        <v>397</v>
      </c>
    </row>
    <row r="9810" spans="1:6">
      <c r="A9810" t="s">
        <v>19960</v>
      </c>
      <c r="B9810" s="29" t="s">
        <v>19961</v>
      </c>
      <c r="C9810" s="24">
        <v>0</v>
      </c>
      <c r="D9810" s="24">
        <v>0</v>
      </c>
      <c r="E9810" s="24">
        <v>0</v>
      </c>
      <c r="F9810" t="s">
        <v>397</v>
      </c>
    </row>
    <row r="9811" spans="1:6">
      <c r="A9811" t="s">
        <v>19962</v>
      </c>
      <c r="B9811" s="29" t="s">
        <v>19963</v>
      </c>
      <c r="C9811" s="24">
        <v>0</v>
      </c>
      <c r="D9811" s="24">
        <v>0</v>
      </c>
      <c r="E9811" s="24">
        <v>0</v>
      </c>
      <c r="F9811" t="s">
        <v>397</v>
      </c>
    </row>
    <row r="9812" spans="1:6">
      <c r="A9812" t="s">
        <v>19964</v>
      </c>
      <c r="B9812" s="29" t="s">
        <v>19965</v>
      </c>
      <c r="C9812" s="24">
        <v>0</v>
      </c>
      <c r="D9812" s="24">
        <v>0</v>
      </c>
      <c r="E9812" s="24">
        <v>0</v>
      </c>
      <c r="F9812" t="s">
        <v>397</v>
      </c>
    </row>
    <row r="9813" spans="1:6">
      <c r="A9813" t="s">
        <v>19966</v>
      </c>
      <c r="B9813" s="29" t="s">
        <v>19967</v>
      </c>
      <c r="C9813" s="24">
        <v>0</v>
      </c>
      <c r="D9813" s="24">
        <v>0</v>
      </c>
      <c r="E9813" s="24">
        <v>0</v>
      </c>
      <c r="F9813" t="s">
        <v>397</v>
      </c>
    </row>
    <row r="9814" spans="1:6">
      <c r="A9814" t="s">
        <v>19968</v>
      </c>
      <c r="B9814" s="29" t="s">
        <v>19969</v>
      </c>
      <c r="C9814" s="24">
        <v>0</v>
      </c>
      <c r="D9814" s="24">
        <v>0</v>
      </c>
      <c r="E9814" s="24">
        <v>0</v>
      </c>
      <c r="F9814" t="s">
        <v>397</v>
      </c>
    </row>
    <row r="9815" spans="1:6">
      <c r="A9815" t="s">
        <v>19970</v>
      </c>
      <c r="B9815" s="29" t="s">
        <v>19971</v>
      </c>
      <c r="C9815" s="24">
        <v>0</v>
      </c>
      <c r="D9815" s="24">
        <v>0</v>
      </c>
      <c r="E9815" s="24">
        <v>0</v>
      </c>
      <c r="F9815" t="s">
        <v>397</v>
      </c>
    </row>
    <row r="9816" spans="1:6">
      <c r="A9816" t="s">
        <v>19972</v>
      </c>
      <c r="B9816" s="29" t="s">
        <v>19973</v>
      </c>
      <c r="C9816" s="24">
        <v>0</v>
      </c>
      <c r="D9816" s="24">
        <v>0</v>
      </c>
      <c r="E9816" s="24">
        <v>0</v>
      </c>
      <c r="F9816" t="s">
        <v>397</v>
      </c>
    </row>
    <row r="9817" spans="1:6">
      <c r="A9817" t="s">
        <v>19974</v>
      </c>
      <c r="B9817" s="29" t="s">
        <v>19975</v>
      </c>
      <c r="C9817" s="24">
        <v>0</v>
      </c>
      <c r="D9817" s="24">
        <v>0</v>
      </c>
      <c r="E9817" s="24">
        <v>0</v>
      </c>
      <c r="F9817" t="s">
        <v>397</v>
      </c>
    </row>
    <row r="9818" spans="1:6">
      <c r="A9818" t="s">
        <v>19976</v>
      </c>
      <c r="B9818" s="29" t="s">
        <v>19977</v>
      </c>
      <c r="C9818" s="24">
        <v>0</v>
      </c>
      <c r="D9818" s="24">
        <v>0</v>
      </c>
      <c r="E9818" s="24">
        <v>0</v>
      </c>
      <c r="F9818" t="s">
        <v>397</v>
      </c>
    </row>
    <row r="9819" spans="1:6">
      <c r="A9819" t="s">
        <v>19978</v>
      </c>
      <c r="B9819" s="29" t="s">
        <v>19979</v>
      </c>
      <c r="C9819" s="24">
        <v>0</v>
      </c>
      <c r="D9819" s="24">
        <v>0</v>
      </c>
      <c r="E9819" s="24">
        <v>0</v>
      </c>
      <c r="F9819" t="s">
        <v>397</v>
      </c>
    </row>
    <row r="9820" spans="1:6">
      <c r="A9820" t="s">
        <v>19980</v>
      </c>
      <c r="B9820" s="29" t="s">
        <v>19981</v>
      </c>
      <c r="C9820" s="24">
        <v>0</v>
      </c>
      <c r="D9820" s="24">
        <v>0</v>
      </c>
      <c r="E9820" s="24">
        <v>0</v>
      </c>
      <c r="F9820" t="s">
        <v>397</v>
      </c>
    </row>
    <row r="9821" spans="1:6">
      <c r="A9821" t="s">
        <v>19982</v>
      </c>
      <c r="B9821" s="29" t="s">
        <v>19983</v>
      </c>
      <c r="C9821" s="24">
        <v>0</v>
      </c>
      <c r="D9821" s="24">
        <v>0</v>
      </c>
      <c r="E9821" s="24">
        <v>0</v>
      </c>
      <c r="F9821" t="s">
        <v>397</v>
      </c>
    </row>
    <row r="9822" spans="1:6">
      <c r="A9822" t="s">
        <v>19984</v>
      </c>
      <c r="B9822" s="29" t="s">
        <v>19985</v>
      </c>
      <c r="C9822" s="24">
        <v>0</v>
      </c>
      <c r="D9822" s="24">
        <v>0</v>
      </c>
      <c r="E9822" s="24">
        <v>0</v>
      </c>
      <c r="F9822" t="s">
        <v>397</v>
      </c>
    </row>
    <row r="9823" spans="1:6">
      <c r="A9823" t="s">
        <v>19986</v>
      </c>
      <c r="B9823" s="29" t="s">
        <v>19987</v>
      </c>
      <c r="C9823" s="24">
        <v>0</v>
      </c>
      <c r="D9823" s="24">
        <v>0</v>
      </c>
      <c r="E9823" s="24">
        <v>0</v>
      </c>
      <c r="F9823" t="s">
        <v>397</v>
      </c>
    </row>
    <row r="9824" spans="1:6">
      <c r="A9824" t="s">
        <v>19988</v>
      </c>
      <c r="B9824" s="29" t="s">
        <v>19989</v>
      </c>
      <c r="C9824" s="24">
        <v>0</v>
      </c>
      <c r="D9824" s="24">
        <v>0</v>
      </c>
      <c r="E9824" s="24">
        <v>0</v>
      </c>
      <c r="F9824" t="s">
        <v>397</v>
      </c>
    </row>
    <row r="9825" spans="1:6">
      <c r="A9825" t="s">
        <v>19990</v>
      </c>
      <c r="B9825" s="29" t="s">
        <v>19991</v>
      </c>
      <c r="C9825" s="24">
        <v>0</v>
      </c>
      <c r="D9825" s="24">
        <v>0</v>
      </c>
      <c r="E9825" s="24">
        <v>0</v>
      </c>
      <c r="F9825" t="s">
        <v>397</v>
      </c>
    </row>
    <row r="9826" spans="1:6">
      <c r="A9826" t="s">
        <v>19992</v>
      </c>
      <c r="B9826" s="29" t="s">
        <v>19993</v>
      </c>
      <c r="C9826" s="24">
        <v>0</v>
      </c>
      <c r="D9826" s="24">
        <v>0</v>
      </c>
      <c r="E9826" s="24">
        <v>0</v>
      </c>
      <c r="F9826" t="s">
        <v>397</v>
      </c>
    </row>
    <row r="9827" spans="1:6">
      <c r="A9827" t="s">
        <v>19994</v>
      </c>
      <c r="B9827" s="29" t="s">
        <v>19995</v>
      </c>
      <c r="C9827" s="24">
        <v>0</v>
      </c>
      <c r="D9827" s="24">
        <v>0</v>
      </c>
      <c r="E9827" s="24">
        <v>0</v>
      </c>
      <c r="F9827" t="s">
        <v>397</v>
      </c>
    </row>
    <row r="9828" spans="1:6">
      <c r="A9828" t="s">
        <v>19996</v>
      </c>
      <c r="B9828" s="29" t="s">
        <v>19997</v>
      </c>
      <c r="C9828" s="24">
        <v>0</v>
      </c>
      <c r="D9828" s="24">
        <v>0</v>
      </c>
      <c r="E9828" s="24">
        <v>0</v>
      </c>
      <c r="F9828" t="s">
        <v>397</v>
      </c>
    </row>
    <row r="9829" spans="1:6">
      <c r="A9829" t="s">
        <v>19998</v>
      </c>
      <c r="B9829" s="29" t="s">
        <v>19999</v>
      </c>
      <c r="C9829" s="24">
        <v>0</v>
      </c>
      <c r="D9829" s="24">
        <v>0</v>
      </c>
      <c r="E9829" s="24">
        <v>0</v>
      </c>
      <c r="F9829" t="s">
        <v>397</v>
      </c>
    </row>
    <row r="9830" spans="1:6">
      <c r="A9830" t="s">
        <v>20000</v>
      </c>
      <c r="B9830" s="29" t="s">
        <v>20001</v>
      </c>
      <c r="C9830" s="24">
        <v>2</v>
      </c>
      <c r="D9830" s="24">
        <v>0</v>
      </c>
      <c r="E9830" s="24">
        <v>0</v>
      </c>
      <c r="F9830" t="s">
        <v>397</v>
      </c>
    </row>
    <row r="9831" spans="1:6">
      <c r="A9831" t="s">
        <v>20002</v>
      </c>
      <c r="B9831" s="29" t="s">
        <v>20003</v>
      </c>
      <c r="C9831" s="24">
        <v>0</v>
      </c>
      <c r="D9831" s="24">
        <v>0</v>
      </c>
      <c r="E9831" s="24">
        <v>0</v>
      </c>
      <c r="F9831" t="s">
        <v>397</v>
      </c>
    </row>
    <row r="9832" spans="1:6">
      <c r="A9832" t="s">
        <v>20004</v>
      </c>
      <c r="B9832" s="29" t="s">
        <v>20005</v>
      </c>
      <c r="C9832" s="24">
        <v>0</v>
      </c>
      <c r="D9832" s="24">
        <v>0</v>
      </c>
      <c r="E9832" s="24">
        <v>0</v>
      </c>
      <c r="F9832" t="s">
        <v>397</v>
      </c>
    </row>
    <row r="9833" spans="1:6">
      <c r="A9833" t="s">
        <v>20006</v>
      </c>
      <c r="B9833" s="29" t="s">
        <v>20007</v>
      </c>
      <c r="C9833" s="24">
        <v>0</v>
      </c>
      <c r="D9833" s="24">
        <v>0</v>
      </c>
      <c r="E9833" s="24">
        <v>0</v>
      </c>
      <c r="F9833" t="s">
        <v>397</v>
      </c>
    </row>
    <row r="9834" spans="1:6">
      <c r="A9834" t="s">
        <v>20008</v>
      </c>
      <c r="B9834" s="29" t="s">
        <v>20009</v>
      </c>
      <c r="C9834" s="24">
        <v>0</v>
      </c>
      <c r="D9834" s="24">
        <v>0</v>
      </c>
      <c r="E9834" s="24">
        <v>0</v>
      </c>
      <c r="F9834" t="s">
        <v>397</v>
      </c>
    </row>
    <row r="9835" spans="1:6">
      <c r="A9835" t="s">
        <v>20010</v>
      </c>
      <c r="B9835" s="29" t="s">
        <v>20011</v>
      </c>
      <c r="C9835" s="24">
        <v>0</v>
      </c>
      <c r="D9835" s="24">
        <v>0</v>
      </c>
      <c r="E9835" s="24">
        <v>0</v>
      </c>
      <c r="F9835" t="s">
        <v>397</v>
      </c>
    </row>
    <row r="9836" spans="1:6">
      <c r="A9836" t="s">
        <v>20012</v>
      </c>
      <c r="B9836" s="29" t="s">
        <v>20013</v>
      </c>
      <c r="C9836" s="24">
        <v>0</v>
      </c>
      <c r="D9836" s="24">
        <v>0</v>
      </c>
      <c r="E9836" s="24">
        <v>0</v>
      </c>
      <c r="F9836" t="s">
        <v>397</v>
      </c>
    </row>
    <row r="9837" spans="1:6">
      <c r="A9837" t="s">
        <v>20014</v>
      </c>
      <c r="B9837" s="29" t="s">
        <v>20015</v>
      </c>
      <c r="C9837" s="24">
        <v>0</v>
      </c>
      <c r="D9837" s="24">
        <v>0</v>
      </c>
      <c r="E9837" s="24">
        <v>0</v>
      </c>
      <c r="F9837" t="s">
        <v>397</v>
      </c>
    </row>
    <row r="9838" spans="1:6">
      <c r="A9838" t="s">
        <v>20016</v>
      </c>
      <c r="B9838" s="29" t="s">
        <v>20017</v>
      </c>
      <c r="C9838" s="24">
        <v>0</v>
      </c>
      <c r="D9838" s="24">
        <v>0</v>
      </c>
      <c r="E9838" s="24">
        <v>0</v>
      </c>
      <c r="F9838" t="s">
        <v>397</v>
      </c>
    </row>
    <row r="9839" spans="1:6">
      <c r="A9839" t="s">
        <v>20018</v>
      </c>
      <c r="B9839" s="29" t="s">
        <v>20019</v>
      </c>
      <c r="C9839" s="24">
        <v>0</v>
      </c>
      <c r="D9839" s="24">
        <v>0</v>
      </c>
      <c r="E9839" s="24">
        <v>0</v>
      </c>
      <c r="F9839" t="s">
        <v>397</v>
      </c>
    </row>
    <row r="9840" spans="1:6">
      <c r="A9840" t="s">
        <v>20020</v>
      </c>
      <c r="B9840" s="29" t="s">
        <v>20021</v>
      </c>
      <c r="C9840" s="24">
        <v>0</v>
      </c>
      <c r="D9840" s="24">
        <v>0</v>
      </c>
      <c r="E9840" s="24">
        <v>0</v>
      </c>
      <c r="F9840" t="s">
        <v>397</v>
      </c>
    </row>
    <row r="9841" spans="1:6">
      <c r="A9841" t="s">
        <v>20022</v>
      </c>
      <c r="B9841" s="29" t="s">
        <v>20023</v>
      </c>
      <c r="C9841" s="24">
        <v>0</v>
      </c>
      <c r="D9841" s="24">
        <v>0</v>
      </c>
      <c r="E9841" s="24">
        <v>0</v>
      </c>
      <c r="F9841" t="s">
        <v>397</v>
      </c>
    </row>
    <row r="9842" spans="1:6">
      <c r="A9842" t="s">
        <v>20024</v>
      </c>
      <c r="B9842" s="29" t="s">
        <v>20025</v>
      </c>
      <c r="C9842" s="24">
        <v>0</v>
      </c>
      <c r="D9842" s="24">
        <v>0</v>
      </c>
      <c r="E9842" s="24">
        <v>0</v>
      </c>
      <c r="F9842" t="s">
        <v>397</v>
      </c>
    </row>
    <row r="9843" spans="1:6">
      <c r="A9843" t="s">
        <v>20026</v>
      </c>
      <c r="B9843" s="29" t="s">
        <v>20027</v>
      </c>
      <c r="C9843" s="24">
        <v>3</v>
      </c>
      <c r="D9843" s="24">
        <v>0</v>
      </c>
      <c r="E9843" s="24">
        <v>0</v>
      </c>
      <c r="F9843" t="s">
        <v>397</v>
      </c>
    </row>
    <row r="9844" spans="1:6">
      <c r="A9844" t="s">
        <v>20028</v>
      </c>
      <c r="B9844" s="29" t="s">
        <v>20029</v>
      </c>
      <c r="C9844" s="24">
        <v>0</v>
      </c>
      <c r="D9844" s="24">
        <v>0</v>
      </c>
      <c r="E9844" s="24">
        <v>0</v>
      </c>
      <c r="F9844" t="s">
        <v>397</v>
      </c>
    </row>
    <row r="9845" spans="1:6">
      <c r="A9845" t="s">
        <v>20030</v>
      </c>
      <c r="B9845" s="29" t="s">
        <v>20031</v>
      </c>
      <c r="C9845" s="24">
        <v>0</v>
      </c>
      <c r="D9845" s="24">
        <v>0</v>
      </c>
      <c r="E9845" s="24">
        <v>0</v>
      </c>
      <c r="F9845" t="s">
        <v>397</v>
      </c>
    </row>
    <row r="9846" spans="1:6">
      <c r="A9846" t="s">
        <v>20032</v>
      </c>
      <c r="B9846" s="29" t="s">
        <v>20033</v>
      </c>
      <c r="C9846" s="24">
        <v>0</v>
      </c>
      <c r="D9846" s="24">
        <v>0</v>
      </c>
      <c r="E9846" s="24">
        <v>0</v>
      </c>
      <c r="F9846" t="s">
        <v>397</v>
      </c>
    </row>
    <row r="9847" spans="1:6">
      <c r="A9847" t="s">
        <v>20034</v>
      </c>
      <c r="B9847" s="29" t="s">
        <v>20035</v>
      </c>
      <c r="C9847" s="24">
        <v>0</v>
      </c>
      <c r="D9847" s="24">
        <v>0</v>
      </c>
      <c r="E9847" s="24">
        <v>0</v>
      </c>
      <c r="F9847" t="s">
        <v>397</v>
      </c>
    </row>
    <row r="9848" spans="1:6">
      <c r="A9848" t="s">
        <v>20036</v>
      </c>
      <c r="B9848" s="29" t="s">
        <v>20037</v>
      </c>
      <c r="C9848" s="24">
        <v>0</v>
      </c>
      <c r="D9848" s="24">
        <v>0</v>
      </c>
      <c r="E9848" s="24">
        <v>0</v>
      </c>
      <c r="F9848" t="s">
        <v>397</v>
      </c>
    </row>
    <row r="9849" spans="1:6">
      <c r="A9849" t="s">
        <v>20038</v>
      </c>
      <c r="B9849" s="29" t="s">
        <v>20039</v>
      </c>
      <c r="C9849" s="24">
        <v>0</v>
      </c>
      <c r="D9849" s="24">
        <v>0</v>
      </c>
      <c r="E9849" s="24">
        <v>0</v>
      </c>
      <c r="F9849" t="s">
        <v>397</v>
      </c>
    </row>
    <row r="9850" spans="1:6">
      <c r="A9850" t="s">
        <v>20040</v>
      </c>
      <c r="B9850" s="29" t="s">
        <v>20041</v>
      </c>
      <c r="C9850" s="24">
        <v>0</v>
      </c>
      <c r="D9850" s="24">
        <v>0</v>
      </c>
      <c r="E9850" s="24">
        <v>0</v>
      </c>
      <c r="F9850" t="s">
        <v>397</v>
      </c>
    </row>
    <row r="9851" spans="1:6">
      <c r="A9851" t="s">
        <v>20042</v>
      </c>
      <c r="B9851" s="29" t="s">
        <v>20043</v>
      </c>
      <c r="C9851" s="24">
        <v>0</v>
      </c>
      <c r="D9851" s="24">
        <v>0</v>
      </c>
      <c r="E9851" s="24">
        <v>0</v>
      </c>
      <c r="F9851" t="s">
        <v>397</v>
      </c>
    </row>
    <row r="9852" spans="1:6">
      <c r="A9852" t="s">
        <v>20044</v>
      </c>
      <c r="B9852" s="29" t="s">
        <v>20045</v>
      </c>
      <c r="C9852" s="24">
        <v>0</v>
      </c>
      <c r="D9852" s="24">
        <v>0</v>
      </c>
      <c r="E9852" s="24">
        <v>0</v>
      </c>
      <c r="F9852" t="s">
        <v>397</v>
      </c>
    </row>
    <row r="9853" spans="1:6">
      <c r="A9853" t="s">
        <v>20046</v>
      </c>
      <c r="B9853" s="29" t="s">
        <v>20047</v>
      </c>
      <c r="C9853" s="24">
        <v>0</v>
      </c>
      <c r="D9853" s="24">
        <v>0</v>
      </c>
      <c r="E9853" s="24">
        <v>0</v>
      </c>
      <c r="F9853" t="s">
        <v>397</v>
      </c>
    </row>
    <row r="9854" spans="1:6">
      <c r="A9854" t="s">
        <v>20048</v>
      </c>
      <c r="B9854" s="29" t="s">
        <v>20049</v>
      </c>
      <c r="C9854" s="24">
        <v>0</v>
      </c>
      <c r="D9854" s="24">
        <v>0</v>
      </c>
      <c r="E9854" s="24">
        <v>0</v>
      </c>
      <c r="F9854" t="s">
        <v>397</v>
      </c>
    </row>
    <row r="9855" spans="1:6">
      <c r="A9855" t="s">
        <v>20050</v>
      </c>
      <c r="B9855" s="29" t="s">
        <v>20051</v>
      </c>
      <c r="C9855" s="24">
        <v>0</v>
      </c>
      <c r="D9855" s="24">
        <v>0</v>
      </c>
      <c r="E9855" s="24">
        <v>0</v>
      </c>
      <c r="F9855" t="s">
        <v>397</v>
      </c>
    </row>
    <row r="9856" spans="1:6">
      <c r="A9856" t="s">
        <v>20052</v>
      </c>
      <c r="B9856" s="29" t="s">
        <v>20053</v>
      </c>
      <c r="C9856" s="24">
        <v>0</v>
      </c>
      <c r="D9856" s="24">
        <v>0</v>
      </c>
      <c r="E9856" s="24">
        <v>0</v>
      </c>
      <c r="F9856" t="s">
        <v>397</v>
      </c>
    </row>
    <row r="9857" spans="1:6">
      <c r="A9857" t="s">
        <v>20054</v>
      </c>
      <c r="B9857" s="29" t="s">
        <v>20055</v>
      </c>
      <c r="C9857" s="24">
        <v>0</v>
      </c>
      <c r="D9857" s="24">
        <v>0</v>
      </c>
      <c r="E9857" s="24">
        <v>0</v>
      </c>
      <c r="F9857" t="s">
        <v>397</v>
      </c>
    </row>
    <row r="9858" spans="1:6">
      <c r="A9858" t="s">
        <v>20056</v>
      </c>
      <c r="B9858" s="29" t="s">
        <v>20057</v>
      </c>
      <c r="C9858" s="24">
        <v>4</v>
      </c>
      <c r="D9858" s="24">
        <v>0</v>
      </c>
      <c r="E9858" s="24">
        <v>0</v>
      </c>
      <c r="F9858" t="s">
        <v>397</v>
      </c>
    </row>
    <row r="9859" spans="1:6">
      <c r="A9859" t="s">
        <v>20058</v>
      </c>
      <c r="B9859" s="29" t="s">
        <v>20059</v>
      </c>
      <c r="C9859" s="24">
        <v>0</v>
      </c>
      <c r="D9859" s="24">
        <v>0</v>
      </c>
      <c r="E9859" s="24">
        <v>0</v>
      </c>
      <c r="F9859" t="s">
        <v>397</v>
      </c>
    </row>
    <row r="9860" spans="1:6">
      <c r="A9860" t="s">
        <v>20060</v>
      </c>
      <c r="B9860" s="29" t="s">
        <v>20061</v>
      </c>
      <c r="C9860" s="24">
        <v>1</v>
      </c>
      <c r="D9860" s="24">
        <v>0</v>
      </c>
      <c r="E9860" s="24">
        <v>0</v>
      </c>
      <c r="F9860" t="s">
        <v>397</v>
      </c>
    </row>
    <row r="9861" spans="1:6">
      <c r="A9861" t="s">
        <v>20062</v>
      </c>
      <c r="B9861" s="29" t="s">
        <v>20063</v>
      </c>
      <c r="C9861" s="24">
        <v>4</v>
      </c>
      <c r="D9861" s="24">
        <v>0</v>
      </c>
      <c r="E9861" s="24">
        <v>0</v>
      </c>
      <c r="F9861" t="s">
        <v>397</v>
      </c>
    </row>
    <row r="9862" spans="1:6">
      <c r="A9862" t="s">
        <v>20064</v>
      </c>
      <c r="B9862" s="29" t="s">
        <v>20065</v>
      </c>
      <c r="C9862" s="24">
        <v>0</v>
      </c>
      <c r="D9862" s="24">
        <v>0</v>
      </c>
      <c r="E9862" s="24">
        <v>0</v>
      </c>
      <c r="F9862" t="s">
        <v>397</v>
      </c>
    </row>
    <row r="9863" spans="1:6">
      <c r="A9863" t="s">
        <v>20066</v>
      </c>
      <c r="B9863" s="29" t="s">
        <v>20067</v>
      </c>
      <c r="C9863" s="24">
        <v>1</v>
      </c>
      <c r="D9863" s="24">
        <v>0</v>
      </c>
      <c r="E9863" s="24">
        <v>0</v>
      </c>
      <c r="F9863" t="s">
        <v>397</v>
      </c>
    </row>
    <row r="9864" spans="1:6">
      <c r="A9864" t="s">
        <v>20068</v>
      </c>
      <c r="B9864" s="29" t="s">
        <v>20069</v>
      </c>
      <c r="C9864" s="24">
        <v>0</v>
      </c>
      <c r="D9864" s="24">
        <v>0</v>
      </c>
      <c r="E9864" s="24">
        <v>0</v>
      </c>
      <c r="F9864" t="s">
        <v>397</v>
      </c>
    </row>
    <row r="9865" spans="1:6">
      <c r="A9865" t="s">
        <v>20070</v>
      </c>
      <c r="B9865" s="29" t="s">
        <v>20071</v>
      </c>
      <c r="C9865" s="24">
        <v>0</v>
      </c>
      <c r="D9865" s="24">
        <v>0</v>
      </c>
      <c r="E9865" s="24">
        <v>0</v>
      </c>
      <c r="F9865" t="s">
        <v>397</v>
      </c>
    </row>
    <row r="9866" spans="1:6">
      <c r="A9866" t="s">
        <v>20072</v>
      </c>
      <c r="B9866" s="29" t="s">
        <v>20073</v>
      </c>
      <c r="C9866" s="24">
        <v>1</v>
      </c>
      <c r="D9866" s="24">
        <v>0</v>
      </c>
      <c r="E9866" s="24">
        <v>0</v>
      </c>
      <c r="F9866" t="s">
        <v>397</v>
      </c>
    </row>
    <row r="9867" spans="1:6">
      <c r="A9867" t="s">
        <v>20074</v>
      </c>
      <c r="B9867" s="29" t="s">
        <v>20075</v>
      </c>
      <c r="C9867" s="24">
        <v>1</v>
      </c>
      <c r="D9867" s="24">
        <v>0</v>
      </c>
      <c r="E9867" s="24">
        <v>0</v>
      </c>
      <c r="F9867" t="s">
        <v>397</v>
      </c>
    </row>
    <row r="9868" spans="1:6">
      <c r="A9868" t="s">
        <v>20076</v>
      </c>
      <c r="B9868" s="29" t="s">
        <v>20077</v>
      </c>
      <c r="C9868" s="24">
        <v>1</v>
      </c>
      <c r="D9868" s="24">
        <v>0</v>
      </c>
      <c r="E9868" s="24">
        <v>0</v>
      </c>
      <c r="F9868" t="s">
        <v>397</v>
      </c>
    </row>
    <row r="9869" spans="1:6">
      <c r="A9869" t="s">
        <v>20078</v>
      </c>
      <c r="B9869" s="29" t="s">
        <v>20079</v>
      </c>
      <c r="C9869" s="24">
        <v>1</v>
      </c>
      <c r="D9869" s="24">
        <v>0</v>
      </c>
      <c r="E9869" s="24">
        <v>0</v>
      </c>
      <c r="F9869" t="s">
        <v>397</v>
      </c>
    </row>
    <row r="9870" spans="1:6">
      <c r="A9870" t="s">
        <v>20080</v>
      </c>
      <c r="B9870" s="29" t="s">
        <v>20081</v>
      </c>
      <c r="C9870" s="24">
        <v>1</v>
      </c>
      <c r="D9870" s="24">
        <v>0</v>
      </c>
      <c r="E9870" s="24">
        <v>0</v>
      </c>
      <c r="F9870" t="s">
        <v>397</v>
      </c>
    </row>
    <row r="9871" spans="1:6">
      <c r="A9871" t="s">
        <v>20082</v>
      </c>
      <c r="B9871" s="29" t="s">
        <v>20083</v>
      </c>
      <c r="C9871" s="24">
        <v>1</v>
      </c>
      <c r="D9871" s="24">
        <v>0</v>
      </c>
      <c r="E9871" s="24">
        <v>0</v>
      </c>
      <c r="F9871" t="s">
        <v>397</v>
      </c>
    </row>
    <row r="9872" spans="1:6">
      <c r="A9872" t="s">
        <v>20084</v>
      </c>
      <c r="B9872" s="29" t="s">
        <v>20085</v>
      </c>
      <c r="C9872" s="24">
        <v>0</v>
      </c>
      <c r="D9872" s="24">
        <v>0</v>
      </c>
      <c r="E9872" s="24">
        <v>0</v>
      </c>
      <c r="F9872" t="s">
        <v>397</v>
      </c>
    </row>
    <row r="9873" spans="1:6">
      <c r="A9873" t="s">
        <v>20086</v>
      </c>
      <c r="B9873" s="29" t="s">
        <v>20087</v>
      </c>
      <c r="C9873" s="24">
        <v>1</v>
      </c>
      <c r="D9873" s="24">
        <v>0</v>
      </c>
      <c r="E9873" s="24">
        <v>0</v>
      </c>
      <c r="F9873" t="s">
        <v>397</v>
      </c>
    </row>
    <row r="9874" spans="1:6">
      <c r="A9874" t="s">
        <v>20088</v>
      </c>
      <c r="B9874" s="29" t="s">
        <v>20089</v>
      </c>
      <c r="C9874" s="24">
        <v>0</v>
      </c>
      <c r="D9874" s="24">
        <v>0</v>
      </c>
      <c r="E9874" s="24">
        <v>0</v>
      </c>
      <c r="F9874" t="s">
        <v>397</v>
      </c>
    </row>
    <row r="9875" spans="1:6">
      <c r="A9875" t="s">
        <v>20090</v>
      </c>
      <c r="B9875" s="29" t="s">
        <v>20091</v>
      </c>
      <c r="C9875" s="24">
        <v>1</v>
      </c>
      <c r="D9875" s="24">
        <v>0</v>
      </c>
      <c r="E9875" s="24">
        <v>0</v>
      </c>
      <c r="F9875" t="s">
        <v>397</v>
      </c>
    </row>
    <row r="9876" spans="1:6">
      <c r="A9876" t="s">
        <v>20092</v>
      </c>
      <c r="B9876" s="29" t="s">
        <v>20093</v>
      </c>
      <c r="C9876" s="24">
        <v>1</v>
      </c>
      <c r="D9876" s="24">
        <v>0</v>
      </c>
      <c r="E9876" s="24">
        <v>0</v>
      </c>
      <c r="F9876" t="s">
        <v>397</v>
      </c>
    </row>
    <row r="9877" spans="1:6">
      <c r="A9877" t="s">
        <v>20094</v>
      </c>
      <c r="B9877" s="29" t="s">
        <v>20095</v>
      </c>
      <c r="C9877" s="24">
        <v>1</v>
      </c>
      <c r="D9877" s="24">
        <v>0</v>
      </c>
      <c r="E9877" s="24">
        <v>0</v>
      </c>
      <c r="F9877" t="s">
        <v>397</v>
      </c>
    </row>
    <row r="9878" spans="1:6">
      <c r="A9878" t="s">
        <v>20096</v>
      </c>
      <c r="B9878" s="29" t="s">
        <v>20097</v>
      </c>
      <c r="C9878" s="24">
        <v>0</v>
      </c>
      <c r="D9878" s="24">
        <v>0</v>
      </c>
      <c r="E9878" s="24">
        <v>0</v>
      </c>
      <c r="F9878" t="s">
        <v>397</v>
      </c>
    </row>
    <row r="9879" spans="1:6">
      <c r="A9879" t="s">
        <v>20098</v>
      </c>
      <c r="B9879" s="29" t="s">
        <v>20099</v>
      </c>
      <c r="C9879" s="24">
        <v>0</v>
      </c>
      <c r="D9879" s="24">
        <v>0</v>
      </c>
      <c r="E9879" s="24">
        <v>0</v>
      </c>
      <c r="F9879" t="s">
        <v>397</v>
      </c>
    </row>
    <row r="9880" spans="1:6">
      <c r="A9880" t="s">
        <v>20100</v>
      </c>
      <c r="B9880" s="29" t="s">
        <v>20101</v>
      </c>
      <c r="C9880" s="24">
        <v>0</v>
      </c>
      <c r="D9880" s="24">
        <v>0</v>
      </c>
      <c r="E9880" s="24">
        <v>0</v>
      </c>
      <c r="F9880" t="s">
        <v>397</v>
      </c>
    </row>
    <row r="9881" spans="1:6">
      <c r="A9881" t="s">
        <v>20102</v>
      </c>
      <c r="B9881" s="29" t="s">
        <v>20103</v>
      </c>
      <c r="C9881" s="24">
        <v>0</v>
      </c>
      <c r="D9881" s="24">
        <v>0</v>
      </c>
      <c r="E9881" s="24">
        <v>0</v>
      </c>
      <c r="F9881" t="s">
        <v>397</v>
      </c>
    </row>
    <row r="9882" spans="1:6">
      <c r="A9882" t="s">
        <v>20104</v>
      </c>
      <c r="B9882" s="29" t="s">
        <v>20105</v>
      </c>
      <c r="C9882" s="24">
        <v>0</v>
      </c>
      <c r="D9882" s="24">
        <v>0</v>
      </c>
      <c r="E9882" s="24">
        <v>0</v>
      </c>
      <c r="F9882" t="s">
        <v>397</v>
      </c>
    </row>
    <row r="9883" spans="1:6">
      <c r="A9883" t="s">
        <v>20106</v>
      </c>
      <c r="B9883" s="29" t="s">
        <v>20107</v>
      </c>
      <c r="C9883" s="24">
        <v>0</v>
      </c>
      <c r="D9883" s="24">
        <v>0</v>
      </c>
      <c r="E9883" s="24">
        <v>0</v>
      </c>
      <c r="F9883" t="s">
        <v>397</v>
      </c>
    </row>
    <row r="9884" spans="1:6">
      <c r="A9884" t="s">
        <v>20108</v>
      </c>
      <c r="B9884" s="29" t="s">
        <v>20109</v>
      </c>
      <c r="C9884" s="24">
        <v>0</v>
      </c>
      <c r="D9884" s="24">
        <v>0</v>
      </c>
      <c r="E9884" s="24">
        <v>0</v>
      </c>
      <c r="F9884" t="s">
        <v>397</v>
      </c>
    </row>
    <row r="9885" spans="1:6">
      <c r="A9885" t="s">
        <v>20110</v>
      </c>
      <c r="B9885" s="29" t="s">
        <v>20111</v>
      </c>
      <c r="C9885" s="24">
        <v>1</v>
      </c>
      <c r="D9885" s="24">
        <v>0</v>
      </c>
      <c r="E9885" s="24">
        <v>0</v>
      </c>
      <c r="F9885" t="s">
        <v>397</v>
      </c>
    </row>
    <row r="9886" spans="1:6">
      <c r="A9886" t="s">
        <v>20112</v>
      </c>
      <c r="B9886" s="29" t="s">
        <v>20113</v>
      </c>
      <c r="C9886" s="24">
        <v>0</v>
      </c>
      <c r="D9886" s="24">
        <v>0</v>
      </c>
      <c r="E9886" s="24">
        <v>0</v>
      </c>
      <c r="F9886" t="s">
        <v>397</v>
      </c>
    </row>
    <row r="9887" spans="1:6">
      <c r="A9887" t="s">
        <v>20114</v>
      </c>
      <c r="B9887" s="29" t="s">
        <v>20115</v>
      </c>
      <c r="C9887" s="24">
        <v>0</v>
      </c>
      <c r="D9887" s="24">
        <v>0</v>
      </c>
      <c r="E9887" s="24">
        <v>0</v>
      </c>
      <c r="F9887" t="s">
        <v>397</v>
      </c>
    </row>
    <row r="9888" spans="1:6">
      <c r="A9888" t="s">
        <v>20116</v>
      </c>
      <c r="B9888" s="29" t="s">
        <v>20117</v>
      </c>
      <c r="C9888" s="24">
        <v>0</v>
      </c>
      <c r="D9888" s="24">
        <v>0</v>
      </c>
      <c r="E9888" s="24">
        <v>0</v>
      </c>
      <c r="F9888" t="s">
        <v>397</v>
      </c>
    </row>
    <row r="9889" spans="1:6">
      <c r="A9889" t="s">
        <v>20118</v>
      </c>
      <c r="B9889" s="29" t="s">
        <v>20119</v>
      </c>
      <c r="C9889" s="24">
        <v>0</v>
      </c>
      <c r="D9889" s="24">
        <v>0</v>
      </c>
      <c r="E9889" s="24">
        <v>0</v>
      </c>
      <c r="F9889" t="s">
        <v>397</v>
      </c>
    </row>
    <row r="9890" spans="1:6">
      <c r="A9890" t="s">
        <v>20120</v>
      </c>
      <c r="B9890" s="29" t="s">
        <v>20121</v>
      </c>
      <c r="C9890" s="24">
        <v>0</v>
      </c>
      <c r="D9890" s="24">
        <v>0</v>
      </c>
      <c r="E9890" s="24">
        <v>0</v>
      </c>
      <c r="F9890" t="s">
        <v>397</v>
      </c>
    </row>
    <row r="9891" spans="1:6">
      <c r="A9891" t="s">
        <v>20122</v>
      </c>
      <c r="B9891" s="29" t="s">
        <v>20123</v>
      </c>
      <c r="C9891" s="24">
        <v>0</v>
      </c>
      <c r="D9891" s="24">
        <v>0</v>
      </c>
      <c r="E9891" s="24">
        <v>0</v>
      </c>
      <c r="F9891" t="s">
        <v>397</v>
      </c>
    </row>
    <row r="9892" spans="1:6">
      <c r="A9892" t="s">
        <v>20124</v>
      </c>
      <c r="B9892" s="29" t="s">
        <v>20125</v>
      </c>
      <c r="C9892" s="24">
        <v>1</v>
      </c>
      <c r="D9892" s="24">
        <v>0</v>
      </c>
      <c r="E9892" s="24">
        <v>0</v>
      </c>
      <c r="F9892" t="s">
        <v>397</v>
      </c>
    </row>
    <row r="9893" spans="1:6">
      <c r="A9893" t="s">
        <v>20126</v>
      </c>
      <c r="B9893" s="29" t="s">
        <v>20127</v>
      </c>
      <c r="C9893" s="24">
        <v>0</v>
      </c>
      <c r="D9893" s="24">
        <v>0</v>
      </c>
      <c r="E9893" s="24">
        <v>0</v>
      </c>
      <c r="F9893" t="s">
        <v>397</v>
      </c>
    </row>
    <row r="9894" spans="1:6">
      <c r="A9894" t="s">
        <v>20128</v>
      </c>
      <c r="B9894" s="29" t="s">
        <v>20129</v>
      </c>
      <c r="C9894" s="24">
        <v>5</v>
      </c>
      <c r="D9894" s="24">
        <v>0</v>
      </c>
      <c r="E9894" s="24">
        <v>0</v>
      </c>
      <c r="F9894" t="s">
        <v>397</v>
      </c>
    </row>
    <row r="9895" spans="1:6">
      <c r="A9895" t="s">
        <v>20130</v>
      </c>
      <c r="B9895" s="29" t="s">
        <v>20131</v>
      </c>
      <c r="C9895" s="24">
        <v>0</v>
      </c>
      <c r="D9895" s="24">
        <v>0</v>
      </c>
      <c r="E9895" s="24">
        <v>0</v>
      </c>
      <c r="F9895" t="s">
        <v>397</v>
      </c>
    </row>
    <row r="9896" spans="1:6">
      <c r="A9896" t="s">
        <v>20132</v>
      </c>
      <c r="B9896" s="29" t="s">
        <v>20133</v>
      </c>
      <c r="C9896" s="24">
        <v>0</v>
      </c>
      <c r="D9896" s="24">
        <v>0</v>
      </c>
      <c r="E9896" s="24">
        <v>0</v>
      </c>
      <c r="F9896" t="s">
        <v>397</v>
      </c>
    </row>
    <row r="9897" spans="1:6">
      <c r="A9897" t="s">
        <v>20134</v>
      </c>
      <c r="B9897" s="29" t="s">
        <v>20135</v>
      </c>
      <c r="C9897" s="24">
        <v>0</v>
      </c>
      <c r="D9897" s="24">
        <v>0</v>
      </c>
      <c r="E9897" s="24">
        <v>0</v>
      </c>
      <c r="F9897" t="s">
        <v>397</v>
      </c>
    </row>
    <row r="9898" spans="1:6">
      <c r="A9898" t="s">
        <v>20136</v>
      </c>
      <c r="B9898" s="29" t="s">
        <v>20137</v>
      </c>
      <c r="C9898" s="24">
        <v>0</v>
      </c>
      <c r="D9898" s="24">
        <v>0</v>
      </c>
      <c r="E9898" s="24">
        <v>0</v>
      </c>
      <c r="F9898" t="s">
        <v>397</v>
      </c>
    </row>
    <row r="9899" spans="1:6">
      <c r="A9899" t="s">
        <v>20138</v>
      </c>
      <c r="B9899" s="29" t="s">
        <v>20139</v>
      </c>
      <c r="C9899" s="24">
        <v>0</v>
      </c>
      <c r="D9899" s="24">
        <v>0</v>
      </c>
      <c r="E9899" s="24">
        <v>0</v>
      </c>
      <c r="F9899" t="s">
        <v>397</v>
      </c>
    </row>
    <row r="9900" spans="1:6">
      <c r="A9900" t="s">
        <v>20140</v>
      </c>
      <c r="B9900" s="29" t="s">
        <v>20141</v>
      </c>
      <c r="C9900" s="24">
        <v>0</v>
      </c>
      <c r="D9900" s="24">
        <v>0</v>
      </c>
      <c r="E9900" s="24">
        <v>0</v>
      </c>
      <c r="F9900" t="s">
        <v>397</v>
      </c>
    </row>
    <row r="9901" spans="1:6">
      <c r="A9901" t="s">
        <v>20142</v>
      </c>
      <c r="B9901" s="29" t="s">
        <v>20143</v>
      </c>
      <c r="C9901" s="24">
        <v>0</v>
      </c>
      <c r="D9901" s="24">
        <v>0</v>
      </c>
      <c r="E9901" s="24">
        <v>0</v>
      </c>
      <c r="F9901" t="s">
        <v>397</v>
      </c>
    </row>
    <row r="9902" spans="1:6">
      <c r="A9902" t="s">
        <v>20144</v>
      </c>
      <c r="B9902" s="29" t="s">
        <v>20145</v>
      </c>
      <c r="C9902" s="24">
        <v>0</v>
      </c>
      <c r="D9902" s="24">
        <v>0</v>
      </c>
      <c r="E9902" s="24">
        <v>0</v>
      </c>
      <c r="F9902" t="s">
        <v>397</v>
      </c>
    </row>
    <row r="9903" spans="1:6">
      <c r="A9903" t="s">
        <v>20146</v>
      </c>
      <c r="B9903" s="29" t="s">
        <v>20147</v>
      </c>
      <c r="C9903" s="24">
        <v>0</v>
      </c>
      <c r="D9903" s="24">
        <v>0</v>
      </c>
      <c r="E9903" s="24">
        <v>0</v>
      </c>
      <c r="F9903" t="s">
        <v>397</v>
      </c>
    </row>
    <row r="9904" spans="1:6">
      <c r="A9904" t="s">
        <v>20148</v>
      </c>
      <c r="B9904" s="29" t="s">
        <v>20149</v>
      </c>
      <c r="C9904" s="24">
        <v>0</v>
      </c>
      <c r="D9904" s="24">
        <v>0</v>
      </c>
      <c r="E9904" s="24">
        <v>0</v>
      </c>
      <c r="F9904" t="s">
        <v>397</v>
      </c>
    </row>
    <row r="9905" spans="1:6">
      <c r="A9905" t="s">
        <v>20150</v>
      </c>
      <c r="B9905" s="29" t="s">
        <v>20151</v>
      </c>
      <c r="C9905" s="24">
        <v>0</v>
      </c>
      <c r="D9905" s="24">
        <v>0</v>
      </c>
      <c r="E9905" s="24">
        <v>0</v>
      </c>
      <c r="F9905" t="s">
        <v>397</v>
      </c>
    </row>
    <row r="9906" spans="1:6">
      <c r="A9906" t="s">
        <v>20152</v>
      </c>
      <c r="B9906" s="29" t="s">
        <v>20153</v>
      </c>
      <c r="C9906" s="24">
        <v>0</v>
      </c>
      <c r="D9906" s="24">
        <v>0</v>
      </c>
      <c r="E9906" s="24">
        <v>0</v>
      </c>
      <c r="F9906" t="s">
        <v>397</v>
      </c>
    </row>
    <row r="9907" spans="1:6">
      <c r="A9907" t="s">
        <v>20154</v>
      </c>
      <c r="B9907" s="29" t="s">
        <v>20155</v>
      </c>
      <c r="C9907" s="24">
        <v>0</v>
      </c>
      <c r="D9907" s="24">
        <v>0</v>
      </c>
      <c r="E9907" s="24">
        <v>0</v>
      </c>
      <c r="F9907" t="s">
        <v>397</v>
      </c>
    </row>
    <row r="9908" spans="1:6">
      <c r="A9908" t="s">
        <v>20156</v>
      </c>
      <c r="B9908" s="29" t="s">
        <v>20157</v>
      </c>
      <c r="C9908" s="24">
        <v>0</v>
      </c>
      <c r="D9908" s="24">
        <v>0</v>
      </c>
      <c r="E9908" s="24">
        <v>0</v>
      </c>
      <c r="F9908" t="s">
        <v>397</v>
      </c>
    </row>
    <row r="9909" spans="1:6">
      <c r="A9909" t="s">
        <v>20158</v>
      </c>
      <c r="B9909" s="29" t="s">
        <v>20159</v>
      </c>
      <c r="C9909" s="24">
        <v>0</v>
      </c>
      <c r="D9909" s="24">
        <v>0</v>
      </c>
      <c r="E9909" s="24">
        <v>0</v>
      </c>
      <c r="F9909" t="s">
        <v>397</v>
      </c>
    </row>
    <row r="9910" spans="1:6">
      <c r="A9910" t="s">
        <v>20160</v>
      </c>
      <c r="B9910" s="29" t="s">
        <v>20161</v>
      </c>
      <c r="C9910" s="24">
        <v>2</v>
      </c>
      <c r="D9910" s="24">
        <v>0</v>
      </c>
      <c r="E9910" s="24">
        <v>0</v>
      </c>
      <c r="F9910" t="s">
        <v>397</v>
      </c>
    </row>
    <row r="9911" spans="1:6">
      <c r="A9911" t="s">
        <v>20162</v>
      </c>
      <c r="B9911" s="29" t="s">
        <v>20163</v>
      </c>
      <c r="C9911" s="24">
        <v>0</v>
      </c>
      <c r="D9911" s="24">
        <v>0</v>
      </c>
      <c r="E9911" s="24">
        <v>0</v>
      </c>
      <c r="F9911" t="s">
        <v>397</v>
      </c>
    </row>
    <row r="9912" spans="1:6">
      <c r="A9912" t="s">
        <v>20164</v>
      </c>
      <c r="B9912" s="29" t="s">
        <v>20165</v>
      </c>
      <c r="C9912" s="24">
        <v>0</v>
      </c>
      <c r="D9912" s="24">
        <v>0</v>
      </c>
      <c r="E9912" s="24">
        <v>0</v>
      </c>
      <c r="F9912" t="s">
        <v>397</v>
      </c>
    </row>
    <row r="9913" spans="1:6">
      <c r="A9913" t="s">
        <v>20166</v>
      </c>
      <c r="B9913" s="29" t="s">
        <v>20167</v>
      </c>
      <c r="C9913" s="24">
        <v>0</v>
      </c>
      <c r="D9913" s="24">
        <v>0</v>
      </c>
      <c r="E9913" s="24">
        <v>0</v>
      </c>
      <c r="F9913" t="s">
        <v>397</v>
      </c>
    </row>
    <row r="9914" spans="1:6">
      <c r="A9914" t="s">
        <v>20168</v>
      </c>
      <c r="B9914" s="29" t="s">
        <v>20169</v>
      </c>
      <c r="C9914" s="24">
        <v>0</v>
      </c>
      <c r="D9914" s="24">
        <v>0</v>
      </c>
      <c r="E9914" s="24">
        <v>0</v>
      </c>
      <c r="F9914" t="s">
        <v>397</v>
      </c>
    </row>
    <row r="9915" spans="1:6">
      <c r="A9915" t="s">
        <v>20170</v>
      </c>
      <c r="B9915" s="29" t="s">
        <v>20171</v>
      </c>
      <c r="C9915" s="24">
        <v>0</v>
      </c>
      <c r="D9915" s="24">
        <v>0</v>
      </c>
      <c r="E9915" s="24">
        <v>0</v>
      </c>
      <c r="F9915" t="s">
        <v>397</v>
      </c>
    </row>
    <row r="9916" spans="1:6">
      <c r="A9916" t="s">
        <v>20172</v>
      </c>
      <c r="B9916" s="29" t="s">
        <v>20173</v>
      </c>
      <c r="C9916" s="24">
        <v>1</v>
      </c>
      <c r="D9916" s="24">
        <v>0</v>
      </c>
      <c r="E9916" s="24">
        <v>0</v>
      </c>
      <c r="F9916" t="s">
        <v>397</v>
      </c>
    </row>
    <row r="9917" spans="1:6">
      <c r="A9917" t="s">
        <v>20174</v>
      </c>
      <c r="B9917" s="29" t="s">
        <v>20175</v>
      </c>
      <c r="C9917" s="24">
        <v>0</v>
      </c>
      <c r="D9917" s="24">
        <v>0</v>
      </c>
      <c r="E9917" s="24">
        <v>0</v>
      </c>
      <c r="F9917" t="s">
        <v>397</v>
      </c>
    </row>
    <row r="9918" spans="1:6">
      <c r="A9918" t="s">
        <v>20176</v>
      </c>
      <c r="B9918" s="29" t="s">
        <v>20177</v>
      </c>
      <c r="C9918" s="24">
        <v>0</v>
      </c>
      <c r="D9918" s="24">
        <v>0</v>
      </c>
      <c r="E9918" s="24">
        <v>0</v>
      </c>
      <c r="F9918" t="s">
        <v>397</v>
      </c>
    </row>
    <row r="9919" spans="1:6">
      <c r="A9919" t="s">
        <v>20178</v>
      </c>
      <c r="B9919" s="29" t="s">
        <v>20179</v>
      </c>
      <c r="C9919" s="24">
        <v>91</v>
      </c>
      <c r="D9919" s="24">
        <v>0</v>
      </c>
      <c r="E9919" s="24">
        <v>0</v>
      </c>
      <c r="F9919" t="s">
        <v>397</v>
      </c>
    </row>
    <row r="9920" spans="1:6">
      <c r="A9920" t="s">
        <v>20180</v>
      </c>
      <c r="B9920" s="29" t="s">
        <v>20181</v>
      </c>
      <c r="C9920" s="24">
        <v>0</v>
      </c>
      <c r="D9920" s="24">
        <v>0</v>
      </c>
      <c r="E9920" s="24">
        <v>0</v>
      </c>
      <c r="F9920" t="s">
        <v>397</v>
      </c>
    </row>
    <row r="9921" spans="1:6">
      <c r="A9921" t="s">
        <v>20182</v>
      </c>
      <c r="B9921" s="29" t="s">
        <v>20183</v>
      </c>
      <c r="C9921" s="24">
        <v>123</v>
      </c>
      <c r="D9921" s="24">
        <v>0</v>
      </c>
      <c r="E9921" s="24">
        <v>0</v>
      </c>
      <c r="F9921" t="s">
        <v>397</v>
      </c>
    </row>
    <row r="9922" spans="1:6">
      <c r="A9922" t="s">
        <v>20184</v>
      </c>
      <c r="B9922" s="29" t="s">
        <v>20185</v>
      </c>
      <c r="C9922" s="24">
        <v>0</v>
      </c>
      <c r="D9922" s="24">
        <v>0</v>
      </c>
      <c r="E9922" s="24">
        <v>0</v>
      </c>
      <c r="F9922" t="s">
        <v>397</v>
      </c>
    </row>
    <row r="9923" spans="1:6">
      <c r="A9923" t="s">
        <v>20186</v>
      </c>
      <c r="B9923" s="29" t="s">
        <v>20187</v>
      </c>
      <c r="C9923" s="24">
        <v>36</v>
      </c>
      <c r="D9923" s="24">
        <v>0</v>
      </c>
      <c r="E9923" s="24">
        <v>0</v>
      </c>
      <c r="F9923" t="s">
        <v>397</v>
      </c>
    </row>
    <row r="9924" spans="1:6">
      <c r="A9924" t="s">
        <v>20188</v>
      </c>
      <c r="B9924" s="29" t="s">
        <v>20189</v>
      </c>
      <c r="C9924" s="24">
        <v>0</v>
      </c>
      <c r="D9924" s="24">
        <v>0</v>
      </c>
      <c r="E9924" s="24">
        <v>0</v>
      </c>
      <c r="F9924" t="s">
        <v>397</v>
      </c>
    </row>
    <row r="9925" spans="1:6">
      <c r="A9925" t="s">
        <v>20190</v>
      </c>
      <c r="B9925" s="29" t="s">
        <v>20191</v>
      </c>
      <c r="C9925" s="24">
        <v>0</v>
      </c>
      <c r="D9925" s="24">
        <v>0</v>
      </c>
      <c r="E9925" s="24">
        <v>0</v>
      </c>
      <c r="F9925" t="s">
        <v>397</v>
      </c>
    </row>
    <row r="9926" spans="1:6">
      <c r="A9926" t="s">
        <v>20192</v>
      </c>
      <c r="B9926" s="29" t="s">
        <v>20193</v>
      </c>
      <c r="C9926" s="24">
        <v>0</v>
      </c>
      <c r="D9926" s="24">
        <v>0</v>
      </c>
      <c r="E9926" s="24">
        <v>0</v>
      </c>
      <c r="F9926" t="s">
        <v>397</v>
      </c>
    </row>
    <row r="9927" spans="1:6">
      <c r="A9927" t="s">
        <v>20194</v>
      </c>
      <c r="B9927" s="29" t="s">
        <v>20195</v>
      </c>
      <c r="C9927" s="24">
        <v>2</v>
      </c>
      <c r="D9927" s="24">
        <v>0</v>
      </c>
      <c r="E9927" s="24">
        <v>0</v>
      </c>
      <c r="F9927" t="s">
        <v>397</v>
      </c>
    </row>
    <row r="9928" spans="1:6">
      <c r="A9928" t="s">
        <v>20196</v>
      </c>
      <c r="B9928" s="29" t="s">
        <v>20197</v>
      </c>
      <c r="C9928" s="24">
        <v>1</v>
      </c>
      <c r="D9928" s="24">
        <v>0</v>
      </c>
      <c r="E9928" s="24">
        <v>0</v>
      </c>
      <c r="F9928" t="s">
        <v>397</v>
      </c>
    </row>
    <row r="9929" spans="1:6">
      <c r="A9929" t="s">
        <v>20198</v>
      </c>
      <c r="B9929" s="29" t="s">
        <v>20199</v>
      </c>
      <c r="C9929" s="24">
        <v>0</v>
      </c>
      <c r="D9929" s="24">
        <v>0</v>
      </c>
      <c r="E9929" s="24">
        <v>0</v>
      </c>
      <c r="F9929" t="s">
        <v>397</v>
      </c>
    </row>
    <row r="9930" spans="1:6">
      <c r="A9930" t="s">
        <v>20200</v>
      </c>
      <c r="B9930" s="29" t="s">
        <v>20201</v>
      </c>
      <c r="C9930" s="24">
        <v>0</v>
      </c>
      <c r="D9930" s="24">
        <v>0</v>
      </c>
      <c r="E9930" s="24">
        <v>0</v>
      </c>
      <c r="F9930" t="s">
        <v>397</v>
      </c>
    </row>
    <row r="9931" spans="1:6">
      <c r="A9931" t="s">
        <v>20202</v>
      </c>
      <c r="B9931" s="29" t="s">
        <v>20203</v>
      </c>
      <c r="C9931" s="24">
        <v>1</v>
      </c>
      <c r="D9931" s="24">
        <v>0</v>
      </c>
      <c r="E9931" s="24">
        <v>0</v>
      </c>
      <c r="F9931" t="s">
        <v>397</v>
      </c>
    </row>
    <row r="9932" spans="1:6">
      <c r="A9932" t="s">
        <v>20204</v>
      </c>
      <c r="B9932" s="29" t="s">
        <v>20205</v>
      </c>
      <c r="C9932" s="24">
        <v>0</v>
      </c>
      <c r="D9932" s="24">
        <v>0</v>
      </c>
      <c r="E9932" s="24">
        <v>0</v>
      </c>
      <c r="F9932" t="s">
        <v>397</v>
      </c>
    </row>
    <row r="9933" spans="1:6">
      <c r="A9933" t="s">
        <v>20206</v>
      </c>
      <c r="B9933" s="29" t="s">
        <v>20207</v>
      </c>
      <c r="C9933" s="24">
        <v>0</v>
      </c>
      <c r="D9933" s="24">
        <v>0</v>
      </c>
      <c r="E9933" s="24">
        <v>0</v>
      </c>
      <c r="F9933" t="s">
        <v>397</v>
      </c>
    </row>
    <row r="9934" spans="1:6">
      <c r="A9934" t="s">
        <v>20208</v>
      </c>
      <c r="B9934" s="29" t="s">
        <v>20209</v>
      </c>
      <c r="C9934" s="24">
        <v>0</v>
      </c>
      <c r="D9934" s="24">
        <v>0</v>
      </c>
      <c r="E9934" s="24">
        <v>0</v>
      </c>
      <c r="F9934" t="s">
        <v>397</v>
      </c>
    </row>
    <row r="9935" spans="1:6">
      <c r="A9935" t="s">
        <v>20210</v>
      </c>
      <c r="B9935" s="29" t="s">
        <v>20211</v>
      </c>
      <c r="C9935" s="24">
        <v>0</v>
      </c>
      <c r="D9935" s="24">
        <v>0</v>
      </c>
      <c r="E9935" s="24">
        <v>0</v>
      </c>
      <c r="F9935" t="s">
        <v>397</v>
      </c>
    </row>
    <row r="9936" spans="1:6">
      <c r="A9936" t="s">
        <v>20212</v>
      </c>
      <c r="B9936" s="29" t="s">
        <v>20213</v>
      </c>
      <c r="C9936" s="24">
        <v>6</v>
      </c>
      <c r="D9936" s="24">
        <v>0</v>
      </c>
      <c r="E9936" s="24">
        <v>0</v>
      </c>
      <c r="F9936" t="s">
        <v>397</v>
      </c>
    </row>
    <row r="9937" spans="1:6">
      <c r="A9937" t="s">
        <v>20214</v>
      </c>
      <c r="B9937" s="29" t="s">
        <v>20215</v>
      </c>
      <c r="C9937" s="24">
        <v>3</v>
      </c>
      <c r="D9937" s="24">
        <v>0</v>
      </c>
      <c r="E9937" s="24">
        <v>0</v>
      </c>
      <c r="F9937" t="s">
        <v>397</v>
      </c>
    </row>
    <row r="9938" spans="1:6">
      <c r="A9938" t="s">
        <v>20216</v>
      </c>
      <c r="B9938" s="29" t="s">
        <v>20217</v>
      </c>
      <c r="C9938" s="24">
        <v>0</v>
      </c>
      <c r="D9938" s="24">
        <v>0</v>
      </c>
      <c r="E9938" s="24">
        <v>0</v>
      </c>
      <c r="F9938" t="s">
        <v>397</v>
      </c>
    </row>
    <row r="9939" spans="1:6">
      <c r="A9939" t="s">
        <v>20218</v>
      </c>
      <c r="B9939" s="29" t="s">
        <v>20219</v>
      </c>
      <c r="C9939" s="24">
        <v>1</v>
      </c>
      <c r="D9939" s="24">
        <v>0</v>
      </c>
      <c r="E9939" s="24">
        <v>0</v>
      </c>
      <c r="F9939" t="s">
        <v>397</v>
      </c>
    </row>
    <row r="9940" spans="1:6">
      <c r="A9940" t="s">
        <v>20220</v>
      </c>
      <c r="B9940" s="29" t="s">
        <v>20221</v>
      </c>
      <c r="C9940" s="24">
        <v>0</v>
      </c>
      <c r="D9940" s="24">
        <v>0</v>
      </c>
      <c r="E9940" s="24">
        <v>0</v>
      </c>
      <c r="F9940" t="s">
        <v>397</v>
      </c>
    </row>
    <row r="9941" spans="1:6">
      <c r="A9941" t="s">
        <v>20222</v>
      </c>
      <c r="B9941" s="29" t="s">
        <v>20223</v>
      </c>
      <c r="C9941" s="24">
        <v>0</v>
      </c>
      <c r="D9941" s="24">
        <v>0</v>
      </c>
      <c r="E9941" s="24">
        <v>0</v>
      </c>
      <c r="F9941" t="s">
        <v>397</v>
      </c>
    </row>
    <row r="9942" spans="1:6">
      <c r="A9942" t="s">
        <v>20224</v>
      </c>
      <c r="B9942" s="29" t="s">
        <v>20225</v>
      </c>
      <c r="C9942" s="24">
        <v>0</v>
      </c>
      <c r="D9942" s="24">
        <v>0</v>
      </c>
      <c r="E9942" s="24">
        <v>0</v>
      </c>
      <c r="F9942" t="s">
        <v>397</v>
      </c>
    </row>
    <row r="9943" spans="1:6">
      <c r="A9943" t="s">
        <v>20226</v>
      </c>
      <c r="B9943" s="29" t="s">
        <v>20227</v>
      </c>
      <c r="C9943" s="24">
        <v>0</v>
      </c>
      <c r="D9943" s="24">
        <v>0</v>
      </c>
      <c r="E9943" s="24">
        <v>0</v>
      </c>
      <c r="F9943" t="s">
        <v>397</v>
      </c>
    </row>
    <row r="9944" spans="1:6">
      <c r="A9944" t="s">
        <v>20228</v>
      </c>
      <c r="B9944" s="29" t="s">
        <v>20229</v>
      </c>
      <c r="C9944" s="24">
        <v>0</v>
      </c>
      <c r="D9944" s="24">
        <v>0</v>
      </c>
      <c r="E9944" s="24">
        <v>0</v>
      </c>
      <c r="F9944" t="s">
        <v>397</v>
      </c>
    </row>
    <row r="9945" spans="1:6">
      <c r="A9945" t="s">
        <v>20230</v>
      </c>
      <c r="B9945" s="29" t="s">
        <v>20231</v>
      </c>
      <c r="C9945" s="24">
        <v>0</v>
      </c>
      <c r="D9945" s="24">
        <v>0</v>
      </c>
      <c r="E9945" s="24">
        <v>0</v>
      </c>
      <c r="F9945" t="s">
        <v>397</v>
      </c>
    </row>
    <row r="9946" spans="1:6">
      <c r="A9946" t="s">
        <v>20232</v>
      </c>
      <c r="B9946" s="29" t="s">
        <v>20233</v>
      </c>
      <c r="C9946" s="24">
        <v>0</v>
      </c>
      <c r="D9946" s="24">
        <v>0</v>
      </c>
      <c r="E9946" s="24">
        <v>0</v>
      </c>
      <c r="F9946" t="s">
        <v>397</v>
      </c>
    </row>
    <row r="9947" spans="1:6">
      <c r="A9947" t="s">
        <v>20234</v>
      </c>
      <c r="B9947" s="29" t="s">
        <v>20235</v>
      </c>
      <c r="C9947" s="24">
        <v>0</v>
      </c>
      <c r="D9947" s="24">
        <v>0</v>
      </c>
      <c r="E9947" s="24">
        <v>0</v>
      </c>
      <c r="F9947" t="s">
        <v>397</v>
      </c>
    </row>
    <row r="9948" spans="1:6">
      <c r="A9948" t="s">
        <v>20236</v>
      </c>
      <c r="B9948" s="29" t="s">
        <v>20237</v>
      </c>
      <c r="C9948" s="24">
        <v>0</v>
      </c>
      <c r="D9948" s="24">
        <v>0</v>
      </c>
      <c r="E9948" s="24">
        <v>0</v>
      </c>
      <c r="F9948" t="s">
        <v>397</v>
      </c>
    </row>
    <row r="9949" spans="1:6">
      <c r="A9949" t="s">
        <v>20238</v>
      </c>
      <c r="B9949" s="29" t="s">
        <v>20239</v>
      </c>
      <c r="C9949" s="24">
        <v>0</v>
      </c>
      <c r="D9949" s="24">
        <v>0</v>
      </c>
      <c r="E9949" s="24">
        <v>0</v>
      </c>
      <c r="F9949" t="s">
        <v>397</v>
      </c>
    </row>
    <row r="9950" spans="1:6">
      <c r="A9950" t="s">
        <v>20240</v>
      </c>
      <c r="B9950" s="29" t="s">
        <v>20241</v>
      </c>
      <c r="C9950" s="24">
        <v>0</v>
      </c>
      <c r="D9950" s="24">
        <v>0</v>
      </c>
      <c r="E9950" s="24">
        <v>0</v>
      </c>
      <c r="F9950" t="s">
        <v>397</v>
      </c>
    </row>
    <row r="9951" spans="1:6">
      <c r="A9951" t="s">
        <v>20242</v>
      </c>
      <c r="B9951" s="29" t="s">
        <v>20243</v>
      </c>
      <c r="C9951" s="24">
        <v>0</v>
      </c>
      <c r="D9951" s="24">
        <v>0</v>
      </c>
      <c r="E9951" s="24">
        <v>0</v>
      </c>
      <c r="F9951" t="s">
        <v>397</v>
      </c>
    </row>
    <row r="9952" spans="1:6">
      <c r="A9952" t="s">
        <v>20244</v>
      </c>
      <c r="B9952" s="29" t="s">
        <v>20245</v>
      </c>
      <c r="C9952" s="24">
        <v>0</v>
      </c>
      <c r="D9952" s="24">
        <v>0</v>
      </c>
      <c r="E9952" s="24">
        <v>0</v>
      </c>
      <c r="F9952" t="s">
        <v>397</v>
      </c>
    </row>
    <row r="9953" spans="1:6">
      <c r="A9953" t="s">
        <v>20246</v>
      </c>
      <c r="B9953" s="29" t="s">
        <v>20247</v>
      </c>
      <c r="C9953" s="24">
        <v>0</v>
      </c>
      <c r="D9953" s="24">
        <v>0</v>
      </c>
      <c r="E9953" s="24">
        <v>0</v>
      </c>
      <c r="F9953" t="s">
        <v>397</v>
      </c>
    </row>
    <row r="9954" spans="1:6">
      <c r="A9954" t="s">
        <v>20248</v>
      </c>
      <c r="B9954" s="29" t="s">
        <v>20249</v>
      </c>
      <c r="C9954" s="24">
        <v>0</v>
      </c>
      <c r="D9954" s="24">
        <v>0</v>
      </c>
      <c r="E9954" s="24">
        <v>0</v>
      </c>
      <c r="F9954" t="s">
        <v>397</v>
      </c>
    </row>
    <row r="9955" spans="1:6">
      <c r="A9955" t="s">
        <v>20250</v>
      </c>
      <c r="B9955" s="29" t="s">
        <v>20251</v>
      </c>
      <c r="C9955" s="24">
        <v>0</v>
      </c>
      <c r="D9955" s="24">
        <v>0</v>
      </c>
      <c r="E9955" s="24">
        <v>0</v>
      </c>
      <c r="F9955" t="s">
        <v>397</v>
      </c>
    </row>
    <row r="9956" spans="1:6">
      <c r="A9956" t="s">
        <v>20252</v>
      </c>
      <c r="B9956" s="29" t="s">
        <v>20253</v>
      </c>
      <c r="C9956" s="24">
        <v>0</v>
      </c>
      <c r="D9956" s="24">
        <v>0</v>
      </c>
      <c r="E9956" s="24">
        <v>0</v>
      </c>
      <c r="F9956" t="s">
        <v>397</v>
      </c>
    </row>
    <row r="9957" spans="1:6">
      <c r="A9957" t="s">
        <v>20254</v>
      </c>
      <c r="B9957" s="29" t="s">
        <v>20255</v>
      </c>
      <c r="C9957" s="24">
        <v>0</v>
      </c>
      <c r="D9957" s="24">
        <v>0</v>
      </c>
      <c r="E9957" s="24">
        <v>0</v>
      </c>
      <c r="F9957" t="s">
        <v>397</v>
      </c>
    </row>
    <row r="9958" spans="1:6">
      <c r="A9958" t="s">
        <v>20256</v>
      </c>
      <c r="B9958" s="29" t="s">
        <v>20257</v>
      </c>
      <c r="C9958" s="24">
        <v>0</v>
      </c>
      <c r="D9958" s="24">
        <v>0</v>
      </c>
      <c r="E9958" s="24">
        <v>0</v>
      </c>
      <c r="F9958" t="s">
        <v>397</v>
      </c>
    </row>
    <row r="9959" spans="1:6">
      <c r="A9959" t="s">
        <v>20258</v>
      </c>
      <c r="B9959" s="29" t="s">
        <v>20259</v>
      </c>
      <c r="C9959" s="24">
        <v>0</v>
      </c>
      <c r="D9959" s="24">
        <v>0</v>
      </c>
      <c r="E9959" s="24">
        <v>0</v>
      </c>
      <c r="F9959" t="s">
        <v>397</v>
      </c>
    </row>
    <row r="9960" spans="1:6">
      <c r="A9960" t="s">
        <v>20260</v>
      </c>
      <c r="B9960" s="29" t="s">
        <v>20261</v>
      </c>
      <c r="C9960" s="24">
        <v>0</v>
      </c>
      <c r="D9960" s="24">
        <v>0</v>
      </c>
      <c r="E9960" s="24">
        <v>0</v>
      </c>
      <c r="F9960" t="s">
        <v>397</v>
      </c>
    </row>
    <row r="9961" spans="1:6">
      <c r="A9961" t="s">
        <v>20262</v>
      </c>
      <c r="B9961" s="29" t="s">
        <v>20263</v>
      </c>
      <c r="C9961" s="24">
        <v>0</v>
      </c>
      <c r="D9961" s="24">
        <v>0</v>
      </c>
      <c r="E9961" s="24">
        <v>0</v>
      </c>
      <c r="F9961" t="s">
        <v>397</v>
      </c>
    </row>
    <row r="9962" spans="1:6">
      <c r="A9962" t="s">
        <v>20264</v>
      </c>
      <c r="B9962" s="29" t="s">
        <v>20265</v>
      </c>
      <c r="C9962" s="24">
        <v>0</v>
      </c>
      <c r="D9962" s="24">
        <v>0</v>
      </c>
      <c r="E9962" s="24">
        <v>0</v>
      </c>
      <c r="F9962" t="s">
        <v>397</v>
      </c>
    </row>
    <row r="9963" spans="1:6">
      <c r="A9963" t="s">
        <v>20266</v>
      </c>
      <c r="B9963" s="29" t="s">
        <v>20267</v>
      </c>
      <c r="C9963" s="24">
        <v>0</v>
      </c>
      <c r="D9963" s="24">
        <v>0</v>
      </c>
      <c r="E9963" s="24">
        <v>0</v>
      </c>
      <c r="F9963" t="s">
        <v>397</v>
      </c>
    </row>
    <row r="9964" spans="1:6">
      <c r="A9964" t="s">
        <v>20268</v>
      </c>
      <c r="B9964" s="29" t="s">
        <v>20269</v>
      </c>
      <c r="C9964" s="24">
        <v>0</v>
      </c>
      <c r="D9964" s="24">
        <v>0</v>
      </c>
      <c r="E9964" s="24">
        <v>0</v>
      </c>
      <c r="F9964" t="s">
        <v>397</v>
      </c>
    </row>
    <row r="9965" spans="1:6">
      <c r="A9965" t="s">
        <v>20270</v>
      </c>
      <c r="B9965" s="29" t="s">
        <v>20271</v>
      </c>
      <c r="C9965" s="24">
        <v>0</v>
      </c>
      <c r="D9965" s="24">
        <v>0</v>
      </c>
      <c r="E9965" s="24">
        <v>0</v>
      </c>
      <c r="F9965" t="s">
        <v>397</v>
      </c>
    </row>
    <row r="9966" spans="1:6">
      <c r="A9966" t="s">
        <v>20272</v>
      </c>
      <c r="B9966" s="29" t="s">
        <v>20273</v>
      </c>
      <c r="C9966" s="24">
        <v>0</v>
      </c>
      <c r="D9966" s="24">
        <v>0</v>
      </c>
      <c r="E9966" s="24">
        <v>0</v>
      </c>
      <c r="F9966" t="s">
        <v>397</v>
      </c>
    </row>
    <row r="9967" spans="1:6">
      <c r="A9967" t="s">
        <v>20274</v>
      </c>
      <c r="B9967" s="29" t="s">
        <v>20275</v>
      </c>
      <c r="C9967" s="24">
        <v>0</v>
      </c>
      <c r="D9967" s="24">
        <v>0</v>
      </c>
      <c r="E9967" s="24">
        <v>0</v>
      </c>
      <c r="F9967" t="s">
        <v>397</v>
      </c>
    </row>
    <row r="9968" spans="1:6">
      <c r="A9968" t="s">
        <v>20276</v>
      </c>
      <c r="B9968" s="29" t="s">
        <v>20277</v>
      </c>
      <c r="C9968" s="24">
        <v>0</v>
      </c>
      <c r="D9968" s="24">
        <v>0</v>
      </c>
      <c r="E9968" s="24">
        <v>0</v>
      </c>
      <c r="F9968" t="s">
        <v>397</v>
      </c>
    </row>
    <row r="9969" spans="1:6">
      <c r="A9969" t="s">
        <v>20278</v>
      </c>
      <c r="B9969" s="29" t="s">
        <v>20279</v>
      </c>
      <c r="C9969" s="24">
        <v>0</v>
      </c>
      <c r="D9969" s="24">
        <v>0</v>
      </c>
      <c r="E9969" s="24">
        <v>0</v>
      </c>
      <c r="F9969" t="s">
        <v>397</v>
      </c>
    </row>
    <row r="9970" spans="1:6">
      <c r="A9970" t="s">
        <v>20280</v>
      </c>
      <c r="B9970" s="29" t="s">
        <v>20281</v>
      </c>
      <c r="C9970" s="24">
        <v>0</v>
      </c>
      <c r="D9970" s="24">
        <v>0</v>
      </c>
      <c r="E9970" s="24">
        <v>0</v>
      </c>
      <c r="F9970" t="s">
        <v>397</v>
      </c>
    </row>
    <row r="9971" spans="1:6">
      <c r="A9971" t="s">
        <v>20282</v>
      </c>
      <c r="B9971" s="29" t="s">
        <v>20283</v>
      </c>
      <c r="C9971" s="24">
        <v>0</v>
      </c>
      <c r="D9971" s="24">
        <v>0</v>
      </c>
      <c r="E9971" s="24">
        <v>0</v>
      </c>
      <c r="F9971" t="s">
        <v>397</v>
      </c>
    </row>
    <row r="9972" spans="1:6">
      <c r="A9972" t="s">
        <v>20284</v>
      </c>
      <c r="B9972" s="29" t="s">
        <v>20285</v>
      </c>
      <c r="C9972" s="24">
        <v>0</v>
      </c>
      <c r="D9972" s="24">
        <v>0</v>
      </c>
      <c r="E9972" s="24">
        <v>0</v>
      </c>
      <c r="F9972" t="s">
        <v>397</v>
      </c>
    </row>
    <row r="9973" spans="1:6">
      <c r="A9973" t="s">
        <v>20286</v>
      </c>
      <c r="B9973" s="29" t="s">
        <v>20287</v>
      </c>
      <c r="C9973" s="24">
        <v>0</v>
      </c>
      <c r="D9973" s="24">
        <v>0</v>
      </c>
      <c r="E9973" s="24">
        <v>0</v>
      </c>
      <c r="F9973" t="s">
        <v>397</v>
      </c>
    </row>
    <row r="9974" spans="1:6">
      <c r="A9974" t="s">
        <v>20288</v>
      </c>
      <c r="B9974" s="29" t="s">
        <v>20289</v>
      </c>
      <c r="C9974" s="24">
        <v>0</v>
      </c>
      <c r="D9974" s="24">
        <v>0</v>
      </c>
      <c r="E9974" s="24">
        <v>0</v>
      </c>
      <c r="F9974" t="s">
        <v>397</v>
      </c>
    </row>
    <row r="9975" spans="1:6">
      <c r="A9975" t="s">
        <v>20290</v>
      </c>
      <c r="B9975" s="29" t="s">
        <v>20291</v>
      </c>
      <c r="C9975" s="24">
        <v>0</v>
      </c>
      <c r="D9975" s="24">
        <v>0</v>
      </c>
      <c r="E9975" s="24">
        <v>0</v>
      </c>
      <c r="F9975" t="s">
        <v>397</v>
      </c>
    </row>
    <row r="9976" spans="1:6">
      <c r="A9976" t="s">
        <v>20292</v>
      </c>
      <c r="B9976" s="29" t="s">
        <v>20293</v>
      </c>
      <c r="C9976" s="24">
        <v>0</v>
      </c>
      <c r="D9976" s="24">
        <v>0</v>
      </c>
      <c r="E9976" s="24">
        <v>0</v>
      </c>
      <c r="F9976" t="s">
        <v>397</v>
      </c>
    </row>
    <row r="9977" spans="1:6">
      <c r="A9977" t="s">
        <v>20294</v>
      </c>
      <c r="B9977" s="29" t="s">
        <v>20295</v>
      </c>
      <c r="C9977" s="24">
        <v>0</v>
      </c>
      <c r="D9977" s="24">
        <v>0</v>
      </c>
      <c r="E9977" s="24">
        <v>0</v>
      </c>
      <c r="F9977" t="s">
        <v>397</v>
      </c>
    </row>
    <row r="9978" spans="1:6">
      <c r="A9978" t="s">
        <v>20296</v>
      </c>
      <c r="B9978" s="29" t="s">
        <v>20297</v>
      </c>
      <c r="C9978" s="24">
        <v>0</v>
      </c>
      <c r="D9978" s="24">
        <v>0</v>
      </c>
      <c r="E9978" s="24">
        <v>0</v>
      </c>
      <c r="F9978" t="s">
        <v>397</v>
      </c>
    </row>
    <row r="9979" spans="1:6">
      <c r="A9979" t="s">
        <v>20298</v>
      </c>
      <c r="B9979" s="29" t="s">
        <v>20299</v>
      </c>
      <c r="C9979" s="24">
        <v>0</v>
      </c>
      <c r="D9979" s="24">
        <v>0</v>
      </c>
      <c r="E9979" s="24">
        <v>0</v>
      </c>
      <c r="F9979" t="s">
        <v>397</v>
      </c>
    </row>
    <row r="9980" spans="1:6">
      <c r="A9980" t="s">
        <v>20300</v>
      </c>
      <c r="B9980" s="29" t="s">
        <v>20301</v>
      </c>
      <c r="C9980" s="24">
        <v>0</v>
      </c>
      <c r="D9980" s="24">
        <v>0</v>
      </c>
      <c r="E9980" s="24">
        <v>0</v>
      </c>
      <c r="F9980" t="s">
        <v>397</v>
      </c>
    </row>
    <row r="9981" spans="1:6">
      <c r="A9981" t="s">
        <v>20302</v>
      </c>
      <c r="B9981" s="29" t="s">
        <v>20303</v>
      </c>
      <c r="C9981" s="24">
        <v>0</v>
      </c>
      <c r="D9981" s="24">
        <v>0</v>
      </c>
      <c r="E9981" s="24">
        <v>0</v>
      </c>
      <c r="F9981" t="s">
        <v>397</v>
      </c>
    </row>
    <row r="9982" spans="1:6">
      <c r="A9982" t="s">
        <v>20304</v>
      </c>
      <c r="B9982" s="29" t="s">
        <v>20305</v>
      </c>
      <c r="C9982" s="24">
        <v>1</v>
      </c>
      <c r="D9982" s="24">
        <v>0</v>
      </c>
      <c r="E9982" s="24">
        <v>0</v>
      </c>
      <c r="F9982" t="s">
        <v>397</v>
      </c>
    </row>
    <row r="9983" spans="1:6">
      <c r="A9983" t="s">
        <v>20306</v>
      </c>
      <c r="B9983" s="29" t="s">
        <v>20307</v>
      </c>
      <c r="C9983" s="24">
        <v>0</v>
      </c>
      <c r="D9983" s="24">
        <v>0</v>
      </c>
      <c r="E9983" s="24">
        <v>0</v>
      </c>
      <c r="F9983" t="s">
        <v>397</v>
      </c>
    </row>
    <row r="9984" spans="1:6">
      <c r="A9984" t="s">
        <v>20308</v>
      </c>
      <c r="B9984" s="29" t="s">
        <v>20309</v>
      </c>
      <c r="C9984" s="24">
        <v>0</v>
      </c>
      <c r="D9984" s="24">
        <v>0</v>
      </c>
      <c r="E9984" s="24">
        <v>0</v>
      </c>
      <c r="F9984" t="s">
        <v>397</v>
      </c>
    </row>
    <row r="9985" spans="1:6">
      <c r="A9985" t="s">
        <v>20310</v>
      </c>
      <c r="B9985" s="29" t="s">
        <v>20311</v>
      </c>
      <c r="C9985" s="24">
        <v>0</v>
      </c>
      <c r="D9985" s="24">
        <v>0</v>
      </c>
      <c r="E9985" s="24">
        <v>0</v>
      </c>
      <c r="F9985" t="s">
        <v>397</v>
      </c>
    </row>
    <row r="9986" spans="1:6">
      <c r="A9986" t="s">
        <v>20312</v>
      </c>
      <c r="B9986" s="29" t="s">
        <v>20313</v>
      </c>
      <c r="C9986" s="24">
        <v>0</v>
      </c>
      <c r="D9986" s="24">
        <v>0</v>
      </c>
      <c r="E9986" s="24">
        <v>0</v>
      </c>
      <c r="F9986" t="s">
        <v>397</v>
      </c>
    </row>
    <row r="9987" spans="1:6">
      <c r="A9987" t="s">
        <v>20314</v>
      </c>
      <c r="B9987" s="29" t="s">
        <v>20315</v>
      </c>
      <c r="C9987" s="24">
        <v>0</v>
      </c>
      <c r="D9987" s="24">
        <v>0</v>
      </c>
      <c r="E9987" s="24">
        <v>0</v>
      </c>
      <c r="F9987" t="s">
        <v>397</v>
      </c>
    </row>
    <row r="9988" spans="1:6">
      <c r="A9988" t="s">
        <v>20316</v>
      </c>
      <c r="B9988" s="29" t="s">
        <v>20317</v>
      </c>
      <c r="C9988" s="24">
        <v>17</v>
      </c>
      <c r="D9988" s="24">
        <v>0</v>
      </c>
      <c r="E9988" s="24">
        <v>0</v>
      </c>
      <c r="F9988" t="s">
        <v>397</v>
      </c>
    </row>
    <row r="9989" spans="1:6">
      <c r="A9989" t="s">
        <v>20318</v>
      </c>
      <c r="B9989" s="29" t="s">
        <v>20319</v>
      </c>
      <c r="C9989" s="24">
        <v>20</v>
      </c>
      <c r="D9989" s="24">
        <v>0</v>
      </c>
      <c r="E9989" s="24">
        <v>0</v>
      </c>
      <c r="F9989" t="s">
        <v>397</v>
      </c>
    </row>
    <row r="9990" spans="1:6">
      <c r="A9990" t="s">
        <v>20320</v>
      </c>
      <c r="B9990" s="29" t="s">
        <v>20321</v>
      </c>
      <c r="C9990" s="24">
        <v>0</v>
      </c>
      <c r="D9990" s="24">
        <v>0</v>
      </c>
      <c r="E9990" s="24">
        <v>0</v>
      </c>
      <c r="F9990" t="s">
        <v>397</v>
      </c>
    </row>
    <row r="9991" spans="1:6">
      <c r="A9991" t="s">
        <v>20322</v>
      </c>
      <c r="B9991" s="29" t="s">
        <v>20323</v>
      </c>
      <c r="C9991" s="24">
        <v>0</v>
      </c>
      <c r="D9991" s="24">
        <v>0</v>
      </c>
      <c r="E9991" s="24">
        <v>0</v>
      </c>
      <c r="F9991" t="s">
        <v>397</v>
      </c>
    </row>
    <row r="9992" spans="1:6">
      <c r="A9992" t="s">
        <v>20324</v>
      </c>
      <c r="B9992" s="29" t="s">
        <v>20325</v>
      </c>
      <c r="C9992" s="24">
        <v>0</v>
      </c>
      <c r="D9992" s="24">
        <v>0</v>
      </c>
      <c r="E9992" s="24">
        <v>0</v>
      </c>
      <c r="F9992" t="s">
        <v>397</v>
      </c>
    </row>
    <row r="9993" spans="1:6">
      <c r="A9993" t="s">
        <v>20326</v>
      </c>
      <c r="B9993" s="29" t="s">
        <v>20327</v>
      </c>
      <c r="C9993" s="24">
        <v>0</v>
      </c>
      <c r="D9993" s="24">
        <v>0</v>
      </c>
      <c r="E9993" s="24">
        <v>0</v>
      </c>
      <c r="F9993" t="s">
        <v>397</v>
      </c>
    </row>
    <row r="9994" spans="1:6">
      <c r="A9994" t="s">
        <v>20328</v>
      </c>
      <c r="B9994" s="29" t="s">
        <v>20329</v>
      </c>
      <c r="C9994" s="24">
        <v>0</v>
      </c>
      <c r="D9994" s="24">
        <v>0</v>
      </c>
      <c r="E9994" s="24">
        <v>0</v>
      </c>
      <c r="F9994" t="s">
        <v>397</v>
      </c>
    </row>
    <row r="9995" spans="1:6">
      <c r="A9995" t="s">
        <v>20330</v>
      </c>
      <c r="B9995" s="29" t="s">
        <v>20331</v>
      </c>
      <c r="C9995" s="24">
        <v>0</v>
      </c>
      <c r="D9995" s="24">
        <v>0</v>
      </c>
      <c r="E9995" s="24">
        <v>0</v>
      </c>
      <c r="F9995" t="s">
        <v>397</v>
      </c>
    </row>
    <row r="9996" spans="1:6">
      <c r="A9996" t="s">
        <v>20332</v>
      </c>
      <c r="B9996" s="29" t="s">
        <v>20333</v>
      </c>
      <c r="C9996" s="24">
        <v>0</v>
      </c>
      <c r="D9996" s="24">
        <v>0</v>
      </c>
      <c r="E9996" s="24">
        <v>0</v>
      </c>
      <c r="F9996" t="s">
        <v>397</v>
      </c>
    </row>
    <row r="9997" spans="1:6">
      <c r="A9997" t="s">
        <v>20334</v>
      </c>
      <c r="B9997" s="29" t="s">
        <v>20335</v>
      </c>
      <c r="C9997" s="24">
        <v>0</v>
      </c>
      <c r="D9997" s="24">
        <v>0</v>
      </c>
      <c r="E9997" s="24">
        <v>0</v>
      </c>
      <c r="F9997" t="s">
        <v>397</v>
      </c>
    </row>
    <row r="9998" spans="1:6">
      <c r="A9998" t="s">
        <v>20336</v>
      </c>
      <c r="B9998" s="29" t="s">
        <v>20337</v>
      </c>
      <c r="C9998" s="24">
        <v>0</v>
      </c>
      <c r="D9998" s="24">
        <v>0</v>
      </c>
      <c r="E9998" s="24">
        <v>0</v>
      </c>
      <c r="F9998" t="s">
        <v>397</v>
      </c>
    </row>
    <row r="9999" spans="1:6">
      <c r="A9999" t="s">
        <v>20338</v>
      </c>
      <c r="B9999" s="29" t="s">
        <v>20339</v>
      </c>
      <c r="C9999" s="24">
        <v>0</v>
      </c>
      <c r="D9999" s="24">
        <v>0</v>
      </c>
      <c r="E9999" s="24">
        <v>0</v>
      </c>
      <c r="F9999" t="s">
        <v>397</v>
      </c>
    </row>
    <row r="10000" spans="1:6">
      <c r="A10000" t="s">
        <v>20340</v>
      </c>
      <c r="B10000" s="29" t="s">
        <v>20341</v>
      </c>
      <c r="C10000" s="24">
        <v>0</v>
      </c>
      <c r="D10000" s="24">
        <v>0</v>
      </c>
      <c r="E10000" s="24">
        <v>0</v>
      </c>
      <c r="F10000" t="s">
        <v>397</v>
      </c>
    </row>
    <row r="10001" spans="1:6">
      <c r="A10001" t="s">
        <v>20342</v>
      </c>
      <c r="B10001" s="29" t="s">
        <v>20343</v>
      </c>
      <c r="C10001" s="24">
        <v>0</v>
      </c>
      <c r="D10001" s="24">
        <v>0</v>
      </c>
      <c r="E10001" s="24">
        <v>0</v>
      </c>
      <c r="F10001" t="s">
        <v>397</v>
      </c>
    </row>
    <row r="10002" spans="1:6">
      <c r="A10002" t="s">
        <v>20344</v>
      </c>
      <c r="B10002" s="29" t="s">
        <v>20345</v>
      </c>
      <c r="C10002" s="24">
        <v>0</v>
      </c>
      <c r="D10002" s="24">
        <v>0</v>
      </c>
      <c r="E10002" s="24">
        <v>0</v>
      </c>
      <c r="F10002" t="s">
        <v>397</v>
      </c>
    </row>
    <row r="10003" spans="1:6">
      <c r="A10003" t="s">
        <v>20346</v>
      </c>
      <c r="B10003" s="29" t="s">
        <v>20347</v>
      </c>
      <c r="C10003" s="24">
        <v>0</v>
      </c>
      <c r="D10003" s="24">
        <v>0</v>
      </c>
      <c r="E10003" s="24">
        <v>0</v>
      </c>
      <c r="F10003" t="s">
        <v>397</v>
      </c>
    </row>
    <row r="10004" spans="1:6">
      <c r="A10004" t="s">
        <v>20348</v>
      </c>
      <c r="B10004" s="29" t="s">
        <v>20349</v>
      </c>
      <c r="C10004" s="24">
        <v>0</v>
      </c>
      <c r="D10004" s="24">
        <v>0</v>
      </c>
      <c r="E10004" s="24">
        <v>0</v>
      </c>
      <c r="F10004" t="s">
        <v>397</v>
      </c>
    </row>
    <row r="10005" spans="1:6">
      <c r="A10005" t="s">
        <v>20350</v>
      </c>
      <c r="B10005" s="29" t="s">
        <v>20351</v>
      </c>
      <c r="C10005" s="24">
        <v>0</v>
      </c>
      <c r="D10005" s="24">
        <v>0</v>
      </c>
      <c r="E10005" s="24">
        <v>0</v>
      </c>
      <c r="F10005" t="s">
        <v>397</v>
      </c>
    </row>
    <row r="10006" spans="1:6">
      <c r="A10006" t="s">
        <v>20352</v>
      </c>
      <c r="B10006" s="29" t="s">
        <v>20353</v>
      </c>
      <c r="C10006" s="24">
        <v>0</v>
      </c>
      <c r="D10006" s="24">
        <v>0</v>
      </c>
      <c r="E10006" s="24">
        <v>0</v>
      </c>
      <c r="F10006" t="s">
        <v>397</v>
      </c>
    </row>
    <row r="10007" spans="1:6">
      <c r="A10007" t="s">
        <v>20354</v>
      </c>
      <c r="B10007" s="29" t="s">
        <v>20355</v>
      </c>
      <c r="C10007" s="24">
        <v>0</v>
      </c>
      <c r="D10007" s="24">
        <v>0</v>
      </c>
      <c r="E10007" s="24">
        <v>0</v>
      </c>
      <c r="F10007" t="s">
        <v>397</v>
      </c>
    </row>
    <row r="10008" spans="1:6">
      <c r="A10008" t="s">
        <v>20356</v>
      </c>
      <c r="B10008" s="29" t="s">
        <v>20357</v>
      </c>
      <c r="C10008" s="24">
        <v>0</v>
      </c>
      <c r="D10008" s="24">
        <v>0</v>
      </c>
      <c r="E10008" s="24">
        <v>0</v>
      </c>
      <c r="F10008" t="s">
        <v>397</v>
      </c>
    </row>
    <row r="10009" spans="1:6">
      <c r="A10009" t="s">
        <v>20358</v>
      </c>
      <c r="B10009" s="29" t="s">
        <v>20359</v>
      </c>
      <c r="C10009" s="24">
        <v>0</v>
      </c>
      <c r="D10009" s="24">
        <v>0</v>
      </c>
      <c r="E10009" s="24">
        <v>0</v>
      </c>
      <c r="F10009" t="s">
        <v>397</v>
      </c>
    </row>
    <row r="10010" spans="1:6">
      <c r="A10010" t="s">
        <v>20360</v>
      </c>
      <c r="B10010" s="29" t="s">
        <v>20361</v>
      </c>
      <c r="C10010" s="24">
        <v>0</v>
      </c>
      <c r="D10010" s="24">
        <v>0</v>
      </c>
      <c r="E10010" s="24">
        <v>0</v>
      </c>
      <c r="F10010" t="s">
        <v>397</v>
      </c>
    </row>
    <row r="10011" spans="1:6">
      <c r="A10011" t="s">
        <v>20362</v>
      </c>
      <c r="B10011" s="29" t="s">
        <v>20363</v>
      </c>
      <c r="C10011" s="24">
        <v>0</v>
      </c>
      <c r="D10011" s="24">
        <v>0</v>
      </c>
      <c r="E10011" s="24">
        <v>0</v>
      </c>
      <c r="F10011" t="s">
        <v>397</v>
      </c>
    </row>
    <row r="10012" spans="1:6">
      <c r="A10012" t="s">
        <v>20364</v>
      </c>
      <c r="B10012" s="29" t="s">
        <v>20365</v>
      </c>
      <c r="C10012" s="24">
        <v>0</v>
      </c>
      <c r="D10012" s="24">
        <v>0</v>
      </c>
      <c r="E10012" s="24">
        <v>0</v>
      </c>
      <c r="F10012" t="s">
        <v>397</v>
      </c>
    </row>
    <row r="10013" spans="1:6">
      <c r="A10013" t="s">
        <v>20366</v>
      </c>
      <c r="B10013" s="29" t="s">
        <v>20367</v>
      </c>
      <c r="C10013" s="24">
        <v>0</v>
      </c>
      <c r="D10013" s="24">
        <v>0</v>
      </c>
      <c r="E10013" s="24">
        <v>0</v>
      </c>
      <c r="F10013" t="s">
        <v>397</v>
      </c>
    </row>
    <row r="10014" spans="1:6">
      <c r="A10014" t="s">
        <v>20368</v>
      </c>
      <c r="B10014" s="29" t="s">
        <v>20369</v>
      </c>
      <c r="C10014" s="24">
        <v>0</v>
      </c>
      <c r="D10014" s="24">
        <v>0</v>
      </c>
      <c r="E10014" s="24">
        <v>0</v>
      </c>
      <c r="F10014" t="s">
        <v>397</v>
      </c>
    </row>
    <row r="10015" spans="1:6">
      <c r="A10015" t="s">
        <v>20370</v>
      </c>
      <c r="B10015" s="29" t="s">
        <v>20371</v>
      </c>
      <c r="C10015" s="24">
        <v>5</v>
      </c>
      <c r="D10015" s="24">
        <v>0</v>
      </c>
      <c r="E10015" s="24">
        <v>0</v>
      </c>
      <c r="F10015" t="s">
        <v>397</v>
      </c>
    </row>
    <row r="10016" spans="1:6">
      <c r="A10016" t="s">
        <v>20372</v>
      </c>
      <c r="B10016" s="29" t="s">
        <v>20373</v>
      </c>
      <c r="C10016" s="24">
        <v>0</v>
      </c>
      <c r="D10016" s="24">
        <v>0</v>
      </c>
      <c r="E10016" s="24">
        <v>0</v>
      </c>
      <c r="F10016" t="s">
        <v>397</v>
      </c>
    </row>
    <row r="10017" spans="1:6">
      <c r="A10017" t="s">
        <v>20374</v>
      </c>
      <c r="B10017" s="29" t="s">
        <v>20375</v>
      </c>
      <c r="C10017" s="24">
        <v>0</v>
      </c>
      <c r="D10017" s="24">
        <v>0</v>
      </c>
      <c r="E10017" s="24">
        <v>0</v>
      </c>
      <c r="F10017" t="s">
        <v>397</v>
      </c>
    </row>
    <row r="10018" spans="1:6">
      <c r="A10018" t="s">
        <v>20376</v>
      </c>
      <c r="B10018" s="29" t="s">
        <v>20377</v>
      </c>
      <c r="C10018" s="24">
        <v>0</v>
      </c>
      <c r="D10018" s="24">
        <v>0</v>
      </c>
      <c r="E10018" s="24">
        <v>0</v>
      </c>
      <c r="F10018" t="s">
        <v>397</v>
      </c>
    </row>
    <row r="10019" spans="1:6">
      <c r="A10019" t="s">
        <v>20378</v>
      </c>
      <c r="B10019" s="29" t="s">
        <v>20379</v>
      </c>
      <c r="C10019" s="24">
        <v>0</v>
      </c>
      <c r="D10019" s="24">
        <v>0</v>
      </c>
      <c r="E10019" s="24">
        <v>0</v>
      </c>
      <c r="F10019" t="s">
        <v>397</v>
      </c>
    </row>
    <row r="10020" spans="1:6">
      <c r="A10020" t="s">
        <v>20380</v>
      </c>
      <c r="B10020" s="29" t="s">
        <v>20381</v>
      </c>
      <c r="C10020" s="24">
        <v>0</v>
      </c>
      <c r="D10020" s="24">
        <v>0</v>
      </c>
      <c r="E10020" s="24">
        <v>0</v>
      </c>
      <c r="F10020" t="s">
        <v>397</v>
      </c>
    </row>
    <row r="10021" spans="1:6">
      <c r="A10021" t="s">
        <v>20382</v>
      </c>
      <c r="B10021" s="29" t="s">
        <v>20383</v>
      </c>
      <c r="C10021" s="24">
        <v>0</v>
      </c>
      <c r="D10021" s="24">
        <v>0</v>
      </c>
      <c r="E10021" s="24">
        <v>0</v>
      </c>
      <c r="F10021" t="s">
        <v>397</v>
      </c>
    </row>
    <row r="10022" spans="1:6">
      <c r="A10022" t="s">
        <v>20384</v>
      </c>
      <c r="B10022" s="29" t="s">
        <v>20385</v>
      </c>
      <c r="C10022" s="24">
        <v>0</v>
      </c>
      <c r="D10022" s="24">
        <v>0</v>
      </c>
      <c r="E10022" s="24">
        <v>0</v>
      </c>
      <c r="F10022" t="s">
        <v>397</v>
      </c>
    </row>
    <row r="10023" spans="1:6">
      <c r="A10023" t="s">
        <v>20386</v>
      </c>
      <c r="B10023" s="29" t="s">
        <v>20387</v>
      </c>
      <c r="C10023" s="24">
        <v>0</v>
      </c>
      <c r="D10023" s="24">
        <v>0</v>
      </c>
      <c r="E10023" s="24">
        <v>0</v>
      </c>
      <c r="F10023" t="s">
        <v>397</v>
      </c>
    </row>
    <row r="10024" spans="1:6">
      <c r="A10024" t="s">
        <v>20388</v>
      </c>
      <c r="B10024" s="29" t="s">
        <v>20389</v>
      </c>
      <c r="C10024" s="24">
        <v>0</v>
      </c>
      <c r="D10024" s="24">
        <v>0</v>
      </c>
      <c r="E10024" s="24">
        <v>0</v>
      </c>
      <c r="F10024" t="s">
        <v>397</v>
      </c>
    </row>
    <row r="10025" spans="1:6">
      <c r="A10025" t="s">
        <v>20390</v>
      </c>
      <c r="B10025" s="29" t="s">
        <v>20391</v>
      </c>
      <c r="C10025" s="24">
        <v>0</v>
      </c>
      <c r="D10025" s="24">
        <v>0</v>
      </c>
      <c r="E10025" s="24">
        <v>0</v>
      </c>
      <c r="F10025" t="s">
        <v>397</v>
      </c>
    </row>
    <row r="10026" spans="1:6">
      <c r="A10026" t="s">
        <v>20392</v>
      </c>
      <c r="B10026" s="29" t="s">
        <v>20393</v>
      </c>
      <c r="C10026" s="24">
        <v>0</v>
      </c>
      <c r="D10026" s="24">
        <v>0</v>
      </c>
      <c r="E10026" s="24">
        <v>0</v>
      </c>
      <c r="F10026" t="s">
        <v>397</v>
      </c>
    </row>
    <row r="10027" spans="1:6">
      <c r="A10027" t="s">
        <v>20394</v>
      </c>
      <c r="B10027" s="29" t="s">
        <v>20395</v>
      </c>
      <c r="C10027" s="24">
        <v>0</v>
      </c>
      <c r="D10027" s="24">
        <v>0</v>
      </c>
      <c r="E10027" s="24">
        <v>0</v>
      </c>
      <c r="F10027" t="s">
        <v>397</v>
      </c>
    </row>
    <row r="10028" spans="1:6">
      <c r="A10028" t="s">
        <v>20396</v>
      </c>
      <c r="B10028" s="29" t="s">
        <v>20397</v>
      </c>
      <c r="C10028" s="24">
        <v>0</v>
      </c>
      <c r="D10028" s="24">
        <v>0</v>
      </c>
      <c r="E10028" s="24">
        <v>0</v>
      </c>
      <c r="F10028" t="s">
        <v>397</v>
      </c>
    </row>
    <row r="10029" spans="1:6">
      <c r="A10029" t="s">
        <v>20398</v>
      </c>
      <c r="B10029" s="29" t="s">
        <v>20399</v>
      </c>
      <c r="C10029" s="24">
        <v>0</v>
      </c>
      <c r="D10029" s="24">
        <v>0</v>
      </c>
      <c r="E10029" s="24">
        <v>0</v>
      </c>
      <c r="F10029" t="s">
        <v>397</v>
      </c>
    </row>
    <row r="10030" spans="1:6">
      <c r="A10030" t="s">
        <v>20400</v>
      </c>
      <c r="B10030" s="29" t="s">
        <v>20401</v>
      </c>
      <c r="C10030" s="24">
        <v>0</v>
      </c>
      <c r="D10030" s="24">
        <v>0</v>
      </c>
      <c r="E10030" s="24">
        <v>0</v>
      </c>
      <c r="F10030" t="s">
        <v>397</v>
      </c>
    </row>
    <row r="10031" spans="1:6">
      <c r="A10031" t="s">
        <v>20402</v>
      </c>
      <c r="B10031" s="29" t="s">
        <v>20403</v>
      </c>
      <c r="C10031" s="24">
        <v>0</v>
      </c>
      <c r="D10031" s="24">
        <v>0</v>
      </c>
      <c r="E10031" s="24">
        <v>0</v>
      </c>
      <c r="F10031" t="s">
        <v>397</v>
      </c>
    </row>
    <row r="10032" spans="1:6">
      <c r="A10032" t="s">
        <v>20404</v>
      </c>
      <c r="B10032" s="29" t="s">
        <v>20405</v>
      </c>
      <c r="C10032" s="24">
        <v>0</v>
      </c>
      <c r="D10032" s="24">
        <v>0</v>
      </c>
      <c r="E10032" s="24">
        <v>0</v>
      </c>
      <c r="F10032" t="s">
        <v>397</v>
      </c>
    </row>
    <row r="10033" spans="1:6">
      <c r="A10033" t="s">
        <v>20406</v>
      </c>
      <c r="B10033" s="29" t="s">
        <v>20407</v>
      </c>
      <c r="C10033" s="24">
        <v>1</v>
      </c>
      <c r="D10033" s="24">
        <v>0</v>
      </c>
      <c r="E10033" s="24">
        <v>0</v>
      </c>
      <c r="F10033" t="s">
        <v>397</v>
      </c>
    </row>
    <row r="10034" spans="1:6">
      <c r="A10034" t="s">
        <v>20408</v>
      </c>
      <c r="B10034" s="29" t="s">
        <v>20409</v>
      </c>
      <c r="C10034" s="24">
        <v>0</v>
      </c>
      <c r="D10034" s="24">
        <v>0</v>
      </c>
      <c r="E10034" s="24">
        <v>0</v>
      </c>
      <c r="F10034" t="s">
        <v>397</v>
      </c>
    </row>
    <row r="10035" spans="1:6">
      <c r="A10035" t="s">
        <v>20410</v>
      </c>
      <c r="B10035" s="29" t="s">
        <v>20411</v>
      </c>
      <c r="C10035" s="24">
        <v>0</v>
      </c>
      <c r="D10035" s="24">
        <v>0</v>
      </c>
      <c r="E10035" s="24">
        <v>0</v>
      </c>
      <c r="F10035" t="s">
        <v>397</v>
      </c>
    </row>
    <row r="10036" spans="1:6">
      <c r="A10036" t="s">
        <v>20412</v>
      </c>
      <c r="B10036" s="29" t="s">
        <v>20413</v>
      </c>
      <c r="C10036" s="24">
        <v>0</v>
      </c>
      <c r="D10036" s="24">
        <v>0</v>
      </c>
      <c r="E10036" s="24">
        <v>0</v>
      </c>
      <c r="F10036" t="s">
        <v>397</v>
      </c>
    </row>
    <row r="10037" spans="1:6">
      <c r="A10037" t="s">
        <v>20414</v>
      </c>
      <c r="B10037" s="29" t="s">
        <v>20415</v>
      </c>
      <c r="C10037" s="24">
        <v>0</v>
      </c>
      <c r="D10037" s="24">
        <v>0</v>
      </c>
      <c r="E10037" s="24">
        <v>0</v>
      </c>
      <c r="F10037" t="s">
        <v>397</v>
      </c>
    </row>
    <row r="10038" spans="1:6">
      <c r="A10038" t="s">
        <v>20416</v>
      </c>
      <c r="B10038" s="29" t="s">
        <v>20417</v>
      </c>
      <c r="C10038" s="24">
        <v>0</v>
      </c>
      <c r="D10038" s="24">
        <v>0</v>
      </c>
      <c r="E10038" s="24">
        <v>0</v>
      </c>
      <c r="F10038" t="s">
        <v>397</v>
      </c>
    </row>
    <row r="10039" spans="1:6">
      <c r="A10039" t="s">
        <v>20418</v>
      </c>
      <c r="B10039" s="29" t="s">
        <v>20419</v>
      </c>
      <c r="C10039" s="24">
        <v>0</v>
      </c>
      <c r="D10039" s="24">
        <v>0</v>
      </c>
      <c r="E10039" s="24">
        <v>0</v>
      </c>
      <c r="F10039" t="s">
        <v>397</v>
      </c>
    </row>
    <row r="10040" spans="1:6">
      <c r="A10040" t="s">
        <v>20420</v>
      </c>
      <c r="B10040" s="29" t="s">
        <v>20421</v>
      </c>
      <c r="C10040" s="24">
        <v>0</v>
      </c>
      <c r="D10040" s="24">
        <v>0</v>
      </c>
      <c r="E10040" s="24">
        <v>0</v>
      </c>
      <c r="F10040" t="s">
        <v>397</v>
      </c>
    </row>
    <row r="10041" spans="1:6">
      <c r="A10041" t="s">
        <v>20422</v>
      </c>
      <c r="B10041" s="29" t="s">
        <v>20423</v>
      </c>
      <c r="C10041" s="24">
        <v>0</v>
      </c>
      <c r="D10041" s="24">
        <v>0</v>
      </c>
      <c r="E10041" s="24">
        <v>0</v>
      </c>
      <c r="F10041" t="s">
        <v>397</v>
      </c>
    </row>
    <row r="10042" spans="1:6">
      <c r="A10042" t="s">
        <v>20424</v>
      </c>
      <c r="B10042" s="29" t="s">
        <v>20425</v>
      </c>
      <c r="C10042" s="24">
        <v>0</v>
      </c>
      <c r="D10042" s="24">
        <v>0</v>
      </c>
      <c r="E10042" s="24">
        <v>0</v>
      </c>
      <c r="F10042" t="s">
        <v>397</v>
      </c>
    </row>
    <row r="10043" spans="1:6">
      <c r="A10043" t="s">
        <v>20426</v>
      </c>
      <c r="B10043" s="29" t="s">
        <v>20427</v>
      </c>
      <c r="C10043" s="24">
        <v>0</v>
      </c>
      <c r="D10043" s="24">
        <v>0</v>
      </c>
      <c r="E10043" s="24">
        <v>0</v>
      </c>
      <c r="F10043" t="s">
        <v>397</v>
      </c>
    </row>
    <row r="10044" spans="1:6">
      <c r="A10044" t="s">
        <v>20428</v>
      </c>
      <c r="B10044" s="29" t="s">
        <v>20429</v>
      </c>
      <c r="C10044" s="24">
        <v>2</v>
      </c>
      <c r="D10044" s="24">
        <v>0</v>
      </c>
      <c r="E10044" s="24">
        <v>0</v>
      </c>
      <c r="F10044" t="s">
        <v>397</v>
      </c>
    </row>
    <row r="10045" spans="1:6">
      <c r="A10045" t="s">
        <v>20430</v>
      </c>
      <c r="B10045" s="29" t="s">
        <v>20431</v>
      </c>
      <c r="C10045" s="24">
        <v>0</v>
      </c>
      <c r="D10045" s="24">
        <v>0</v>
      </c>
      <c r="E10045" s="24">
        <v>0</v>
      </c>
      <c r="F10045" t="s">
        <v>397</v>
      </c>
    </row>
    <row r="10046" spans="1:6">
      <c r="A10046" t="s">
        <v>20432</v>
      </c>
      <c r="B10046" s="29" t="s">
        <v>20433</v>
      </c>
      <c r="C10046" s="24">
        <v>1</v>
      </c>
      <c r="D10046" s="24">
        <v>0</v>
      </c>
      <c r="E10046" s="24">
        <v>0</v>
      </c>
      <c r="F10046" t="s">
        <v>397</v>
      </c>
    </row>
    <row r="10047" spans="1:6">
      <c r="A10047" t="s">
        <v>20434</v>
      </c>
      <c r="B10047" s="29" t="s">
        <v>20435</v>
      </c>
      <c r="C10047" s="24">
        <v>0</v>
      </c>
      <c r="D10047" s="24">
        <v>0</v>
      </c>
      <c r="E10047" s="24">
        <v>0</v>
      </c>
      <c r="F10047" t="s">
        <v>397</v>
      </c>
    </row>
    <row r="10048" spans="1:6">
      <c r="A10048" t="s">
        <v>20436</v>
      </c>
      <c r="B10048" s="29" t="s">
        <v>20437</v>
      </c>
      <c r="C10048" s="24">
        <v>0</v>
      </c>
      <c r="D10048" s="24">
        <v>0</v>
      </c>
      <c r="E10048" s="24">
        <v>0</v>
      </c>
      <c r="F10048" t="s">
        <v>397</v>
      </c>
    </row>
    <row r="10049" spans="1:6">
      <c r="A10049" t="s">
        <v>20438</v>
      </c>
      <c r="B10049" s="29" t="s">
        <v>20439</v>
      </c>
      <c r="C10049" s="24">
        <v>0</v>
      </c>
      <c r="D10049" s="24">
        <v>0</v>
      </c>
      <c r="E10049" s="24">
        <v>0</v>
      </c>
      <c r="F10049" t="s">
        <v>397</v>
      </c>
    </row>
    <row r="10050" spans="1:6">
      <c r="A10050" t="s">
        <v>20440</v>
      </c>
      <c r="B10050" s="29" t="s">
        <v>20441</v>
      </c>
      <c r="C10050" s="24">
        <v>0</v>
      </c>
      <c r="D10050" s="24">
        <v>0</v>
      </c>
      <c r="E10050" s="24">
        <v>0</v>
      </c>
      <c r="F10050" t="s">
        <v>397</v>
      </c>
    </row>
    <row r="10051" spans="1:6">
      <c r="A10051" t="s">
        <v>20442</v>
      </c>
      <c r="B10051" s="29" t="s">
        <v>20443</v>
      </c>
      <c r="C10051" s="24">
        <v>0</v>
      </c>
      <c r="D10051" s="24">
        <v>0</v>
      </c>
      <c r="E10051" s="24">
        <v>0</v>
      </c>
      <c r="F10051" t="s">
        <v>397</v>
      </c>
    </row>
    <row r="10052" spans="1:6">
      <c r="A10052" t="s">
        <v>20444</v>
      </c>
      <c r="B10052" s="29" t="s">
        <v>20445</v>
      </c>
      <c r="C10052" s="24">
        <v>0</v>
      </c>
      <c r="D10052" s="24">
        <v>0</v>
      </c>
      <c r="E10052" s="24">
        <v>0</v>
      </c>
      <c r="F10052" t="s">
        <v>397</v>
      </c>
    </row>
    <row r="10053" spans="1:6">
      <c r="A10053" t="s">
        <v>20446</v>
      </c>
      <c r="B10053" s="29" t="s">
        <v>20447</v>
      </c>
      <c r="C10053" s="24">
        <v>0</v>
      </c>
      <c r="D10053" s="24">
        <v>0</v>
      </c>
      <c r="E10053" s="24">
        <v>0</v>
      </c>
      <c r="F10053" t="s">
        <v>397</v>
      </c>
    </row>
    <row r="10054" spans="1:6">
      <c r="A10054" t="s">
        <v>20448</v>
      </c>
      <c r="B10054" s="29" t="s">
        <v>20449</v>
      </c>
      <c r="C10054" s="24">
        <v>0</v>
      </c>
      <c r="D10054" s="24">
        <v>0</v>
      </c>
      <c r="E10054" s="24">
        <v>0</v>
      </c>
      <c r="F10054" t="s">
        <v>397</v>
      </c>
    </row>
    <row r="10055" spans="1:6">
      <c r="A10055" t="s">
        <v>20450</v>
      </c>
      <c r="B10055" s="29" t="s">
        <v>20451</v>
      </c>
      <c r="C10055" s="24">
        <v>0</v>
      </c>
      <c r="D10055" s="24">
        <v>0</v>
      </c>
      <c r="E10055" s="24">
        <v>0</v>
      </c>
      <c r="F10055" t="s">
        <v>397</v>
      </c>
    </row>
    <row r="10056" spans="1:6">
      <c r="A10056" t="s">
        <v>20452</v>
      </c>
      <c r="B10056" s="29" t="s">
        <v>20453</v>
      </c>
      <c r="C10056" s="24">
        <v>0</v>
      </c>
      <c r="D10056" s="24">
        <v>0</v>
      </c>
      <c r="E10056" s="24">
        <v>0</v>
      </c>
      <c r="F10056" t="s">
        <v>397</v>
      </c>
    </row>
    <row r="10057" spans="1:6">
      <c r="A10057" t="s">
        <v>20454</v>
      </c>
      <c r="B10057" s="29" t="s">
        <v>20455</v>
      </c>
      <c r="C10057" s="24">
        <v>0</v>
      </c>
      <c r="D10057" s="24">
        <v>0</v>
      </c>
      <c r="E10057" s="24">
        <v>0</v>
      </c>
      <c r="F10057" t="s">
        <v>397</v>
      </c>
    </row>
    <row r="10058" spans="1:6">
      <c r="A10058" t="s">
        <v>20456</v>
      </c>
      <c r="B10058" s="29" t="s">
        <v>20457</v>
      </c>
      <c r="C10058" s="24">
        <v>0</v>
      </c>
      <c r="D10058" s="24">
        <v>0</v>
      </c>
      <c r="E10058" s="24">
        <v>0</v>
      </c>
      <c r="F10058" t="s">
        <v>397</v>
      </c>
    </row>
    <row r="10059" spans="1:6">
      <c r="A10059" t="s">
        <v>20458</v>
      </c>
      <c r="B10059" s="29" t="s">
        <v>20459</v>
      </c>
      <c r="C10059" s="24">
        <v>0</v>
      </c>
      <c r="D10059" s="24">
        <v>0</v>
      </c>
      <c r="E10059" s="24">
        <v>0</v>
      </c>
      <c r="F10059" t="s">
        <v>397</v>
      </c>
    </row>
    <row r="10060" spans="1:6">
      <c r="A10060" t="s">
        <v>20460</v>
      </c>
      <c r="B10060" s="29" t="s">
        <v>20461</v>
      </c>
      <c r="C10060" s="24">
        <v>0</v>
      </c>
      <c r="D10060" s="24">
        <v>0</v>
      </c>
      <c r="E10060" s="24">
        <v>0</v>
      </c>
      <c r="F10060" t="s">
        <v>397</v>
      </c>
    </row>
    <row r="10061" spans="1:6">
      <c r="A10061" t="s">
        <v>20462</v>
      </c>
      <c r="B10061" s="29" t="s">
        <v>20463</v>
      </c>
      <c r="C10061" s="24">
        <v>0</v>
      </c>
      <c r="D10061" s="24">
        <v>0</v>
      </c>
      <c r="E10061" s="24">
        <v>0</v>
      </c>
      <c r="F10061" t="s">
        <v>397</v>
      </c>
    </row>
    <row r="10062" spans="1:6">
      <c r="A10062" t="s">
        <v>20464</v>
      </c>
      <c r="B10062" s="29" t="s">
        <v>20465</v>
      </c>
      <c r="C10062" s="24">
        <v>0</v>
      </c>
      <c r="D10062" s="24">
        <v>0</v>
      </c>
      <c r="E10062" s="24">
        <v>0</v>
      </c>
      <c r="F10062" t="s">
        <v>397</v>
      </c>
    </row>
    <row r="10063" spans="1:6">
      <c r="A10063" t="s">
        <v>20466</v>
      </c>
      <c r="B10063" s="29" t="s">
        <v>20467</v>
      </c>
      <c r="C10063" s="24">
        <v>0</v>
      </c>
      <c r="D10063" s="24">
        <v>0</v>
      </c>
      <c r="E10063" s="24">
        <v>0</v>
      </c>
      <c r="F10063" t="s">
        <v>397</v>
      </c>
    </row>
    <row r="10064" spans="1:6">
      <c r="A10064" t="s">
        <v>20468</v>
      </c>
      <c r="B10064" s="29" t="s">
        <v>20469</v>
      </c>
      <c r="C10064" s="24">
        <v>0</v>
      </c>
      <c r="D10064" s="24">
        <v>0</v>
      </c>
      <c r="E10064" s="24">
        <v>0</v>
      </c>
      <c r="F10064" t="s">
        <v>397</v>
      </c>
    </row>
    <row r="10065" spans="1:6">
      <c r="A10065" t="s">
        <v>20470</v>
      </c>
      <c r="B10065" s="29" t="s">
        <v>20471</v>
      </c>
      <c r="C10065" s="24">
        <v>0</v>
      </c>
      <c r="D10065" s="24">
        <v>0</v>
      </c>
      <c r="E10065" s="24">
        <v>0</v>
      </c>
      <c r="F10065" t="s">
        <v>397</v>
      </c>
    </row>
    <row r="10066" spans="1:6">
      <c r="A10066" t="s">
        <v>20472</v>
      </c>
      <c r="B10066" s="29" t="s">
        <v>20473</v>
      </c>
      <c r="C10066" s="24">
        <v>0</v>
      </c>
      <c r="D10066" s="24">
        <v>0</v>
      </c>
      <c r="E10066" s="24">
        <v>0</v>
      </c>
      <c r="F10066" t="s">
        <v>397</v>
      </c>
    </row>
    <row r="10067" spans="1:6">
      <c r="A10067" t="s">
        <v>20474</v>
      </c>
      <c r="B10067" s="29" t="s">
        <v>20475</v>
      </c>
      <c r="C10067" s="24">
        <v>0</v>
      </c>
      <c r="D10067" s="24">
        <v>0</v>
      </c>
      <c r="E10067" s="24">
        <v>0</v>
      </c>
      <c r="F10067" t="s">
        <v>397</v>
      </c>
    </row>
    <row r="10068" spans="1:6">
      <c r="A10068" t="s">
        <v>20476</v>
      </c>
      <c r="B10068" s="29" t="s">
        <v>20477</v>
      </c>
      <c r="C10068" s="24">
        <v>0</v>
      </c>
      <c r="D10068" s="24">
        <v>0</v>
      </c>
      <c r="E10068" s="24">
        <v>0</v>
      </c>
      <c r="F10068" t="s">
        <v>397</v>
      </c>
    </row>
    <row r="10069" spans="1:6">
      <c r="A10069" t="s">
        <v>20478</v>
      </c>
      <c r="B10069" s="29" t="s">
        <v>20479</v>
      </c>
      <c r="C10069" s="24">
        <v>0</v>
      </c>
      <c r="D10069" s="24">
        <v>0</v>
      </c>
      <c r="E10069" s="24">
        <v>0</v>
      </c>
      <c r="F10069" t="s">
        <v>397</v>
      </c>
    </row>
    <row r="10070" spans="1:6">
      <c r="A10070" t="s">
        <v>20480</v>
      </c>
      <c r="B10070" s="29" t="s">
        <v>20481</v>
      </c>
      <c r="C10070" s="24">
        <v>0</v>
      </c>
      <c r="D10070" s="24">
        <v>0</v>
      </c>
      <c r="E10070" s="24">
        <v>0</v>
      </c>
      <c r="F10070" t="s">
        <v>397</v>
      </c>
    </row>
    <row r="10071" spans="1:6">
      <c r="A10071" t="s">
        <v>20482</v>
      </c>
      <c r="B10071" s="29" t="s">
        <v>20483</v>
      </c>
      <c r="C10071" s="24">
        <v>0</v>
      </c>
      <c r="D10071" s="24">
        <v>0</v>
      </c>
      <c r="E10071" s="24">
        <v>0</v>
      </c>
      <c r="F10071" t="s">
        <v>397</v>
      </c>
    </row>
    <row r="10072" spans="1:6">
      <c r="A10072" t="s">
        <v>20484</v>
      </c>
      <c r="B10072" s="29" t="s">
        <v>20485</v>
      </c>
      <c r="C10072" s="24">
        <v>0</v>
      </c>
      <c r="D10072" s="24">
        <v>0</v>
      </c>
      <c r="E10072" s="24">
        <v>0</v>
      </c>
      <c r="F10072" t="s">
        <v>397</v>
      </c>
    </row>
    <row r="10073" spans="1:6">
      <c r="A10073" t="s">
        <v>20486</v>
      </c>
      <c r="B10073" s="29" t="s">
        <v>20487</v>
      </c>
      <c r="C10073" s="24">
        <v>0</v>
      </c>
      <c r="D10073" s="24">
        <v>0</v>
      </c>
      <c r="E10073" s="24">
        <v>0</v>
      </c>
      <c r="F10073" t="s">
        <v>397</v>
      </c>
    </row>
    <row r="10074" spans="1:6">
      <c r="A10074" t="s">
        <v>20488</v>
      </c>
      <c r="B10074" s="29" t="s">
        <v>20489</v>
      </c>
      <c r="C10074" s="24">
        <v>0</v>
      </c>
      <c r="D10074" s="24">
        <v>0</v>
      </c>
      <c r="E10074" s="24">
        <v>0</v>
      </c>
      <c r="F10074" t="s">
        <v>397</v>
      </c>
    </row>
    <row r="10075" spans="1:6">
      <c r="A10075" t="s">
        <v>20490</v>
      </c>
      <c r="B10075" s="29" t="s">
        <v>20491</v>
      </c>
      <c r="C10075" s="24">
        <v>0</v>
      </c>
      <c r="D10075" s="24">
        <v>0</v>
      </c>
      <c r="E10075" s="24">
        <v>0</v>
      </c>
      <c r="F10075" t="s">
        <v>397</v>
      </c>
    </row>
    <row r="10076" spans="1:6">
      <c r="A10076" t="s">
        <v>20492</v>
      </c>
      <c r="B10076" s="29" t="s">
        <v>20493</v>
      </c>
      <c r="C10076" s="24">
        <v>0</v>
      </c>
      <c r="D10076" s="24">
        <v>0</v>
      </c>
      <c r="E10076" s="24">
        <v>0</v>
      </c>
      <c r="F10076" t="s">
        <v>397</v>
      </c>
    </row>
    <row r="10077" spans="1:6">
      <c r="A10077" t="s">
        <v>20494</v>
      </c>
      <c r="B10077" s="29" t="s">
        <v>20495</v>
      </c>
      <c r="C10077" s="24">
        <v>0</v>
      </c>
      <c r="D10077" s="24">
        <v>0</v>
      </c>
      <c r="E10077" s="24">
        <v>0</v>
      </c>
      <c r="F10077" t="s">
        <v>397</v>
      </c>
    </row>
    <row r="10078" spans="1:6">
      <c r="A10078" t="s">
        <v>20496</v>
      </c>
      <c r="B10078" s="29" t="s">
        <v>20497</v>
      </c>
      <c r="C10078" s="24">
        <v>0</v>
      </c>
      <c r="D10078" s="24">
        <v>0</v>
      </c>
      <c r="E10078" s="24">
        <v>0</v>
      </c>
      <c r="F10078" t="s">
        <v>397</v>
      </c>
    </row>
    <row r="10079" spans="1:6">
      <c r="A10079" t="s">
        <v>20498</v>
      </c>
      <c r="B10079" s="29" t="s">
        <v>20499</v>
      </c>
      <c r="C10079" s="24">
        <v>0</v>
      </c>
      <c r="D10079" s="24">
        <v>0</v>
      </c>
      <c r="E10079" s="24">
        <v>0</v>
      </c>
      <c r="F10079" t="s">
        <v>397</v>
      </c>
    </row>
    <row r="10080" spans="1:6">
      <c r="A10080" t="s">
        <v>20500</v>
      </c>
      <c r="B10080" s="29" t="s">
        <v>20501</v>
      </c>
      <c r="C10080" s="24">
        <v>0</v>
      </c>
      <c r="D10080" s="24">
        <v>0</v>
      </c>
      <c r="E10080" s="24">
        <v>0</v>
      </c>
      <c r="F10080" t="s">
        <v>397</v>
      </c>
    </row>
    <row r="10081" spans="1:6">
      <c r="A10081" t="s">
        <v>20502</v>
      </c>
      <c r="B10081" s="29" t="s">
        <v>20503</v>
      </c>
      <c r="C10081" s="24">
        <v>0</v>
      </c>
      <c r="D10081" s="24">
        <v>0</v>
      </c>
      <c r="E10081" s="24">
        <v>0</v>
      </c>
      <c r="F10081" t="s">
        <v>397</v>
      </c>
    </row>
    <row r="10082" spans="1:6">
      <c r="A10082" t="s">
        <v>20504</v>
      </c>
      <c r="B10082" s="29" t="s">
        <v>20505</v>
      </c>
      <c r="C10082" s="24">
        <v>0</v>
      </c>
      <c r="D10082" s="24">
        <v>0</v>
      </c>
      <c r="E10082" s="24">
        <v>0</v>
      </c>
      <c r="F10082" t="s">
        <v>397</v>
      </c>
    </row>
    <row r="10083" spans="1:6">
      <c r="A10083" t="s">
        <v>20506</v>
      </c>
      <c r="B10083" s="29" t="s">
        <v>20507</v>
      </c>
      <c r="C10083" s="24">
        <v>3</v>
      </c>
      <c r="D10083" s="24">
        <v>0</v>
      </c>
      <c r="E10083" s="24">
        <v>0</v>
      </c>
      <c r="F10083" t="s">
        <v>397</v>
      </c>
    </row>
    <row r="10084" spans="1:6">
      <c r="A10084" t="s">
        <v>20508</v>
      </c>
      <c r="B10084" s="29" t="s">
        <v>20509</v>
      </c>
      <c r="C10084" s="24">
        <v>0</v>
      </c>
      <c r="D10084" s="24">
        <v>0</v>
      </c>
      <c r="E10084" s="24">
        <v>0</v>
      </c>
      <c r="F10084" t="s">
        <v>397</v>
      </c>
    </row>
    <row r="10085" spans="1:6">
      <c r="A10085" t="s">
        <v>20510</v>
      </c>
      <c r="B10085" s="29" t="s">
        <v>20511</v>
      </c>
      <c r="C10085" s="24">
        <v>0</v>
      </c>
      <c r="D10085" s="24">
        <v>0</v>
      </c>
      <c r="E10085" s="24">
        <v>0</v>
      </c>
      <c r="F10085" t="s">
        <v>397</v>
      </c>
    </row>
    <row r="10086" spans="1:6">
      <c r="A10086" t="s">
        <v>20512</v>
      </c>
      <c r="B10086" s="29" t="s">
        <v>20513</v>
      </c>
      <c r="C10086" s="24">
        <v>0</v>
      </c>
      <c r="D10086" s="24">
        <v>0</v>
      </c>
      <c r="E10086" s="24">
        <v>0</v>
      </c>
      <c r="F10086" t="s">
        <v>397</v>
      </c>
    </row>
    <row r="10087" spans="1:6">
      <c r="A10087" t="s">
        <v>20514</v>
      </c>
      <c r="B10087" s="29" t="s">
        <v>20515</v>
      </c>
      <c r="C10087" s="24">
        <v>0</v>
      </c>
      <c r="D10087" s="24">
        <v>0</v>
      </c>
      <c r="E10087" s="24">
        <v>0</v>
      </c>
      <c r="F10087" t="s">
        <v>397</v>
      </c>
    </row>
    <row r="10088" spans="1:6">
      <c r="A10088" t="s">
        <v>20516</v>
      </c>
      <c r="B10088" s="29" t="s">
        <v>20517</v>
      </c>
      <c r="C10088" s="24">
        <v>0</v>
      </c>
      <c r="D10088" s="24">
        <v>0</v>
      </c>
      <c r="E10088" s="24">
        <v>0</v>
      </c>
      <c r="F10088" t="s">
        <v>397</v>
      </c>
    </row>
    <row r="10089" spans="1:6">
      <c r="A10089" t="s">
        <v>20518</v>
      </c>
      <c r="B10089" s="29" t="s">
        <v>20519</v>
      </c>
      <c r="C10089" s="24">
        <v>0</v>
      </c>
      <c r="D10089" s="24">
        <v>0</v>
      </c>
      <c r="E10089" s="24">
        <v>0</v>
      </c>
      <c r="F10089" t="s">
        <v>397</v>
      </c>
    </row>
    <row r="10090" spans="1:6">
      <c r="A10090" t="s">
        <v>20520</v>
      </c>
      <c r="B10090" s="29" t="s">
        <v>20521</v>
      </c>
      <c r="C10090" s="24">
        <v>0</v>
      </c>
      <c r="D10090" s="24">
        <v>0</v>
      </c>
      <c r="E10090" s="24">
        <v>0</v>
      </c>
      <c r="F10090" t="s">
        <v>397</v>
      </c>
    </row>
    <row r="10091" spans="1:6">
      <c r="A10091" t="s">
        <v>20522</v>
      </c>
      <c r="B10091" s="29" t="s">
        <v>20523</v>
      </c>
      <c r="C10091" s="24">
        <v>0</v>
      </c>
      <c r="D10091" s="24">
        <v>0</v>
      </c>
      <c r="E10091" s="24">
        <v>0</v>
      </c>
      <c r="F10091" t="s">
        <v>397</v>
      </c>
    </row>
    <row r="10092" spans="1:6">
      <c r="A10092" t="s">
        <v>20524</v>
      </c>
      <c r="B10092" s="29" t="s">
        <v>20525</v>
      </c>
      <c r="C10092" s="24">
        <v>0</v>
      </c>
      <c r="D10092" s="24">
        <v>0</v>
      </c>
      <c r="E10092" s="24">
        <v>0</v>
      </c>
      <c r="F10092" t="s">
        <v>397</v>
      </c>
    </row>
    <row r="10093" spans="1:6">
      <c r="A10093" t="s">
        <v>20526</v>
      </c>
      <c r="B10093" s="29" t="s">
        <v>20527</v>
      </c>
      <c r="C10093" s="24">
        <v>0</v>
      </c>
      <c r="D10093" s="24">
        <v>0</v>
      </c>
      <c r="E10093" s="24">
        <v>0</v>
      </c>
      <c r="F10093" t="s">
        <v>397</v>
      </c>
    </row>
    <row r="10094" spans="1:6">
      <c r="A10094" t="s">
        <v>20528</v>
      </c>
      <c r="B10094" s="29" t="s">
        <v>20529</v>
      </c>
      <c r="C10094" s="24">
        <v>2</v>
      </c>
      <c r="D10094" s="24">
        <v>0</v>
      </c>
      <c r="E10094" s="24">
        <v>0</v>
      </c>
      <c r="F10094" t="s">
        <v>397</v>
      </c>
    </row>
    <row r="10095" spans="1:6">
      <c r="A10095" t="s">
        <v>20530</v>
      </c>
      <c r="B10095" s="29" t="s">
        <v>20531</v>
      </c>
      <c r="C10095" s="24">
        <v>3</v>
      </c>
      <c r="D10095" s="24">
        <v>0</v>
      </c>
      <c r="E10095" s="24">
        <v>0</v>
      </c>
      <c r="F10095" t="s">
        <v>397</v>
      </c>
    </row>
    <row r="10096" spans="1:6">
      <c r="A10096" t="s">
        <v>20532</v>
      </c>
      <c r="B10096" s="29" t="s">
        <v>20533</v>
      </c>
      <c r="C10096" s="24">
        <v>0</v>
      </c>
      <c r="D10096" s="24">
        <v>0</v>
      </c>
      <c r="E10096" s="24">
        <v>0</v>
      </c>
      <c r="F10096" t="s">
        <v>397</v>
      </c>
    </row>
    <row r="10097" spans="1:6">
      <c r="A10097" t="s">
        <v>20534</v>
      </c>
      <c r="B10097" s="29" t="s">
        <v>20535</v>
      </c>
      <c r="C10097" s="24">
        <v>0</v>
      </c>
      <c r="D10097" s="24">
        <v>0</v>
      </c>
      <c r="E10097" s="24">
        <v>0</v>
      </c>
      <c r="F10097" t="s">
        <v>397</v>
      </c>
    </row>
    <row r="10098" spans="1:6">
      <c r="A10098" t="s">
        <v>20536</v>
      </c>
      <c r="B10098" s="29" t="s">
        <v>20537</v>
      </c>
      <c r="C10098" s="24">
        <v>0</v>
      </c>
      <c r="D10098" s="24">
        <v>0</v>
      </c>
      <c r="E10098" s="24">
        <v>0</v>
      </c>
      <c r="F10098" t="s">
        <v>397</v>
      </c>
    </row>
    <row r="10099" spans="1:6">
      <c r="A10099" t="s">
        <v>20538</v>
      </c>
      <c r="B10099" s="29" t="s">
        <v>20539</v>
      </c>
      <c r="C10099" s="24">
        <v>0</v>
      </c>
      <c r="D10099" s="24">
        <v>0</v>
      </c>
      <c r="E10099" s="24">
        <v>0</v>
      </c>
      <c r="F10099" t="s">
        <v>397</v>
      </c>
    </row>
    <row r="10100" spans="1:6">
      <c r="A10100" t="s">
        <v>20540</v>
      </c>
      <c r="B10100" s="29" t="s">
        <v>20541</v>
      </c>
      <c r="C10100" s="24">
        <v>0</v>
      </c>
      <c r="D10100" s="24">
        <v>0</v>
      </c>
      <c r="E10100" s="24">
        <v>0</v>
      </c>
      <c r="F10100" t="s">
        <v>397</v>
      </c>
    </row>
    <row r="10101" spans="1:6">
      <c r="A10101" t="s">
        <v>20542</v>
      </c>
      <c r="B10101" s="29" t="s">
        <v>20543</v>
      </c>
      <c r="C10101" s="24">
        <v>0</v>
      </c>
      <c r="D10101" s="24">
        <v>0</v>
      </c>
      <c r="E10101" s="24">
        <v>0</v>
      </c>
      <c r="F10101" t="s">
        <v>397</v>
      </c>
    </row>
    <row r="10102" spans="1:6">
      <c r="A10102" t="s">
        <v>20544</v>
      </c>
      <c r="B10102" s="29" t="s">
        <v>20545</v>
      </c>
      <c r="C10102" s="24">
        <v>0</v>
      </c>
      <c r="D10102" s="24">
        <v>0</v>
      </c>
      <c r="E10102" s="24">
        <v>0</v>
      </c>
      <c r="F10102" t="s">
        <v>397</v>
      </c>
    </row>
    <row r="10103" spans="1:6">
      <c r="A10103" t="s">
        <v>20546</v>
      </c>
      <c r="B10103" s="29" t="s">
        <v>20547</v>
      </c>
      <c r="C10103" s="24">
        <v>0</v>
      </c>
      <c r="D10103" s="24">
        <v>0</v>
      </c>
      <c r="E10103" s="24">
        <v>0</v>
      </c>
      <c r="F10103" t="s">
        <v>397</v>
      </c>
    </row>
    <row r="10104" spans="1:6">
      <c r="A10104" t="s">
        <v>20548</v>
      </c>
      <c r="B10104" s="29" t="s">
        <v>20549</v>
      </c>
      <c r="C10104" s="24">
        <v>0</v>
      </c>
      <c r="D10104" s="24">
        <v>0</v>
      </c>
      <c r="E10104" s="24">
        <v>0</v>
      </c>
      <c r="F10104" t="s">
        <v>397</v>
      </c>
    </row>
    <row r="10105" spans="1:6">
      <c r="A10105" t="s">
        <v>20550</v>
      </c>
      <c r="B10105" s="29" t="s">
        <v>20551</v>
      </c>
      <c r="C10105" s="24">
        <v>0</v>
      </c>
      <c r="D10105" s="24">
        <v>0</v>
      </c>
      <c r="E10105" s="24">
        <v>0</v>
      </c>
      <c r="F10105" t="s">
        <v>397</v>
      </c>
    </row>
    <row r="10106" spans="1:6">
      <c r="A10106" t="s">
        <v>20552</v>
      </c>
      <c r="B10106" s="29" t="s">
        <v>20553</v>
      </c>
      <c r="C10106" s="24">
        <v>0</v>
      </c>
      <c r="D10106" s="24">
        <v>0</v>
      </c>
      <c r="E10106" s="24">
        <v>0</v>
      </c>
      <c r="F10106" t="s">
        <v>397</v>
      </c>
    </row>
    <row r="10107" spans="1:6">
      <c r="A10107" t="s">
        <v>20554</v>
      </c>
      <c r="B10107" s="29" t="s">
        <v>20555</v>
      </c>
      <c r="C10107" s="24">
        <v>0</v>
      </c>
      <c r="D10107" s="24">
        <v>0</v>
      </c>
      <c r="E10107" s="24">
        <v>0</v>
      </c>
      <c r="F10107" t="s">
        <v>397</v>
      </c>
    </row>
    <row r="10108" spans="1:6">
      <c r="A10108" t="s">
        <v>20556</v>
      </c>
      <c r="B10108" s="29" t="s">
        <v>20557</v>
      </c>
      <c r="C10108" s="24">
        <v>2</v>
      </c>
      <c r="D10108" s="24">
        <v>0</v>
      </c>
      <c r="E10108" s="24">
        <v>0</v>
      </c>
      <c r="F10108" t="s">
        <v>397</v>
      </c>
    </row>
    <row r="10109" spans="1:6">
      <c r="A10109" t="s">
        <v>20558</v>
      </c>
      <c r="B10109" s="29" t="s">
        <v>20559</v>
      </c>
      <c r="C10109" s="24">
        <v>0</v>
      </c>
      <c r="D10109" s="24">
        <v>0</v>
      </c>
      <c r="E10109" s="24">
        <v>0</v>
      </c>
      <c r="F10109" t="s">
        <v>397</v>
      </c>
    </row>
    <row r="10110" spans="1:6">
      <c r="A10110" t="s">
        <v>20560</v>
      </c>
      <c r="B10110" s="29" t="s">
        <v>20561</v>
      </c>
      <c r="C10110" s="24">
        <v>3</v>
      </c>
      <c r="D10110" s="24">
        <v>0</v>
      </c>
      <c r="E10110" s="24">
        <v>0</v>
      </c>
      <c r="F10110" t="s">
        <v>397</v>
      </c>
    </row>
    <row r="10111" spans="1:6">
      <c r="A10111" t="s">
        <v>20562</v>
      </c>
      <c r="B10111" s="29" t="s">
        <v>20563</v>
      </c>
      <c r="C10111" s="24">
        <v>0</v>
      </c>
      <c r="D10111" s="24">
        <v>0</v>
      </c>
      <c r="E10111" s="24">
        <v>0</v>
      </c>
      <c r="F10111" t="s">
        <v>397</v>
      </c>
    </row>
    <row r="10112" spans="1:6">
      <c r="A10112" t="s">
        <v>20564</v>
      </c>
      <c r="B10112" s="29" t="s">
        <v>20565</v>
      </c>
      <c r="C10112" s="24">
        <v>0</v>
      </c>
      <c r="D10112" s="24">
        <v>0</v>
      </c>
      <c r="E10112" s="24">
        <v>0</v>
      </c>
      <c r="F10112" t="s">
        <v>397</v>
      </c>
    </row>
    <row r="10113" spans="1:6">
      <c r="A10113" t="s">
        <v>20566</v>
      </c>
      <c r="B10113" s="29" t="s">
        <v>20567</v>
      </c>
      <c r="C10113" s="24">
        <v>0</v>
      </c>
      <c r="D10113" s="24">
        <v>0</v>
      </c>
      <c r="E10113" s="24">
        <v>0</v>
      </c>
      <c r="F10113" t="s">
        <v>397</v>
      </c>
    </row>
    <row r="10114" spans="1:6">
      <c r="A10114" t="s">
        <v>20568</v>
      </c>
      <c r="B10114" s="29" t="s">
        <v>20569</v>
      </c>
      <c r="C10114" s="24">
        <v>0</v>
      </c>
      <c r="D10114" s="24">
        <v>0</v>
      </c>
      <c r="E10114" s="24">
        <v>0</v>
      </c>
      <c r="F10114" t="s">
        <v>397</v>
      </c>
    </row>
    <row r="10115" spans="1:6">
      <c r="A10115" t="s">
        <v>20570</v>
      </c>
      <c r="B10115" s="29" t="s">
        <v>20571</v>
      </c>
      <c r="C10115" s="24">
        <v>0</v>
      </c>
      <c r="D10115" s="24">
        <v>0</v>
      </c>
      <c r="E10115" s="24">
        <v>0</v>
      </c>
      <c r="F10115" t="s">
        <v>397</v>
      </c>
    </row>
    <row r="10116" spans="1:6">
      <c r="A10116" t="s">
        <v>20572</v>
      </c>
      <c r="B10116" s="29" t="s">
        <v>20573</v>
      </c>
      <c r="C10116" s="24">
        <v>0</v>
      </c>
      <c r="D10116" s="24">
        <v>0</v>
      </c>
      <c r="E10116" s="24">
        <v>0</v>
      </c>
      <c r="F10116" t="s">
        <v>397</v>
      </c>
    </row>
    <row r="10117" spans="1:6">
      <c r="A10117" t="s">
        <v>20574</v>
      </c>
      <c r="B10117" s="29" t="s">
        <v>20575</v>
      </c>
      <c r="C10117" s="24">
        <v>0</v>
      </c>
      <c r="D10117" s="24">
        <v>0</v>
      </c>
      <c r="E10117" s="24">
        <v>0</v>
      </c>
      <c r="F10117" t="s">
        <v>397</v>
      </c>
    </row>
    <row r="10118" spans="1:6">
      <c r="A10118" t="s">
        <v>20576</v>
      </c>
      <c r="B10118" s="29" t="s">
        <v>20577</v>
      </c>
      <c r="C10118" s="24">
        <v>0</v>
      </c>
      <c r="D10118" s="24">
        <v>0</v>
      </c>
      <c r="E10118" s="24">
        <v>0</v>
      </c>
      <c r="F10118" t="s">
        <v>397</v>
      </c>
    </row>
    <row r="10119" spans="1:6">
      <c r="A10119" t="s">
        <v>20578</v>
      </c>
      <c r="B10119" s="29" t="s">
        <v>20579</v>
      </c>
      <c r="C10119" s="24">
        <v>0</v>
      </c>
      <c r="D10119" s="24">
        <v>0</v>
      </c>
      <c r="E10119" s="24">
        <v>0</v>
      </c>
      <c r="F10119" t="s">
        <v>397</v>
      </c>
    </row>
    <row r="10120" spans="1:6">
      <c r="A10120" t="s">
        <v>20580</v>
      </c>
      <c r="B10120" s="29" t="s">
        <v>20581</v>
      </c>
      <c r="C10120" s="24">
        <v>0</v>
      </c>
      <c r="D10120" s="24">
        <v>0</v>
      </c>
      <c r="E10120" s="24">
        <v>0</v>
      </c>
      <c r="F10120" t="s">
        <v>397</v>
      </c>
    </row>
    <row r="10121" spans="1:6">
      <c r="A10121" t="s">
        <v>20582</v>
      </c>
      <c r="B10121" s="29" t="s">
        <v>20583</v>
      </c>
      <c r="C10121" s="24">
        <v>1</v>
      </c>
      <c r="D10121" s="24">
        <v>0</v>
      </c>
      <c r="E10121" s="24">
        <v>0</v>
      </c>
      <c r="F10121" t="s">
        <v>397</v>
      </c>
    </row>
    <row r="10122" spans="1:6">
      <c r="A10122" t="s">
        <v>20584</v>
      </c>
      <c r="B10122" s="29" t="s">
        <v>20585</v>
      </c>
      <c r="C10122" s="24">
        <v>0</v>
      </c>
      <c r="D10122" s="24">
        <v>0</v>
      </c>
      <c r="E10122" s="24">
        <v>0</v>
      </c>
      <c r="F10122" t="s">
        <v>397</v>
      </c>
    </row>
    <row r="10123" spans="1:6">
      <c r="A10123" t="s">
        <v>20586</v>
      </c>
      <c r="B10123" s="29" t="s">
        <v>20587</v>
      </c>
      <c r="C10123" s="24">
        <v>1</v>
      </c>
      <c r="D10123" s="24">
        <v>0</v>
      </c>
      <c r="E10123" s="24">
        <v>0</v>
      </c>
      <c r="F10123" t="s">
        <v>397</v>
      </c>
    </row>
    <row r="10124" spans="1:6">
      <c r="A10124" t="s">
        <v>20588</v>
      </c>
      <c r="B10124" s="29" t="s">
        <v>20589</v>
      </c>
      <c r="C10124" s="24">
        <v>0</v>
      </c>
      <c r="D10124" s="24">
        <v>0</v>
      </c>
      <c r="E10124" s="24">
        <v>0</v>
      </c>
      <c r="F10124" t="s">
        <v>397</v>
      </c>
    </row>
    <row r="10125" spans="1:6">
      <c r="A10125" t="s">
        <v>20590</v>
      </c>
      <c r="B10125" s="29" t="s">
        <v>20591</v>
      </c>
      <c r="C10125" s="24">
        <v>0</v>
      </c>
      <c r="D10125" s="24">
        <v>0</v>
      </c>
      <c r="E10125" s="24">
        <v>0</v>
      </c>
      <c r="F10125" t="s">
        <v>397</v>
      </c>
    </row>
    <row r="10126" spans="1:6">
      <c r="A10126" t="s">
        <v>20592</v>
      </c>
      <c r="B10126" s="29" t="s">
        <v>20593</v>
      </c>
      <c r="C10126" s="24">
        <v>0</v>
      </c>
      <c r="D10126" s="24">
        <v>0</v>
      </c>
      <c r="E10126" s="24">
        <v>0</v>
      </c>
      <c r="F10126" t="s">
        <v>397</v>
      </c>
    </row>
    <row r="10127" spans="1:6">
      <c r="A10127" t="s">
        <v>20594</v>
      </c>
      <c r="B10127" s="29" t="s">
        <v>20595</v>
      </c>
      <c r="C10127" s="24">
        <v>0</v>
      </c>
      <c r="D10127" s="24">
        <v>0</v>
      </c>
      <c r="E10127" s="24">
        <v>0</v>
      </c>
      <c r="F10127" t="s">
        <v>397</v>
      </c>
    </row>
    <row r="10128" spans="1:6">
      <c r="A10128" t="s">
        <v>20596</v>
      </c>
      <c r="B10128" s="29" t="s">
        <v>20597</v>
      </c>
      <c r="C10128" s="24">
        <v>1</v>
      </c>
      <c r="D10128" s="24">
        <v>0</v>
      </c>
      <c r="E10128" s="24">
        <v>0</v>
      </c>
      <c r="F10128" t="s">
        <v>397</v>
      </c>
    </row>
    <row r="10129" spans="1:6">
      <c r="A10129" t="s">
        <v>20598</v>
      </c>
      <c r="B10129" s="29" t="s">
        <v>20599</v>
      </c>
      <c r="C10129" s="24">
        <v>0</v>
      </c>
      <c r="D10129" s="24">
        <v>0</v>
      </c>
      <c r="E10129" s="24">
        <v>0</v>
      </c>
      <c r="F10129" t="s">
        <v>397</v>
      </c>
    </row>
    <row r="10130" spans="1:6">
      <c r="A10130" t="s">
        <v>20600</v>
      </c>
      <c r="B10130" s="29" t="s">
        <v>20601</v>
      </c>
      <c r="C10130" s="24">
        <v>0</v>
      </c>
      <c r="D10130" s="24">
        <v>0</v>
      </c>
      <c r="E10130" s="24">
        <v>0</v>
      </c>
      <c r="F10130" t="s">
        <v>397</v>
      </c>
    </row>
    <row r="10131" spans="1:6">
      <c r="A10131" t="s">
        <v>20602</v>
      </c>
      <c r="B10131" s="29" t="s">
        <v>20603</v>
      </c>
      <c r="C10131" s="24">
        <v>0</v>
      </c>
      <c r="D10131" s="24">
        <v>0</v>
      </c>
      <c r="E10131" s="24">
        <v>0</v>
      </c>
      <c r="F10131" t="s">
        <v>397</v>
      </c>
    </row>
    <row r="10132" spans="1:6">
      <c r="A10132" t="s">
        <v>20604</v>
      </c>
      <c r="B10132" s="29" t="s">
        <v>20605</v>
      </c>
      <c r="C10132" s="24">
        <v>0</v>
      </c>
      <c r="D10132" s="24">
        <v>0</v>
      </c>
      <c r="E10132" s="24">
        <v>0</v>
      </c>
      <c r="F10132" t="s">
        <v>397</v>
      </c>
    </row>
    <row r="10133" spans="1:6">
      <c r="A10133" t="s">
        <v>20606</v>
      </c>
      <c r="B10133" s="29" t="s">
        <v>20607</v>
      </c>
      <c r="C10133" s="24">
        <v>0</v>
      </c>
      <c r="D10133" s="24">
        <v>0</v>
      </c>
      <c r="E10133" s="24">
        <v>0</v>
      </c>
      <c r="F10133" t="s">
        <v>397</v>
      </c>
    </row>
    <row r="10134" spans="1:6">
      <c r="A10134" t="s">
        <v>20608</v>
      </c>
      <c r="B10134" s="29" t="s">
        <v>20609</v>
      </c>
      <c r="C10134" s="24">
        <v>0</v>
      </c>
      <c r="D10134" s="24">
        <v>0</v>
      </c>
      <c r="E10134" s="24">
        <v>0</v>
      </c>
      <c r="F10134" t="s">
        <v>397</v>
      </c>
    </row>
    <row r="10135" spans="1:6">
      <c r="A10135" t="s">
        <v>20610</v>
      </c>
      <c r="B10135" s="29" t="s">
        <v>20611</v>
      </c>
      <c r="C10135" s="24">
        <v>1</v>
      </c>
      <c r="D10135" s="24">
        <v>0</v>
      </c>
      <c r="E10135" s="24">
        <v>0</v>
      </c>
      <c r="F10135" t="s">
        <v>397</v>
      </c>
    </row>
    <row r="10136" spans="1:6">
      <c r="A10136" t="s">
        <v>20612</v>
      </c>
      <c r="B10136" s="29" t="s">
        <v>20613</v>
      </c>
      <c r="C10136" s="24">
        <v>0</v>
      </c>
      <c r="D10136" s="24">
        <v>0</v>
      </c>
      <c r="E10136" s="24">
        <v>0</v>
      </c>
      <c r="F10136" t="s">
        <v>397</v>
      </c>
    </row>
    <row r="10137" spans="1:6">
      <c r="A10137" t="s">
        <v>20614</v>
      </c>
      <c r="B10137" s="29" t="s">
        <v>20615</v>
      </c>
      <c r="C10137" s="24">
        <v>0</v>
      </c>
      <c r="D10137" s="24">
        <v>0</v>
      </c>
      <c r="E10137" s="24">
        <v>0</v>
      </c>
      <c r="F10137" t="s">
        <v>397</v>
      </c>
    </row>
    <row r="10138" spans="1:6">
      <c r="A10138" t="s">
        <v>20616</v>
      </c>
      <c r="B10138" s="29" t="s">
        <v>20617</v>
      </c>
      <c r="C10138" s="24">
        <v>0</v>
      </c>
      <c r="D10138" s="24">
        <v>0</v>
      </c>
      <c r="E10138" s="24">
        <v>0</v>
      </c>
      <c r="F10138" t="s">
        <v>397</v>
      </c>
    </row>
    <row r="10139" spans="1:6">
      <c r="A10139" t="s">
        <v>20618</v>
      </c>
      <c r="B10139" s="29" t="s">
        <v>20619</v>
      </c>
      <c r="C10139" s="24">
        <v>0</v>
      </c>
      <c r="D10139" s="24">
        <v>0</v>
      </c>
      <c r="E10139" s="24">
        <v>0</v>
      </c>
      <c r="F10139" t="s">
        <v>397</v>
      </c>
    </row>
    <row r="10140" spans="1:6">
      <c r="A10140" t="s">
        <v>20620</v>
      </c>
      <c r="B10140" s="29" t="s">
        <v>20621</v>
      </c>
      <c r="C10140" s="24">
        <v>8</v>
      </c>
      <c r="D10140" s="24">
        <v>0</v>
      </c>
      <c r="E10140" s="24">
        <v>0</v>
      </c>
      <c r="F10140" t="s">
        <v>397</v>
      </c>
    </row>
    <row r="10141" spans="1:6">
      <c r="A10141" t="s">
        <v>20622</v>
      </c>
      <c r="B10141" s="29" t="s">
        <v>20623</v>
      </c>
      <c r="C10141" s="24">
        <v>0</v>
      </c>
      <c r="D10141" s="24">
        <v>0</v>
      </c>
      <c r="E10141" s="24">
        <v>0</v>
      </c>
      <c r="F10141" t="s">
        <v>397</v>
      </c>
    </row>
    <row r="10142" spans="1:6">
      <c r="A10142" t="s">
        <v>20624</v>
      </c>
      <c r="B10142" s="29" t="s">
        <v>20625</v>
      </c>
      <c r="C10142" s="24">
        <v>0</v>
      </c>
      <c r="D10142" s="24">
        <v>0</v>
      </c>
      <c r="E10142" s="24">
        <v>0</v>
      </c>
      <c r="F10142" t="s">
        <v>397</v>
      </c>
    </row>
    <row r="10143" spans="1:6">
      <c r="A10143" t="s">
        <v>20626</v>
      </c>
      <c r="B10143" s="29" t="s">
        <v>20627</v>
      </c>
      <c r="C10143" s="24">
        <v>0</v>
      </c>
      <c r="D10143" s="24">
        <v>0</v>
      </c>
      <c r="E10143" s="24">
        <v>0</v>
      </c>
      <c r="F10143" t="s">
        <v>397</v>
      </c>
    </row>
    <row r="10144" spans="1:6">
      <c r="A10144" t="s">
        <v>20628</v>
      </c>
      <c r="B10144" s="29" t="s">
        <v>20629</v>
      </c>
      <c r="C10144" s="24">
        <v>0</v>
      </c>
      <c r="D10144" s="24">
        <v>0</v>
      </c>
      <c r="E10144" s="24">
        <v>0</v>
      </c>
      <c r="F10144" t="s">
        <v>397</v>
      </c>
    </row>
    <row r="10145" spans="1:6">
      <c r="A10145" t="s">
        <v>20630</v>
      </c>
      <c r="B10145" s="29" t="s">
        <v>20631</v>
      </c>
      <c r="C10145" s="24">
        <v>0</v>
      </c>
      <c r="D10145" s="24">
        <v>0</v>
      </c>
      <c r="E10145" s="24">
        <v>0</v>
      </c>
      <c r="F10145" t="s">
        <v>397</v>
      </c>
    </row>
    <row r="10146" spans="1:6">
      <c r="A10146" t="s">
        <v>20632</v>
      </c>
      <c r="B10146" s="29" t="s">
        <v>20633</v>
      </c>
      <c r="C10146" s="24">
        <v>0</v>
      </c>
      <c r="D10146" s="24">
        <v>0</v>
      </c>
      <c r="E10146" s="24">
        <v>0</v>
      </c>
      <c r="F10146" t="s">
        <v>397</v>
      </c>
    </row>
    <row r="10147" spans="1:6">
      <c r="A10147" t="s">
        <v>20634</v>
      </c>
      <c r="B10147" s="29" t="s">
        <v>20635</v>
      </c>
      <c r="C10147" s="24">
        <v>0</v>
      </c>
      <c r="D10147" s="24">
        <v>0</v>
      </c>
      <c r="E10147" s="24">
        <v>0</v>
      </c>
      <c r="F10147" t="s">
        <v>397</v>
      </c>
    </row>
    <row r="10148" spans="1:6">
      <c r="A10148" t="s">
        <v>20636</v>
      </c>
      <c r="B10148" s="29" t="s">
        <v>20637</v>
      </c>
      <c r="C10148" s="24">
        <v>0</v>
      </c>
      <c r="D10148" s="24">
        <v>0</v>
      </c>
      <c r="E10148" s="24">
        <v>0</v>
      </c>
      <c r="F10148" t="s">
        <v>397</v>
      </c>
    </row>
    <row r="10149" spans="1:6">
      <c r="A10149" t="s">
        <v>20638</v>
      </c>
      <c r="B10149" s="29" t="s">
        <v>20639</v>
      </c>
      <c r="C10149" s="24">
        <v>0</v>
      </c>
      <c r="D10149" s="24">
        <v>0</v>
      </c>
      <c r="E10149" s="24">
        <v>0</v>
      </c>
      <c r="F10149" t="s">
        <v>397</v>
      </c>
    </row>
    <row r="10150" spans="1:6">
      <c r="A10150" t="s">
        <v>20640</v>
      </c>
      <c r="B10150" s="29" t="s">
        <v>20641</v>
      </c>
      <c r="C10150" s="24">
        <v>0</v>
      </c>
      <c r="D10150" s="24">
        <v>0</v>
      </c>
      <c r="E10150" s="24">
        <v>0</v>
      </c>
      <c r="F10150" t="s">
        <v>397</v>
      </c>
    </row>
    <row r="10151" spans="1:6">
      <c r="A10151" t="s">
        <v>20642</v>
      </c>
      <c r="B10151" s="29" t="s">
        <v>20643</v>
      </c>
      <c r="C10151" s="24">
        <v>0</v>
      </c>
      <c r="D10151" s="24">
        <v>0</v>
      </c>
      <c r="E10151" s="24">
        <v>0</v>
      </c>
      <c r="F10151" t="s">
        <v>397</v>
      </c>
    </row>
    <row r="10152" spans="1:6">
      <c r="A10152" t="s">
        <v>20644</v>
      </c>
      <c r="B10152" s="29" t="s">
        <v>20645</v>
      </c>
      <c r="C10152" s="24">
        <v>0</v>
      </c>
      <c r="D10152" s="24">
        <v>0</v>
      </c>
      <c r="E10152" s="24">
        <v>0</v>
      </c>
      <c r="F10152" t="s">
        <v>397</v>
      </c>
    </row>
    <row r="10153" spans="1:6">
      <c r="A10153" t="s">
        <v>20646</v>
      </c>
      <c r="B10153" s="29" t="s">
        <v>20647</v>
      </c>
      <c r="C10153" s="24">
        <v>0</v>
      </c>
      <c r="D10153" s="24">
        <v>0</v>
      </c>
      <c r="E10153" s="24">
        <v>0</v>
      </c>
      <c r="F10153" t="s">
        <v>397</v>
      </c>
    </row>
    <row r="10154" spans="1:6">
      <c r="A10154" t="s">
        <v>20648</v>
      </c>
      <c r="B10154" s="29" t="s">
        <v>20649</v>
      </c>
      <c r="C10154" s="24">
        <v>0</v>
      </c>
      <c r="D10154" s="24">
        <v>0</v>
      </c>
      <c r="E10154" s="24">
        <v>0</v>
      </c>
      <c r="F10154" t="s">
        <v>397</v>
      </c>
    </row>
    <row r="10155" spans="1:6">
      <c r="A10155" t="s">
        <v>20650</v>
      </c>
      <c r="B10155" s="29" t="s">
        <v>20651</v>
      </c>
      <c r="C10155" s="24">
        <v>0</v>
      </c>
      <c r="D10155" s="24">
        <v>0</v>
      </c>
      <c r="E10155" s="24">
        <v>0</v>
      </c>
      <c r="F10155" t="s">
        <v>397</v>
      </c>
    </row>
    <row r="10156" spans="1:6">
      <c r="A10156" t="s">
        <v>20652</v>
      </c>
      <c r="B10156" s="29" t="s">
        <v>20653</v>
      </c>
      <c r="C10156" s="24">
        <v>0</v>
      </c>
      <c r="D10156" s="24">
        <v>0</v>
      </c>
      <c r="E10156" s="24">
        <v>0</v>
      </c>
      <c r="F10156" t="s">
        <v>397</v>
      </c>
    </row>
    <row r="10157" spans="1:6">
      <c r="A10157" t="s">
        <v>20654</v>
      </c>
      <c r="B10157" s="29" t="s">
        <v>20655</v>
      </c>
      <c r="C10157" s="24">
        <v>0</v>
      </c>
      <c r="D10157" s="24">
        <v>0</v>
      </c>
      <c r="E10157" s="24">
        <v>0</v>
      </c>
      <c r="F10157" t="s">
        <v>397</v>
      </c>
    </row>
    <row r="10158" spans="1:6">
      <c r="A10158" t="s">
        <v>20656</v>
      </c>
      <c r="B10158" s="29" t="s">
        <v>20657</v>
      </c>
      <c r="C10158" s="24">
        <v>0</v>
      </c>
      <c r="D10158" s="24">
        <v>0</v>
      </c>
      <c r="E10158" s="24">
        <v>0</v>
      </c>
      <c r="F10158" t="s">
        <v>397</v>
      </c>
    </row>
    <row r="10159" spans="1:6">
      <c r="A10159" t="s">
        <v>20658</v>
      </c>
      <c r="B10159" s="29" t="s">
        <v>20659</v>
      </c>
      <c r="C10159" s="24">
        <v>0</v>
      </c>
      <c r="D10159" s="24">
        <v>0</v>
      </c>
      <c r="E10159" s="24">
        <v>0</v>
      </c>
      <c r="F10159" t="s">
        <v>397</v>
      </c>
    </row>
    <row r="10160" spans="1:6">
      <c r="A10160" t="s">
        <v>20660</v>
      </c>
      <c r="B10160" s="29" t="s">
        <v>20661</v>
      </c>
      <c r="C10160" s="24">
        <v>0</v>
      </c>
      <c r="D10160" s="24">
        <v>0</v>
      </c>
      <c r="E10160" s="24">
        <v>0</v>
      </c>
      <c r="F10160" t="s">
        <v>397</v>
      </c>
    </row>
    <row r="10161" spans="1:6">
      <c r="A10161" t="s">
        <v>20662</v>
      </c>
      <c r="B10161" s="29" t="s">
        <v>20663</v>
      </c>
      <c r="C10161" s="24">
        <v>0</v>
      </c>
      <c r="D10161" s="24">
        <v>0</v>
      </c>
      <c r="E10161" s="24">
        <v>0</v>
      </c>
      <c r="F10161" t="s">
        <v>397</v>
      </c>
    </row>
    <row r="10162" spans="1:6">
      <c r="A10162" t="s">
        <v>20664</v>
      </c>
      <c r="B10162" s="29" t="s">
        <v>20665</v>
      </c>
      <c r="C10162" s="24">
        <v>2</v>
      </c>
      <c r="D10162" s="24">
        <v>0</v>
      </c>
      <c r="E10162" s="24">
        <v>0</v>
      </c>
      <c r="F10162" t="s">
        <v>397</v>
      </c>
    </row>
    <row r="10163" spans="1:6">
      <c r="A10163" t="s">
        <v>20666</v>
      </c>
      <c r="B10163" s="29" t="s">
        <v>20667</v>
      </c>
      <c r="C10163" s="24">
        <v>0</v>
      </c>
      <c r="D10163" s="24">
        <v>0</v>
      </c>
      <c r="E10163" s="24">
        <v>0</v>
      </c>
      <c r="F10163" t="s">
        <v>397</v>
      </c>
    </row>
    <row r="10164" spans="1:6">
      <c r="A10164" t="s">
        <v>20668</v>
      </c>
      <c r="B10164" s="29" t="s">
        <v>20669</v>
      </c>
      <c r="C10164" s="24">
        <v>1</v>
      </c>
      <c r="D10164" s="24">
        <v>0</v>
      </c>
      <c r="E10164" s="24">
        <v>0</v>
      </c>
      <c r="F10164" t="s">
        <v>397</v>
      </c>
    </row>
    <row r="10165" spans="1:6">
      <c r="A10165" t="s">
        <v>20670</v>
      </c>
      <c r="B10165" s="29" t="s">
        <v>20671</v>
      </c>
      <c r="C10165" s="24">
        <v>0</v>
      </c>
      <c r="D10165" s="24">
        <v>0</v>
      </c>
      <c r="E10165" s="24">
        <v>0</v>
      </c>
      <c r="F10165" t="s">
        <v>397</v>
      </c>
    </row>
    <row r="10166" spans="1:6">
      <c r="A10166" t="s">
        <v>20672</v>
      </c>
      <c r="B10166" s="29" t="s">
        <v>20673</v>
      </c>
      <c r="C10166" s="24">
        <v>0</v>
      </c>
      <c r="D10166" s="24">
        <v>0</v>
      </c>
      <c r="E10166" s="24">
        <v>0</v>
      </c>
      <c r="F10166" t="s">
        <v>397</v>
      </c>
    </row>
    <row r="10167" spans="1:6">
      <c r="A10167" t="s">
        <v>20674</v>
      </c>
      <c r="B10167" s="29" t="s">
        <v>20675</v>
      </c>
      <c r="C10167" s="24">
        <v>0</v>
      </c>
      <c r="D10167" s="24">
        <v>0</v>
      </c>
      <c r="E10167" s="24">
        <v>0</v>
      </c>
      <c r="F10167" t="s">
        <v>397</v>
      </c>
    </row>
    <row r="10168" spans="1:6">
      <c r="A10168" t="s">
        <v>20676</v>
      </c>
      <c r="B10168" s="29" t="s">
        <v>20677</v>
      </c>
      <c r="C10168" s="24">
        <v>0</v>
      </c>
      <c r="D10168" s="24">
        <v>0</v>
      </c>
      <c r="E10168" s="24">
        <v>0</v>
      </c>
      <c r="F10168" t="s">
        <v>397</v>
      </c>
    </row>
    <row r="10169" spans="1:6">
      <c r="A10169" t="s">
        <v>20678</v>
      </c>
      <c r="B10169" s="29" t="s">
        <v>20679</v>
      </c>
      <c r="C10169" s="24">
        <v>0</v>
      </c>
      <c r="D10169" s="24">
        <v>0</v>
      </c>
      <c r="E10169" s="24">
        <v>0</v>
      </c>
      <c r="F10169" t="s">
        <v>397</v>
      </c>
    </row>
    <row r="10170" spans="1:6">
      <c r="A10170" t="s">
        <v>20680</v>
      </c>
      <c r="B10170" s="29" t="s">
        <v>20681</v>
      </c>
      <c r="C10170" s="24">
        <v>0</v>
      </c>
      <c r="D10170" s="24">
        <v>0</v>
      </c>
      <c r="E10170" s="24">
        <v>0</v>
      </c>
      <c r="F10170" t="s">
        <v>397</v>
      </c>
    </row>
    <row r="10171" spans="1:6">
      <c r="A10171" t="s">
        <v>20682</v>
      </c>
      <c r="B10171" s="29" t="s">
        <v>20683</v>
      </c>
      <c r="C10171" s="24">
        <v>0</v>
      </c>
      <c r="D10171" s="24">
        <v>0</v>
      </c>
      <c r="E10171" s="24">
        <v>0</v>
      </c>
      <c r="F10171" t="s">
        <v>397</v>
      </c>
    </row>
    <row r="10172" spans="1:6">
      <c r="A10172" t="s">
        <v>20684</v>
      </c>
      <c r="B10172" s="29" t="s">
        <v>20685</v>
      </c>
      <c r="C10172" s="24">
        <v>282</v>
      </c>
      <c r="D10172" s="24">
        <v>0</v>
      </c>
      <c r="E10172" s="24">
        <v>35</v>
      </c>
      <c r="F10172" t="s">
        <v>397</v>
      </c>
    </row>
    <row r="10173" spans="1:6">
      <c r="A10173" t="s">
        <v>20686</v>
      </c>
      <c r="B10173" s="29" t="s">
        <v>20687</v>
      </c>
      <c r="C10173" s="24">
        <v>1600</v>
      </c>
      <c r="D10173" s="24">
        <v>0</v>
      </c>
      <c r="E10173" s="24">
        <v>267</v>
      </c>
      <c r="F10173" t="s">
        <v>397</v>
      </c>
    </row>
    <row r="10174" spans="1:6">
      <c r="A10174" t="s">
        <v>20688</v>
      </c>
      <c r="B10174" s="29" t="s">
        <v>20689</v>
      </c>
      <c r="C10174" s="24">
        <v>359</v>
      </c>
      <c r="D10174" s="24">
        <v>0</v>
      </c>
      <c r="E10174" s="24">
        <v>80</v>
      </c>
      <c r="F10174" t="s">
        <v>397</v>
      </c>
    </row>
    <row r="10175" spans="1:6">
      <c r="A10175" t="s">
        <v>20690</v>
      </c>
      <c r="B10175" s="29" t="s">
        <v>20691</v>
      </c>
      <c r="C10175" s="24">
        <v>2967</v>
      </c>
      <c r="D10175" s="24">
        <v>0</v>
      </c>
      <c r="E10175" s="24">
        <v>508</v>
      </c>
      <c r="F10175" t="s">
        <v>397</v>
      </c>
    </row>
    <row r="10176" spans="1:6">
      <c r="A10176" t="s">
        <v>20692</v>
      </c>
      <c r="B10176" s="29" t="s">
        <v>20693</v>
      </c>
      <c r="C10176" s="24">
        <v>0</v>
      </c>
      <c r="D10176" s="24">
        <v>0</v>
      </c>
      <c r="E10176" s="24">
        <v>0</v>
      </c>
      <c r="F10176" t="s">
        <v>397</v>
      </c>
    </row>
    <row r="10177" spans="1:6">
      <c r="A10177" t="s">
        <v>20694</v>
      </c>
      <c r="B10177" s="29" t="s">
        <v>20695</v>
      </c>
      <c r="C10177" s="24">
        <v>0</v>
      </c>
      <c r="D10177" s="24">
        <v>0</v>
      </c>
      <c r="E10177" s="24">
        <v>0</v>
      </c>
      <c r="F10177" t="s">
        <v>397</v>
      </c>
    </row>
    <row r="10178" spans="1:6">
      <c r="A10178" t="s">
        <v>20696</v>
      </c>
      <c r="B10178" s="29" t="s">
        <v>20697</v>
      </c>
      <c r="C10178" s="24">
        <v>2</v>
      </c>
      <c r="D10178" s="24">
        <v>0</v>
      </c>
      <c r="E10178" s="24">
        <v>0</v>
      </c>
      <c r="F10178" t="s">
        <v>397</v>
      </c>
    </row>
    <row r="10179" spans="1:6">
      <c r="A10179" t="s">
        <v>20698</v>
      </c>
      <c r="B10179" s="29" t="s">
        <v>20699</v>
      </c>
      <c r="C10179" s="24">
        <v>2</v>
      </c>
      <c r="D10179" s="24">
        <v>0</v>
      </c>
      <c r="E10179" s="24">
        <v>0</v>
      </c>
      <c r="F10179" t="s">
        <v>397</v>
      </c>
    </row>
    <row r="10180" spans="1:6">
      <c r="A10180" t="s">
        <v>20700</v>
      </c>
      <c r="B10180" s="29" t="s">
        <v>20701</v>
      </c>
      <c r="C10180" s="24">
        <v>2</v>
      </c>
      <c r="D10180" s="24">
        <v>0</v>
      </c>
      <c r="E10180" s="24">
        <v>0</v>
      </c>
      <c r="F10180" t="s">
        <v>397</v>
      </c>
    </row>
    <row r="10181" spans="1:6">
      <c r="A10181" t="s">
        <v>20702</v>
      </c>
      <c r="B10181" s="29" t="s">
        <v>20703</v>
      </c>
      <c r="C10181" s="24">
        <v>0</v>
      </c>
      <c r="D10181" s="24">
        <v>0</v>
      </c>
      <c r="E10181" s="24">
        <v>0</v>
      </c>
      <c r="F10181" t="s">
        <v>397</v>
      </c>
    </row>
    <row r="10182" spans="1:6">
      <c r="A10182" t="s">
        <v>20704</v>
      </c>
      <c r="B10182" s="29" t="s">
        <v>20705</v>
      </c>
      <c r="C10182" s="24">
        <v>2</v>
      </c>
      <c r="D10182" s="24">
        <v>0</v>
      </c>
      <c r="E10182" s="24">
        <v>0</v>
      </c>
      <c r="F10182" t="s">
        <v>397</v>
      </c>
    </row>
    <row r="10183" spans="1:6">
      <c r="A10183" t="s">
        <v>20706</v>
      </c>
      <c r="B10183" s="29" t="s">
        <v>20707</v>
      </c>
      <c r="C10183" s="24">
        <v>0</v>
      </c>
      <c r="D10183" s="24">
        <v>0</v>
      </c>
      <c r="E10183" s="24">
        <v>0</v>
      </c>
      <c r="F10183" t="s">
        <v>397</v>
      </c>
    </row>
    <row r="10184" spans="1:6">
      <c r="A10184" t="s">
        <v>20708</v>
      </c>
      <c r="B10184" s="29" t="s">
        <v>20709</v>
      </c>
      <c r="C10184" s="24">
        <v>4</v>
      </c>
      <c r="D10184" s="24">
        <v>0</v>
      </c>
      <c r="E10184" s="24">
        <v>0</v>
      </c>
      <c r="F10184" t="s">
        <v>397</v>
      </c>
    </row>
    <row r="10185" spans="1:6">
      <c r="A10185" t="s">
        <v>20710</v>
      </c>
      <c r="B10185" s="29" t="s">
        <v>20711</v>
      </c>
      <c r="C10185" s="24">
        <v>0</v>
      </c>
      <c r="D10185" s="24">
        <v>0</v>
      </c>
      <c r="E10185" s="24">
        <v>0</v>
      </c>
      <c r="F10185" t="s">
        <v>397</v>
      </c>
    </row>
    <row r="10186" spans="1:6">
      <c r="A10186" t="s">
        <v>20712</v>
      </c>
      <c r="B10186" s="29" t="s">
        <v>20713</v>
      </c>
      <c r="C10186" s="24">
        <v>1</v>
      </c>
      <c r="D10186" s="24">
        <v>0</v>
      </c>
      <c r="E10186" s="24">
        <v>0</v>
      </c>
      <c r="F10186" t="s">
        <v>397</v>
      </c>
    </row>
    <row r="10187" spans="1:6">
      <c r="A10187" t="s">
        <v>20714</v>
      </c>
      <c r="B10187" s="29" t="s">
        <v>20715</v>
      </c>
      <c r="C10187" s="24">
        <v>0</v>
      </c>
      <c r="D10187" s="24">
        <v>0</v>
      </c>
      <c r="E10187" s="24">
        <v>0</v>
      </c>
      <c r="F10187" t="s">
        <v>397</v>
      </c>
    </row>
    <row r="10188" spans="1:6">
      <c r="A10188" t="s">
        <v>20716</v>
      </c>
      <c r="B10188" s="29" t="s">
        <v>20717</v>
      </c>
      <c r="C10188" s="24">
        <v>0</v>
      </c>
      <c r="D10188" s="24">
        <v>0</v>
      </c>
      <c r="E10188" s="24">
        <v>0</v>
      </c>
      <c r="F10188" t="s">
        <v>397</v>
      </c>
    </row>
    <row r="10189" spans="1:6">
      <c r="A10189" t="s">
        <v>20718</v>
      </c>
      <c r="B10189" s="29" t="s">
        <v>20719</v>
      </c>
      <c r="C10189" s="24">
        <v>0</v>
      </c>
      <c r="D10189" s="24">
        <v>0</v>
      </c>
      <c r="E10189" s="24">
        <v>0</v>
      </c>
      <c r="F10189" t="s">
        <v>397</v>
      </c>
    </row>
    <row r="10190" spans="1:6">
      <c r="A10190" t="s">
        <v>20720</v>
      </c>
      <c r="B10190" s="29" t="s">
        <v>20721</v>
      </c>
      <c r="C10190" s="24">
        <v>0</v>
      </c>
      <c r="D10190" s="24">
        <v>0</v>
      </c>
      <c r="E10190" s="24">
        <v>0</v>
      </c>
      <c r="F10190" t="s">
        <v>397</v>
      </c>
    </row>
    <row r="10191" spans="1:6">
      <c r="A10191" t="s">
        <v>20722</v>
      </c>
      <c r="B10191" s="29" t="s">
        <v>20723</v>
      </c>
      <c r="C10191" s="24">
        <v>0</v>
      </c>
      <c r="D10191" s="24">
        <v>0</v>
      </c>
      <c r="E10191" s="24">
        <v>0</v>
      </c>
      <c r="F10191" t="s">
        <v>397</v>
      </c>
    </row>
    <row r="10192" spans="1:6">
      <c r="A10192" t="s">
        <v>20724</v>
      </c>
      <c r="B10192" s="29" t="s">
        <v>20725</v>
      </c>
      <c r="C10192" s="24">
        <v>0</v>
      </c>
      <c r="D10192" s="24">
        <v>0</v>
      </c>
      <c r="E10192" s="24">
        <v>0</v>
      </c>
      <c r="F10192" t="s">
        <v>397</v>
      </c>
    </row>
    <row r="10193" spans="1:6">
      <c r="A10193" t="s">
        <v>20726</v>
      </c>
      <c r="B10193" s="29" t="s">
        <v>20727</v>
      </c>
      <c r="C10193" s="24">
        <v>0</v>
      </c>
      <c r="D10193" s="24">
        <v>0</v>
      </c>
      <c r="E10193" s="24">
        <v>0</v>
      </c>
      <c r="F10193" t="s">
        <v>397</v>
      </c>
    </row>
    <row r="10194" spans="1:6">
      <c r="A10194" t="s">
        <v>20728</v>
      </c>
      <c r="B10194" s="29" t="s">
        <v>20729</v>
      </c>
      <c r="C10194" s="24">
        <v>0</v>
      </c>
      <c r="D10194" s="24">
        <v>0</v>
      </c>
      <c r="E10194" s="24">
        <v>0</v>
      </c>
      <c r="F10194" t="s">
        <v>397</v>
      </c>
    </row>
    <row r="10195" spans="1:6">
      <c r="A10195" t="s">
        <v>20730</v>
      </c>
      <c r="B10195" s="29" t="s">
        <v>20731</v>
      </c>
      <c r="C10195" s="24">
        <v>0</v>
      </c>
      <c r="D10195" s="24">
        <v>0</v>
      </c>
      <c r="E10195" s="24">
        <v>0</v>
      </c>
      <c r="F10195" t="s">
        <v>397</v>
      </c>
    </row>
    <row r="10196" spans="1:6">
      <c r="A10196" t="s">
        <v>20732</v>
      </c>
      <c r="B10196" s="29" t="s">
        <v>20733</v>
      </c>
      <c r="C10196" s="24">
        <v>0</v>
      </c>
      <c r="D10196" s="24">
        <v>0</v>
      </c>
      <c r="E10196" s="24">
        <v>0</v>
      </c>
      <c r="F10196" t="s">
        <v>397</v>
      </c>
    </row>
    <row r="10197" spans="1:6">
      <c r="A10197" t="s">
        <v>20734</v>
      </c>
      <c r="B10197" s="29" t="s">
        <v>20735</v>
      </c>
      <c r="C10197" s="24">
        <v>0</v>
      </c>
      <c r="D10197" s="24">
        <v>0</v>
      </c>
      <c r="E10197" s="24">
        <v>0</v>
      </c>
      <c r="F10197" t="s">
        <v>397</v>
      </c>
    </row>
    <row r="10198" spans="1:6">
      <c r="A10198" t="s">
        <v>20736</v>
      </c>
      <c r="B10198" s="29" t="s">
        <v>20737</v>
      </c>
      <c r="C10198" s="24">
        <v>0</v>
      </c>
      <c r="D10198" s="24">
        <v>0</v>
      </c>
      <c r="E10198" s="24">
        <v>0</v>
      </c>
      <c r="F10198" t="s">
        <v>397</v>
      </c>
    </row>
    <row r="10199" spans="1:6">
      <c r="A10199" t="s">
        <v>20738</v>
      </c>
      <c r="B10199" s="29" t="s">
        <v>20739</v>
      </c>
      <c r="C10199" s="24">
        <v>1</v>
      </c>
      <c r="D10199" s="24">
        <v>0</v>
      </c>
      <c r="E10199" s="24">
        <v>0</v>
      </c>
      <c r="F10199" t="s">
        <v>397</v>
      </c>
    </row>
    <row r="10200" spans="1:6">
      <c r="A10200" t="s">
        <v>20740</v>
      </c>
      <c r="B10200" s="29" t="s">
        <v>20741</v>
      </c>
      <c r="C10200" s="24">
        <v>0</v>
      </c>
      <c r="D10200" s="24">
        <v>0</v>
      </c>
      <c r="E10200" s="24">
        <v>0</v>
      </c>
      <c r="F10200" t="s">
        <v>397</v>
      </c>
    </row>
    <row r="10201" spans="1:6">
      <c r="A10201" t="s">
        <v>20742</v>
      </c>
      <c r="B10201" s="29" t="s">
        <v>20743</v>
      </c>
      <c r="C10201" s="24">
        <v>0</v>
      </c>
      <c r="D10201" s="24">
        <v>0</v>
      </c>
      <c r="E10201" s="24">
        <v>0</v>
      </c>
      <c r="F10201" t="s">
        <v>397</v>
      </c>
    </row>
    <row r="10202" spans="1:6">
      <c r="A10202" t="s">
        <v>20744</v>
      </c>
      <c r="B10202" s="29" t="s">
        <v>20745</v>
      </c>
      <c r="C10202" s="24">
        <v>0</v>
      </c>
      <c r="D10202" s="24">
        <v>0</v>
      </c>
      <c r="E10202" s="24">
        <v>0</v>
      </c>
      <c r="F10202" t="s">
        <v>397</v>
      </c>
    </row>
    <row r="10203" spans="1:6">
      <c r="A10203" t="s">
        <v>20746</v>
      </c>
      <c r="B10203" s="29" t="s">
        <v>20747</v>
      </c>
      <c r="C10203" s="24">
        <v>0</v>
      </c>
      <c r="D10203" s="24">
        <v>0</v>
      </c>
      <c r="E10203" s="24">
        <v>0</v>
      </c>
      <c r="F10203" t="s">
        <v>397</v>
      </c>
    </row>
    <row r="10204" spans="1:6">
      <c r="A10204" t="s">
        <v>20748</v>
      </c>
      <c r="B10204" s="29" t="s">
        <v>20749</v>
      </c>
      <c r="C10204" s="24">
        <v>0</v>
      </c>
      <c r="D10204" s="24">
        <v>0</v>
      </c>
      <c r="E10204" s="24">
        <v>0</v>
      </c>
      <c r="F10204" t="s">
        <v>397</v>
      </c>
    </row>
    <row r="10205" spans="1:6">
      <c r="A10205" t="s">
        <v>20750</v>
      </c>
      <c r="B10205" s="29" t="s">
        <v>20751</v>
      </c>
      <c r="C10205" s="24">
        <v>0</v>
      </c>
      <c r="D10205" s="24">
        <v>0</v>
      </c>
      <c r="E10205" s="24">
        <v>0</v>
      </c>
      <c r="F10205" t="s">
        <v>397</v>
      </c>
    </row>
    <row r="10206" spans="1:6">
      <c r="A10206" t="s">
        <v>20752</v>
      </c>
      <c r="B10206" s="29" t="s">
        <v>20753</v>
      </c>
      <c r="C10206" s="24">
        <v>0</v>
      </c>
      <c r="D10206" s="24">
        <v>0</v>
      </c>
      <c r="E10206" s="24">
        <v>0</v>
      </c>
      <c r="F10206" t="s">
        <v>397</v>
      </c>
    </row>
    <row r="10207" spans="1:6">
      <c r="A10207" t="s">
        <v>20754</v>
      </c>
      <c r="B10207" s="29" t="s">
        <v>20755</v>
      </c>
      <c r="C10207" s="24">
        <v>0</v>
      </c>
      <c r="D10207" s="24">
        <v>0</v>
      </c>
      <c r="E10207" s="24">
        <v>0</v>
      </c>
      <c r="F10207" t="s">
        <v>397</v>
      </c>
    </row>
    <row r="10208" spans="1:6">
      <c r="A10208" t="s">
        <v>20756</v>
      </c>
      <c r="B10208" s="29" t="s">
        <v>20757</v>
      </c>
      <c r="C10208" s="24">
        <v>0</v>
      </c>
      <c r="D10208" s="24">
        <v>0</v>
      </c>
      <c r="E10208" s="24">
        <v>0</v>
      </c>
      <c r="F10208" t="s">
        <v>397</v>
      </c>
    </row>
    <row r="10209" spans="1:6">
      <c r="A10209" t="s">
        <v>20758</v>
      </c>
      <c r="B10209" s="29" t="s">
        <v>20759</v>
      </c>
      <c r="C10209" s="24">
        <v>0</v>
      </c>
      <c r="D10209" s="24">
        <v>0</v>
      </c>
      <c r="E10209" s="24">
        <v>0</v>
      </c>
      <c r="F10209" t="s">
        <v>397</v>
      </c>
    </row>
    <row r="10210" spans="1:6">
      <c r="A10210" t="s">
        <v>20760</v>
      </c>
      <c r="B10210" s="29" t="s">
        <v>20761</v>
      </c>
      <c r="C10210" s="24">
        <v>0</v>
      </c>
      <c r="D10210" s="24">
        <v>0</v>
      </c>
      <c r="E10210" s="24">
        <v>0</v>
      </c>
      <c r="F10210" t="s">
        <v>397</v>
      </c>
    </row>
    <row r="10211" spans="1:6">
      <c r="A10211" t="s">
        <v>20762</v>
      </c>
      <c r="B10211" s="29" t="s">
        <v>20763</v>
      </c>
      <c r="C10211" s="24">
        <v>0</v>
      </c>
      <c r="D10211" s="24">
        <v>0</v>
      </c>
      <c r="E10211" s="24">
        <v>0</v>
      </c>
      <c r="F10211" t="s">
        <v>397</v>
      </c>
    </row>
    <row r="10212" spans="1:6">
      <c r="A10212" t="s">
        <v>20764</v>
      </c>
      <c r="B10212" s="29" t="s">
        <v>20765</v>
      </c>
      <c r="C10212" s="24">
        <v>0</v>
      </c>
      <c r="D10212" s="24">
        <v>0</v>
      </c>
      <c r="E10212" s="24">
        <v>0</v>
      </c>
      <c r="F10212" t="s">
        <v>397</v>
      </c>
    </row>
    <row r="10213" spans="1:6">
      <c r="A10213" t="s">
        <v>20766</v>
      </c>
      <c r="B10213" s="29" t="s">
        <v>20767</v>
      </c>
      <c r="C10213" s="24">
        <v>0</v>
      </c>
      <c r="D10213" s="24">
        <v>0</v>
      </c>
      <c r="E10213" s="24">
        <v>0</v>
      </c>
      <c r="F10213" t="s">
        <v>397</v>
      </c>
    </row>
    <row r="10214" spans="1:6">
      <c r="A10214" t="s">
        <v>20768</v>
      </c>
      <c r="B10214" s="29" t="s">
        <v>20769</v>
      </c>
      <c r="C10214" s="24">
        <v>0</v>
      </c>
      <c r="D10214" s="24">
        <v>0</v>
      </c>
      <c r="E10214" s="24">
        <v>0</v>
      </c>
      <c r="F10214" t="s">
        <v>397</v>
      </c>
    </row>
    <row r="10215" spans="1:6">
      <c r="A10215" t="s">
        <v>20770</v>
      </c>
      <c r="B10215" s="29" t="s">
        <v>20771</v>
      </c>
      <c r="C10215" s="24">
        <v>1</v>
      </c>
      <c r="D10215" s="24">
        <v>0</v>
      </c>
      <c r="E10215" s="24">
        <v>0</v>
      </c>
      <c r="F10215" t="s">
        <v>397</v>
      </c>
    </row>
    <row r="10216" spans="1:6">
      <c r="A10216" t="s">
        <v>20772</v>
      </c>
      <c r="B10216" s="29" t="s">
        <v>20773</v>
      </c>
      <c r="C10216" s="24">
        <v>0</v>
      </c>
      <c r="D10216" s="24">
        <v>0</v>
      </c>
      <c r="E10216" s="24">
        <v>0</v>
      </c>
      <c r="F10216" t="s">
        <v>397</v>
      </c>
    </row>
    <row r="10217" spans="1:6">
      <c r="A10217" t="s">
        <v>20774</v>
      </c>
      <c r="B10217" s="29" t="s">
        <v>20775</v>
      </c>
      <c r="C10217" s="24">
        <v>2</v>
      </c>
      <c r="D10217" s="24">
        <v>6</v>
      </c>
      <c r="E10217" s="24">
        <v>0</v>
      </c>
      <c r="F10217" t="s">
        <v>397</v>
      </c>
    </row>
    <row r="10218" spans="1:6">
      <c r="A10218" t="s">
        <v>20776</v>
      </c>
      <c r="B10218" s="29" t="s">
        <v>20777</v>
      </c>
      <c r="C10218" s="24">
        <v>2</v>
      </c>
      <c r="D10218" s="24">
        <v>0</v>
      </c>
      <c r="E10218" s="24">
        <v>0</v>
      </c>
      <c r="F10218" t="s">
        <v>397</v>
      </c>
    </row>
    <row r="10219" spans="1:6">
      <c r="A10219" t="s">
        <v>20778</v>
      </c>
      <c r="B10219" s="29" t="s">
        <v>20779</v>
      </c>
      <c r="C10219" s="24">
        <v>0</v>
      </c>
      <c r="D10219" s="24">
        <v>0</v>
      </c>
      <c r="E10219" s="24">
        <v>0</v>
      </c>
      <c r="F10219" t="s">
        <v>397</v>
      </c>
    </row>
    <row r="10220" spans="1:6">
      <c r="A10220" t="s">
        <v>20780</v>
      </c>
      <c r="B10220" s="29" t="s">
        <v>20781</v>
      </c>
      <c r="C10220" s="24">
        <v>0</v>
      </c>
      <c r="D10220" s="24">
        <v>0</v>
      </c>
      <c r="E10220" s="24">
        <v>0</v>
      </c>
      <c r="F10220" t="s">
        <v>397</v>
      </c>
    </row>
    <row r="10221" spans="1:6">
      <c r="A10221" t="s">
        <v>20782</v>
      </c>
      <c r="B10221" s="29" t="s">
        <v>20783</v>
      </c>
      <c r="C10221" s="24">
        <v>0</v>
      </c>
      <c r="D10221" s="24">
        <v>0</v>
      </c>
      <c r="E10221" s="24">
        <v>0</v>
      </c>
      <c r="F10221" t="s">
        <v>397</v>
      </c>
    </row>
    <row r="10222" spans="1:6">
      <c r="A10222" t="s">
        <v>20784</v>
      </c>
      <c r="B10222" s="29" t="s">
        <v>20785</v>
      </c>
      <c r="C10222" s="24">
        <v>0</v>
      </c>
      <c r="D10222" s="24">
        <v>0</v>
      </c>
      <c r="E10222" s="24">
        <v>0</v>
      </c>
      <c r="F10222" t="s">
        <v>397</v>
      </c>
    </row>
    <row r="10223" spans="1:6">
      <c r="A10223" t="s">
        <v>20786</v>
      </c>
      <c r="B10223" s="29" t="s">
        <v>20787</v>
      </c>
      <c r="C10223" s="24">
        <v>3</v>
      </c>
      <c r="D10223" s="24">
        <v>0</v>
      </c>
      <c r="E10223" s="24">
        <v>0</v>
      </c>
      <c r="F10223" t="s">
        <v>397</v>
      </c>
    </row>
    <row r="10224" spans="1:6">
      <c r="A10224" t="s">
        <v>20788</v>
      </c>
      <c r="B10224" s="29" t="s">
        <v>20789</v>
      </c>
      <c r="C10224" s="24">
        <v>0</v>
      </c>
      <c r="D10224" s="24">
        <v>0</v>
      </c>
      <c r="E10224" s="24">
        <v>0</v>
      </c>
      <c r="F10224" t="s">
        <v>397</v>
      </c>
    </row>
    <row r="10225" spans="1:6">
      <c r="A10225" t="s">
        <v>20790</v>
      </c>
      <c r="B10225" s="29" t="s">
        <v>20791</v>
      </c>
      <c r="C10225" s="24">
        <v>2</v>
      </c>
      <c r="D10225" s="24">
        <v>0</v>
      </c>
      <c r="E10225" s="24">
        <v>0</v>
      </c>
      <c r="F10225" t="s">
        <v>397</v>
      </c>
    </row>
    <row r="10226" spans="1:6">
      <c r="A10226" t="s">
        <v>20792</v>
      </c>
      <c r="B10226" s="29" t="s">
        <v>20793</v>
      </c>
      <c r="C10226" s="24">
        <v>4</v>
      </c>
      <c r="D10226" s="24">
        <v>0</v>
      </c>
      <c r="E10226" s="24">
        <v>0</v>
      </c>
      <c r="F10226" t="s">
        <v>397</v>
      </c>
    </row>
    <row r="10227" spans="1:6">
      <c r="A10227" t="s">
        <v>20794</v>
      </c>
      <c r="B10227" s="29" t="s">
        <v>20795</v>
      </c>
      <c r="C10227" s="24">
        <v>3</v>
      </c>
      <c r="D10227" s="24">
        <v>0</v>
      </c>
      <c r="E10227" s="24">
        <v>0</v>
      </c>
      <c r="F10227" t="s">
        <v>397</v>
      </c>
    </row>
    <row r="10228" spans="1:6">
      <c r="A10228" t="s">
        <v>20796</v>
      </c>
      <c r="B10228" s="29" t="s">
        <v>20797</v>
      </c>
      <c r="C10228" s="24">
        <v>0</v>
      </c>
      <c r="D10228" s="24">
        <v>0</v>
      </c>
      <c r="E10228" s="24">
        <v>0</v>
      </c>
      <c r="F10228" t="s">
        <v>397</v>
      </c>
    </row>
    <row r="10229" spans="1:6">
      <c r="A10229" t="s">
        <v>20798</v>
      </c>
      <c r="B10229" s="29" t="s">
        <v>20799</v>
      </c>
      <c r="C10229" s="24">
        <v>6</v>
      </c>
      <c r="D10229" s="24">
        <v>0</v>
      </c>
      <c r="E10229" s="24">
        <v>0</v>
      </c>
      <c r="F10229" t="s">
        <v>397</v>
      </c>
    </row>
    <row r="10230" spans="1:6">
      <c r="A10230" t="s">
        <v>20800</v>
      </c>
      <c r="B10230" s="29" t="s">
        <v>20801</v>
      </c>
      <c r="C10230" s="24">
        <v>0</v>
      </c>
      <c r="D10230" s="24">
        <v>0</v>
      </c>
      <c r="E10230" s="24">
        <v>0</v>
      </c>
      <c r="F10230" t="s">
        <v>397</v>
      </c>
    </row>
    <row r="10231" spans="1:6">
      <c r="A10231" t="s">
        <v>20802</v>
      </c>
      <c r="B10231" s="29" t="s">
        <v>20803</v>
      </c>
      <c r="C10231" s="24">
        <v>1</v>
      </c>
      <c r="D10231" s="24">
        <v>0</v>
      </c>
      <c r="E10231" s="24">
        <v>7</v>
      </c>
      <c r="F10231" t="s">
        <v>397</v>
      </c>
    </row>
    <row r="10232" spans="1:6">
      <c r="A10232" t="s">
        <v>20804</v>
      </c>
      <c r="B10232" s="29" t="s">
        <v>20805</v>
      </c>
      <c r="C10232" s="24">
        <v>0</v>
      </c>
      <c r="D10232" s="24">
        <v>0</v>
      </c>
      <c r="E10232" s="24">
        <v>0</v>
      </c>
      <c r="F10232" t="s">
        <v>397</v>
      </c>
    </row>
    <row r="10233" spans="1:6">
      <c r="A10233" t="s">
        <v>20806</v>
      </c>
      <c r="B10233" s="29" t="s">
        <v>20807</v>
      </c>
      <c r="C10233" s="24">
        <v>0</v>
      </c>
      <c r="D10233" s="24">
        <v>0</v>
      </c>
      <c r="E10233" s="24">
        <v>0</v>
      </c>
      <c r="F10233" t="s">
        <v>397</v>
      </c>
    </row>
    <row r="10234" spans="1:6">
      <c r="A10234" t="s">
        <v>20808</v>
      </c>
      <c r="B10234" s="29" t="s">
        <v>20809</v>
      </c>
      <c r="C10234" s="24">
        <v>0</v>
      </c>
      <c r="D10234" s="24">
        <v>0</v>
      </c>
      <c r="E10234" s="24">
        <v>0</v>
      </c>
      <c r="F10234" t="s">
        <v>397</v>
      </c>
    </row>
    <row r="10235" spans="1:6">
      <c r="A10235" t="s">
        <v>20810</v>
      </c>
      <c r="B10235" s="29" t="s">
        <v>20811</v>
      </c>
      <c r="C10235" s="24">
        <v>0</v>
      </c>
      <c r="D10235" s="24">
        <v>0</v>
      </c>
      <c r="E10235" s="24">
        <v>0</v>
      </c>
      <c r="F10235" t="s">
        <v>397</v>
      </c>
    </row>
    <row r="10236" spans="1:6">
      <c r="A10236" t="s">
        <v>20812</v>
      </c>
      <c r="B10236" s="29" t="s">
        <v>20813</v>
      </c>
      <c r="C10236" s="24">
        <v>0</v>
      </c>
      <c r="D10236" s="24">
        <v>0</v>
      </c>
      <c r="E10236" s="24">
        <v>0</v>
      </c>
      <c r="F10236" t="s">
        <v>397</v>
      </c>
    </row>
    <row r="10237" spans="1:6">
      <c r="A10237" t="s">
        <v>20814</v>
      </c>
      <c r="B10237" s="29" t="s">
        <v>20815</v>
      </c>
      <c r="C10237" s="24">
        <v>0</v>
      </c>
      <c r="D10237" s="24">
        <v>0</v>
      </c>
      <c r="E10237" s="24">
        <v>0</v>
      </c>
      <c r="F10237" t="s">
        <v>397</v>
      </c>
    </row>
    <row r="10238" spans="1:6">
      <c r="A10238" t="s">
        <v>20816</v>
      </c>
      <c r="B10238" s="29" t="s">
        <v>20817</v>
      </c>
      <c r="C10238" s="24">
        <v>0</v>
      </c>
      <c r="D10238" s="24">
        <v>0</v>
      </c>
      <c r="E10238" s="24">
        <v>0</v>
      </c>
      <c r="F10238" t="s">
        <v>397</v>
      </c>
    </row>
    <row r="10239" spans="1:6">
      <c r="A10239" t="s">
        <v>20818</v>
      </c>
      <c r="B10239" s="29" t="s">
        <v>20819</v>
      </c>
      <c r="C10239" s="24">
        <v>1</v>
      </c>
      <c r="D10239" s="24">
        <v>0</v>
      </c>
      <c r="E10239" s="24">
        <v>0</v>
      </c>
      <c r="F10239" t="s">
        <v>397</v>
      </c>
    </row>
    <row r="10240" spans="1:6">
      <c r="A10240" t="s">
        <v>20820</v>
      </c>
      <c r="B10240" s="29" t="s">
        <v>20821</v>
      </c>
      <c r="C10240" s="24">
        <v>0</v>
      </c>
      <c r="D10240" s="24">
        <v>0</v>
      </c>
      <c r="E10240" s="24">
        <v>0</v>
      </c>
      <c r="F10240" t="s">
        <v>397</v>
      </c>
    </row>
    <row r="10241" spans="1:6">
      <c r="A10241" t="s">
        <v>20822</v>
      </c>
      <c r="B10241" s="29" t="s">
        <v>20823</v>
      </c>
      <c r="C10241" s="24">
        <v>0</v>
      </c>
      <c r="D10241" s="24">
        <v>0</v>
      </c>
      <c r="E10241" s="24">
        <v>0</v>
      </c>
      <c r="F10241" t="s">
        <v>397</v>
      </c>
    </row>
    <row r="10242" spans="1:6">
      <c r="A10242" t="s">
        <v>20824</v>
      </c>
      <c r="B10242" s="29" t="s">
        <v>20825</v>
      </c>
      <c r="C10242" s="24">
        <v>11</v>
      </c>
      <c r="D10242" s="24">
        <v>0</v>
      </c>
      <c r="E10242" s="24">
        <v>0</v>
      </c>
      <c r="F10242" t="s">
        <v>397</v>
      </c>
    </row>
    <row r="10243" spans="1:6">
      <c r="A10243" t="s">
        <v>20826</v>
      </c>
      <c r="B10243" s="29" t="s">
        <v>20827</v>
      </c>
      <c r="C10243" s="24">
        <v>5</v>
      </c>
      <c r="D10243" s="24">
        <v>0</v>
      </c>
      <c r="E10243" s="24">
        <v>0</v>
      </c>
      <c r="F10243" t="s">
        <v>397</v>
      </c>
    </row>
    <row r="10244" spans="1:6">
      <c r="A10244" t="s">
        <v>20828</v>
      </c>
      <c r="B10244" s="29" t="s">
        <v>20829</v>
      </c>
      <c r="C10244" s="24">
        <v>0</v>
      </c>
      <c r="D10244" s="24">
        <v>0</v>
      </c>
      <c r="E10244" s="24">
        <v>0</v>
      </c>
      <c r="F10244" t="s">
        <v>397</v>
      </c>
    </row>
    <row r="10245" spans="1:6">
      <c r="A10245" t="s">
        <v>20830</v>
      </c>
      <c r="B10245" s="29" t="s">
        <v>20831</v>
      </c>
      <c r="C10245" s="24">
        <v>0</v>
      </c>
      <c r="D10245" s="24">
        <v>0</v>
      </c>
      <c r="E10245" s="24">
        <v>0</v>
      </c>
      <c r="F10245" t="s">
        <v>397</v>
      </c>
    </row>
    <row r="10246" spans="1:6">
      <c r="A10246" t="s">
        <v>20832</v>
      </c>
      <c r="B10246" s="29" t="s">
        <v>20833</v>
      </c>
      <c r="C10246" s="24">
        <v>6</v>
      </c>
      <c r="D10246" s="24">
        <v>0</v>
      </c>
      <c r="E10246" s="24">
        <v>0</v>
      </c>
      <c r="F10246" t="s">
        <v>397</v>
      </c>
    </row>
    <row r="10247" spans="1:6">
      <c r="A10247" t="s">
        <v>20834</v>
      </c>
      <c r="B10247" s="29" t="s">
        <v>20835</v>
      </c>
      <c r="C10247" s="24">
        <v>1</v>
      </c>
      <c r="D10247" s="24">
        <v>0</v>
      </c>
      <c r="E10247" s="24">
        <v>0</v>
      </c>
      <c r="F10247" t="s">
        <v>397</v>
      </c>
    </row>
    <row r="10248" spans="1:6">
      <c r="A10248" t="s">
        <v>20836</v>
      </c>
      <c r="B10248" s="29" t="s">
        <v>20837</v>
      </c>
      <c r="C10248" s="24">
        <v>0</v>
      </c>
      <c r="D10248" s="24">
        <v>0</v>
      </c>
      <c r="E10248" s="24">
        <v>0</v>
      </c>
      <c r="F10248" t="s">
        <v>397</v>
      </c>
    </row>
    <row r="10249" spans="1:6">
      <c r="A10249" t="s">
        <v>20838</v>
      </c>
      <c r="B10249" s="29" t="s">
        <v>20839</v>
      </c>
      <c r="C10249" s="24">
        <v>7</v>
      </c>
      <c r="D10249" s="24">
        <v>0</v>
      </c>
      <c r="E10249" s="24">
        <v>0</v>
      </c>
      <c r="F10249" t="s">
        <v>397</v>
      </c>
    </row>
    <row r="10250" spans="1:6">
      <c r="A10250" t="s">
        <v>20840</v>
      </c>
      <c r="B10250" s="29" t="s">
        <v>20841</v>
      </c>
      <c r="C10250" s="24">
        <v>0</v>
      </c>
      <c r="D10250" s="24">
        <v>0</v>
      </c>
      <c r="E10250" s="24">
        <v>0</v>
      </c>
      <c r="F10250" t="s">
        <v>397</v>
      </c>
    </row>
    <row r="10251" spans="1:6">
      <c r="A10251" t="s">
        <v>20842</v>
      </c>
      <c r="B10251" s="29" t="s">
        <v>20843</v>
      </c>
      <c r="C10251" s="24">
        <v>3</v>
      </c>
      <c r="D10251" s="24">
        <v>0</v>
      </c>
      <c r="E10251" s="24">
        <v>0</v>
      </c>
      <c r="F10251" t="s">
        <v>397</v>
      </c>
    </row>
    <row r="10252" spans="1:6">
      <c r="A10252" t="s">
        <v>20844</v>
      </c>
      <c r="B10252" s="29" t="s">
        <v>20845</v>
      </c>
      <c r="C10252" s="24">
        <v>10</v>
      </c>
      <c r="D10252" s="24">
        <v>0</v>
      </c>
      <c r="E10252" s="24">
        <v>0</v>
      </c>
      <c r="F10252" t="s">
        <v>397</v>
      </c>
    </row>
    <row r="10253" spans="1:6">
      <c r="A10253" t="s">
        <v>20846</v>
      </c>
      <c r="B10253" s="29" t="s">
        <v>20847</v>
      </c>
      <c r="C10253" s="24">
        <v>5</v>
      </c>
      <c r="D10253" s="24">
        <v>0</v>
      </c>
      <c r="E10253" s="24">
        <v>0</v>
      </c>
      <c r="F10253" t="s">
        <v>397</v>
      </c>
    </row>
    <row r="10254" spans="1:6">
      <c r="A10254" t="s">
        <v>20848</v>
      </c>
      <c r="B10254" s="29" t="s">
        <v>20849</v>
      </c>
      <c r="C10254" s="24">
        <v>5</v>
      </c>
      <c r="D10254" s="24">
        <v>0</v>
      </c>
      <c r="E10254" s="24">
        <v>0</v>
      </c>
      <c r="F10254" t="s">
        <v>397</v>
      </c>
    </row>
    <row r="10255" spans="1:6">
      <c r="A10255" t="s">
        <v>20850</v>
      </c>
      <c r="B10255" s="29" t="s">
        <v>20851</v>
      </c>
      <c r="C10255" s="24">
        <v>0</v>
      </c>
      <c r="D10255" s="24">
        <v>0</v>
      </c>
      <c r="E10255" s="24">
        <v>0</v>
      </c>
      <c r="F10255" t="s">
        <v>397</v>
      </c>
    </row>
    <row r="10256" spans="1:6">
      <c r="A10256" t="s">
        <v>20852</v>
      </c>
      <c r="B10256" s="29" t="s">
        <v>20853</v>
      </c>
      <c r="C10256" s="24">
        <v>7</v>
      </c>
      <c r="D10256" s="24">
        <v>0</v>
      </c>
      <c r="E10256" s="24">
        <v>0</v>
      </c>
      <c r="F10256" t="s">
        <v>397</v>
      </c>
    </row>
    <row r="10257" spans="1:6">
      <c r="A10257" t="s">
        <v>20854</v>
      </c>
      <c r="B10257" s="29" t="s">
        <v>20855</v>
      </c>
      <c r="C10257" s="24">
        <v>1</v>
      </c>
      <c r="D10257" s="24">
        <v>0</v>
      </c>
      <c r="E10257" s="24">
        <v>0</v>
      </c>
      <c r="F10257" t="s">
        <v>397</v>
      </c>
    </row>
    <row r="10258" spans="1:6">
      <c r="A10258" t="s">
        <v>20856</v>
      </c>
      <c r="B10258" s="29" t="s">
        <v>20857</v>
      </c>
      <c r="C10258" s="24">
        <v>0</v>
      </c>
      <c r="D10258" s="24">
        <v>0</v>
      </c>
      <c r="E10258" s="24">
        <v>0</v>
      </c>
      <c r="F10258" t="s">
        <v>397</v>
      </c>
    </row>
    <row r="10259" spans="1:6">
      <c r="A10259" t="s">
        <v>20858</v>
      </c>
      <c r="B10259" s="29" t="s">
        <v>20859</v>
      </c>
      <c r="C10259" s="24">
        <v>0</v>
      </c>
      <c r="D10259" s="24">
        <v>0</v>
      </c>
      <c r="E10259" s="24">
        <v>0</v>
      </c>
      <c r="F10259" t="s">
        <v>397</v>
      </c>
    </row>
    <row r="10260" spans="1:6">
      <c r="A10260" t="s">
        <v>20860</v>
      </c>
      <c r="B10260" s="29" t="s">
        <v>20861</v>
      </c>
      <c r="C10260" s="24">
        <v>0</v>
      </c>
      <c r="D10260" s="24">
        <v>0</v>
      </c>
      <c r="E10260" s="24">
        <v>0</v>
      </c>
      <c r="F10260" t="s">
        <v>397</v>
      </c>
    </row>
    <row r="10261" spans="1:6">
      <c r="A10261" t="s">
        <v>20862</v>
      </c>
      <c r="B10261" s="29" t="s">
        <v>20863</v>
      </c>
      <c r="C10261" s="24">
        <v>3</v>
      </c>
      <c r="D10261" s="24">
        <v>0</v>
      </c>
      <c r="E10261" s="24">
        <v>0</v>
      </c>
      <c r="F10261" t="s">
        <v>397</v>
      </c>
    </row>
    <row r="10262" spans="1:6">
      <c r="A10262" t="s">
        <v>20864</v>
      </c>
      <c r="B10262" s="29" t="s">
        <v>20865</v>
      </c>
      <c r="C10262" s="24">
        <v>5</v>
      </c>
      <c r="D10262" s="24">
        <v>0</v>
      </c>
      <c r="E10262" s="24">
        <v>0</v>
      </c>
      <c r="F10262" t="s">
        <v>397</v>
      </c>
    </row>
    <row r="10263" spans="1:6">
      <c r="A10263" t="s">
        <v>20866</v>
      </c>
      <c r="B10263" s="29" t="s">
        <v>20867</v>
      </c>
      <c r="C10263" s="24">
        <v>0</v>
      </c>
      <c r="D10263" s="24">
        <v>0</v>
      </c>
      <c r="E10263" s="24">
        <v>0</v>
      </c>
      <c r="F10263" t="s">
        <v>397</v>
      </c>
    </row>
    <row r="10264" spans="1:6">
      <c r="A10264" t="s">
        <v>20868</v>
      </c>
      <c r="B10264" s="29" t="s">
        <v>20869</v>
      </c>
      <c r="C10264" s="24">
        <v>0</v>
      </c>
      <c r="D10264" s="24">
        <v>0</v>
      </c>
      <c r="E10264" s="24">
        <v>0</v>
      </c>
      <c r="F10264" t="s">
        <v>397</v>
      </c>
    </row>
    <row r="10265" spans="1:6">
      <c r="A10265" t="s">
        <v>20870</v>
      </c>
      <c r="B10265" s="29" t="s">
        <v>20871</v>
      </c>
      <c r="C10265" s="24">
        <v>0</v>
      </c>
      <c r="D10265" s="24">
        <v>0</v>
      </c>
      <c r="E10265" s="24">
        <v>0</v>
      </c>
      <c r="F10265" t="s">
        <v>397</v>
      </c>
    </row>
    <row r="10266" spans="1:6">
      <c r="A10266" t="s">
        <v>20872</v>
      </c>
      <c r="B10266" s="29" t="s">
        <v>20873</v>
      </c>
      <c r="C10266" s="24">
        <v>0</v>
      </c>
      <c r="D10266" s="24">
        <v>0</v>
      </c>
      <c r="E10266" s="24">
        <v>0</v>
      </c>
      <c r="F10266" t="s">
        <v>397</v>
      </c>
    </row>
    <row r="10267" spans="1:6">
      <c r="A10267" t="s">
        <v>20874</v>
      </c>
      <c r="B10267" s="29" t="s">
        <v>20875</v>
      </c>
      <c r="C10267" s="24">
        <v>0</v>
      </c>
      <c r="D10267" s="24">
        <v>0</v>
      </c>
      <c r="E10267" s="24">
        <v>0</v>
      </c>
      <c r="F10267" t="s">
        <v>397</v>
      </c>
    </row>
    <row r="10268" spans="1:6">
      <c r="A10268" t="s">
        <v>20876</v>
      </c>
      <c r="B10268" s="29" t="s">
        <v>20877</v>
      </c>
      <c r="C10268" s="24">
        <v>0</v>
      </c>
      <c r="D10268" s="24">
        <v>0</v>
      </c>
      <c r="E10268" s="24">
        <v>0</v>
      </c>
      <c r="F10268" t="s">
        <v>397</v>
      </c>
    </row>
    <row r="10269" spans="1:6">
      <c r="A10269" t="s">
        <v>20878</v>
      </c>
      <c r="B10269" s="29" t="s">
        <v>20879</v>
      </c>
      <c r="C10269" s="24">
        <v>0</v>
      </c>
      <c r="D10269" s="24">
        <v>0</v>
      </c>
      <c r="E10269" s="24">
        <v>0</v>
      </c>
      <c r="F10269" t="s">
        <v>397</v>
      </c>
    </row>
    <row r="10270" spans="1:6">
      <c r="A10270" t="s">
        <v>20880</v>
      </c>
      <c r="B10270" s="29" t="s">
        <v>20881</v>
      </c>
      <c r="C10270" s="24">
        <v>0</v>
      </c>
      <c r="D10270" s="24">
        <v>0</v>
      </c>
      <c r="E10270" s="24">
        <v>0</v>
      </c>
      <c r="F10270" t="s">
        <v>397</v>
      </c>
    </row>
    <row r="10271" spans="1:6">
      <c r="A10271" t="s">
        <v>20882</v>
      </c>
      <c r="B10271" s="29" t="s">
        <v>20883</v>
      </c>
      <c r="C10271" s="24">
        <v>0</v>
      </c>
      <c r="D10271" s="24">
        <v>0</v>
      </c>
      <c r="E10271" s="24">
        <v>0</v>
      </c>
      <c r="F10271" t="s">
        <v>397</v>
      </c>
    </row>
    <row r="10272" spans="1:6">
      <c r="A10272" t="s">
        <v>20884</v>
      </c>
      <c r="B10272" s="29" t="s">
        <v>20885</v>
      </c>
      <c r="C10272" s="24">
        <v>0</v>
      </c>
      <c r="D10272" s="24">
        <v>0</v>
      </c>
      <c r="E10272" s="24">
        <v>1</v>
      </c>
      <c r="F10272" t="s">
        <v>397</v>
      </c>
    </row>
    <row r="10273" spans="1:6">
      <c r="A10273" t="s">
        <v>20886</v>
      </c>
      <c r="B10273" s="29" t="s">
        <v>20887</v>
      </c>
      <c r="C10273" s="24">
        <v>3</v>
      </c>
      <c r="D10273" s="24">
        <v>0</v>
      </c>
      <c r="E10273" s="24">
        <v>0</v>
      </c>
      <c r="F10273" t="s">
        <v>397</v>
      </c>
    </row>
    <row r="10274" spans="1:6">
      <c r="A10274" t="s">
        <v>20888</v>
      </c>
      <c r="B10274" s="29" t="s">
        <v>20889</v>
      </c>
      <c r="C10274" s="24">
        <v>0</v>
      </c>
      <c r="D10274" s="24">
        <v>0</v>
      </c>
      <c r="E10274" s="24">
        <v>0</v>
      </c>
      <c r="F10274" t="s">
        <v>397</v>
      </c>
    </row>
    <row r="10275" spans="1:6">
      <c r="A10275" t="s">
        <v>20890</v>
      </c>
      <c r="B10275" s="29" t="s">
        <v>20891</v>
      </c>
      <c r="C10275" s="24">
        <v>0</v>
      </c>
      <c r="D10275" s="24">
        <v>0</v>
      </c>
      <c r="E10275" s="24">
        <v>0</v>
      </c>
      <c r="F10275" t="s">
        <v>397</v>
      </c>
    </row>
    <row r="10276" spans="1:6">
      <c r="A10276" t="s">
        <v>20892</v>
      </c>
      <c r="B10276" s="29" t="s">
        <v>20893</v>
      </c>
      <c r="C10276" s="24">
        <v>0</v>
      </c>
      <c r="D10276" s="24">
        <v>0</v>
      </c>
      <c r="E10276" s="24">
        <v>0</v>
      </c>
      <c r="F10276" t="s">
        <v>397</v>
      </c>
    </row>
    <row r="10277" spans="1:6">
      <c r="A10277" t="s">
        <v>20894</v>
      </c>
      <c r="B10277" s="29" t="s">
        <v>20895</v>
      </c>
      <c r="C10277" s="24">
        <v>2</v>
      </c>
      <c r="D10277" s="24">
        <v>0</v>
      </c>
      <c r="E10277" s="24">
        <v>0</v>
      </c>
      <c r="F10277" t="s">
        <v>397</v>
      </c>
    </row>
    <row r="10278" spans="1:6">
      <c r="A10278" t="s">
        <v>20896</v>
      </c>
      <c r="B10278" s="29" t="s">
        <v>20897</v>
      </c>
      <c r="C10278" s="24">
        <v>0</v>
      </c>
      <c r="D10278" s="24">
        <v>0</v>
      </c>
      <c r="E10278" s="24">
        <v>0</v>
      </c>
      <c r="F10278" t="s">
        <v>397</v>
      </c>
    </row>
    <row r="10279" spans="1:6">
      <c r="A10279" t="s">
        <v>20898</v>
      </c>
      <c r="B10279" s="29" t="s">
        <v>20899</v>
      </c>
      <c r="C10279" s="24">
        <v>0</v>
      </c>
      <c r="D10279" s="24">
        <v>0</v>
      </c>
      <c r="E10279" s="24">
        <v>0</v>
      </c>
      <c r="F10279" t="s">
        <v>397</v>
      </c>
    </row>
    <row r="10280" spans="1:6">
      <c r="A10280" t="s">
        <v>20900</v>
      </c>
      <c r="B10280" s="29" t="s">
        <v>20901</v>
      </c>
      <c r="C10280" s="24">
        <v>0</v>
      </c>
      <c r="D10280" s="24">
        <v>0</v>
      </c>
      <c r="E10280" s="24">
        <v>0</v>
      </c>
      <c r="F10280" t="s">
        <v>397</v>
      </c>
    </row>
    <row r="10281" spans="1:6">
      <c r="A10281" t="s">
        <v>20902</v>
      </c>
      <c r="B10281" s="29" t="s">
        <v>20903</v>
      </c>
      <c r="C10281" s="24">
        <v>4</v>
      </c>
      <c r="D10281" s="24">
        <v>0</v>
      </c>
      <c r="E10281" s="24">
        <v>0</v>
      </c>
      <c r="F10281" t="s">
        <v>397</v>
      </c>
    </row>
    <row r="10282" spans="1:6">
      <c r="A10282" t="s">
        <v>20904</v>
      </c>
      <c r="B10282" s="29" t="s">
        <v>20905</v>
      </c>
      <c r="C10282" s="24">
        <v>0</v>
      </c>
      <c r="D10282" s="24">
        <v>0</v>
      </c>
      <c r="E10282" s="24">
        <v>0</v>
      </c>
      <c r="F10282" t="s">
        <v>397</v>
      </c>
    </row>
    <row r="10283" spans="1:6">
      <c r="A10283" t="s">
        <v>20906</v>
      </c>
      <c r="B10283" s="29" t="s">
        <v>20907</v>
      </c>
      <c r="C10283" s="24">
        <v>0</v>
      </c>
      <c r="D10283" s="24">
        <v>0</v>
      </c>
      <c r="E10283" s="24">
        <v>0</v>
      </c>
      <c r="F10283" t="s">
        <v>397</v>
      </c>
    </row>
    <row r="10284" spans="1:6">
      <c r="A10284" t="s">
        <v>20908</v>
      </c>
      <c r="B10284" s="29" t="s">
        <v>20909</v>
      </c>
      <c r="C10284" s="24">
        <v>0</v>
      </c>
      <c r="D10284" s="24">
        <v>0</v>
      </c>
      <c r="E10284" s="24">
        <v>0</v>
      </c>
      <c r="F10284" t="s">
        <v>397</v>
      </c>
    </row>
    <row r="10285" spans="1:6">
      <c r="A10285" t="s">
        <v>20910</v>
      </c>
      <c r="B10285" s="29" t="s">
        <v>20911</v>
      </c>
      <c r="C10285" s="24">
        <v>0</v>
      </c>
      <c r="D10285" s="24">
        <v>0</v>
      </c>
      <c r="E10285" s="24">
        <v>0</v>
      </c>
      <c r="F10285" t="s">
        <v>397</v>
      </c>
    </row>
    <row r="10286" spans="1:6">
      <c r="A10286" t="s">
        <v>20912</v>
      </c>
      <c r="B10286" s="29" t="s">
        <v>20913</v>
      </c>
      <c r="C10286" s="24">
        <v>0</v>
      </c>
      <c r="D10286" s="24">
        <v>0</v>
      </c>
      <c r="E10286" s="24">
        <v>0</v>
      </c>
      <c r="F10286" t="s">
        <v>397</v>
      </c>
    </row>
    <row r="10287" spans="1:6">
      <c r="A10287" t="s">
        <v>20914</v>
      </c>
      <c r="B10287" s="29" t="s">
        <v>20915</v>
      </c>
      <c r="C10287" s="24">
        <v>0</v>
      </c>
      <c r="D10287" s="24">
        <v>0</v>
      </c>
      <c r="E10287" s="24">
        <v>0</v>
      </c>
      <c r="F10287" t="s">
        <v>397</v>
      </c>
    </row>
    <row r="10288" spans="1:6">
      <c r="A10288" t="s">
        <v>20916</v>
      </c>
      <c r="B10288" s="29" t="s">
        <v>20917</v>
      </c>
      <c r="C10288" s="24">
        <v>0</v>
      </c>
      <c r="D10288" s="24">
        <v>0</v>
      </c>
      <c r="E10288" s="24">
        <v>0</v>
      </c>
      <c r="F10288" t="s">
        <v>397</v>
      </c>
    </row>
    <row r="10289" spans="1:6">
      <c r="A10289" t="s">
        <v>20918</v>
      </c>
      <c r="B10289" s="29" t="s">
        <v>20919</v>
      </c>
      <c r="C10289" s="24">
        <v>0</v>
      </c>
      <c r="D10289" s="24">
        <v>0</v>
      </c>
      <c r="E10289" s="24">
        <v>0</v>
      </c>
      <c r="F10289" t="s">
        <v>397</v>
      </c>
    </row>
    <row r="10290" spans="1:6">
      <c r="A10290" t="s">
        <v>20920</v>
      </c>
      <c r="B10290" s="29" t="s">
        <v>20921</v>
      </c>
      <c r="C10290" s="24">
        <v>0</v>
      </c>
      <c r="D10290" s="24">
        <v>0</v>
      </c>
      <c r="E10290" s="24">
        <v>0</v>
      </c>
      <c r="F10290" t="s">
        <v>397</v>
      </c>
    </row>
    <row r="10291" spans="1:6">
      <c r="A10291" t="s">
        <v>20922</v>
      </c>
      <c r="B10291" s="29" t="s">
        <v>20923</v>
      </c>
      <c r="C10291" s="24">
        <v>0</v>
      </c>
      <c r="D10291" s="24">
        <v>0</v>
      </c>
      <c r="E10291" s="24">
        <v>0</v>
      </c>
      <c r="F10291" t="s">
        <v>397</v>
      </c>
    </row>
    <row r="10292" spans="1:6">
      <c r="A10292" t="s">
        <v>20924</v>
      </c>
      <c r="B10292" s="29" t="s">
        <v>20925</v>
      </c>
      <c r="C10292" s="24">
        <v>0</v>
      </c>
      <c r="D10292" s="24">
        <v>0</v>
      </c>
      <c r="E10292" s="24">
        <v>0</v>
      </c>
      <c r="F10292" t="s">
        <v>397</v>
      </c>
    </row>
    <row r="10293" spans="1:6">
      <c r="A10293" t="s">
        <v>20926</v>
      </c>
      <c r="B10293" s="29" t="s">
        <v>20927</v>
      </c>
      <c r="C10293" s="24">
        <v>0</v>
      </c>
      <c r="D10293" s="24">
        <v>0</v>
      </c>
      <c r="E10293" s="24">
        <v>0</v>
      </c>
      <c r="F10293" t="s">
        <v>397</v>
      </c>
    </row>
    <row r="10294" spans="1:6">
      <c r="A10294" t="s">
        <v>20928</v>
      </c>
      <c r="B10294" s="29" t="s">
        <v>20929</v>
      </c>
      <c r="C10294" s="24">
        <v>0</v>
      </c>
      <c r="D10294" s="24">
        <v>0</v>
      </c>
      <c r="E10294" s="24">
        <v>0</v>
      </c>
      <c r="F10294" t="s">
        <v>397</v>
      </c>
    </row>
    <row r="10295" spans="1:6">
      <c r="A10295" t="s">
        <v>20930</v>
      </c>
      <c r="B10295" s="29" t="s">
        <v>20931</v>
      </c>
      <c r="C10295" s="24">
        <v>0</v>
      </c>
      <c r="D10295" s="24">
        <v>0</v>
      </c>
      <c r="E10295" s="24">
        <v>0</v>
      </c>
      <c r="F10295" t="s">
        <v>397</v>
      </c>
    </row>
    <row r="10296" spans="1:6">
      <c r="A10296" t="s">
        <v>20932</v>
      </c>
      <c r="B10296" s="29" t="s">
        <v>20933</v>
      </c>
      <c r="C10296" s="24">
        <v>0</v>
      </c>
      <c r="D10296" s="24">
        <v>0</v>
      </c>
      <c r="E10296" s="24">
        <v>0</v>
      </c>
      <c r="F10296" t="s">
        <v>397</v>
      </c>
    </row>
    <row r="10297" spans="1:6">
      <c r="A10297" t="s">
        <v>20934</v>
      </c>
      <c r="B10297" s="29" t="s">
        <v>20935</v>
      </c>
      <c r="C10297" s="24">
        <v>0</v>
      </c>
      <c r="D10297" s="24">
        <v>0</v>
      </c>
      <c r="E10297" s="24">
        <v>0</v>
      </c>
      <c r="F10297" t="s">
        <v>397</v>
      </c>
    </row>
    <row r="10298" spans="1:6">
      <c r="A10298" t="s">
        <v>20936</v>
      </c>
      <c r="B10298" s="29" t="s">
        <v>20937</v>
      </c>
      <c r="C10298" s="24">
        <v>0</v>
      </c>
      <c r="D10298" s="24">
        <v>0</v>
      </c>
      <c r="E10298" s="24">
        <v>0</v>
      </c>
      <c r="F10298" t="s">
        <v>397</v>
      </c>
    </row>
    <row r="10299" spans="1:6">
      <c r="A10299" t="s">
        <v>20938</v>
      </c>
      <c r="B10299" s="29" t="s">
        <v>20939</v>
      </c>
      <c r="C10299" s="24">
        <v>0</v>
      </c>
      <c r="D10299" s="24">
        <v>0</v>
      </c>
      <c r="E10299" s="24">
        <v>0</v>
      </c>
      <c r="F10299" t="s">
        <v>397</v>
      </c>
    </row>
    <row r="10300" spans="1:6">
      <c r="A10300" t="s">
        <v>20940</v>
      </c>
      <c r="B10300" s="29" t="s">
        <v>20941</v>
      </c>
      <c r="C10300" s="24">
        <v>0</v>
      </c>
      <c r="D10300" s="24">
        <v>0</v>
      </c>
      <c r="E10300" s="24">
        <v>0</v>
      </c>
      <c r="F10300" t="s">
        <v>397</v>
      </c>
    </row>
    <row r="10301" spans="1:6">
      <c r="A10301" t="s">
        <v>20942</v>
      </c>
      <c r="B10301" s="29" t="s">
        <v>20943</v>
      </c>
      <c r="C10301" s="24">
        <v>0</v>
      </c>
      <c r="D10301" s="24">
        <v>0</v>
      </c>
      <c r="E10301" s="24">
        <v>0</v>
      </c>
      <c r="F10301" t="s">
        <v>397</v>
      </c>
    </row>
    <row r="10302" spans="1:6">
      <c r="A10302" t="s">
        <v>20944</v>
      </c>
      <c r="B10302" s="29" t="s">
        <v>20945</v>
      </c>
      <c r="C10302" s="24">
        <v>0</v>
      </c>
      <c r="D10302" s="24">
        <v>0</v>
      </c>
      <c r="E10302" s="24">
        <v>0</v>
      </c>
      <c r="F10302" t="s">
        <v>397</v>
      </c>
    </row>
    <row r="10303" spans="1:6">
      <c r="A10303" t="s">
        <v>20946</v>
      </c>
      <c r="B10303" s="29" t="s">
        <v>20947</v>
      </c>
      <c r="C10303" s="24">
        <v>0</v>
      </c>
      <c r="D10303" s="24">
        <v>0</v>
      </c>
      <c r="E10303" s="24">
        <v>0</v>
      </c>
      <c r="F10303" t="s">
        <v>397</v>
      </c>
    </row>
    <row r="10304" spans="1:6">
      <c r="A10304" t="s">
        <v>20948</v>
      </c>
      <c r="B10304" s="29" t="s">
        <v>20949</v>
      </c>
      <c r="C10304" s="24">
        <v>0</v>
      </c>
      <c r="D10304" s="24">
        <v>0</v>
      </c>
      <c r="E10304" s="24">
        <v>0</v>
      </c>
      <c r="F10304" t="s">
        <v>397</v>
      </c>
    </row>
    <row r="10305" spans="1:6">
      <c r="A10305" t="s">
        <v>20950</v>
      </c>
      <c r="B10305" s="29" t="s">
        <v>20951</v>
      </c>
      <c r="C10305" s="24">
        <v>0</v>
      </c>
      <c r="D10305" s="24">
        <v>0</v>
      </c>
      <c r="E10305" s="24">
        <v>0</v>
      </c>
      <c r="F10305" t="s">
        <v>397</v>
      </c>
    </row>
    <row r="10306" spans="1:6">
      <c r="A10306" t="s">
        <v>20952</v>
      </c>
      <c r="B10306" s="29" t="s">
        <v>20953</v>
      </c>
      <c r="C10306" s="24">
        <v>0</v>
      </c>
      <c r="D10306" s="24">
        <v>0</v>
      </c>
      <c r="E10306" s="24">
        <v>0</v>
      </c>
      <c r="F10306" t="s">
        <v>397</v>
      </c>
    </row>
    <row r="10307" spans="1:6">
      <c r="A10307" t="s">
        <v>20954</v>
      </c>
      <c r="B10307" s="29" t="s">
        <v>20955</v>
      </c>
      <c r="C10307" s="24">
        <v>6</v>
      </c>
      <c r="D10307" s="24">
        <v>0</v>
      </c>
      <c r="E10307" s="24">
        <v>0</v>
      </c>
      <c r="F10307" t="s">
        <v>397</v>
      </c>
    </row>
    <row r="10308" spans="1:6">
      <c r="A10308" t="s">
        <v>20956</v>
      </c>
      <c r="B10308" s="29" t="s">
        <v>20957</v>
      </c>
      <c r="C10308" s="24">
        <v>0</v>
      </c>
      <c r="D10308" s="24">
        <v>0</v>
      </c>
      <c r="E10308" s="24">
        <v>0</v>
      </c>
      <c r="F10308" t="s">
        <v>397</v>
      </c>
    </row>
    <row r="10309" spans="1:6">
      <c r="A10309" t="s">
        <v>20958</v>
      </c>
      <c r="B10309" s="29" t="s">
        <v>20959</v>
      </c>
      <c r="C10309" s="24">
        <v>1</v>
      </c>
      <c r="D10309" s="24">
        <v>0</v>
      </c>
      <c r="E10309" s="24">
        <v>0</v>
      </c>
      <c r="F10309" t="s">
        <v>397</v>
      </c>
    </row>
    <row r="10310" spans="1:6">
      <c r="A10310" t="s">
        <v>20960</v>
      </c>
      <c r="B10310" s="29" t="s">
        <v>20961</v>
      </c>
      <c r="C10310" s="24">
        <v>0</v>
      </c>
      <c r="D10310" s="24">
        <v>0</v>
      </c>
      <c r="E10310" s="24">
        <v>0</v>
      </c>
      <c r="F10310" t="s">
        <v>397</v>
      </c>
    </row>
    <row r="10311" spans="1:6">
      <c r="A10311" t="s">
        <v>20962</v>
      </c>
      <c r="B10311" s="29" t="s">
        <v>20963</v>
      </c>
      <c r="C10311" s="24">
        <v>0</v>
      </c>
      <c r="D10311" s="24">
        <v>0</v>
      </c>
      <c r="E10311" s="24">
        <v>0</v>
      </c>
      <c r="F10311" t="s">
        <v>397</v>
      </c>
    </row>
    <row r="10312" spans="1:6">
      <c r="A10312" t="s">
        <v>20964</v>
      </c>
      <c r="B10312" s="29" t="s">
        <v>20965</v>
      </c>
      <c r="C10312" s="24">
        <v>0</v>
      </c>
      <c r="D10312" s="24">
        <v>0</v>
      </c>
      <c r="E10312" s="24">
        <v>0</v>
      </c>
      <c r="F10312" t="s">
        <v>397</v>
      </c>
    </row>
    <row r="10313" spans="1:6">
      <c r="A10313" t="s">
        <v>20966</v>
      </c>
      <c r="B10313" s="29" t="s">
        <v>20967</v>
      </c>
      <c r="C10313" s="24">
        <v>0</v>
      </c>
      <c r="D10313" s="24">
        <v>0</v>
      </c>
      <c r="E10313" s="24">
        <v>0</v>
      </c>
      <c r="F10313" t="s">
        <v>397</v>
      </c>
    </row>
    <row r="10314" spans="1:6">
      <c r="A10314" t="s">
        <v>20968</v>
      </c>
      <c r="B10314" s="29" t="s">
        <v>20969</v>
      </c>
      <c r="C10314" s="24">
        <v>1</v>
      </c>
      <c r="D10314" s="24">
        <v>0</v>
      </c>
      <c r="E10314" s="24">
        <v>0</v>
      </c>
      <c r="F10314" t="s">
        <v>397</v>
      </c>
    </row>
    <row r="10315" spans="1:6">
      <c r="A10315" t="s">
        <v>20970</v>
      </c>
      <c r="B10315" s="29" t="s">
        <v>20971</v>
      </c>
      <c r="C10315" s="24">
        <v>1</v>
      </c>
      <c r="D10315" s="24">
        <v>0</v>
      </c>
      <c r="E10315" s="24">
        <v>0</v>
      </c>
      <c r="F10315" t="s">
        <v>397</v>
      </c>
    </row>
    <row r="10316" spans="1:6">
      <c r="A10316" t="s">
        <v>20972</v>
      </c>
      <c r="B10316" s="29" t="s">
        <v>20973</v>
      </c>
      <c r="C10316" s="24">
        <v>0</v>
      </c>
      <c r="D10316" s="24">
        <v>0</v>
      </c>
      <c r="E10316" s="24">
        <v>0</v>
      </c>
      <c r="F10316" t="s">
        <v>397</v>
      </c>
    </row>
    <row r="10317" spans="1:6">
      <c r="A10317" t="s">
        <v>20974</v>
      </c>
      <c r="B10317" s="29" t="s">
        <v>20975</v>
      </c>
      <c r="C10317" s="24">
        <v>0</v>
      </c>
      <c r="D10317" s="24">
        <v>0</v>
      </c>
      <c r="E10317" s="24">
        <v>0</v>
      </c>
      <c r="F10317" t="s">
        <v>397</v>
      </c>
    </row>
    <row r="10318" spans="1:6">
      <c r="A10318" t="s">
        <v>20976</v>
      </c>
      <c r="B10318" s="29" t="s">
        <v>20977</v>
      </c>
      <c r="C10318" s="24">
        <v>0</v>
      </c>
      <c r="D10318" s="24">
        <v>0</v>
      </c>
      <c r="E10318" s="24">
        <v>0</v>
      </c>
      <c r="F10318" t="s">
        <v>397</v>
      </c>
    </row>
    <row r="10319" spans="1:6">
      <c r="A10319" t="s">
        <v>20978</v>
      </c>
      <c r="B10319" s="29" t="s">
        <v>20979</v>
      </c>
      <c r="C10319" s="24">
        <v>0</v>
      </c>
      <c r="D10319" s="24">
        <v>0</v>
      </c>
      <c r="E10319" s="24">
        <v>0</v>
      </c>
      <c r="F10319" t="s">
        <v>397</v>
      </c>
    </row>
    <row r="10320" spans="1:6">
      <c r="A10320" t="s">
        <v>20980</v>
      </c>
      <c r="B10320" s="29" t="s">
        <v>20981</v>
      </c>
      <c r="C10320" s="24">
        <v>0</v>
      </c>
      <c r="D10320" s="24">
        <v>0</v>
      </c>
      <c r="E10320" s="24">
        <v>0</v>
      </c>
      <c r="F10320" t="s">
        <v>397</v>
      </c>
    </row>
    <row r="10321" spans="1:7">
      <c r="A10321" t="s">
        <v>20982</v>
      </c>
      <c r="B10321" s="29" t="s">
        <v>20983</v>
      </c>
      <c r="C10321" s="24">
        <v>0</v>
      </c>
      <c r="D10321" s="24">
        <v>0</v>
      </c>
      <c r="E10321" s="24">
        <v>0</v>
      </c>
      <c r="F10321" t="s">
        <v>397</v>
      </c>
    </row>
    <row r="10322" spans="1:7">
      <c r="A10322" t="s">
        <v>20984</v>
      </c>
      <c r="B10322" s="29" t="s">
        <v>20985</v>
      </c>
      <c r="C10322" s="24">
        <v>0</v>
      </c>
      <c r="D10322" s="24">
        <v>0</v>
      </c>
      <c r="E10322" s="24">
        <v>0</v>
      </c>
      <c r="F10322" t="s">
        <v>397</v>
      </c>
    </row>
    <row r="10323" spans="1:7">
      <c r="A10323" t="s">
        <v>20986</v>
      </c>
      <c r="B10323" s="29" t="s">
        <v>20987</v>
      </c>
      <c r="C10323" s="24">
        <v>0</v>
      </c>
      <c r="D10323" s="24">
        <v>0</v>
      </c>
      <c r="E10323" s="24">
        <v>0</v>
      </c>
      <c r="F10323" t="s">
        <v>397</v>
      </c>
    </row>
    <row r="10324" spans="1:7">
      <c r="A10324" t="s">
        <v>20988</v>
      </c>
      <c r="B10324" s="29" t="s">
        <v>20989</v>
      </c>
      <c r="C10324" s="24">
        <v>0</v>
      </c>
      <c r="D10324" s="24">
        <v>0</v>
      </c>
      <c r="E10324" s="24">
        <v>0</v>
      </c>
      <c r="F10324" t="s">
        <v>397</v>
      </c>
    </row>
    <row r="10325" spans="1:7">
      <c r="A10325" t="s">
        <v>20990</v>
      </c>
      <c r="B10325" s="29" t="s">
        <v>20991</v>
      </c>
      <c r="C10325" s="24">
        <v>0</v>
      </c>
      <c r="D10325" s="24">
        <v>0</v>
      </c>
      <c r="E10325" s="24">
        <v>0</v>
      </c>
      <c r="F10325" t="s">
        <v>397</v>
      </c>
    </row>
    <row r="10326" spans="1:7">
      <c r="A10326" t="s">
        <v>20992</v>
      </c>
      <c r="B10326" s="29" t="s">
        <v>20993</v>
      </c>
      <c r="C10326" s="24">
        <v>494</v>
      </c>
      <c r="D10326" s="24">
        <v>0</v>
      </c>
      <c r="E10326" s="24">
        <v>0</v>
      </c>
      <c r="F10326" t="s">
        <v>397</v>
      </c>
    </row>
    <row r="10327" spans="1:7">
      <c r="A10327" t="s">
        <v>20994</v>
      </c>
      <c r="B10327" s="29" t="s">
        <v>20995</v>
      </c>
      <c r="C10327" s="24">
        <v>0</v>
      </c>
      <c r="D10327" s="24">
        <v>0</v>
      </c>
      <c r="E10327" s="24">
        <v>0</v>
      </c>
      <c r="F10327" t="s">
        <v>397</v>
      </c>
    </row>
    <row r="10328" spans="1:7">
      <c r="A10328" t="s">
        <v>20996</v>
      </c>
      <c r="B10328" s="29" t="s">
        <v>20997</v>
      </c>
      <c r="C10328" s="24">
        <v>0</v>
      </c>
      <c r="D10328" s="24">
        <v>0</v>
      </c>
      <c r="E10328" s="24">
        <v>0</v>
      </c>
      <c r="F10328" t="s">
        <v>397</v>
      </c>
    </row>
    <row r="10329" spans="1:7">
      <c r="A10329" t="s">
        <v>20998</v>
      </c>
      <c r="B10329" s="29" t="s">
        <v>20999</v>
      </c>
      <c r="C10329" s="24">
        <v>0</v>
      </c>
      <c r="D10329" s="24">
        <v>0</v>
      </c>
      <c r="E10329" s="24">
        <v>0</v>
      </c>
      <c r="F10329" t="s">
        <v>397</v>
      </c>
    </row>
    <row r="10330" spans="1:7">
      <c r="A10330" t="s">
        <v>21000</v>
      </c>
      <c r="B10330" s="29" t="s">
        <v>21001</v>
      </c>
      <c r="C10330" s="24">
        <v>0</v>
      </c>
      <c r="D10330" s="24">
        <v>0</v>
      </c>
      <c r="E10330" s="24">
        <v>0</v>
      </c>
      <c r="F10330" t="s">
        <v>397</v>
      </c>
    </row>
    <row r="10331" spans="1:7">
      <c r="A10331" t="s">
        <v>21002</v>
      </c>
      <c r="B10331" s="29" t="s">
        <v>21003</v>
      </c>
      <c r="C10331" s="24">
        <v>0</v>
      </c>
      <c r="D10331" s="24">
        <v>0</v>
      </c>
      <c r="E10331" s="24">
        <v>0</v>
      </c>
      <c r="F10331" t="s">
        <v>397</v>
      </c>
    </row>
    <row r="10332" spans="1:7">
      <c r="A10332" t="s">
        <v>21004</v>
      </c>
      <c r="B10332" s="29" t="s">
        <v>21005</v>
      </c>
      <c r="C10332" s="24">
        <v>0</v>
      </c>
      <c r="D10332" s="24">
        <v>0</v>
      </c>
      <c r="E10332" s="24">
        <v>0</v>
      </c>
      <c r="F10332" t="s">
        <v>397</v>
      </c>
    </row>
    <row r="10333" spans="1:7">
      <c r="A10333" t="s">
        <v>21006</v>
      </c>
      <c r="B10333" s="29" t="s">
        <v>21007</v>
      </c>
      <c r="C10333" s="24">
        <v>0</v>
      </c>
      <c r="D10333" s="24">
        <v>0</v>
      </c>
      <c r="E10333" s="24">
        <v>0</v>
      </c>
      <c r="F10333" t="s">
        <v>397</v>
      </c>
    </row>
    <row r="10334" spans="1:7">
      <c r="A10334" t="s">
        <v>21008</v>
      </c>
      <c r="B10334" s="29" t="s">
        <v>21009</v>
      </c>
      <c r="C10334" s="24">
        <v>0</v>
      </c>
      <c r="D10334" s="24">
        <v>0</v>
      </c>
      <c r="E10334" s="24">
        <v>0</v>
      </c>
      <c r="F10334" t="s">
        <v>397</v>
      </c>
      <c r="G10334" s="37"/>
    </row>
    <row r="10335" spans="1:7">
      <c r="A10335" t="s">
        <v>21010</v>
      </c>
      <c r="B10335" s="29" t="s">
        <v>21011</v>
      </c>
      <c r="C10335" s="24">
        <v>0</v>
      </c>
      <c r="D10335" s="24">
        <v>0</v>
      </c>
      <c r="E10335" s="24">
        <v>0</v>
      </c>
      <c r="F10335" t="s">
        <v>397</v>
      </c>
      <c r="G10335" s="37"/>
    </row>
    <row r="10336" spans="1:7">
      <c r="A10336" t="s">
        <v>21012</v>
      </c>
      <c r="B10336" s="29" t="s">
        <v>21013</v>
      </c>
      <c r="C10336" s="24">
        <v>0</v>
      </c>
      <c r="D10336" s="24">
        <v>0</v>
      </c>
      <c r="E10336" s="24">
        <v>0</v>
      </c>
      <c r="F10336" t="s">
        <v>397</v>
      </c>
    </row>
    <row r="10337" spans="1:6">
      <c r="A10337" t="s">
        <v>21014</v>
      </c>
      <c r="B10337" s="29" t="s">
        <v>21015</v>
      </c>
      <c r="C10337" s="24">
        <v>0</v>
      </c>
      <c r="D10337" s="24">
        <v>0</v>
      </c>
      <c r="E10337" s="24">
        <v>0</v>
      </c>
      <c r="F10337" t="s">
        <v>397</v>
      </c>
    </row>
    <row r="10338" spans="1:6">
      <c r="A10338" t="s">
        <v>21016</v>
      </c>
      <c r="B10338" s="29" t="s">
        <v>21017</v>
      </c>
      <c r="C10338" s="24">
        <v>0</v>
      </c>
      <c r="D10338" s="24">
        <v>0</v>
      </c>
      <c r="E10338" s="24">
        <v>0</v>
      </c>
      <c r="F10338" t="s">
        <v>397</v>
      </c>
    </row>
    <row r="10339" spans="1:6">
      <c r="A10339" t="s">
        <v>21018</v>
      </c>
      <c r="B10339" s="29" t="s">
        <v>21019</v>
      </c>
      <c r="C10339" s="24">
        <v>0</v>
      </c>
      <c r="D10339" s="24">
        <v>0</v>
      </c>
      <c r="E10339" s="24">
        <v>0</v>
      </c>
      <c r="F10339" t="s">
        <v>397</v>
      </c>
    </row>
    <row r="10340" spans="1:6">
      <c r="A10340" t="s">
        <v>21020</v>
      </c>
      <c r="B10340" s="29" t="s">
        <v>21021</v>
      </c>
      <c r="C10340" s="24">
        <v>0</v>
      </c>
      <c r="D10340" s="24">
        <v>0</v>
      </c>
      <c r="E10340" s="24">
        <v>0</v>
      </c>
      <c r="F10340" t="s">
        <v>397</v>
      </c>
    </row>
    <row r="10341" spans="1:6">
      <c r="A10341" t="s">
        <v>21022</v>
      </c>
      <c r="B10341" s="29" t="s">
        <v>21023</v>
      </c>
      <c r="C10341" s="24">
        <v>0</v>
      </c>
      <c r="D10341" s="24">
        <v>0</v>
      </c>
      <c r="E10341" s="24">
        <v>0</v>
      </c>
      <c r="F10341" t="s">
        <v>397</v>
      </c>
    </row>
    <row r="10342" spans="1:6">
      <c r="A10342" t="s">
        <v>21024</v>
      </c>
      <c r="B10342" s="29" t="s">
        <v>21025</v>
      </c>
      <c r="C10342" s="24">
        <v>0</v>
      </c>
      <c r="D10342" s="24">
        <v>0</v>
      </c>
      <c r="E10342" s="24">
        <v>0</v>
      </c>
      <c r="F10342" t="s">
        <v>397</v>
      </c>
    </row>
    <row r="10343" spans="1:6">
      <c r="A10343" t="s">
        <v>21026</v>
      </c>
      <c r="B10343" s="29" t="s">
        <v>21027</v>
      </c>
      <c r="C10343" s="24">
        <v>0</v>
      </c>
      <c r="D10343" s="24">
        <v>0</v>
      </c>
      <c r="E10343" s="24">
        <v>0</v>
      </c>
      <c r="F10343" t="s">
        <v>397</v>
      </c>
    </row>
    <row r="10344" spans="1:6">
      <c r="A10344" t="s">
        <v>21028</v>
      </c>
      <c r="B10344" s="29" t="s">
        <v>21029</v>
      </c>
      <c r="C10344" s="24">
        <v>0</v>
      </c>
      <c r="D10344" s="24">
        <v>0</v>
      </c>
      <c r="E10344" s="24">
        <v>0</v>
      </c>
      <c r="F10344" t="s">
        <v>397</v>
      </c>
    </row>
    <row r="10345" spans="1:6">
      <c r="A10345" t="s">
        <v>21030</v>
      </c>
      <c r="B10345" s="29" t="s">
        <v>21031</v>
      </c>
      <c r="C10345" s="24">
        <v>0</v>
      </c>
      <c r="D10345" s="24">
        <v>0</v>
      </c>
      <c r="E10345" s="24">
        <v>0</v>
      </c>
      <c r="F10345" t="s">
        <v>397</v>
      </c>
    </row>
    <row r="10346" spans="1:6">
      <c r="A10346" t="s">
        <v>21032</v>
      </c>
      <c r="B10346" s="29" t="s">
        <v>21033</v>
      </c>
      <c r="C10346" s="24">
        <v>1</v>
      </c>
      <c r="D10346" s="24">
        <v>0</v>
      </c>
      <c r="E10346" s="24">
        <v>0</v>
      </c>
      <c r="F10346" t="s">
        <v>397</v>
      </c>
    </row>
    <row r="10347" spans="1:6">
      <c r="A10347" t="s">
        <v>115</v>
      </c>
      <c r="B10347" s="29" t="s">
        <v>114</v>
      </c>
      <c r="C10347" s="24">
        <v>1185</v>
      </c>
      <c r="D10347" s="24">
        <v>0</v>
      </c>
      <c r="E10347" s="24">
        <v>1870</v>
      </c>
      <c r="F10347" t="s">
        <v>397</v>
      </c>
    </row>
    <row r="10348" spans="1:6">
      <c r="A10348" t="s">
        <v>109</v>
      </c>
      <c r="B10348" s="29" t="s">
        <v>108</v>
      </c>
      <c r="C10348" s="24">
        <v>305</v>
      </c>
      <c r="D10348" s="24">
        <v>0</v>
      </c>
      <c r="E10348" s="24">
        <v>30</v>
      </c>
      <c r="F10348" t="s">
        <v>397</v>
      </c>
    </row>
    <row r="10349" spans="1:6">
      <c r="A10349" t="s">
        <v>117</v>
      </c>
      <c r="B10349" s="29" t="s">
        <v>116</v>
      </c>
      <c r="C10349" s="24">
        <v>274</v>
      </c>
      <c r="D10349" s="24">
        <v>0</v>
      </c>
      <c r="E10349" s="24">
        <v>0</v>
      </c>
      <c r="F10349" t="s">
        <v>397</v>
      </c>
    </row>
    <row r="10350" spans="1:6">
      <c r="A10350" t="s">
        <v>111</v>
      </c>
      <c r="B10350" s="29" t="s">
        <v>110</v>
      </c>
      <c r="C10350" s="24">
        <v>1081</v>
      </c>
      <c r="D10350" s="24">
        <v>0</v>
      </c>
      <c r="E10350" s="24">
        <v>1145</v>
      </c>
      <c r="F10350" t="s">
        <v>397</v>
      </c>
    </row>
    <row r="10351" spans="1:6">
      <c r="A10351" t="s">
        <v>21034</v>
      </c>
      <c r="B10351" s="29" t="s">
        <v>21035</v>
      </c>
      <c r="C10351" s="24">
        <v>1</v>
      </c>
      <c r="D10351" s="24">
        <v>0</v>
      </c>
      <c r="E10351" s="24">
        <v>0</v>
      </c>
      <c r="F10351" t="s">
        <v>397</v>
      </c>
    </row>
    <row r="10352" spans="1:6">
      <c r="A10352" t="s">
        <v>21036</v>
      </c>
      <c r="B10352" s="29" t="s">
        <v>21037</v>
      </c>
      <c r="C10352" s="24">
        <v>1</v>
      </c>
      <c r="D10352" s="24">
        <v>0</v>
      </c>
      <c r="E10352" s="24">
        <v>0</v>
      </c>
      <c r="F10352" t="s">
        <v>397</v>
      </c>
    </row>
    <row r="10353" spans="1:6">
      <c r="A10353" t="s">
        <v>113</v>
      </c>
      <c r="B10353" s="29" t="s">
        <v>112</v>
      </c>
      <c r="C10353" s="24">
        <v>1535</v>
      </c>
      <c r="D10353" s="24">
        <v>0</v>
      </c>
      <c r="E10353" s="24">
        <v>102</v>
      </c>
      <c r="F10353" t="s">
        <v>397</v>
      </c>
    </row>
    <row r="10354" spans="1:6">
      <c r="A10354" t="s">
        <v>107</v>
      </c>
      <c r="B10354" s="29" t="s">
        <v>106</v>
      </c>
      <c r="C10354" s="24">
        <v>369</v>
      </c>
      <c r="D10354" s="24">
        <v>0</v>
      </c>
      <c r="E10354" s="24">
        <v>31</v>
      </c>
      <c r="F10354" t="s">
        <v>397</v>
      </c>
    </row>
    <row r="10355" spans="1:6">
      <c r="A10355" t="s">
        <v>21038</v>
      </c>
      <c r="B10355" s="29" t="s">
        <v>21039</v>
      </c>
      <c r="C10355" s="24">
        <v>1</v>
      </c>
      <c r="D10355" s="24">
        <v>0</v>
      </c>
      <c r="E10355" s="24">
        <v>0</v>
      </c>
      <c r="F10355" t="s">
        <v>397</v>
      </c>
    </row>
    <row r="10356" spans="1:6">
      <c r="A10356" t="s">
        <v>21040</v>
      </c>
      <c r="B10356" s="29" t="s">
        <v>21041</v>
      </c>
      <c r="C10356" s="24">
        <v>0</v>
      </c>
      <c r="D10356" s="24">
        <v>0</v>
      </c>
      <c r="E10356" s="24">
        <v>0</v>
      </c>
      <c r="F10356" t="s">
        <v>397</v>
      </c>
    </row>
    <row r="10357" spans="1:6">
      <c r="A10357" t="s">
        <v>21042</v>
      </c>
      <c r="B10357" s="29" t="s">
        <v>21043</v>
      </c>
      <c r="C10357" s="24">
        <v>0</v>
      </c>
      <c r="D10357" s="24">
        <v>0</v>
      </c>
      <c r="E10357" s="24">
        <v>0</v>
      </c>
      <c r="F10357" t="s">
        <v>397</v>
      </c>
    </row>
    <row r="10358" spans="1:6">
      <c r="A10358" t="s">
        <v>21044</v>
      </c>
      <c r="B10358" s="29" t="s">
        <v>21045</v>
      </c>
      <c r="C10358" s="24">
        <v>0</v>
      </c>
      <c r="D10358" s="24">
        <v>0</v>
      </c>
      <c r="E10358" s="24">
        <v>0</v>
      </c>
      <c r="F10358" t="s">
        <v>397</v>
      </c>
    </row>
    <row r="10359" spans="1:6">
      <c r="A10359" t="s">
        <v>21046</v>
      </c>
      <c r="B10359" s="29" t="s">
        <v>21047</v>
      </c>
      <c r="C10359" s="24">
        <v>0</v>
      </c>
      <c r="D10359" s="24">
        <v>0</v>
      </c>
      <c r="E10359" s="24">
        <v>0</v>
      </c>
      <c r="F10359" t="s">
        <v>397</v>
      </c>
    </row>
    <row r="10360" spans="1:6">
      <c r="A10360" t="s">
        <v>21048</v>
      </c>
      <c r="B10360" s="29" t="s">
        <v>21049</v>
      </c>
      <c r="C10360" s="24">
        <v>2</v>
      </c>
      <c r="D10360" s="24">
        <v>0</v>
      </c>
      <c r="E10360" s="24">
        <v>0</v>
      </c>
      <c r="F10360" t="s">
        <v>397</v>
      </c>
    </row>
    <row r="10361" spans="1:6">
      <c r="A10361" t="s">
        <v>21050</v>
      </c>
      <c r="B10361" s="29" t="s">
        <v>21051</v>
      </c>
      <c r="C10361" s="24">
        <v>1</v>
      </c>
      <c r="D10361" s="24">
        <v>0</v>
      </c>
      <c r="E10361" s="24">
        <v>0</v>
      </c>
      <c r="F10361" t="s">
        <v>397</v>
      </c>
    </row>
    <row r="10362" spans="1:6">
      <c r="A10362" t="s">
        <v>21052</v>
      </c>
      <c r="B10362" s="29" t="s">
        <v>21053</v>
      </c>
      <c r="C10362" s="24">
        <v>0</v>
      </c>
      <c r="D10362" s="24">
        <v>0</v>
      </c>
      <c r="E10362" s="24">
        <v>0</v>
      </c>
      <c r="F10362" t="s">
        <v>397</v>
      </c>
    </row>
    <row r="10363" spans="1:6">
      <c r="A10363" t="s">
        <v>21054</v>
      </c>
      <c r="B10363" s="29" t="s">
        <v>21055</v>
      </c>
      <c r="C10363" s="24">
        <v>1</v>
      </c>
      <c r="D10363" s="24">
        <v>0</v>
      </c>
      <c r="E10363" s="24">
        <v>0</v>
      </c>
      <c r="F10363" t="s">
        <v>397</v>
      </c>
    </row>
    <row r="10364" spans="1:6">
      <c r="A10364" t="s">
        <v>21056</v>
      </c>
      <c r="B10364" s="29" t="s">
        <v>21057</v>
      </c>
      <c r="C10364" s="24">
        <v>0</v>
      </c>
      <c r="D10364" s="24">
        <v>0</v>
      </c>
      <c r="E10364" s="24">
        <v>0</v>
      </c>
      <c r="F10364" t="s">
        <v>397</v>
      </c>
    </row>
    <row r="10365" spans="1:6">
      <c r="A10365" t="s">
        <v>21058</v>
      </c>
      <c r="B10365" s="29" t="s">
        <v>21059</v>
      </c>
      <c r="C10365" s="24">
        <v>5</v>
      </c>
      <c r="D10365" s="24">
        <v>0</v>
      </c>
      <c r="E10365" s="24">
        <v>0</v>
      </c>
      <c r="F10365" t="s">
        <v>397</v>
      </c>
    </row>
    <row r="10366" spans="1:6">
      <c r="A10366" t="s">
        <v>21060</v>
      </c>
      <c r="B10366" s="29" t="s">
        <v>21061</v>
      </c>
      <c r="C10366" s="24">
        <v>1</v>
      </c>
      <c r="D10366" s="24">
        <v>0</v>
      </c>
      <c r="E10366" s="24">
        <v>0</v>
      </c>
      <c r="F10366" t="s">
        <v>397</v>
      </c>
    </row>
    <row r="10367" spans="1:6">
      <c r="A10367" t="s">
        <v>21062</v>
      </c>
      <c r="B10367" s="29" t="s">
        <v>21063</v>
      </c>
      <c r="C10367" s="24">
        <v>0</v>
      </c>
      <c r="D10367" s="24">
        <v>0</v>
      </c>
      <c r="E10367" s="24">
        <v>0</v>
      </c>
      <c r="F10367" t="s">
        <v>397</v>
      </c>
    </row>
    <row r="10368" spans="1:6">
      <c r="A10368" t="s">
        <v>21064</v>
      </c>
      <c r="B10368" s="29" t="s">
        <v>21065</v>
      </c>
      <c r="C10368" s="24">
        <v>0</v>
      </c>
      <c r="D10368" s="24">
        <v>0</v>
      </c>
      <c r="E10368" s="24">
        <v>0</v>
      </c>
      <c r="F10368" t="s">
        <v>397</v>
      </c>
    </row>
    <row r="10369" spans="1:6">
      <c r="A10369" t="s">
        <v>21066</v>
      </c>
      <c r="B10369" s="29" t="s">
        <v>21067</v>
      </c>
      <c r="C10369" s="24">
        <v>5</v>
      </c>
      <c r="D10369" s="24">
        <v>0</v>
      </c>
      <c r="E10369" s="24">
        <v>0</v>
      </c>
      <c r="F10369" t="s">
        <v>397</v>
      </c>
    </row>
    <row r="10370" spans="1:6">
      <c r="A10370" t="s">
        <v>21068</v>
      </c>
      <c r="B10370" s="29" t="s">
        <v>21069</v>
      </c>
      <c r="C10370" s="24">
        <v>0</v>
      </c>
      <c r="D10370" s="24">
        <v>0</v>
      </c>
      <c r="E10370" s="24">
        <v>0</v>
      </c>
      <c r="F10370" t="s">
        <v>397</v>
      </c>
    </row>
    <row r="10371" spans="1:6">
      <c r="A10371" t="s">
        <v>21070</v>
      </c>
      <c r="B10371" s="29" t="s">
        <v>21071</v>
      </c>
      <c r="C10371" s="24">
        <v>0</v>
      </c>
      <c r="D10371" s="24">
        <v>0</v>
      </c>
      <c r="E10371" s="24">
        <v>0</v>
      </c>
      <c r="F10371" t="s">
        <v>397</v>
      </c>
    </row>
    <row r="10372" spans="1:6">
      <c r="A10372" t="s">
        <v>21072</v>
      </c>
      <c r="B10372" s="29" t="s">
        <v>21073</v>
      </c>
      <c r="C10372" s="24">
        <v>0</v>
      </c>
      <c r="D10372" s="24">
        <v>0</v>
      </c>
      <c r="E10372" s="24">
        <v>0</v>
      </c>
      <c r="F10372" t="s">
        <v>397</v>
      </c>
    </row>
    <row r="10373" spans="1:6">
      <c r="A10373" t="s">
        <v>21074</v>
      </c>
      <c r="B10373" s="29" t="s">
        <v>21075</v>
      </c>
      <c r="C10373" s="24">
        <v>0</v>
      </c>
      <c r="D10373" s="24">
        <v>0</v>
      </c>
      <c r="E10373" s="24">
        <v>0</v>
      </c>
      <c r="F10373" t="s">
        <v>397</v>
      </c>
    </row>
    <row r="10374" spans="1:6">
      <c r="A10374" t="s">
        <v>21076</v>
      </c>
      <c r="B10374" s="29" t="s">
        <v>21077</v>
      </c>
      <c r="C10374" s="24">
        <v>0</v>
      </c>
      <c r="D10374" s="24">
        <v>0</v>
      </c>
      <c r="E10374" s="24">
        <v>0</v>
      </c>
      <c r="F10374" t="s">
        <v>397</v>
      </c>
    </row>
    <row r="10375" spans="1:6">
      <c r="A10375" t="s">
        <v>21078</v>
      </c>
      <c r="B10375" s="29" t="s">
        <v>21079</v>
      </c>
      <c r="C10375" s="24">
        <v>0</v>
      </c>
      <c r="D10375" s="24">
        <v>0</v>
      </c>
      <c r="E10375" s="24">
        <v>0</v>
      </c>
      <c r="F10375" t="s">
        <v>397</v>
      </c>
    </row>
    <row r="10376" spans="1:6">
      <c r="A10376" t="s">
        <v>21080</v>
      </c>
      <c r="B10376" s="29" t="s">
        <v>21081</v>
      </c>
      <c r="C10376" s="24">
        <v>4</v>
      </c>
      <c r="D10376" s="24">
        <v>0</v>
      </c>
      <c r="E10376" s="24">
        <v>0</v>
      </c>
      <c r="F10376" t="s">
        <v>397</v>
      </c>
    </row>
    <row r="10377" spans="1:6">
      <c r="A10377" t="s">
        <v>21082</v>
      </c>
      <c r="B10377" s="29" t="s">
        <v>21083</v>
      </c>
      <c r="C10377" s="24">
        <v>1</v>
      </c>
      <c r="D10377" s="24">
        <v>0</v>
      </c>
      <c r="E10377" s="24">
        <v>0</v>
      </c>
      <c r="F10377" t="s">
        <v>397</v>
      </c>
    </row>
    <row r="10378" spans="1:6">
      <c r="A10378" t="s">
        <v>21084</v>
      </c>
      <c r="B10378" s="29" t="s">
        <v>21085</v>
      </c>
      <c r="C10378" s="24">
        <v>0</v>
      </c>
      <c r="D10378" s="24">
        <v>0</v>
      </c>
      <c r="E10378" s="24">
        <v>0</v>
      </c>
      <c r="F10378" t="s">
        <v>397</v>
      </c>
    </row>
    <row r="10379" spans="1:6">
      <c r="A10379" t="s">
        <v>21086</v>
      </c>
      <c r="B10379" s="29" t="s">
        <v>21087</v>
      </c>
      <c r="C10379" s="24">
        <v>0</v>
      </c>
      <c r="D10379" s="24">
        <v>0</v>
      </c>
      <c r="E10379" s="24">
        <v>0</v>
      </c>
      <c r="F10379" t="s">
        <v>397</v>
      </c>
    </row>
    <row r="10380" spans="1:6">
      <c r="A10380" t="s">
        <v>21088</v>
      </c>
      <c r="B10380" s="29" t="s">
        <v>21089</v>
      </c>
      <c r="C10380" s="24">
        <v>0</v>
      </c>
      <c r="D10380" s="24">
        <v>0</v>
      </c>
      <c r="E10380" s="24">
        <v>0</v>
      </c>
      <c r="F10380" t="s">
        <v>397</v>
      </c>
    </row>
    <row r="10381" spans="1:6">
      <c r="A10381" t="s">
        <v>21090</v>
      </c>
      <c r="B10381" s="29" t="s">
        <v>21091</v>
      </c>
      <c r="C10381" s="24">
        <v>8</v>
      </c>
      <c r="D10381" s="24">
        <v>0</v>
      </c>
      <c r="E10381" s="24">
        <v>0</v>
      </c>
      <c r="F10381" t="s">
        <v>397</v>
      </c>
    </row>
    <row r="10382" spans="1:6">
      <c r="A10382" t="s">
        <v>21092</v>
      </c>
      <c r="B10382" s="29" t="s">
        <v>21093</v>
      </c>
      <c r="C10382" s="24">
        <v>329</v>
      </c>
      <c r="D10382" s="24">
        <v>0</v>
      </c>
      <c r="E10382" s="24">
        <v>0</v>
      </c>
      <c r="F10382" t="s">
        <v>397</v>
      </c>
    </row>
    <row r="10383" spans="1:6">
      <c r="A10383" t="s">
        <v>21094</v>
      </c>
      <c r="B10383" s="29" t="s">
        <v>21095</v>
      </c>
      <c r="C10383" s="24">
        <v>638</v>
      </c>
      <c r="D10383" s="24">
        <v>0</v>
      </c>
      <c r="E10383" s="24">
        <v>0</v>
      </c>
      <c r="F10383" t="s">
        <v>397</v>
      </c>
    </row>
    <row r="10384" spans="1:6">
      <c r="A10384" t="s">
        <v>21096</v>
      </c>
      <c r="B10384" s="29" t="s">
        <v>21097</v>
      </c>
      <c r="C10384" s="24">
        <v>1</v>
      </c>
      <c r="D10384" s="24">
        <v>0</v>
      </c>
      <c r="E10384" s="24">
        <v>0</v>
      </c>
      <c r="F10384" t="s">
        <v>397</v>
      </c>
    </row>
    <row r="10385" spans="1:6">
      <c r="A10385" t="s">
        <v>21098</v>
      </c>
      <c r="B10385" s="29" t="s">
        <v>21099</v>
      </c>
      <c r="C10385" s="24">
        <v>0</v>
      </c>
      <c r="D10385" s="24">
        <v>0</v>
      </c>
      <c r="E10385" s="24">
        <v>0</v>
      </c>
      <c r="F10385" t="s">
        <v>397</v>
      </c>
    </row>
    <row r="10386" spans="1:6">
      <c r="A10386" t="s">
        <v>21100</v>
      </c>
      <c r="B10386" s="29" t="s">
        <v>21101</v>
      </c>
      <c r="C10386" s="24">
        <v>0</v>
      </c>
      <c r="D10386" s="24">
        <v>0</v>
      </c>
      <c r="E10386" s="24">
        <v>0</v>
      </c>
      <c r="F10386" t="s">
        <v>397</v>
      </c>
    </row>
    <row r="10387" spans="1:6">
      <c r="A10387" t="s">
        <v>21102</v>
      </c>
      <c r="B10387" s="29" t="s">
        <v>21103</v>
      </c>
      <c r="C10387" s="24">
        <v>0</v>
      </c>
      <c r="D10387" s="24">
        <v>0</v>
      </c>
      <c r="E10387" s="24">
        <v>0</v>
      </c>
      <c r="F10387" t="s">
        <v>397</v>
      </c>
    </row>
    <row r="10388" spans="1:6">
      <c r="A10388" t="s">
        <v>21104</v>
      </c>
      <c r="B10388" s="29" t="s">
        <v>21105</v>
      </c>
      <c r="C10388" s="24">
        <v>7</v>
      </c>
      <c r="D10388" s="24">
        <v>0</v>
      </c>
      <c r="E10388" s="24">
        <v>0</v>
      </c>
      <c r="F10388" t="s">
        <v>397</v>
      </c>
    </row>
    <row r="10389" spans="1:6">
      <c r="A10389" t="s">
        <v>21106</v>
      </c>
      <c r="B10389" s="29" t="s">
        <v>21107</v>
      </c>
      <c r="C10389" s="24">
        <v>0</v>
      </c>
      <c r="D10389" s="24">
        <v>0</v>
      </c>
      <c r="E10389" s="24">
        <v>0</v>
      </c>
      <c r="F10389" t="s">
        <v>397</v>
      </c>
    </row>
    <row r="10390" spans="1:6">
      <c r="A10390" t="s">
        <v>21108</v>
      </c>
      <c r="B10390" s="29" t="s">
        <v>21109</v>
      </c>
      <c r="C10390" s="24">
        <v>0</v>
      </c>
      <c r="D10390" s="24">
        <v>0</v>
      </c>
      <c r="E10390" s="24">
        <v>0</v>
      </c>
      <c r="F10390" t="s">
        <v>397</v>
      </c>
    </row>
    <row r="10391" spans="1:6">
      <c r="A10391" t="s">
        <v>21110</v>
      </c>
      <c r="B10391" s="29" t="s">
        <v>21111</v>
      </c>
      <c r="C10391" s="24">
        <v>0</v>
      </c>
      <c r="D10391" s="24">
        <v>0</v>
      </c>
      <c r="E10391" s="24">
        <v>0</v>
      </c>
      <c r="F10391" t="s">
        <v>397</v>
      </c>
    </row>
    <row r="10392" spans="1:6">
      <c r="A10392" t="s">
        <v>21112</v>
      </c>
      <c r="B10392" s="29" t="s">
        <v>21113</v>
      </c>
      <c r="C10392" s="24">
        <v>0</v>
      </c>
      <c r="D10392" s="24">
        <v>0</v>
      </c>
      <c r="E10392" s="24">
        <v>0</v>
      </c>
      <c r="F10392" t="s">
        <v>397</v>
      </c>
    </row>
    <row r="10393" spans="1:6">
      <c r="A10393" t="s">
        <v>21114</v>
      </c>
      <c r="B10393" s="29" t="s">
        <v>21115</v>
      </c>
      <c r="C10393" s="24">
        <v>0</v>
      </c>
      <c r="D10393" s="24">
        <v>0</v>
      </c>
      <c r="E10393" s="24">
        <v>0</v>
      </c>
      <c r="F10393" t="s">
        <v>397</v>
      </c>
    </row>
    <row r="10394" spans="1:6">
      <c r="A10394" t="s">
        <v>21116</v>
      </c>
      <c r="B10394" s="29" t="s">
        <v>21117</v>
      </c>
      <c r="C10394" s="24">
        <v>0</v>
      </c>
      <c r="D10394" s="24">
        <v>0</v>
      </c>
      <c r="E10394" s="24">
        <v>0</v>
      </c>
      <c r="F10394" t="s">
        <v>397</v>
      </c>
    </row>
    <row r="10395" spans="1:6">
      <c r="A10395" t="s">
        <v>21118</v>
      </c>
      <c r="B10395" s="29" t="s">
        <v>21119</v>
      </c>
      <c r="C10395" s="24">
        <v>0</v>
      </c>
      <c r="D10395" s="24">
        <v>0</v>
      </c>
      <c r="E10395" s="24">
        <v>0</v>
      </c>
      <c r="F10395" t="s">
        <v>397</v>
      </c>
    </row>
    <row r="10396" spans="1:6">
      <c r="A10396" t="s">
        <v>21120</v>
      </c>
      <c r="B10396" s="29" t="s">
        <v>21121</v>
      </c>
      <c r="C10396" s="24">
        <v>0</v>
      </c>
      <c r="D10396" s="24">
        <v>0</v>
      </c>
      <c r="E10396" s="24">
        <v>0</v>
      </c>
      <c r="F10396" t="s">
        <v>397</v>
      </c>
    </row>
    <row r="10397" spans="1:6">
      <c r="A10397" t="s">
        <v>21122</v>
      </c>
      <c r="B10397" s="29" t="s">
        <v>21123</v>
      </c>
      <c r="C10397" s="24">
        <v>0</v>
      </c>
      <c r="D10397" s="24">
        <v>0</v>
      </c>
      <c r="E10397" s="24">
        <v>0</v>
      </c>
      <c r="F10397" t="s">
        <v>397</v>
      </c>
    </row>
    <row r="10398" spans="1:6">
      <c r="A10398" t="s">
        <v>21124</v>
      </c>
      <c r="B10398" s="29" t="s">
        <v>21125</v>
      </c>
      <c r="C10398" s="24">
        <v>2</v>
      </c>
      <c r="D10398" s="24">
        <v>0</v>
      </c>
      <c r="E10398" s="24">
        <v>0</v>
      </c>
      <c r="F10398" t="s">
        <v>397</v>
      </c>
    </row>
    <row r="10399" spans="1:6">
      <c r="A10399" t="s">
        <v>21126</v>
      </c>
      <c r="B10399" s="29" t="s">
        <v>21127</v>
      </c>
      <c r="C10399" s="24">
        <v>7</v>
      </c>
      <c r="D10399" s="24">
        <v>0</v>
      </c>
      <c r="E10399" s="24">
        <v>0</v>
      </c>
      <c r="F10399" t="s">
        <v>397</v>
      </c>
    </row>
    <row r="10400" spans="1:6">
      <c r="A10400" t="s">
        <v>21128</v>
      </c>
      <c r="B10400" s="29" t="s">
        <v>21129</v>
      </c>
      <c r="C10400" s="24">
        <v>0</v>
      </c>
      <c r="D10400" s="24">
        <v>0</v>
      </c>
      <c r="E10400" s="24">
        <v>0</v>
      </c>
      <c r="F10400" t="s">
        <v>397</v>
      </c>
    </row>
    <row r="10401" spans="1:6">
      <c r="A10401" t="s">
        <v>21130</v>
      </c>
      <c r="B10401" s="29" t="s">
        <v>21131</v>
      </c>
      <c r="C10401" s="24">
        <v>2</v>
      </c>
      <c r="D10401" s="24">
        <v>0</v>
      </c>
      <c r="E10401" s="24">
        <v>0</v>
      </c>
      <c r="F10401" t="s">
        <v>397</v>
      </c>
    </row>
    <row r="10402" spans="1:6">
      <c r="A10402" t="s">
        <v>21132</v>
      </c>
      <c r="B10402" s="29" t="s">
        <v>21133</v>
      </c>
      <c r="C10402" s="24">
        <v>0</v>
      </c>
      <c r="D10402" s="24">
        <v>0</v>
      </c>
      <c r="E10402" s="24">
        <v>0</v>
      </c>
      <c r="F10402" t="s">
        <v>397</v>
      </c>
    </row>
    <row r="10403" spans="1:6">
      <c r="A10403" t="s">
        <v>21134</v>
      </c>
      <c r="B10403" s="29" t="s">
        <v>21135</v>
      </c>
      <c r="C10403" s="24">
        <v>0</v>
      </c>
      <c r="D10403" s="24">
        <v>0</v>
      </c>
      <c r="E10403" s="24">
        <v>0</v>
      </c>
      <c r="F10403" t="s">
        <v>397</v>
      </c>
    </row>
    <row r="10404" spans="1:6">
      <c r="A10404" t="s">
        <v>21136</v>
      </c>
      <c r="B10404" s="29" t="s">
        <v>21137</v>
      </c>
      <c r="C10404" s="24">
        <v>299</v>
      </c>
      <c r="D10404" s="24">
        <v>0</v>
      </c>
      <c r="E10404" s="24">
        <v>0</v>
      </c>
      <c r="F10404" t="s">
        <v>397</v>
      </c>
    </row>
    <row r="10405" spans="1:6">
      <c r="A10405" t="s">
        <v>21138</v>
      </c>
      <c r="B10405" s="29" t="s">
        <v>21139</v>
      </c>
      <c r="C10405" s="24">
        <v>69</v>
      </c>
      <c r="D10405" s="24">
        <v>0</v>
      </c>
      <c r="E10405" s="24">
        <v>0</v>
      </c>
      <c r="F10405" t="s">
        <v>397</v>
      </c>
    </row>
    <row r="10406" spans="1:6">
      <c r="A10406" t="s">
        <v>21140</v>
      </c>
      <c r="B10406" s="29" t="s">
        <v>21141</v>
      </c>
      <c r="C10406" s="24">
        <v>699</v>
      </c>
      <c r="D10406" s="24">
        <v>0</v>
      </c>
      <c r="E10406" s="24">
        <v>0</v>
      </c>
      <c r="F10406" t="s">
        <v>397</v>
      </c>
    </row>
    <row r="10407" spans="1:6">
      <c r="A10407" t="s">
        <v>21142</v>
      </c>
      <c r="B10407" s="29" t="s">
        <v>21143</v>
      </c>
      <c r="C10407" s="24">
        <v>1</v>
      </c>
      <c r="D10407" s="24">
        <v>0</v>
      </c>
      <c r="E10407" s="24">
        <v>0</v>
      </c>
      <c r="F10407" t="s">
        <v>397</v>
      </c>
    </row>
    <row r="10408" spans="1:6">
      <c r="A10408" t="s">
        <v>21144</v>
      </c>
      <c r="B10408" s="29" t="s">
        <v>21145</v>
      </c>
      <c r="C10408" s="24">
        <v>1</v>
      </c>
      <c r="D10408" s="24">
        <v>1</v>
      </c>
      <c r="E10408" s="24">
        <v>0</v>
      </c>
      <c r="F10408" t="s">
        <v>397</v>
      </c>
    </row>
    <row r="10409" spans="1:6">
      <c r="A10409" t="s">
        <v>21146</v>
      </c>
      <c r="B10409" s="29" t="s">
        <v>21147</v>
      </c>
      <c r="C10409" s="24">
        <v>114</v>
      </c>
      <c r="D10409" s="24">
        <v>0</v>
      </c>
      <c r="E10409" s="24">
        <v>0</v>
      </c>
      <c r="F10409" t="s">
        <v>397</v>
      </c>
    </row>
    <row r="10410" spans="1:6">
      <c r="A10410" t="s">
        <v>21148</v>
      </c>
      <c r="B10410" s="29" t="s">
        <v>21149</v>
      </c>
      <c r="C10410" s="24">
        <v>0</v>
      </c>
      <c r="D10410" s="24">
        <v>0</v>
      </c>
      <c r="E10410" s="24">
        <v>0</v>
      </c>
      <c r="F10410" t="s">
        <v>397</v>
      </c>
    </row>
    <row r="10411" spans="1:6">
      <c r="A10411" t="s">
        <v>21150</v>
      </c>
      <c r="B10411" s="29" t="s">
        <v>21151</v>
      </c>
      <c r="C10411" s="24">
        <v>0</v>
      </c>
      <c r="D10411" s="24">
        <v>0</v>
      </c>
      <c r="E10411" s="24">
        <v>0</v>
      </c>
      <c r="F10411" t="s">
        <v>397</v>
      </c>
    </row>
    <row r="10412" spans="1:6">
      <c r="A10412" t="s">
        <v>21152</v>
      </c>
      <c r="B10412" s="29" t="s">
        <v>21153</v>
      </c>
      <c r="C10412" s="24">
        <v>0</v>
      </c>
      <c r="D10412" s="24">
        <v>0</v>
      </c>
      <c r="E10412" s="24">
        <v>0</v>
      </c>
      <c r="F10412" t="s">
        <v>397</v>
      </c>
    </row>
    <row r="10413" spans="1:6">
      <c r="A10413" t="s">
        <v>21154</v>
      </c>
      <c r="B10413" s="29" t="s">
        <v>21155</v>
      </c>
      <c r="C10413" s="24">
        <v>1</v>
      </c>
      <c r="D10413" s="24">
        <v>0</v>
      </c>
      <c r="E10413" s="24">
        <v>0</v>
      </c>
      <c r="F10413" t="s">
        <v>397</v>
      </c>
    </row>
    <row r="10414" spans="1:6">
      <c r="A10414" t="s">
        <v>21156</v>
      </c>
      <c r="B10414" s="29" t="s">
        <v>21157</v>
      </c>
      <c r="C10414" s="24">
        <v>0</v>
      </c>
      <c r="D10414" s="24">
        <v>0</v>
      </c>
      <c r="E10414" s="24">
        <v>0</v>
      </c>
      <c r="F10414" t="s">
        <v>397</v>
      </c>
    </row>
    <row r="10415" spans="1:6">
      <c r="A10415" t="s">
        <v>21158</v>
      </c>
      <c r="B10415" s="29" t="s">
        <v>21159</v>
      </c>
      <c r="C10415" s="24">
        <v>1</v>
      </c>
      <c r="D10415" s="24">
        <v>0</v>
      </c>
      <c r="E10415" s="24">
        <v>0</v>
      </c>
      <c r="F10415" t="s">
        <v>397</v>
      </c>
    </row>
    <row r="10416" spans="1:6">
      <c r="A10416" t="s">
        <v>21160</v>
      </c>
      <c r="B10416" s="29" t="s">
        <v>21161</v>
      </c>
      <c r="C10416" s="24">
        <v>1</v>
      </c>
      <c r="D10416" s="24">
        <v>0</v>
      </c>
      <c r="E10416" s="24">
        <v>0</v>
      </c>
      <c r="F10416" t="s">
        <v>397</v>
      </c>
    </row>
    <row r="10417" spans="1:6">
      <c r="A10417" t="s">
        <v>21162</v>
      </c>
      <c r="B10417" s="29" t="s">
        <v>21163</v>
      </c>
      <c r="C10417" s="24">
        <v>0</v>
      </c>
      <c r="D10417" s="24">
        <v>0</v>
      </c>
      <c r="E10417" s="24">
        <v>0</v>
      </c>
      <c r="F10417" t="s">
        <v>397</v>
      </c>
    </row>
    <row r="10418" spans="1:6">
      <c r="A10418" t="s">
        <v>21164</v>
      </c>
      <c r="B10418" s="29" t="s">
        <v>21165</v>
      </c>
      <c r="C10418" s="24">
        <v>0</v>
      </c>
      <c r="D10418" s="24">
        <v>0</v>
      </c>
      <c r="E10418" s="24">
        <v>0</v>
      </c>
      <c r="F10418" t="s">
        <v>397</v>
      </c>
    </row>
    <row r="10419" spans="1:6">
      <c r="A10419" t="s">
        <v>21166</v>
      </c>
      <c r="B10419" s="29" t="s">
        <v>21167</v>
      </c>
      <c r="C10419" s="24">
        <v>2</v>
      </c>
      <c r="D10419" s="24">
        <v>0</v>
      </c>
      <c r="E10419" s="24">
        <v>0</v>
      </c>
      <c r="F10419" t="s">
        <v>397</v>
      </c>
    </row>
    <row r="10420" spans="1:6">
      <c r="A10420" t="s">
        <v>21168</v>
      </c>
      <c r="B10420" s="29" t="s">
        <v>21169</v>
      </c>
      <c r="C10420" s="24">
        <v>0</v>
      </c>
      <c r="D10420" s="24">
        <v>0</v>
      </c>
      <c r="E10420" s="24">
        <v>0</v>
      </c>
      <c r="F10420" t="s">
        <v>397</v>
      </c>
    </row>
    <row r="10421" spans="1:6">
      <c r="A10421" t="s">
        <v>21170</v>
      </c>
      <c r="B10421" s="29" t="s">
        <v>21171</v>
      </c>
      <c r="C10421" s="24">
        <v>0</v>
      </c>
      <c r="D10421" s="24">
        <v>0</v>
      </c>
      <c r="E10421" s="24">
        <v>0</v>
      </c>
      <c r="F10421" t="s">
        <v>397</v>
      </c>
    </row>
    <row r="10422" spans="1:6">
      <c r="A10422" t="s">
        <v>21172</v>
      </c>
      <c r="B10422" s="29" t="s">
        <v>21173</v>
      </c>
      <c r="C10422" s="24">
        <v>0</v>
      </c>
      <c r="D10422" s="24">
        <v>0</v>
      </c>
      <c r="E10422" s="24">
        <v>0</v>
      </c>
      <c r="F10422" t="s">
        <v>397</v>
      </c>
    </row>
    <row r="10423" spans="1:6">
      <c r="A10423" t="s">
        <v>21174</v>
      </c>
      <c r="B10423" s="29" t="s">
        <v>21175</v>
      </c>
      <c r="C10423" s="24">
        <v>22</v>
      </c>
      <c r="D10423" s="24">
        <v>0</v>
      </c>
      <c r="E10423" s="24">
        <v>0</v>
      </c>
      <c r="F10423" t="s">
        <v>397</v>
      </c>
    </row>
    <row r="10424" spans="1:6">
      <c r="A10424" t="s">
        <v>21176</v>
      </c>
      <c r="B10424" s="29" t="s">
        <v>21177</v>
      </c>
      <c r="C10424" s="24">
        <v>0</v>
      </c>
      <c r="D10424" s="24">
        <v>0</v>
      </c>
      <c r="E10424" s="24">
        <v>0</v>
      </c>
      <c r="F10424" t="s">
        <v>397</v>
      </c>
    </row>
    <row r="10425" spans="1:6">
      <c r="A10425" t="s">
        <v>21178</v>
      </c>
      <c r="B10425" s="29" t="s">
        <v>21179</v>
      </c>
      <c r="C10425" s="24">
        <v>0</v>
      </c>
      <c r="D10425" s="24">
        <v>0</v>
      </c>
      <c r="E10425" s="24">
        <v>0</v>
      </c>
      <c r="F10425" t="s">
        <v>397</v>
      </c>
    </row>
    <row r="10426" spans="1:6">
      <c r="A10426" t="s">
        <v>21180</v>
      </c>
      <c r="B10426" s="29" t="s">
        <v>21181</v>
      </c>
      <c r="C10426" s="24">
        <v>0</v>
      </c>
      <c r="D10426" s="24">
        <v>0</v>
      </c>
      <c r="E10426" s="24">
        <v>0</v>
      </c>
      <c r="F10426" t="s">
        <v>397</v>
      </c>
    </row>
    <row r="10427" spans="1:6">
      <c r="A10427" t="s">
        <v>21182</v>
      </c>
      <c r="B10427" s="29" t="s">
        <v>21183</v>
      </c>
      <c r="C10427" s="24">
        <v>0</v>
      </c>
      <c r="D10427" s="24">
        <v>0</v>
      </c>
      <c r="E10427" s="24">
        <v>0</v>
      </c>
      <c r="F10427" t="s">
        <v>397</v>
      </c>
    </row>
    <row r="10428" spans="1:6">
      <c r="A10428" t="s">
        <v>21184</v>
      </c>
      <c r="B10428" s="29" t="s">
        <v>21185</v>
      </c>
      <c r="C10428" s="24">
        <v>1</v>
      </c>
      <c r="D10428" s="24">
        <v>1</v>
      </c>
      <c r="E10428" s="24">
        <v>0</v>
      </c>
      <c r="F10428" t="s">
        <v>397</v>
      </c>
    </row>
    <row r="10429" spans="1:6">
      <c r="A10429" t="s">
        <v>21186</v>
      </c>
      <c r="B10429" s="29" t="s">
        <v>21187</v>
      </c>
      <c r="C10429" s="24">
        <v>0</v>
      </c>
      <c r="D10429" s="24">
        <v>0</v>
      </c>
      <c r="E10429" s="24">
        <v>0</v>
      </c>
      <c r="F10429" t="s">
        <v>397</v>
      </c>
    </row>
    <row r="10430" spans="1:6">
      <c r="A10430" t="s">
        <v>21188</v>
      </c>
      <c r="B10430" s="29" t="s">
        <v>21189</v>
      </c>
      <c r="C10430" s="24">
        <v>0</v>
      </c>
      <c r="D10430" s="24">
        <v>0</v>
      </c>
      <c r="E10430" s="24">
        <v>0</v>
      </c>
      <c r="F10430" t="s">
        <v>397</v>
      </c>
    </row>
    <row r="10431" spans="1:6">
      <c r="A10431" t="s">
        <v>21190</v>
      </c>
      <c r="B10431" s="29" t="s">
        <v>21191</v>
      </c>
      <c r="C10431" s="24">
        <v>0</v>
      </c>
      <c r="D10431" s="24">
        <v>0</v>
      </c>
      <c r="E10431" s="24">
        <v>0</v>
      </c>
      <c r="F10431" t="s">
        <v>397</v>
      </c>
    </row>
    <row r="10432" spans="1:6">
      <c r="A10432" t="s">
        <v>21192</v>
      </c>
      <c r="B10432" s="29" t="s">
        <v>21193</v>
      </c>
      <c r="C10432" s="24">
        <v>0</v>
      </c>
      <c r="D10432" s="24">
        <v>0</v>
      </c>
      <c r="E10432" s="24">
        <v>0</v>
      </c>
      <c r="F10432" t="s">
        <v>397</v>
      </c>
    </row>
    <row r="10433" spans="1:6">
      <c r="A10433" t="s">
        <v>21194</v>
      </c>
      <c r="B10433" s="29" t="s">
        <v>21195</v>
      </c>
      <c r="C10433" s="24">
        <v>0</v>
      </c>
      <c r="D10433" s="24">
        <v>0</v>
      </c>
      <c r="E10433" s="24">
        <v>0</v>
      </c>
      <c r="F10433" t="s">
        <v>397</v>
      </c>
    </row>
    <row r="10434" spans="1:6">
      <c r="A10434" t="s">
        <v>21196</v>
      </c>
      <c r="B10434" s="29" t="s">
        <v>21197</v>
      </c>
      <c r="C10434" s="24">
        <v>0</v>
      </c>
      <c r="D10434" s="24">
        <v>0</v>
      </c>
      <c r="E10434" s="24">
        <v>0</v>
      </c>
      <c r="F10434" t="s">
        <v>397</v>
      </c>
    </row>
    <row r="10435" spans="1:6">
      <c r="A10435" t="s">
        <v>21198</v>
      </c>
      <c r="B10435" s="29" t="s">
        <v>21199</v>
      </c>
      <c r="C10435" s="24">
        <v>0</v>
      </c>
      <c r="D10435" s="24">
        <v>0</v>
      </c>
      <c r="E10435" s="24">
        <v>0</v>
      </c>
      <c r="F10435" t="s">
        <v>397</v>
      </c>
    </row>
    <row r="10436" spans="1:6">
      <c r="A10436" t="s">
        <v>21200</v>
      </c>
      <c r="B10436" s="29" t="s">
        <v>21201</v>
      </c>
      <c r="C10436" s="24">
        <v>0</v>
      </c>
      <c r="D10436" s="24">
        <v>0</v>
      </c>
      <c r="E10436" s="24">
        <v>0</v>
      </c>
      <c r="F10436" t="s">
        <v>397</v>
      </c>
    </row>
    <row r="10437" spans="1:6">
      <c r="A10437" t="s">
        <v>21202</v>
      </c>
      <c r="B10437" s="29" t="s">
        <v>21203</v>
      </c>
      <c r="C10437" s="24">
        <v>0</v>
      </c>
      <c r="D10437" s="24">
        <v>0</v>
      </c>
      <c r="E10437" s="24">
        <v>0</v>
      </c>
      <c r="F10437" t="s">
        <v>397</v>
      </c>
    </row>
    <row r="10438" spans="1:6">
      <c r="A10438" t="s">
        <v>21204</v>
      </c>
      <c r="B10438" s="29" t="s">
        <v>21205</v>
      </c>
      <c r="C10438" s="24">
        <v>0</v>
      </c>
      <c r="D10438" s="24">
        <v>0</v>
      </c>
      <c r="E10438" s="24">
        <v>0</v>
      </c>
      <c r="F10438" t="s">
        <v>397</v>
      </c>
    </row>
    <row r="10439" spans="1:6">
      <c r="A10439" t="s">
        <v>21206</v>
      </c>
      <c r="B10439" s="29" t="s">
        <v>21207</v>
      </c>
      <c r="C10439" s="24">
        <v>0</v>
      </c>
      <c r="D10439" s="24">
        <v>0</v>
      </c>
      <c r="E10439" s="24">
        <v>0</v>
      </c>
      <c r="F10439" t="s">
        <v>397</v>
      </c>
    </row>
    <row r="10440" spans="1:6">
      <c r="A10440" t="s">
        <v>21208</v>
      </c>
      <c r="B10440" s="29" t="s">
        <v>21209</v>
      </c>
      <c r="C10440" s="24">
        <v>0</v>
      </c>
      <c r="D10440" s="24">
        <v>0</v>
      </c>
      <c r="E10440" s="24">
        <v>0</v>
      </c>
      <c r="F10440" t="s">
        <v>397</v>
      </c>
    </row>
    <row r="10441" spans="1:6">
      <c r="A10441" t="s">
        <v>21210</v>
      </c>
      <c r="B10441" s="29" t="s">
        <v>21211</v>
      </c>
      <c r="C10441" s="24">
        <v>0</v>
      </c>
      <c r="D10441" s="24">
        <v>0</v>
      </c>
      <c r="E10441" s="24">
        <v>0</v>
      </c>
      <c r="F10441" t="s">
        <v>397</v>
      </c>
    </row>
    <row r="10442" spans="1:6">
      <c r="A10442" t="s">
        <v>21212</v>
      </c>
      <c r="B10442" s="29" t="s">
        <v>21213</v>
      </c>
      <c r="C10442" s="24">
        <v>0</v>
      </c>
      <c r="D10442" s="24">
        <v>0</v>
      </c>
      <c r="E10442" s="24">
        <v>0</v>
      </c>
      <c r="F10442" t="s">
        <v>397</v>
      </c>
    </row>
    <row r="10443" spans="1:6">
      <c r="A10443" t="s">
        <v>21214</v>
      </c>
      <c r="B10443" s="29" t="s">
        <v>21215</v>
      </c>
      <c r="C10443" s="24">
        <v>0</v>
      </c>
      <c r="D10443" s="24">
        <v>0</v>
      </c>
      <c r="E10443" s="24">
        <v>0</v>
      </c>
      <c r="F10443" t="s">
        <v>397</v>
      </c>
    </row>
    <row r="10444" spans="1:6">
      <c r="A10444" t="s">
        <v>21216</v>
      </c>
      <c r="B10444" s="29" t="s">
        <v>21217</v>
      </c>
      <c r="C10444" s="24">
        <v>0</v>
      </c>
      <c r="D10444" s="24">
        <v>0</v>
      </c>
      <c r="E10444" s="24">
        <v>0</v>
      </c>
      <c r="F10444" t="s">
        <v>397</v>
      </c>
    </row>
    <row r="10445" spans="1:6">
      <c r="A10445" t="s">
        <v>21218</v>
      </c>
      <c r="B10445" s="29" t="s">
        <v>21219</v>
      </c>
      <c r="C10445" s="24">
        <v>0</v>
      </c>
      <c r="D10445" s="24">
        <v>0</v>
      </c>
      <c r="E10445" s="24">
        <v>0</v>
      </c>
      <c r="F10445" t="s">
        <v>397</v>
      </c>
    </row>
    <row r="10446" spans="1:6">
      <c r="A10446" t="s">
        <v>21220</v>
      </c>
      <c r="B10446" s="29" t="s">
        <v>21221</v>
      </c>
      <c r="C10446" s="24">
        <v>0</v>
      </c>
      <c r="D10446" s="24">
        <v>0</v>
      </c>
      <c r="E10446" s="24">
        <v>0</v>
      </c>
      <c r="F10446" t="s">
        <v>397</v>
      </c>
    </row>
    <row r="10447" spans="1:6">
      <c r="A10447" t="s">
        <v>21222</v>
      </c>
      <c r="B10447" s="29" t="s">
        <v>21223</v>
      </c>
      <c r="C10447" s="24">
        <v>0</v>
      </c>
      <c r="D10447" s="24">
        <v>0</v>
      </c>
      <c r="E10447" s="24">
        <v>0</v>
      </c>
      <c r="F10447" t="s">
        <v>397</v>
      </c>
    </row>
    <row r="10448" spans="1:6">
      <c r="A10448" t="s">
        <v>21224</v>
      </c>
      <c r="B10448" s="29" t="s">
        <v>21225</v>
      </c>
      <c r="C10448" s="24">
        <v>0</v>
      </c>
      <c r="D10448" s="24">
        <v>0</v>
      </c>
      <c r="E10448" s="24">
        <v>0</v>
      </c>
      <c r="F10448" t="s">
        <v>397</v>
      </c>
    </row>
    <row r="10449" spans="1:6">
      <c r="A10449" t="s">
        <v>21226</v>
      </c>
      <c r="B10449" s="29" t="s">
        <v>21227</v>
      </c>
      <c r="C10449" s="24">
        <v>0</v>
      </c>
      <c r="D10449" s="24">
        <v>0</v>
      </c>
      <c r="E10449" s="24">
        <v>0</v>
      </c>
      <c r="F10449" t="s">
        <v>397</v>
      </c>
    </row>
    <row r="10450" spans="1:6">
      <c r="A10450" t="s">
        <v>21228</v>
      </c>
      <c r="B10450" s="29" t="s">
        <v>21229</v>
      </c>
      <c r="C10450" s="24">
        <v>0</v>
      </c>
      <c r="D10450" s="24">
        <v>0</v>
      </c>
      <c r="E10450" s="24">
        <v>0</v>
      </c>
      <c r="F10450" t="s">
        <v>397</v>
      </c>
    </row>
    <row r="10451" spans="1:6">
      <c r="A10451" t="s">
        <v>21230</v>
      </c>
      <c r="B10451" s="29" t="s">
        <v>21231</v>
      </c>
      <c r="C10451" s="24">
        <v>0</v>
      </c>
      <c r="D10451" s="24">
        <v>0</v>
      </c>
      <c r="E10451" s="24">
        <v>0</v>
      </c>
      <c r="F10451" t="s">
        <v>397</v>
      </c>
    </row>
    <row r="10452" spans="1:6">
      <c r="A10452" t="s">
        <v>21232</v>
      </c>
      <c r="B10452" s="29" t="s">
        <v>21233</v>
      </c>
      <c r="C10452" s="24">
        <v>0</v>
      </c>
      <c r="D10452" s="24">
        <v>0</v>
      </c>
      <c r="E10452" s="24">
        <v>0</v>
      </c>
      <c r="F10452" t="s">
        <v>397</v>
      </c>
    </row>
    <row r="10453" spans="1:6">
      <c r="A10453" t="s">
        <v>21234</v>
      </c>
      <c r="B10453" s="29" t="s">
        <v>21235</v>
      </c>
      <c r="C10453" s="24">
        <v>0</v>
      </c>
      <c r="D10453" s="24">
        <v>0</v>
      </c>
      <c r="E10453" s="24">
        <v>0</v>
      </c>
      <c r="F10453" t="s">
        <v>397</v>
      </c>
    </row>
    <row r="10454" spans="1:6">
      <c r="A10454" t="s">
        <v>21236</v>
      </c>
      <c r="B10454" s="29" t="s">
        <v>21237</v>
      </c>
      <c r="C10454" s="24">
        <v>0</v>
      </c>
      <c r="D10454" s="24">
        <v>0</v>
      </c>
      <c r="E10454" s="24">
        <v>0</v>
      </c>
      <c r="F10454" t="s">
        <v>397</v>
      </c>
    </row>
    <row r="10455" spans="1:6">
      <c r="A10455" t="s">
        <v>21238</v>
      </c>
      <c r="B10455" s="29" t="s">
        <v>21239</v>
      </c>
      <c r="C10455" s="24">
        <v>0</v>
      </c>
      <c r="D10455" s="24">
        <v>0</v>
      </c>
      <c r="E10455" s="24">
        <v>0</v>
      </c>
      <c r="F10455" t="s">
        <v>397</v>
      </c>
    </row>
    <row r="10456" spans="1:6">
      <c r="A10456" t="s">
        <v>21240</v>
      </c>
      <c r="B10456" s="29" t="s">
        <v>21241</v>
      </c>
      <c r="C10456" s="24">
        <v>0</v>
      </c>
      <c r="D10456" s="24">
        <v>0</v>
      </c>
      <c r="E10456" s="24">
        <v>0</v>
      </c>
      <c r="F10456" t="s">
        <v>397</v>
      </c>
    </row>
    <row r="10457" spans="1:6">
      <c r="A10457" t="s">
        <v>21242</v>
      </c>
      <c r="B10457" s="29" t="s">
        <v>21243</v>
      </c>
      <c r="C10457" s="24">
        <v>0</v>
      </c>
      <c r="D10457" s="24">
        <v>0</v>
      </c>
      <c r="E10457" s="24">
        <v>0</v>
      </c>
      <c r="F10457" t="s">
        <v>397</v>
      </c>
    </row>
    <row r="10458" spans="1:6">
      <c r="A10458" t="s">
        <v>21244</v>
      </c>
      <c r="B10458" s="29" t="s">
        <v>21245</v>
      </c>
      <c r="C10458" s="24">
        <v>0</v>
      </c>
      <c r="D10458" s="24">
        <v>0</v>
      </c>
      <c r="E10458" s="24">
        <v>0</v>
      </c>
      <c r="F10458" t="s">
        <v>397</v>
      </c>
    </row>
    <row r="10459" spans="1:6">
      <c r="A10459" t="s">
        <v>21246</v>
      </c>
      <c r="B10459" s="29" t="s">
        <v>21247</v>
      </c>
      <c r="C10459" s="24">
        <v>0</v>
      </c>
      <c r="D10459" s="24">
        <v>0</v>
      </c>
      <c r="E10459" s="24">
        <v>0</v>
      </c>
      <c r="F10459" t="s">
        <v>397</v>
      </c>
    </row>
    <row r="10460" spans="1:6">
      <c r="A10460" t="s">
        <v>21248</v>
      </c>
      <c r="B10460" s="29" t="s">
        <v>21249</v>
      </c>
      <c r="C10460" s="24">
        <v>1897</v>
      </c>
      <c r="D10460" s="24">
        <v>0</v>
      </c>
      <c r="E10460" s="24">
        <v>0</v>
      </c>
      <c r="F10460" t="s">
        <v>397</v>
      </c>
    </row>
    <row r="10461" spans="1:6">
      <c r="A10461" t="s">
        <v>21250</v>
      </c>
      <c r="B10461" s="29" t="s">
        <v>21251</v>
      </c>
      <c r="C10461" s="24">
        <v>1</v>
      </c>
      <c r="D10461" s="24">
        <v>0</v>
      </c>
      <c r="E10461" s="24">
        <v>0</v>
      </c>
      <c r="F10461" t="s">
        <v>397</v>
      </c>
    </row>
    <row r="10462" spans="1:6">
      <c r="A10462" t="s">
        <v>21252</v>
      </c>
      <c r="B10462" s="29" t="s">
        <v>21253</v>
      </c>
      <c r="C10462" s="24">
        <v>0</v>
      </c>
      <c r="D10462" s="24">
        <v>0</v>
      </c>
      <c r="E10462" s="24">
        <v>0</v>
      </c>
      <c r="F10462" t="s">
        <v>397</v>
      </c>
    </row>
    <row r="10463" spans="1:6">
      <c r="A10463" t="s">
        <v>21254</v>
      </c>
      <c r="B10463" s="29" t="s">
        <v>21255</v>
      </c>
      <c r="C10463" s="24">
        <v>0</v>
      </c>
      <c r="D10463" s="24">
        <v>0</v>
      </c>
      <c r="E10463" s="24">
        <v>0</v>
      </c>
      <c r="F10463" t="s">
        <v>397</v>
      </c>
    </row>
    <row r="10464" spans="1:6">
      <c r="A10464" t="s">
        <v>21256</v>
      </c>
      <c r="B10464" s="29" t="s">
        <v>21257</v>
      </c>
      <c r="C10464" s="24">
        <v>0</v>
      </c>
      <c r="D10464" s="24">
        <v>354</v>
      </c>
      <c r="E10464" s="24">
        <v>3</v>
      </c>
      <c r="F10464" t="s">
        <v>397</v>
      </c>
    </row>
    <row r="10465" spans="1:6">
      <c r="A10465" t="s">
        <v>21258</v>
      </c>
      <c r="B10465" s="29" t="s">
        <v>21259</v>
      </c>
      <c r="C10465" s="24">
        <v>0</v>
      </c>
      <c r="D10465" s="24">
        <v>0</v>
      </c>
      <c r="E10465" s="24">
        <v>0</v>
      </c>
      <c r="F10465" t="s">
        <v>397</v>
      </c>
    </row>
    <row r="10466" spans="1:6">
      <c r="A10466" t="s">
        <v>21260</v>
      </c>
      <c r="B10466" s="29" t="s">
        <v>21261</v>
      </c>
      <c r="C10466" s="24">
        <v>22</v>
      </c>
      <c r="D10466" s="24">
        <v>197</v>
      </c>
      <c r="E10466" s="24">
        <v>200</v>
      </c>
      <c r="F10466" t="s">
        <v>397</v>
      </c>
    </row>
    <row r="10467" spans="1:6">
      <c r="A10467" t="s">
        <v>21262</v>
      </c>
      <c r="B10467" s="29" t="s">
        <v>21263</v>
      </c>
      <c r="C10467" s="24">
        <v>0</v>
      </c>
      <c r="D10467" s="24">
        <v>0</v>
      </c>
      <c r="E10467" s="24">
        <v>0</v>
      </c>
      <c r="F10467" t="s">
        <v>397</v>
      </c>
    </row>
    <row r="10468" spans="1:6">
      <c r="A10468" t="s">
        <v>21264</v>
      </c>
      <c r="B10468" s="29" t="s">
        <v>21265</v>
      </c>
      <c r="C10468" s="24">
        <v>0</v>
      </c>
      <c r="D10468" s="24">
        <v>0</v>
      </c>
      <c r="E10468" s="24">
        <v>0</v>
      </c>
      <c r="F10468" t="s">
        <v>397</v>
      </c>
    </row>
    <row r="10469" spans="1:6">
      <c r="A10469" t="s">
        <v>21266</v>
      </c>
      <c r="B10469" s="29" t="s">
        <v>21267</v>
      </c>
      <c r="C10469" s="24">
        <v>0</v>
      </c>
      <c r="D10469" s="24">
        <v>0</v>
      </c>
      <c r="E10469" s="24">
        <v>0</v>
      </c>
      <c r="F10469" t="s">
        <v>397</v>
      </c>
    </row>
    <row r="10470" spans="1:6">
      <c r="A10470" t="s">
        <v>179</v>
      </c>
      <c r="B10470" s="29" t="s">
        <v>178</v>
      </c>
      <c r="C10470" s="24">
        <v>4910</v>
      </c>
      <c r="D10470" s="24">
        <v>0</v>
      </c>
      <c r="E10470" s="24">
        <v>12</v>
      </c>
      <c r="F10470" t="s">
        <v>397</v>
      </c>
    </row>
    <row r="10471" spans="1:6">
      <c r="A10471" t="s">
        <v>21268</v>
      </c>
      <c r="B10471" s="29" t="s">
        <v>21269</v>
      </c>
      <c r="C10471" s="24">
        <v>0</v>
      </c>
      <c r="D10471" s="24">
        <v>0</v>
      </c>
      <c r="E10471" s="24">
        <v>0</v>
      </c>
      <c r="F10471" t="s">
        <v>397</v>
      </c>
    </row>
    <row r="10472" spans="1:6">
      <c r="A10472" t="s">
        <v>21270</v>
      </c>
      <c r="B10472" s="29" t="s">
        <v>21271</v>
      </c>
      <c r="C10472" s="24">
        <v>154</v>
      </c>
      <c r="D10472" s="24">
        <v>0</v>
      </c>
      <c r="E10472" s="24">
        <v>0</v>
      </c>
      <c r="F10472" t="s">
        <v>397</v>
      </c>
    </row>
    <row r="10473" spans="1:6">
      <c r="A10473" t="s">
        <v>21272</v>
      </c>
      <c r="B10473" s="29" t="s">
        <v>21273</v>
      </c>
      <c r="C10473" s="24">
        <v>370</v>
      </c>
      <c r="D10473" s="24">
        <v>0</v>
      </c>
      <c r="E10473" s="24">
        <v>0</v>
      </c>
      <c r="F10473" t="s">
        <v>397</v>
      </c>
    </row>
    <row r="10474" spans="1:6">
      <c r="A10474" t="s">
        <v>161</v>
      </c>
      <c r="B10474" s="29" t="s">
        <v>160</v>
      </c>
      <c r="C10474" s="24">
        <v>6823</v>
      </c>
      <c r="D10474" s="24">
        <v>0</v>
      </c>
      <c r="E10474" s="24">
        <v>252</v>
      </c>
      <c r="F10474" t="s">
        <v>397</v>
      </c>
    </row>
    <row r="10475" spans="1:6">
      <c r="A10475" t="s">
        <v>21274</v>
      </c>
      <c r="B10475" s="29" t="s">
        <v>21275</v>
      </c>
      <c r="C10475" s="24">
        <v>0</v>
      </c>
      <c r="D10475" s="24">
        <v>0</v>
      </c>
      <c r="E10475" s="24">
        <v>0</v>
      </c>
      <c r="F10475" t="s">
        <v>397</v>
      </c>
    </row>
    <row r="10476" spans="1:6">
      <c r="A10476" t="s">
        <v>21276</v>
      </c>
      <c r="B10476" s="29" t="s">
        <v>21277</v>
      </c>
      <c r="C10476" s="24">
        <v>0</v>
      </c>
      <c r="D10476" s="24">
        <v>0</v>
      </c>
      <c r="E10476" s="24">
        <v>0</v>
      </c>
      <c r="F10476" t="s">
        <v>397</v>
      </c>
    </row>
    <row r="10477" spans="1:6">
      <c r="A10477" t="s">
        <v>21278</v>
      </c>
      <c r="B10477" s="29" t="s">
        <v>21279</v>
      </c>
      <c r="C10477" s="24">
        <v>0</v>
      </c>
      <c r="D10477" s="24">
        <v>0</v>
      </c>
      <c r="E10477" s="24">
        <v>0</v>
      </c>
      <c r="F10477" t="s">
        <v>397</v>
      </c>
    </row>
    <row r="10478" spans="1:6">
      <c r="A10478" t="s">
        <v>21280</v>
      </c>
      <c r="B10478" s="29" t="s">
        <v>21281</v>
      </c>
      <c r="C10478" s="24">
        <v>360</v>
      </c>
      <c r="D10478" s="24">
        <v>0</v>
      </c>
      <c r="E10478" s="24">
        <v>0</v>
      </c>
      <c r="F10478" t="s">
        <v>397</v>
      </c>
    </row>
    <row r="10479" spans="1:6">
      <c r="A10479" t="s">
        <v>21282</v>
      </c>
      <c r="B10479" s="29" t="s">
        <v>21283</v>
      </c>
      <c r="C10479" s="24">
        <v>0</v>
      </c>
      <c r="D10479" s="24">
        <v>0</v>
      </c>
      <c r="E10479" s="24">
        <v>0</v>
      </c>
      <c r="F10479" t="s">
        <v>397</v>
      </c>
    </row>
    <row r="10480" spans="1:6">
      <c r="A10480" t="s">
        <v>21284</v>
      </c>
      <c r="B10480" s="29" t="s">
        <v>21285</v>
      </c>
      <c r="C10480" s="24">
        <v>0</v>
      </c>
      <c r="D10480" s="24">
        <v>0</v>
      </c>
      <c r="E10480" s="24">
        <v>0</v>
      </c>
      <c r="F10480" t="s">
        <v>397</v>
      </c>
    </row>
    <row r="10481" spans="1:6">
      <c r="A10481" t="s">
        <v>21286</v>
      </c>
      <c r="B10481" s="29" t="s">
        <v>21287</v>
      </c>
      <c r="C10481" s="24">
        <v>0</v>
      </c>
      <c r="D10481" s="24">
        <v>0</v>
      </c>
      <c r="E10481" s="24">
        <v>0</v>
      </c>
      <c r="F10481" t="s">
        <v>397</v>
      </c>
    </row>
    <row r="10482" spans="1:6">
      <c r="A10482" t="s">
        <v>21288</v>
      </c>
      <c r="B10482" s="29" t="s">
        <v>21289</v>
      </c>
      <c r="C10482" s="24">
        <v>196</v>
      </c>
      <c r="D10482" s="24">
        <v>0</v>
      </c>
      <c r="E10482" s="24">
        <v>0</v>
      </c>
      <c r="F10482" t="s">
        <v>397</v>
      </c>
    </row>
    <row r="10483" spans="1:6">
      <c r="A10483" t="s">
        <v>21290</v>
      </c>
      <c r="B10483" s="29" t="s">
        <v>21291</v>
      </c>
      <c r="C10483" s="24">
        <v>0</v>
      </c>
      <c r="D10483" s="24">
        <v>0</v>
      </c>
      <c r="E10483" s="24">
        <v>0</v>
      </c>
      <c r="F10483" t="s">
        <v>397</v>
      </c>
    </row>
    <row r="10484" spans="1:6">
      <c r="A10484" t="s">
        <v>21292</v>
      </c>
      <c r="B10484" s="29" t="s">
        <v>21293</v>
      </c>
      <c r="C10484" s="24">
        <v>0</v>
      </c>
      <c r="D10484" s="24">
        <v>0</v>
      </c>
      <c r="E10484" s="24">
        <v>0</v>
      </c>
      <c r="F10484" t="s">
        <v>397</v>
      </c>
    </row>
    <row r="10485" spans="1:6">
      <c r="A10485" t="s">
        <v>21294</v>
      </c>
      <c r="B10485" s="29" t="s">
        <v>21295</v>
      </c>
      <c r="C10485" s="24">
        <v>139</v>
      </c>
      <c r="D10485" s="24">
        <v>0</v>
      </c>
      <c r="E10485" s="24">
        <v>0</v>
      </c>
      <c r="F10485" t="s">
        <v>397</v>
      </c>
    </row>
    <row r="10486" spans="1:6">
      <c r="A10486" t="s">
        <v>21296</v>
      </c>
      <c r="B10486" s="29" t="s">
        <v>21297</v>
      </c>
      <c r="C10486" s="24">
        <v>134</v>
      </c>
      <c r="D10486" s="24">
        <v>0</v>
      </c>
      <c r="E10486" s="24">
        <v>0</v>
      </c>
      <c r="F10486" t="s">
        <v>397</v>
      </c>
    </row>
    <row r="10487" spans="1:6">
      <c r="A10487" t="s">
        <v>21298</v>
      </c>
      <c r="B10487" s="29" t="s">
        <v>21299</v>
      </c>
      <c r="C10487" s="24">
        <v>87</v>
      </c>
      <c r="D10487" s="24">
        <v>0</v>
      </c>
      <c r="E10487" s="24">
        <v>0</v>
      </c>
      <c r="F10487" t="s">
        <v>397</v>
      </c>
    </row>
    <row r="10488" spans="1:6">
      <c r="A10488" t="s">
        <v>21300</v>
      </c>
      <c r="B10488" s="29" t="s">
        <v>21301</v>
      </c>
      <c r="C10488" s="24">
        <v>8539</v>
      </c>
      <c r="D10488" s="24">
        <v>0</v>
      </c>
      <c r="E10488" s="24">
        <v>0</v>
      </c>
      <c r="F10488" t="s">
        <v>397</v>
      </c>
    </row>
    <row r="10489" spans="1:6">
      <c r="A10489" t="s">
        <v>21302</v>
      </c>
      <c r="B10489" s="29" t="s">
        <v>21303</v>
      </c>
      <c r="C10489" s="24">
        <v>0</v>
      </c>
      <c r="D10489" s="24">
        <v>0</v>
      </c>
      <c r="E10489" s="24">
        <v>0</v>
      </c>
      <c r="F10489" t="s">
        <v>397</v>
      </c>
    </row>
    <row r="10490" spans="1:6">
      <c r="A10490" t="s">
        <v>21304</v>
      </c>
      <c r="B10490" s="29" t="s">
        <v>21305</v>
      </c>
      <c r="C10490" s="24">
        <v>13</v>
      </c>
      <c r="D10490" s="24">
        <v>0</v>
      </c>
      <c r="E10490" s="24">
        <v>0</v>
      </c>
      <c r="F10490" t="s">
        <v>397</v>
      </c>
    </row>
    <row r="10491" spans="1:6">
      <c r="A10491" t="s">
        <v>21306</v>
      </c>
      <c r="B10491" s="29" t="s">
        <v>21307</v>
      </c>
      <c r="C10491" s="24">
        <v>0</v>
      </c>
      <c r="D10491" s="24">
        <v>0</v>
      </c>
      <c r="E10491" s="24">
        <v>0</v>
      </c>
      <c r="F10491" t="s">
        <v>397</v>
      </c>
    </row>
    <row r="10492" spans="1:6">
      <c r="A10492" t="s">
        <v>21308</v>
      </c>
      <c r="B10492" s="29" t="s">
        <v>21309</v>
      </c>
      <c r="C10492" s="24">
        <v>0</v>
      </c>
      <c r="D10492" s="24">
        <v>0</v>
      </c>
      <c r="E10492" s="24">
        <v>0</v>
      </c>
      <c r="F10492" t="s">
        <v>397</v>
      </c>
    </row>
    <row r="10493" spans="1:6">
      <c r="A10493" t="s">
        <v>21310</v>
      </c>
      <c r="B10493" s="29" t="s">
        <v>21311</v>
      </c>
      <c r="C10493" s="24">
        <v>0</v>
      </c>
      <c r="D10493" s="24">
        <v>0</v>
      </c>
      <c r="E10493" s="24">
        <v>0</v>
      </c>
      <c r="F10493" t="s">
        <v>397</v>
      </c>
    </row>
    <row r="10494" spans="1:6">
      <c r="A10494" t="s">
        <v>21312</v>
      </c>
      <c r="B10494" s="29" t="s">
        <v>21313</v>
      </c>
      <c r="C10494" s="24">
        <v>0</v>
      </c>
      <c r="D10494" s="24">
        <v>0</v>
      </c>
      <c r="E10494" s="24">
        <v>0</v>
      </c>
      <c r="F10494" t="s">
        <v>397</v>
      </c>
    </row>
    <row r="10495" spans="1:6">
      <c r="A10495" t="s">
        <v>21314</v>
      </c>
      <c r="B10495" s="29" t="s">
        <v>21315</v>
      </c>
      <c r="C10495" s="24">
        <v>0</v>
      </c>
      <c r="D10495" s="24">
        <v>0</v>
      </c>
      <c r="E10495" s="24">
        <v>0</v>
      </c>
      <c r="F10495" t="s">
        <v>397</v>
      </c>
    </row>
    <row r="10496" spans="1:6">
      <c r="A10496" t="s">
        <v>21316</v>
      </c>
      <c r="B10496" s="29" t="s">
        <v>21317</v>
      </c>
      <c r="C10496" s="24">
        <v>0</v>
      </c>
      <c r="D10496" s="24">
        <v>20</v>
      </c>
      <c r="E10496" s="24">
        <v>0</v>
      </c>
      <c r="F10496" t="s">
        <v>397</v>
      </c>
    </row>
    <row r="10497" spans="1:6">
      <c r="A10497" t="s">
        <v>21318</v>
      </c>
      <c r="B10497" s="29" t="s">
        <v>21319</v>
      </c>
      <c r="C10497" s="24">
        <v>0</v>
      </c>
      <c r="D10497" s="24">
        <v>0</v>
      </c>
      <c r="E10497" s="24">
        <v>0</v>
      </c>
      <c r="F10497" t="s">
        <v>397</v>
      </c>
    </row>
    <row r="10498" spans="1:6">
      <c r="A10498" t="s">
        <v>21320</v>
      </c>
      <c r="B10498" s="29" t="s">
        <v>21321</v>
      </c>
      <c r="C10498" s="24">
        <v>0</v>
      </c>
      <c r="D10498" s="24">
        <v>0</v>
      </c>
      <c r="E10498" s="24">
        <v>0</v>
      </c>
      <c r="F10498" t="s">
        <v>397</v>
      </c>
    </row>
    <row r="10499" spans="1:6">
      <c r="A10499" t="s">
        <v>21322</v>
      </c>
      <c r="B10499" s="29" t="s">
        <v>21323</v>
      </c>
      <c r="C10499" s="24">
        <v>0</v>
      </c>
      <c r="D10499" s="24">
        <v>0</v>
      </c>
      <c r="E10499" s="24">
        <v>0</v>
      </c>
      <c r="F10499" t="s">
        <v>397</v>
      </c>
    </row>
    <row r="10500" spans="1:6">
      <c r="A10500" t="s">
        <v>21324</v>
      </c>
      <c r="B10500" s="29" t="s">
        <v>21325</v>
      </c>
      <c r="C10500" s="24">
        <v>0</v>
      </c>
      <c r="D10500" s="24">
        <v>0</v>
      </c>
      <c r="E10500" s="24">
        <v>0</v>
      </c>
      <c r="F10500" t="s">
        <v>397</v>
      </c>
    </row>
    <row r="10501" spans="1:6">
      <c r="A10501" t="s">
        <v>21326</v>
      </c>
      <c r="B10501" s="29" t="s">
        <v>21327</v>
      </c>
      <c r="C10501" s="24">
        <v>0</v>
      </c>
      <c r="D10501" s="24">
        <v>0</v>
      </c>
      <c r="E10501" s="24">
        <v>0</v>
      </c>
      <c r="F10501" t="s">
        <v>397</v>
      </c>
    </row>
    <row r="10502" spans="1:6">
      <c r="A10502" t="s">
        <v>21328</v>
      </c>
      <c r="B10502" s="29" t="s">
        <v>21329</v>
      </c>
      <c r="C10502" s="24">
        <v>0</v>
      </c>
      <c r="D10502" s="24">
        <v>6</v>
      </c>
      <c r="E10502" s="24">
        <v>0</v>
      </c>
      <c r="F10502" t="s">
        <v>397</v>
      </c>
    </row>
    <row r="10503" spans="1:6">
      <c r="A10503" t="s">
        <v>21330</v>
      </c>
      <c r="B10503" s="29" t="s">
        <v>21331</v>
      </c>
      <c r="C10503" s="24">
        <v>0</v>
      </c>
      <c r="D10503" s="24">
        <v>0</v>
      </c>
      <c r="E10503" s="24">
        <v>0</v>
      </c>
      <c r="F10503" t="s">
        <v>397</v>
      </c>
    </row>
    <row r="10504" spans="1:6">
      <c r="A10504" t="s">
        <v>21332</v>
      </c>
      <c r="B10504" s="29" t="s">
        <v>21333</v>
      </c>
      <c r="C10504" s="24">
        <v>0</v>
      </c>
      <c r="D10504" s="24">
        <v>0</v>
      </c>
      <c r="E10504" s="24">
        <v>0</v>
      </c>
      <c r="F10504" t="s">
        <v>397</v>
      </c>
    </row>
    <row r="10505" spans="1:6">
      <c r="A10505" t="s">
        <v>21334</v>
      </c>
      <c r="B10505" s="29" t="s">
        <v>21335</v>
      </c>
      <c r="C10505" s="24">
        <v>0</v>
      </c>
      <c r="D10505" s="24">
        <v>0</v>
      </c>
      <c r="E10505" s="24">
        <v>0</v>
      </c>
      <c r="F10505" t="s">
        <v>397</v>
      </c>
    </row>
    <row r="10506" spans="1:6">
      <c r="A10506" t="s">
        <v>21336</v>
      </c>
      <c r="B10506" s="29" t="s">
        <v>21337</v>
      </c>
      <c r="C10506" s="24">
        <v>0</v>
      </c>
      <c r="D10506" s="24">
        <v>0</v>
      </c>
      <c r="E10506" s="24">
        <v>0</v>
      </c>
      <c r="F10506" t="s">
        <v>397</v>
      </c>
    </row>
    <row r="10507" spans="1:6">
      <c r="A10507" t="s">
        <v>21338</v>
      </c>
      <c r="B10507" s="29" t="s">
        <v>21339</v>
      </c>
      <c r="C10507" s="24">
        <v>1581</v>
      </c>
      <c r="D10507" s="24">
        <v>0</v>
      </c>
      <c r="E10507" s="24">
        <v>0</v>
      </c>
      <c r="F10507" t="s">
        <v>397</v>
      </c>
    </row>
    <row r="10508" spans="1:6">
      <c r="A10508" t="s">
        <v>21340</v>
      </c>
      <c r="B10508" s="29" t="s">
        <v>21341</v>
      </c>
      <c r="C10508" s="24">
        <v>421</v>
      </c>
      <c r="D10508" s="24">
        <v>0</v>
      </c>
      <c r="E10508" s="24">
        <v>0</v>
      </c>
      <c r="F10508" t="s">
        <v>397</v>
      </c>
    </row>
    <row r="10509" spans="1:6">
      <c r="A10509" t="s">
        <v>21342</v>
      </c>
      <c r="B10509" s="29" t="s">
        <v>21343</v>
      </c>
      <c r="C10509" s="24">
        <v>0</v>
      </c>
      <c r="D10509" s="24">
        <v>0</v>
      </c>
      <c r="E10509" s="24">
        <v>0</v>
      </c>
      <c r="F10509" t="s">
        <v>397</v>
      </c>
    </row>
    <row r="10510" spans="1:6">
      <c r="A10510" t="s">
        <v>21344</v>
      </c>
      <c r="B10510" s="29" t="s">
        <v>21345</v>
      </c>
      <c r="C10510" s="24">
        <v>0</v>
      </c>
      <c r="D10510" s="24">
        <v>0</v>
      </c>
      <c r="E10510" s="24">
        <v>0</v>
      </c>
      <c r="F10510" t="s">
        <v>397</v>
      </c>
    </row>
    <row r="10511" spans="1:6">
      <c r="A10511" t="s">
        <v>21346</v>
      </c>
      <c r="B10511" s="29" t="s">
        <v>21347</v>
      </c>
      <c r="C10511" s="24">
        <v>0</v>
      </c>
      <c r="D10511" s="24">
        <v>0</v>
      </c>
      <c r="E10511" s="24">
        <v>0</v>
      </c>
      <c r="F10511" t="s">
        <v>397</v>
      </c>
    </row>
    <row r="10512" spans="1:6">
      <c r="A10512" t="s">
        <v>21348</v>
      </c>
      <c r="B10512" s="29" t="s">
        <v>21349</v>
      </c>
      <c r="C10512" s="24">
        <v>0</v>
      </c>
      <c r="D10512" s="24">
        <v>0</v>
      </c>
      <c r="E10512" s="24">
        <v>0</v>
      </c>
      <c r="F10512" t="s">
        <v>397</v>
      </c>
    </row>
    <row r="10513" spans="1:6">
      <c r="A10513" t="s">
        <v>21350</v>
      </c>
      <c r="B10513" s="29" t="s">
        <v>21351</v>
      </c>
      <c r="C10513" s="24">
        <v>0</v>
      </c>
      <c r="D10513" s="24">
        <v>0</v>
      </c>
      <c r="E10513" s="24">
        <v>0</v>
      </c>
      <c r="F10513" t="s">
        <v>397</v>
      </c>
    </row>
    <row r="10514" spans="1:6">
      <c r="A10514" t="s">
        <v>21352</v>
      </c>
      <c r="B10514" s="29" t="s">
        <v>21353</v>
      </c>
      <c r="C10514" s="24">
        <v>0</v>
      </c>
      <c r="D10514" s="24">
        <v>15</v>
      </c>
      <c r="E10514" s="24">
        <v>0</v>
      </c>
      <c r="F10514" t="s">
        <v>397</v>
      </c>
    </row>
    <row r="10515" spans="1:6">
      <c r="A10515" t="s">
        <v>21354</v>
      </c>
      <c r="B10515" s="29" t="s">
        <v>21355</v>
      </c>
      <c r="C10515" s="24">
        <v>0</v>
      </c>
      <c r="D10515" s="24">
        <v>0</v>
      </c>
      <c r="E10515" s="24">
        <v>0</v>
      </c>
      <c r="F10515" t="s">
        <v>397</v>
      </c>
    </row>
    <row r="10516" spans="1:6">
      <c r="A10516" t="s">
        <v>21356</v>
      </c>
      <c r="B10516" s="29" t="s">
        <v>21357</v>
      </c>
      <c r="C10516" s="24">
        <v>0</v>
      </c>
      <c r="D10516" s="24">
        <v>0</v>
      </c>
      <c r="E10516" s="24">
        <v>0</v>
      </c>
      <c r="F10516" t="s">
        <v>397</v>
      </c>
    </row>
    <row r="10517" spans="1:6">
      <c r="A10517" t="s">
        <v>21358</v>
      </c>
      <c r="B10517" s="29" t="s">
        <v>21359</v>
      </c>
      <c r="C10517" s="24">
        <v>0</v>
      </c>
      <c r="D10517" s="24">
        <v>8</v>
      </c>
      <c r="E10517" s="24">
        <v>390</v>
      </c>
      <c r="F10517" t="s">
        <v>397</v>
      </c>
    </row>
    <row r="10518" spans="1:6">
      <c r="A10518" t="s">
        <v>21360</v>
      </c>
      <c r="B10518" s="29" t="s">
        <v>21361</v>
      </c>
      <c r="C10518" s="24">
        <v>14</v>
      </c>
      <c r="D10518" s="24">
        <v>0</v>
      </c>
      <c r="E10518" s="24">
        <v>0</v>
      </c>
      <c r="F10518" t="s">
        <v>397</v>
      </c>
    </row>
    <row r="10519" spans="1:6">
      <c r="A10519" t="s">
        <v>21362</v>
      </c>
      <c r="B10519" s="29" t="s">
        <v>21363</v>
      </c>
      <c r="C10519" s="24">
        <v>0</v>
      </c>
      <c r="D10519" s="24">
        <v>0</v>
      </c>
      <c r="E10519" s="24">
        <v>0</v>
      </c>
      <c r="F10519" t="s">
        <v>397</v>
      </c>
    </row>
    <row r="10520" spans="1:6">
      <c r="A10520" t="s">
        <v>21364</v>
      </c>
      <c r="B10520" s="29" t="s">
        <v>21365</v>
      </c>
      <c r="C10520" s="24">
        <v>0</v>
      </c>
      <c r="D10520" s="24">
        <v>0</v>
      </c>
      <c r="E10520" s="24">
        <v>0</v>
      </c>
      <c r="F10520" t="s">
        <v>397</v>
      </c>
    </row>
    <row r="10521" spans="1:6">
      <c r="A10521" t="s">
        <v>21366</v>
      </c>
      <c r="B10521" s="29" t="s">
        <v>21367</v>
      </c>
      <c r="C10521" s="24">
        <v>0</v>
      </c>
      <c r="D10521" s="24">
        <v>0</v>
      </c>
      <c r="E10521" s="24">
        <v>0</v>
      </c>
      <c r="F10521" t="s">
        <v>397</v>
      </c>
    </row>
    <row r="10522" spans="1:6">
      <c r="A10522" t="s">
        <v>21368</v>
      </c>
      <c r="B10522" s="29" t="s">
        <v>21369</v>
      </c>
      <c r="C10522" s="24">
        <v>0</v>
      </c>
      <c r="D10522" s="24">
        <v>0</v>
      </c>
      <c r="E10522" s="24">
        <v>0</v>
      </c>
      <c r="F10522" t="s">
        <v>397</v>
      </c>
    </row>
    <row r="10523" spans="1:6">
      <c r="A10523" t="s">
        <v>21370</v>
      </c>
      <c r="B10523" s="29" t="s">
        <v>21371</v>
      </c>
      <c r="C10523" s="24">
        <v>64</v>
      </c>
      <c r="D10523" s="24">
        <v>0</v>
      </c>
      <c r="E10523" s="24">
        <v>0</v>
      </c>
      <c r="F10523" t="s">
        <v>397</v>
      </c>
    </row>
    <row r="10524" spans="1:6">
      <c r="A10524" t="s">
        <v>21372</v>
      </c>
      <c r="B10524" s="29" t="s">
        <v>21373</v>
      </c>
      <c r="C10524" s="24">
        <v>0</v>
      </c>
      <c r="D10524" s="24">
        <v>0</v>
      </c>
      <c r="E10524" s="24">
        <v>0</v>
      </c>
      <c r="F10524" t="s">
        <v>397</v>
      </c>
    </row>
    <row r="10525" spans="1:6">
      <c r="A10525" t="s">
        <v>21374</v>
      </c>
      <c r="B10525" s="29" t="s">
        <v>21375</v>
      </c>
      <c r="C10525" s="24">
        <v>0</v>
      </c>
      <c r="D10525" s="24">
        <v>0</v>
      </c>
      <c r="E10525" s="24">
        <v>0</v>
      </c>
      <c r="F10525" t="s">
        <v>397</v>
      </c>
    </row>
    <row r="10526" spans="1:6">
      <c r="A10526" t="s">
        <v>21376</v>
      </c>
      <c r="B10526" s="29" t="s">
        <v>21377</v>
      </c>
      <c r="C10526" s="24">
        <v>0</v>
      </c>
      <c r="D10526" s="24">
        <v>0</v>
      </c>
      <c r="E10526" s="24">
        <v>0</v>
      </c>
      <c r="F10526" t="s">
        <v>397</v>
      </c>
    </row>
    <row r="10527" spans="1:6">
      <c r="A10527" t="s">
        <v>21378</v>
      </c>
      <c r="B10527" s="29" t="s">
        <v>21379</v>
      </c>
      <c r="C10527" s="24">
        <v>0</v>
      </c>
      <c r="D10527" s="24">
        <v>0</v>
      </c>
      <c r="E10527" s="24">
        <v>0</v>
      </c>
      <c r="F10527" t="s">
        <v>397</v>
      </c>
    </row>
    <row r="10528" spans="1:6">
      <c r="A10528" t="s">
        <v>21380</v>
      </c>
      <c r="B10528" s="29" t="s">
        <v>21381</v>
      </c>
      <c r="C10528" s="24">
        <v>2</v>
      </c>
      <c r="D10528" s="24">
        <v>0</v>
      </c>
      <c r="E10528" s="24">
        <v>0</v>
      </c>
      <c r="F10528" t="s">
        <v>397</v>
      </c>
    </row>
    <row r="10529" spans="1:6">
      <c r="A10529" t="s">
        <v>21382</v>
      </c>
      <c r="B10529" s="29" t="s">
        <v>21383</v>
      </c>
      <c r="C10529" s="24">
        <v>0</v>
      </c>
      <c r="D10529" s="24">
        <v>0</v>
      </c>
      <c r="E10529" s="24">
        <v>0</v>
      </c>
      <c r="F10529" t="s">
        <v>397</v>
      </c>
    </row>
    <row r="10530" spans="1:6">
      <c r="A10530" t="s">
        <v>21384</v>
      </c>
      <c r="B10530" s="29" t="s">
        <v>21385</v>
      </c>
      <c r="C10530" s="24">
        <v>0</v>
      </c>
      <c r="D10530" s="24">
        <v>0</v>
      </c>
      <c r="E10530" s="24">
        <v>0</v>
      </c>
      <c r="F10530" t="s">
        <v>397</v>
      </c>
    </row>
    <row r="10531" spans="1:6">
      <c r="A10531" t="s">
        <v>21386</v>
      </c>
      <c r="B10531" s="29" t="s">
        <v>21387</v>
      </c>
      <c r="C10531" s="24">
        <v>0</v>
      </c>
      <c r="D10531" s="24">
        <v>0</v>
      </c>
      <c r="E10531" s="24">
        <v>0</v>
      </c>
      <c r="F10531" t="s">
        <v>397</v>
      </c>
    </row>
    <row r="10532" spans="1:6">
      <c r="A10532" t="s">
        <v>21388</v>
      </c>
      <c r="B10532" s="29" t="s">
        <v>21389</v>
      </c>
      <c r="C10532" s="24">
        <v>1</v>
      </c>
      <c r="D10532" s="24">
        <v>0</v>
      </c>
      <c r="E10532" s="24">
        <v>0</v>
      </c>
      <c r="F10532" t="s">
        <v>397</v>
      </c>
    </row>
    <row r="10533" spans="1:6">
      <c r="A10533" t="s">
        <v>21390</v>
      </c>
      <c r="B10533" s="29" t="s">
        <v>21391</v>
      </c>
      <c r="C10533" s="24">
        <v>0</v>
      </c>
      <c r="D10533" s="24">
        <v>0</v>
      </c>
      <c r="E10533" s="24">
        <v>0</v>
      </c>
      <c r="F10533" t="s">
        <v>397</v>
      </c>
    </row>
    <row r="10534" spans="1:6">
      <c r="A10534" t="s">
        <v>21392</v>
      </c>
      <c r="B10534" s="29" t="s">
        <v>21393</v>
      </c>
      <c r="C10534" s="24">
        <v>0</v>
      </c>
      <c r="D10534" s="24">
        <v>0</v>
      </c>
      <c r="E10534" s="24">
        <v>0</v>
      </c>
      <c r="F10534" t="s">
        <v>397</v>
      </c>
    </row>
    <row r="10535" spans="1:6">
      <c r="A10535" t="s">
        <v>21394</v>
      </c>
      <c r="B10535" s="29" t="s">
        <v>21395</v>
      </c>
      <c r="C10535" s="24">
        <v>0</v>
      </c>
      <c r="D10535" s="24">
        <v>0</v>
      </c>
      <c r="E10535" s="24">
        <v>0</v>
      </c>
      <c r="F10535" t="s">
        <v>397</v>
      </c>
    </row>
    <row r="10536" spans="1:6">
      <c r="A10536" t="s">
        <v>21396</v>
      </c>
      <c r="B10536" s="29" t="s">
        <v>21397</v>
      </c>
      <c r="C10536" s="24">
        <v>0</v>
      </c>
      <c r="D10536" s="24">
        <v>0</v>
      </c>
      <c r="E10536" s="24">
        <v>0</v>
      </c>
      <c r="F10536" t="s">
        <v>397</v>
      </c>
    </row>
    <row r="10537" spans="1:6">
      <c r="A10537" t="s">
        <v>21398</v>
      </c>
      <c r="B10537" s="29" t="s">
        <v>21399</v>
      </c>
      <c r="C10537" s="24">
        <v>0</v>
      </c>
      <c r="D10537" s="24">
        <v>0</v>
      </c>
      <c r="E10537" s="24">
        <v>0</v>
      </c>
      <c r="F10537" t="s">
        <v>397</v>
      </c>
    </row>
    <row r="10538" spans="1:6">
      <c r="A10538" t="s">
        <v>21400</v>
      </c>
      <c r="B10538" s="29" t="s">
        <v>21401</v>
      </c>
      <c r="C10538" s="24">
        <v>0</v>
      </c>
      <c r="D10538" s="24">
        <v>0</v>
      </c>
      <c r="E10538" s="24">
        <v>0</v>
      </c>
      <c r="F10538" t="s">
        <v>397</v>
      </c>
    </row>
    <row r="10539" spans="1:6">
      <c r="A10539" t="s">
        <v>21402</v>
      </c>
      <c r="B10539" s="29" t="s">
        <v>21403</v>
      </c>
      <c r="C10539" s="24">
        <v>0</v>
      </c>
      <c r="D10539" s="24">
        <v>0</v>
      </c>
      <c r="E10539" s="24">
        <v>0</v>
      </c>
      <c r="F10539" t="s">
        <v>397</v>
      </c>
    </row>
    <row r="10540" spans="1:6">
      <c r="A10540" t="s">
        <v>21404</v>
      </c>
      <c r="B10540" s="29" t="s">
        <v>21405</v>
      </c>
      <c r="C10540" s="24">
        <v>0</v>
      </c>
      <c r="D10540" s="24">
        <v>0</v>
      </c>
      <c r="E10540" s="24">
        <v>0</v>
      </c>
      <c r="F10540" t="s">
        <v>397</v>
      </c>
    </row>
    <row r="10541" spans="1:6">
      <c r="A10541" t="s">
        <v>21406</v>
      </c>
      <c r="B10541" s="29" t="s">
        <v>21407</v>
      </c>
      <c r="C10541" s="24">
        <v>0</v>
      </c>
      <c r="D10541" s="24">
        <v>0</v>
      </c>
      <c r="E10541" s="24">
        <v>0</v>
      </c>
      <c r="F10541" t="s">
        <v>397</v>
      </c>
    </row>
    <row r="10542" spans="1:6">
      <c r="A10542" t="s">
        <v>21408</v>
      </c>
      <c r="B10542" s="29" t="s">
        <v>21409</v>
      </c>
      <c r="C10542" s="24">
        <v>0</v>
      </c>
      <c r="D10542" s="24">
        <v>0</v>
      </c>
      <c r="E10542" s="24">
        <v>0</v>
      </c>
      <c r="F10542" t="s">
        <v>397</v>
      </c>
    </row>
    <row r="10543" spans="1:6">
      <c r="A10543" t="s">
        <v>21410</v>
      </c>
      <c r="B10543" s="29" t="s">
        <v>21411</v>
      </c>
      <c r="C10543" s="24">
        <v>0</v>
      </c>
      <c r="D10543" s="24">
        <v>0</v>
      </c>
      <c r="E10543" s="24">
        <v>0</v>
      </c>
      <c r="F10543" t="s">
        <v>397</v>
      </c>
    </row>
    <row r="10544" spans="1:6">
      <c r="A10544" t="s">
        <v>21412</v>
      </c>
      <c r="B10544" s="29" t="s">
        <v>21413</v>
      </c>
      <c r="C10544" s="24">
        <v>0</v>
      </c>
      <c r="D10544" s="24">
        <v>0</v>
      </c>
      <c r="E10544" s="24">
        <v>0</v>
      </c>
      <c r="F10544" t="s">
        <v>397</v>
      </c>
    </row>
    <row r="10545" spans="1:6">
      <c r="A10545" t="s">
        <v>21414</v>
      </c>
      <c r="B10545" s="29" t="s">
        <v>21415</v>
      </c>
      <c r="C10545" s="24">
        <v>0</v>
      </c>
      <c r="D10545" s="24">
        <v>0</v>
      </c>
      <c r="E10545" s="24">
        <v>0</v>
      </c>
      <c r="F10545" t="s">
        <v>397</v>
      </c>
    </row>
    <row r="10546" spans="1:6">
      <c r="A10546" t="s">
        <v>21416</v>
      </c>
      <c r="B10546" s="29" t="s">
        <v>21417</v>
      </c>
      <c r="C10546" s="24">
        <v>0</v>
      </c>
      <c r="D10546" s="24">
        <v>0</v>
      </c>
      <c r="E10546" s="24">
        <v>0</v>
      </c>
      <c r="F10546" t="s">
        <v>397</v>
      </c>
    </row>
    <row r="10547" spans="1:6">
      <c r="A10547" t="s">
        <v>21418</v>
      </c>
      <c r="B10547" s="29" t="s">
        <v>21419</v>
      </c>
      <c r="C10547" s="24">
        <v>0</v>
      </c>
      <c r="D10547" s="24">
        <v>0</v>
      </c>
      <c r="E10547" s="24">
        <v>0</v>
      </c>
      <c r="F10547" t="s">
        <v>397</v>
      </c>
    </row>
    <row r="10548" spans="1:6">
      <c r="A10548" t="s">
        <v>21420</v>
      </c>
      <c r="B10548" s="29" t="s">
        <v>21421</v>
      </c>
      <c r="C10548" s="24">
        <v>0</v>
      </c>
      <c r="D10548" s="24">
        <v>0</v>
      </c>
      <c r="E10548" s="24">
        <v>0</v>
      </c>
      <c r="F10548" t="s">
        <v>397</v>
      </c>
    </row>
    <row r="10549" spans="1:6">
      <c r="A10549" t="s">
        <v>21422</v>
      </c>
      <c r="B10549" s="29" t="s">
        <v>21423</v>
      </c>
      <c r="C10549" s="24">
        <v>0</v>
      </c>
      <c r="D10549" s="24">
        <v>0</v>
      </c>
      <c r="E10549" s="24">
        <v>0</v>
      </c>
      <c r="F10549" t="s">
        <v>397</v>
      </c>
    </row>
    <row r="10550" spans="1:6">
      <c r="A10550" t="s">
        <v>21424</v>
      </c>
      <c r="B10550" s="29" t="s">
        <v>21425</v>
      </c>
      <c r="C10550" s="24">
        <v>0</v>
      </c>
      <c r="D10550" s="24">
        <v>0</v>
      </c>
      <c r="E10550" s="24">
        <v>0</v>
      </c>
      <c r="F10550" t="s">
        <v>397</v>
      </c>
    </row>
    <row r="10551" spans="1:6">
      <c r="A10551" t="s">
        <v>21426</v>
      </c>
      <c r="B10551" s="29" t="s">
        <v>21427</v>
      </c>
      <c r="C10551" s="24">
        <v>0</v>
      </c>
      <c r="D10551" s="24">
        <v>0</v>
      </c>
      <c r="E10551" s="24">
        <v>0</v>
      </c>
      <c r="F10551" t="s">
        <v>397</v>
      </c>
    </row>
    <row r="10552" spans="1:6">
      <c r="A10552" t="s">
        <v>21428</v>
      </c>
      <c r="B10552" s="29" t="s">
        <v>21429</v>
      </c>
      <c r="C10552" s="24">
        <v>0</v>
      </c>
      <c r="D10552" s="24">
        <v>0</v>
      </c>
      <c r="E10552" s="24">
        <v>0</v>
      </c>
      <c r="F10552" t="s">
        <v>397</v>
      </c>
    </row>
    <row r="10553" spans="1:6">
      <c r="A10553" t="s">
        <v>21430</v>
      </c>
      <c r="B10553" s="29" t="s">
        <v>21431</v>
      </c>
      <c r="C10553" s="24">
        <v>0</v>
      </c>
      <c r="D10553" s="24">
        <v>0</v>
      </c>
      <c r="E10553" s="24">
        <v>0</v>
      </c>
      <c r="F10553" t="s">
        <v>397</v>
      </c>
    </row>
    <row r="10554" spans="1:6">
      <c r="A10554" t="s">
        <v>21432</v>
      </c>
      <c r="B10554" s="29" t="s">
        <v>21433</v>
      </c>
      <c r="C10554" s="24">
        <v>0</v>
      </c>
      <c r="D10554" s="24">
        <v>0</v>
      </c>
      <c r="E10554" s="24">
        <v>0</v>
      </c>
      <c r="F10554" t="s">
        <v>397</v>
      </c>
    </row>
    <row r="10555" spans="1:6">
      <c r="A10555" t="s">
        <v>21434</v>
      </c>
      <c r="B10555" s="29" t="s">
        <v>21435</v>
      </c>
      <c r="C10555" s="24">
        <v>0</v>
      </c>
      <c r="D10555" s="24">
        <v>0</v>
      </c>
      <c r="E10555" s="24">
        <v>0</v>
      </c>
      <c r="F10555" t="s">
        <v>397</v>
      </c>
    </row>
    <row r="10556" spans="1:6">
      <c r="A10556" t="s">
        <v>21436</v>
      </c>
      <c r="B10556" s="29" t="s">
        <v>21437</v>
      </c>
      <c r="C10556" s="24">
        <v>0</v>
      </c>
      <c r="D10556" s="24">
        <v>0</v>
      </c>
      <c r="E10556" s="24">
        <v>0</v>
      </c>
      <c r="F10556" t="s">
        <v>397</v>
      </c>
    </row>
    <row r="10557" spans="1:6">
      <c r="A10557" t="s">
        <v>21438</v>
      </c>
      <c r="B10557" s="29" t="s">
        <v>21439</v>
      </c>
      <c r="C10557" s="24">
        <v>0</v>
      </c>
      <c r="D10557" s="24">
        <v>0</v>
      </c>
      <c r="E10557" s="24">
        <v>0</v>
      </c>
      <c r="F10557" t="s">
        <v>397</v>
      </c>
    </row>
    <row r="10558" spans="1:6">
      <c r="A10558" t="s">
        <v>21440</v>
      </c>
      <c r="B10558" s="29" t="s">
        <v>21441</v>
      </c>
      <c r="C10558" s="24">
        <v>0</v>
      </c>
      <c r="D10558" s="24">
        <v>0</v>
      </c>
      <c r="E10558" s="24">
        <v>0</v>
      </c>
      <c r="F10558" t="s">
        <v>397</v>
      </c>
    </row>
    <row r="10559" spans="1:6">
      <c r="A10559" t="s">
        <v>21442</v>
      </c>
      <c r="B10559" s="29" t="s">
        <v>21443</v>
      </c>
      <c r="C10559" s="24">
        <v>0</v>
      </c>
      <c r="D10559" s="24">
        <v>0</v>
      </c>
      <c r="E10559" s="24">
        <v>0</v>
      </c>
      <c r="F10559" t="s">
        <v>397</v>
      </c>
    </row>
    <row r="10560" spans="1:6">
      <c r="A10560" t="s">
        <v>21444</v>
      </c>
      <c r="B10560" s="29" t="s">
        <v>21445</v>
      </c>
      <c r="C10560" s="24">
        <v>0</v>
      </c>
      <c r="D10560" s="24">
        <v>0</v>
      </c>
      <c r="E10560" s="24">
        <v>0</v>
      </c>
      <c r="F10560" t="s">
        <v>397</v>
      </c>
    </row>
    <row r="10561" spans="1:6">
      <c r="A10561" t="s">
        <v>21446</v>
      </c>
      <c r="B10561" s="29" t="s">
        <v>21447</v>
      </c>
      <c r="C10561" s="24">
        <v>1</v>
      </c>
      <c r="D10561" s="24">
        <v>0</v>
      </c>
      <c r="E10561" s="24">
        <v>0</v>
      </c>
      <c r="F10561" t="s">
        <v>397</v>
      </c>
    </row>
    <row r="10562" spans="1:6">
      <c r="A10562" t="s">
        <v>21448</v>
      </c>
      <c r="B10562" s="29" t="s">
        <v>21449</v>
      </c>
      <c r="C10562" s="24">
        <v>0</v>
      </c>
      <c r="D10562" s="24">
        <v>0</v>
      </c>
      <c r="E10562" s="24">
        <v>0</v>
      </c>
      <c r="F10562" t="s">
        <v>397</v>
      </c>
    </row>
    <row r="10563" spans="1:6">
      <c r="A10563" t="s">
        <v>21450</v>
      </c>
      <c r="B10563" s="29" t="s">
        <v>21451</v>
      </c>
      <c r="C10563" s="24">
        <v>0</v>
      </c>
      <c r="D10563" s="24">
        <v>0</v>
      </c>
      <c r="E10563" s="24">
        <v>0</v>
      </c>
      <c r="F10563" t="s">
        <v>397</v>
      </c>
    </row>
    <row r="10564" spans="1:6">
      <c r="A10564" t="s">
        <v>21452</v>
      </c>
      <c r="B10564" s="29" t="s">
        <v>21453</v>
      </c>
      <c r="C10564" s="24">
        <v>0</v>
      </c>
      <c r="D10564" s="24">
        <v>0</v>
      </c>
      <c r="E10564" s="24">
        <v>0</v>
      </c>
      <c r="F10564" t="s">
        <v>397</v>
      </c>
    </row>
    <row r="10565" spans="1:6">
      <c r="A10565" t="s">
        <v>21454</v>
      </c>
      <c r="B10565" s="29" t="s">
        <v>21455</v>
      </c>
      <c r="C10565" s="24">
        <v>0</v>
      </c>
      <c r="D10565" s="24">
        <v>0</v>
      </c>
      <c r="E10565" s="24">
        <v>0</v>
      </c>
      <c r="F10565" t="s">
        <v>397</v>
      </c>
    </row>
    <row r="10566" spans="1:6">
      <c r="A10566" t="s">
        <v>21456</v>
      </c>
      <c r="B10566" s="29" t="s">
        <v>21457</v>
      </c>
      <c r="C10566" s="24">
        <v>0</v>
      </c>
      <c r="D10566" s="24">
        <v>0</v>
      </c>
      <c r="E10566" s="24">
        <v>0</v>
      </c>
      <c r="F10566" t="s">
        <v>397</v>
      </c>
    </row>
    <row r="10567" spans="1:6">
      <c r="A10567" t="s">
        <v>21458</v>
      </c>
      <c r="B10567" s="29" t="s">
        <v>21459</v>
      </c>
      <c r="C10567" s="24">
        <v>0</v>
      </c>
      <c r="D10567" s="24">
        <v>0</v>
      </c>
      <c r="E10567" s="24">
        <v>0</v>
      </c>
      <c r="F10567" t="s">
        <v>397</v>
      </c>
    </row>
    <row r="10568" spans="1:6">
      <c r="A10568" t="s">
        <v>21460</v>
      </c>
      <c r="B10568" s="29" t="s">
        <v>21461</v>
      </c>
      <c r="C10568" s="24">
        <v>0</v>
      </c>
      <c r="D10568" s="24">
        <v>0</v>
      </c>
      <c r="E10568" s="24">
        <v>0</v>
      </c>
      <c r="F10568" t="s">
        <v>397</v>
      </c>
    </row>
    <row r="10569" spans="1:6">
      <c r="A10569" t="s">
        <v>21462</v>
      </c>
      <c r="B10569" s="29" t="s">
        <v>21463</v>
      </c>
      <c r="C10569" s="24">
        <v>0</v>
      </c>
      <c r="D10569" s="24">
        <v>0</v>
      </c>
      <c r="E10569" s="24">
        <v>0</v>
      </c>
      <c r="F10569" t="s">
        <v>397</v>
      </c>
    </row>
    <row r="10570" spans="1:6">
      <c r="A10570" t="s">
        <v>21464</v>
      </c>
      <c r="B10570" s="29" t="s">
        <v>21465</v>
      </c>
      <c r="C10570" s="24">
        <v>0</v>
      </c>
      <c r="D10570" s="24">
        <v>0</v>
      </c>
      <c r="E10570" s="24">
        <v>0</v>
      </c>
      <c r="F10570" t="s">
        <v>397</v>
      </c>
    </row>
    <row r="10571" spans="1:6">
      <c r="A10571" t="s">
        <v>21466</v>
      </c>
      <c r="B10571" s="29" t="s">
        <v>21467</v>
      </c>
      <c r="C10571" s="24">
        <v>0</v>
      </c>
      <c r="D10571" s="24">
        <v>0</v>
      </c>
      <c r="E10571" s="24">
        <v>0</v>
      </c>
      <c r="F10571" t="s">
        <v>397</v>
      </c>
    </row>
    <row r="10572" spans="1:6">
      <c r="A10572" t="s">
        <v>21468</v>
      </c>
      <c r="B10572" s="29" t="s">
        <v>21469</v>
      </c>
      <c r="C10572" s="24">
        <v>0</v>
      </c>
      <c r="D10572" s="24">
        <v>0</v>
      </c>
      <c r="E10572" s="24">
        <v>0</v>
      </c>
      <c r="F10572" t="s">
        <v>397</v>
      </c>
    </row>
    <row r="10573" spans="1:6">
      <c r="A10573" t="s">
        <v>21470</v>
      </c>
      <c r="B10573" s="29" t="s">
        <v>21471</v>
      </c>
      <c r="C10573" s="24">
        <v>0</v>
      </c>
      <c r="D10573" s="24">
        <v>0</v>
      </c>
      <c r="E10573" s="24">
        <v>0</v>
      </c>
      <c r="F10573" t="s">
        <v>397</v>
      </c>
    </row>
    <row r="10574" spans="1:6">
      <c r="A10574" t="s">
        <v>21472</v>
      </c>
      <c r="B10574" s="29" t="s">
        <v>21473</v>
      </c>
      <c r="C10574" s="24">
        <v>0</v>
      </c>
      <c r="D10574" s="24">
        <v>0</v>
      </c>
      <c r="E10574" s="24">
        <v>0</v>
      </c>
      <c r="F10574" t="s">
        <v>397</v>
      </c>
    </row>
    <row r="10575" spans="1:6">
      <c r="A10575" t="s">
        <v>21474</v>
      </c>
      <c r="B10575" s="29" t="s">
        <v>21475</v>
      </c>
      <c r="C10575" s="24">
        <v>0</v>
      </c>
      <c r="D10575" s="24">
        <v>0</v>
      </c>
      <c r="E10575" s="24">
        <v>0</v>
      </c>
      <c r="F10575" t="s">
        <v>397</v>
      </c>
    </row>
    <row r="10576" spans="1:6">
      <c r="A10576" t="s">
        <v>21476</v>
      </c>
      <c r="B10576" s="29" t="s">
        <v>21477</v>
      </c>
      <c r="C10576" s="24">
        <v>0</v>
      </c>
      <c r="D10576" s="24">
        <v>0</v>
      </c>
      <c r="E10576" s="24">
        <v>0</v>
      </c>
      <c r="F10576" t="s">
        <v>397</v>
      </c>
    </row>
    <row r="10577" spans="1:6">
      <c r="A10577" t="s">
        <v>21478</v>
      </c>
      <c r="B10577" s="29" t="s">
        <v>21479</v>
      </c>
      <c r="C10577" s="24">
        <v>0</v>
      </c>
      <c r="D10577" s="24">
        <v>0</v>
      </c>
      <c r="E10577" s="24">
        <v>0</v>
      </c>
      <c r="F10577" t="s">
        <v>397</v>
      </c>
    </row>
    <row r="10578" spans="1:6">
      <c r="A10578" t="s">
        <v>21480</v>
      </c>
      <c r="B10578" s="29" t="s">
        <v>21481</v>
      </c>
      <c r="C10578" s="24">
        <v>0</v>
      </c>
      <c r="D10578" s="24">
        <v>0</v>
      </c>
      <c r="E10578" s="24">
        <v>0</v>
      </c>
      <c r="F10578" t="s">
        <v>397</v>
      </c>
    </row>
    <row r="10579" spans="1:6">
      <c r="A10579" t="s">
        <v>21482</v>
      </c>
      <c r="B10579" s="29" t="s">
        <v>21483</v>
      </c>
      <c r="C10579" s="24">
        <v>0</v>
      </c>
      <c r="D10579" s="24">
        <v>0</v>
      </c>
      <c r="E10579" s="24">
        <v>0</v>
      </c>
      <c r="F10579" t="s">
        <v>397</v>
      </c>
    </row>
    <row r="10580" spans="1:6">
      <c r="A10580" t="s">
        <v>21484</v>
      </c>
      <c r="B10580" s="29" t="s">
        <v>21485</v>
      </c>
      <c r="C10580" s="24">
        <v>1</v>
      </c>
      <c r="D10580" s="24">
        <v>0</v>
      </c>
      <c r="E10580" s="24">
        <v>0</v>
      </c>
      <c r="F10580" t="s">
        <v>397</v>
      </c>
    </row>
    <row r="10581" spans="1:6">
      <c r="A10581" t="s">
        <v>21486</v>
      </c>
      <c r="B10581" s="29" t="s">
        <v>21487</v>
      </c>
      <c r="C10581" s="24">
        <v>0</v>
      </c>
      <c r="D10581" s="24">
        <v>0</v>
      </c>
      <c r="E10581" s="24">
        <v>0</v>
      </c>
      <c r="F10581" t="s">
        <v>397</v>
      </c>
    </row>
    <row r="10582" spans="1:6">
      <c r="A10582" t="s">
        <v>21488</v>
      </c>
      <c r="B10582" s="29" t="s">
        <v>21489</v>
      </c>
      <c r="C10582" s="24">
        <v>0</v>
      </c>
      <c r="D10582" s="24">
        <v>0</v>
      </c>
      <c r="E10582" s="24">
        <v>0</v>
      </c>
      <c r="F10582" t="s">
        <v>397</v>
      </c>
    </row>
    <row r="10583" spans="1:6">
      <c r="A10583" t="s">
        <v>21490</v>
      </c>
      <c r="B10583" s="29" t="s">
        <v>21491</v>
      </c>
      <c r="C10583" s="24">
        <v>4</v>
      </c>
      <c r="D10583" s="24">
        <v>0</v>
      </c>
      <c r="E10583" s="24">
        <v>0</v>
      </c>
      <c r="F10583" t="s">
        <v>397</v>
      </c>
    </row>
    <row r="10584" spans="1:6">
      <c r="A10584" t="s">
        <v>21492</v>
      </c>
      <c r="B10584" s="29" t="s">
        <v>21493</v>
      </c>
      <c r="C10584" s="24">
        <v>1</v>
      </c>
      <c r="D10584" s="24">
        <v>0</v>
      </c>
      <c r="E10584" s="24">
        <v>0</v>
      </c>
      <c r="F10584" t="s">
        <v>397</v>
      </c>
    </row>
    <row r="10585" spans="1:6">
      <c r="A10585" t="s">
        <v>21494</v>
      </c>
      <c r="B10585" s="29" t="s">
        <v>21495</v>
      </c>
      <c r="C10585" s="24">
        <v>0</v>
      </c>
      <c r="D10585" s="24">
        <v>0</v>
      </c>
      <c r="E10585" s="24">
        <v>0</v>
      </c>
      <c r="F10585" t="s">
        <v>397</v>
      </c>
    </row>
    <row r="10586" spans="1:6">
      <c r="A10586" t="s">
        <v>21496</v>
      </c>
      <c r="B10586" s="29" t="s">
        <v>21497</v>
      </c>
      <c r="C10586" s="24">
        <v>0</v>
      </c>
      <c r="F10586" t="s">
        <v>397</v>
      </c>
    </row>
    <row r="10587" spans="1:6">
      <c r="A10587" t="s">
        <v>21498</v>
      </c>
      <c r="B10587" s="29" t="s">
        <v>21499</v>
      </c>
      <c r="C10587" s="24">
        <v>0</v>
      </c>
      <c r="D10587" s="24">
        <v>0</v>
      </c>
      <c r="E10587" s="24">
        <v>0</v>
      </c>
      <c r="F10587" t="s">
        <v>397</v>
      </c>
    </row>
    <row r="10588" spans="1:6">
      <c r="A10588" t="s">
        <v>21500</v>
      </c>
      <c r="B10588" s="29" t="s">
        <v>21501</v>
      </c>
      <c r="C10588" s="24">
        <v>0</v>
      </c>
      <c r="D10588" s="24">
        <v>0</v>
      </c>
      <c r="E10588" s="24">
        <v>0</v>
      </c>
      <c r="F10588" t="s">
        <v>397</v>
      </c>
    </row>
    <row r="10589" spans="1:6">
      <c r="A10589" t="s">
        <v>21502</v>
      </c>
      <c r="B10589" s="29" t="s">
        <v>21503</v>
      </c>
      <c r="C10589" s="24">
        <v>0</v>
      </c>
      <c r="D10589" s="24">
        <v>0</v>
      </c>
      <c r="E10589" s="24">
        <v>0</v>
      </c>
      <c r="F10589" t="s">
        <v>397</v>
      </c>
    </row>
    <row r="10590" spans="1:6">
      <c r="A10590" t="s">
        <v>21504</v>
      </c>
      <c r="B10590" s="29" t="s">
        <v>21505</v>
      </c>
      <c r="C10590" s="24">
        <v>0</v>
      </c>
      <c r="D10590" s="24">
        <v>0</v>
      </c>
      <c r="E10590" s="24">
        <v>0</v>
      </c>
      <c r="F10590" t="s">
        <v>397</v>
      </c>
    </row>
    <row r="10591" spans="1:6">
      <c r="A10591" t="s">
        <v>21506</v>
      </c>
      <c r="B10591" s="29" t="s">
        <v>21507</v>
      </c>
      <c r="C10591" s="24">
        <v>0</v>
      </c>
      <c r="D10591" s="24">
        <v>0</v>
      </c>
      <c r="E10591" s="24">
        <v>0</v>
      </c>
      <c r="F10591" t="s">
        <v>397</v>
      </c>
    </row>
    <row r="10592" spans="1:6">
      <c r="A10592" t="s">
        <v>21508</v>
      </c>
      <c r="B10592" s="29" t="s">
        <v>21509</v>
      </c>
      <c r="C10592" s="24">
        <v>0</v>
      </c>
      <c r="F10592" t="s">
        <v>397</v>
      </c>
    </row>
    <row r="10593" spans="1:6">
      <c r="A10593" t="s">
        <v>21510</v>
      </c>
      <c r="B10593" s="29" t="s">
        <v>21511</v>
      </c>
      <c r="C10593" s="24">
        <v>0</v>
      </c>
      <c r="D10593" s="24">
        <v>0</v>
      </c>
      <c r="E10593" s="24">
        <v>0</v>
      </c>
      <c r="F10593" t="s">
        <v>397</v>
      </c>
    </row>
    <row r="10594" spans="1:6">
      <c r="A10594" t="s">
        <v>21512</v>
      </c>
      <c r="B10594" s="29" t="s">
        <v>21513</v>
      </c>
      <c r="C10594" s="24">
        <v>0</v>
      </c>
      <c r="D10594" s="24">
        <v>0</v>
      </c>
      <c r="E10594" s="24">
        <v>0</v>
      </c>
      <c r="F10594" t="s">
        <v>397</v>
      </c>
    </row>
    <row r="10595" spans="1:6">
      <c r="A10595" t="s">
        <v>21514</v>
      </c>
      <c r="B10595" s="29" t="s">
        <v>21515</v>
      </c>
      <c r="C10595" s="24">
        <v>0</v>
      </c>
      <c r="D10595" s="24">
        <v>0</v>
      </c>
      <c r="E10595" s="24">
        <v>0</v>
      </c>
      <c r="F10595" t="s">
        <v>397</v>
      </c>
    </row>
    <row r="10596" spans="1:6">
      <c r="A10596" t="s">
        <v>21516</v>
      </c>
      <c r="B10596" s="29" t="s">
        <v>21517</v>
      </c>
      <c r="C10596" s="24">
        <v>0</v>
      </c>
      <c r="F10596" t="s">
        <v>397</v>
      </c>
    </row>
    <row r="10597" spans="1:6">
      <c r="A10597" t="s">
        <v>21518</v>
      </c>
      <c r="B10597" s="29" t="s">
        <v>21519</v>
      </c>
      <c r="C10597" s="24">
        <v>0</v>
      </c>
      <c r="D10597" s="24">
        <v>0</v>
      </c>
      <c r="E10597" s="24">
        <v>0</v>
      </c>
      <c r="F10597" t="s">
        <v>397</v>
      </c>
    </row>
    <row r="10598" spans="1:6">
      <c r="A10598" t="s">
        <v>21520</v>
      </c>
      <c r="B10598" s="29" t="s">
        <v>21521</v>
      </c>
      <c r="C10598" s="24">
        <v>0</v>
      </c>
      <c r="D10598" s="24">
        <v>0</v>
      </c>
      <c r="E10598" s="24">
        <v>0</v>
      </c>
      <c r="F10598" t="s">
        <v>397</v>
      </c>
    </row>
    <row r="10599" spans="1:6">
      <c r="A10599" t="s">
        <v>21522</v>
      </c>
      <c r="B10599" s="29" t="s">
        <v>21523</v>
      </c>
      <c r="C10599" s="24">
        <v>0</v>
      </c>
      <c r="D10599" s="24">
        <v>5</v>
      </c>
      <c r="E10599" s="24">
        <v>0</v>
      </c>
      <c r="F10599" t="s">
        <v>397</v>
      </c>
    </row>
    <row r="10600" spans="1:6">
      <c r="A10600" t="s">
        <v>21524</v>
      </c>
      <c r="B10600" s="29" t="s">
        <v>21525</v>
      </c>
      <c r="C10600" s="24">
        <v>0</v>
      </c>
      <c r="D10600" s="24">
        <v>0</v>
      </c>
      <c r="E10600" s="24">
        <v>0</v>
      </c>
      <c r="F10600" t="s">
        <v>397</v>
      </c>
    </row>
    <row r="10601" spans="1:6">
      <c r="A10601" t="s">
        <v>21526</v>
      </c>
      <c r="B10601" s="29" t="s">
        <v>21527</v>
      </c>
      <c r="C10601" s="24">
        <v>0</v>
      </c>
      <c r="D10601" s="24">
        <v>0</v>
      </c>
      <c r="E10601" s="24">
        <v>0</v>
      </c>
      <c r="F10601" t="s">
        <v>397</v>
      </c>
    </row>
    <row r="10602" spans="1:6">
      <c r="A10602" t="s">
        <v>21528</v>
      </c>
      <c r="B10602" s="29" t="s">
        <v>21529</v>
      </c>
      <c r="C10602" s="24">
        <v>0</v>
      </c>
      <c r="D10602" s="24">
        <v>0</v>
      </c>
      <c r="E10602" s="24">
        <v>0</v>
      </c>
      <c r="F10602" t="s">
        <v>397</v>
      </c>
    </row>
    <row r="10603" spans="1:6">
      <c r="A10603" t="s">
        <v>21530</v>
      </c>
      <c r="B10603" s="29" t="s">
        <v>21531</v>
      </c>
      <c r="C10603" s="24">
        <v>0</v>
      </c>
      <c r="D10603" s="24">
        <v>0</v>
      </c>
      <c r="E10603" s="24">
        <v>0</v>
      </c>
      <c r="F10603" t="s">
        <v>397</v>
      </c>
    </row>
    <row r="10604" spans="1:6">
      <c r="A10604" t="s">
        <v>21532</v>
      </c>
      <c r="B10604" s="29" t="s">
        <v>21533</v>
      </c>
      <c r="C10604" s="24">
        <v>0</v>
      </c>
      <c r="D10604" s="24">
        <v>0</v>
      </c>
      <c r="E10604" s="24">
        <v>0</v>
      </c>
      <c r="F10604" t="s">
        <v>397</v>
      </c>
    </row>
    <row r="10605" spans="1:6">
      <c r="A10605" t="s">
        <v>21534</v>
      </c>
      <c r="B10605" s="29" t="s">
        <v>21535</v>
      </c>
      <c r="C10605" s="24">
        <v>0</v>
      </c>
      <c r="D10605" s="24">
        <v>0</v>
      </c>
      <c r="E10605" s="24">
        <v>0</v>
      </c>
      <c r="F10605" t="s">
        <v>397</v>
      </c>
    </row>
    <row r="10606" spans="1:6">
      <c r="A10606" t="s">
        <v>21536</v>
      </c>
      <c r="B10606" s="29" t="s">
        <v>21537</v>
      </c>
      <c r="C10606" s="24">
        <v>156</v>
      </c>
      <c r="D10606" s="24">
        <v>0</v>
      </c>
      <c r="E10606" s="24">
        <v>0</v>
      </c>
      <c r="F10606" t="s">
        <v>397</v>
      </c>
    </row>
    <row r="10607" spans="1:6">
      <c r="A10607" t="s">
        <v>21538</v>
      </c>
      <c r="B10607" s="29" t="s">
        <v>21539</v>
      </c>
      <c r="C10607" s="24">
        <v>0</v>
      </c>
      <c r="D10607" s="24">
        <v>0</v>
      </c>
      <c r="E10607" s="24">
        <v>0</v>
      </c>
      <c r="F10607" t="s">
        <v>397</v>
      </c>
    </row>
    <row r="10608" spans="1:6">
      <c r="A10608" t="s">
        <v>21540</v>
      </c>
      <c r="B10608" s="29" t="s">
        <v>21541</v>
      </c>
      <c r="C10608" s="24">
        <v>122</v>
      </c>
      <c r="D10608" s="24">
        <v>0</v>
      </c>
      <c r="E10608" s="24">
        <v>0</v>
      </c>
      <c r="F10608" t="s">
        <v>397</v>
      </c>
    </row>
    <row r="10609" spans="1:6">
      <c r="A10609" t="s">
        <v>21542</v>
      </c>
      <c r="B10609" s="29" t="s">
        <v>21543</v>
      </c>
      <c r="C10609" s="24">
        <v>123</v>
      </c>
      <c r="D10609" s="24">
        <v>0</v>
      </c>
      <c r="E10609" s="24">
        <v>0</v>
      </c>
      <c r="F10609" t="s">
        <v>397</v>
      </c>
    </row>
    <row r="10610" spans="1:6">
      <c r="A10610" t="s">
        <v>21544</v>
      </c>
      <c r="B10610" s="29" t="s">
        <v>21545</v>
      </c>
      <c r="C10610" s="24">
        <v>237</v>
      </c>
      <c r="D10610" s="24">
        <v>0</v>
      </c>
      <c r="E10610" s="24">
        <v>0</v>
      </c>
      <c r="F10610" t="s">
        <v>397</v>
      </c>
    </row>
    <row r="10611" spans="1:6">
      <c r="A10611" t="s">
        <v>21546</v>
      </c>
      <c r="B10611" s="29" t="s">
        <v>21547</v>
      </c>
      <c r="C10611" s="24">
        <v>2100</v>
      </c>
      <c r="D10611" s="24">
        <v>0</v>
      </c>
      <c r="E10611" s="24">
        <v>0</v>
      </c>
      <c r="F10611" t="s">
        <v>397</v>
      </c>
    </row>
    <row r="10612" spans="1:6">
      <c r="A10612" t="s">
        <v>21548</v>
      </c>
      <c r="B10612" s="29" t="s">
        <v>21549</v>
      </c>
      <c r="C10612" s="24">
        <v>0</v>
      </c>
      <c r="D10612" s="24">
        <v>0</v>
      </c>
      <c r="E10612" s="24">
        <v>0</v>
      </c>
      <c r="F10612" t="s">
        <v>397</v>
      </c>
    </row>
    <row r="10613" spans="1:6">
      <c r="A10613" t="s">
        <v>21550</v>
      </c>
      <c r="B10613" s="29" t="s">
        <v>21551</v>
      </c>
      <c r="C10613" s="24">
        <v>0</v>
      </c>
      <c r="D10613" s="24">
        <v>0</v>
      </c>
      <c r="E10613" s="24">
        <v>0</v>
      </c>
      <c r="F10613" t="s">
        <v>397</v>
      </c>
    </row>
    <row r="10614" spans="1:6">
      <c r="A10614" t="s">
        <v>21552</v>
      </c>
      <c r="B10614" s="29" t="s">
        <v>21553</v>
      </c>
      <c r="C10614" s="24">
        <v>0</v>
      </c>
      <c r="D10614" s="24">
        <v>0</v>
      </c>
      <c r="E10614" s="24">
        <v>0</v>
      </c>
      <c r="F10614" t="s">
        <v>397</v>
      </c>
    </row>
    <row r="10615" spans="1:6">
      <c r="A10615" t="s">
        <v>21554</v>
      </c>
      <c r="B10615" s="29" t="s">
        <v>21555</v>
      </c>
      <c r="C10615" s="24">
        <v>0</v>
      </c>
      <c r="D10615" s="24">
        <v>0</v>
      </c>
      <c r="E10615" s="24">
        <v>0</v>
      </c>
      <c r="F10615" t="s">
        <v>397</v>
      </c>
    </row>
    <row r="10616" spans="1:6">
      <c r="A10616" t="s">
        <v>21556</v>
      </c>
      <c r="B10616" s="29" t="s">
        <v>21557</v>
      </c>
      <c r="C10616" s="24">
        <v>1</v>
      </c>
      <c r="D10616" s="24">
        <v>0</v>
      </c>
      <c r="E10616" s="24">
        <v>0</v>
      </c>
      <c r="F10616" t="s">
        <v>397</v>
      </c>
    </row>
    <row r="10617" spans="1:6">
      <c r="A10617" t="s">
        <v>21558</v>
      </c>
      <c r="B10617" s="29" t="s">
        <v>21559</v>
      </c>
      <c r="C10617" s="24">
        <v>1</v>
      </c>
      <c r="D10617" s="24">
        <v>0</v>
      </c>
      <c r="E10617" s="24">
        <v>0</v>
      </c>
      <c r="F10617" t="s">
        <v>397</v>
      </c>
    </row>
    <row r="10618" spans="1:6">
      <c r="A10618" t="s">
        <v>21560</v>
      </c>
      <c r="B10618" s="29" t="s">
        <v>21561</v>
      </c>
      <c r="C10618" s="24">
        <v>0</v>
      </c>
      <c r="D10618" s="24">
        <v>0</v>
      </c>
      <c r="E10618" s="24">
        <v>0</v>
      </c>
      <c r="F10618" t="s">
        <v>397</v>
      </c>
    </row>
    <row r="10619" spans="1:6">
      <c r="A10619" t="s">
        <v>21562</v>
      </c>
      <c r="B10619" s="29" t="s">
        <v>21563</v>
      </c>
      <c r="C10619" s="24">
        <v>2</v>
      </c>
      <c r="D10619" s="24">
        <v>0</v>
      </c>
      <c r="E10619" s="24">
        <v>0</v>
      </c>
      <c r="F10619" t="s">
        <v>397</v>
      </c>
    </row>
    <row r="10620" spans="1:6">
      <c r="A10620" t="s">
        <v>21564</v>
      </c>
      <c r="B10620" s="29" t="s">
        <v>21565</v>
      </c>
      <c r="C10620" s="24">
        <v>0</v>
      </c>
      <c r="D10620" s="24">
        <v>0</v>
      </c>
      <c r="E10620" s="24">
        <v>0</v>
      </c>
      <c r="F10620" t="s">
        <v>397</v>
      </c>
    </row>
    <row r="10621" spans="1:6">
      <c r="A10621" t="s">
        <v>21566</v>
      </c>
      <c r="B10621" s="29" t="s">
        <v>21567</v>
      </c>
      <c r="C10621" s="24">
        <v>0</v>
      </c>
      <c r="D10621" s="24">
        <v>0</v>
      </c>
      <c r="E10621" s="24">
        <v>0</v>
      </c>
      <c r="F10621" t="s">
        <v>397</v>
      </c>
    </row>
    <row r="10622" spans="1:6">
      <c r="A10622" t="s">
        <v>21568</v>
      </c>
      <c r="B10622" s="29" t="s">
        <v>21569</v>
      </c>
      <c r="C10622" s="24">
        <v>0</v>
      </c>
      <c r="D10622" s="24">
        <v>0</v>
      </c>
      <c r="E10622" s="24">
        <v>0</v>
      </c>
      <c r="F10622" t="s">
        <v>397</v>
      </c>
    </row>
    <row r="10623" spans="1:6">
      <c r="A10623" t="s">
        <v>21570</v>
      </c>
      <c r="B10623" s="29" t="s">
        <v>21571</v>
      </c>
      <c r="C10623" s="24">
        <v>1</v>
      </c>
      <c r="D10623" s="24">
        <v>0</v>
      </c>
      <c r="E10623" s="24">
        <v>0</v>
      </c>
      <c r="F10623" t="s">
        <v>397</v>
      </c>
    </row>
    <row r="10624" spans="1:6">
      <c r="A10624" t="s">
        <v>21572</v>
      </c>
      <c r="B10624" s="29" t="s">
        <v>21573</v>
      </c>
      <c r="C10624" s="24">
        <v>0</v>
      </c>
      <c r="D10624" s="24">
        <v>0</v>
      </c>
      <c r="E10624" s="24">
        <v>0</v>
      </c>
      <c r="F10624" t="s">
        <v>397</v>
      </c>
    </row>
    <row r="10625" spans="1:6">
      <c r="A10625" t="s">
        <v>21574</v>
      </c>
      <c r="B10625" s="29" t="s">
        <v>21575</v>
      </c>
      <c r="C10625" s="24">
        <v>0</v>
      </c>
      <c r="D10625" s="24">
        <v>0</v>
      </c>
      <c r="E10625" s="24">
        <v>0</v>
      </c>
      <c r="F10625" t="s">
        <v>397</v>
      </c>
    </row>
    <row r="10626" spans="1:6">
      <c r="A10626" t="s">
        <v>21576</v>
      </c>
      <c r="B10626" s="29" t="s">
        <v>21577</v>
      </c>
      <c r="C10626" s="24">
        <v>0</v>
      </c>
      <c r="D10626" s="24">
        <v>0</v>
      </c>
      <c r="E10626" s="24">
        <v>0</v>
      </c>
      <c r="F10626" t="s">
        <v>397</v>
      </c>
    </row>
    <row r="10627" spans="1:6">
      <c r="A10627" t="s">
        <v>21578</v>
      </c>
      <c r="B10627" s="29" t="s">
        <v>21579</v>
      </c>
      <c r="C10627" s="24">
        <v>1</v>
      </c>
      <c r="D10627" s="24">
        <v>0</v>
      </c>
      <c r="E10627" s="24">
        <v>0</v>
      </c>
      <c r="F10627" t="s">
        <v>397</v>
      </c>
    </row>
    <row r="10628" spans="1:6">
      <c r="A10628" t="s">
        <v>21580</v>
      </c>
      <c r="B10628" s="29" t="s">
        <v>21581</v>
      </c>
      <c r="C10628" s="24">
        <v>1</v>
      </c>
      <c r="D10628" s="24">
        <v>0</v>
      </c>
      <c r="E10628" s="24">
        <v>0</v>
      </c>
      <c r="F10628" t="s">
        <v>397</v>
      </c>
    </row>
    <row r="10629" spans="1:6">
      <c r="A10629" t="s">
        <v>21582</v>
      </c>
      <c r="B10629" s="29" t="s">
        <v>21583</v>
      </c>
      <c r="C10629" s="24">
        <v>1</v>
      </c>
      <c r="D10629" s="24">
        <v>0</v>
      </c>
      <c r="E10629" s="24">
        <v>0</v>
      </c>
      <c r="F10629" t="s">
        <v>397</v>
      </c>
    </row>
    <row r="10630" spans="1:6">
      <c r="A10630" t="s">
        <v>21584</v>
      </c>
      <c r="B10630" s="29" t="s">
        <v>21585</v>
      </c>
      <c r="C10630" s="24">
        <v>1</v>
      </c>
      <c r="D10630" s="24">
        <v>0</v>
      </c>
      <c r="E10630" s="24">
        <v>0</v>
      </c>
      <c r="F10630" t="s">
        <v>397</v>
      </c>
    </row>
    <row r="10631" spans="1:6">
      <c r="A10631" t="s">
        <v>21586</v>
      </c>
      <c r="B10631" s="29" t="s">
        <v>21587</v>
      </c>
      <c r="C10631" s="24">
        <v>1</v>
      </c>
      <c r="D10631" s="24">
        <v>0</v>
      </c>
      <c r="E10631" s="24">
        <v>0</v>
      </c>
      <c r="F10631" t="s">
        <v>397</v>
      </c>
    </row>
    <row r="10632" spans="1:6">
      <c r="A10632" t="s">
        <v>21588</v>
      </c>
      <c r="B10632" s="29" t="s">
        <v>21589</v>
      </c>
      <c r="C10632" s="24">
        <v>1</v>
      </c>
      <c r="D10632" s="24">
        <v>0</v>
      </c>
      <c r="E10632" s="24">
        <v>0</v>
      </c>
      <c r="F10632" t="s">
        <v>397</v>
      </c>
    </row>
    <row r="10633" spans="1:6">
      <c r="A10633" t="s">
        <v>21590</v>
      </c>
      <c r="B10633" s="29" t="s">
        <v>21591</v>
      </c>
      <c r="C10633" s="24">
        <v>0</v>
      </c>
      <c r="D10633" s="24">
        <v>0</v>
      </c>
      <c r="E10633" s="24">
        <v>0</v>
      </c>
      <c r="F10633" t="s">
        <v>397</v>
      </c>
    </row>
    <row r="10634" spans="1:6">
      <c r="A10634" t="s">
        <v>21592</v>
      </c>
      <c r="B10634" s="29" t="s">
        <v>21593</v>
      </c>
      <c r="C10634" s="24">
        <v>0</v>
      </c>
      <c r="D10634" s="24">
        <v>0</v>
      </c>
      <c r="E10634" s="24">
        <v>0</v>
      </c>
      <c r="F10634" t="s">
        <v>397</v>
      </c>
    </row>
    <row r="10635" spans="1:6">
      <c r="A10635" t="s">
        <v>21594</v>
      </c>
      <c r="B10635" s="29" t="s">
        <v>21595</v>
      </c>
      <c r="C10635" s="24">
        <v>1</v>
      </c>
      <c r="D10635" s="24">
        <v>0</v>
      </c>
      <c r="E10635" s="24">
        <v>0</v>
      </c>
      <c r="F10635" t="s">
        <v>397</v>
      </c>
    </row>
    <row r="10636" spans="1:6">
      <c r="A10636" t="s">
        <v>21596</v>
      </c>
      <c r="B10636" s="29" t="s">
        <v>21597</v>
      </c>
      <c r="C10636" s="24">
        <v>1</v>
      </c>
      <c r="D10636" s="24">
        <v>0</v>
      </c>
      <c r="E10636" s="24">
        <v>0</v>
      </c>
      <c r="F10636" t="s">
        <v>397</v>
      </c>
    </row>
    <row r="10637" spans="1:6">
      <c r="A10637" t="s">
        <v>21598</v>
      </c>
      <c r="B10637" s="29" t="s">
        <v>21599</v>
      </c>
      <c r="C10637" s="24">
        <v>0</v>
      </c>
      <c r="D10637" s="24">
        <v>0</v>
      </c>
      <c r="E10637" s="24">
        <v>0</v>
      </c>
      <c r="F10637" t="s">
        <v>397</v>
      </c>
    </row>
    <row r="10638" spans="1:6">
      <c r="A10638" t="s">
        <v>21600</v>
      </c>
      <c r="B10638" s="29" t="s">
        <v>21601</v>
      </c>
      <c r="C10638" s="24">
        <v>0</v>
      </c>
      <c r="D10638" s="24">
        <v>0</v>
      </c>
      <c r="E10638" s="24">
        <v>0</v>
      </c>
      <c r="F10638" t="s">
        <v>397</v>
      </c>
    </row>
    <row r="10639" spans="1:6">
      <c r="A10639" t="s">
        <v>21602</v>
      </c>
      <c r="B10639" s="29" t="s">
        <v>21603</v>
      </c>
      <c r="C10639" s="24">
        <v>0</v>
      </c>
      <c r="D10639" s="24">
        <v>0</v>
      </c>
      <c r="E10639" s="24">
        <v>0</v>
      </c>
      <c r="F10639" t="s">
        <v>397</v>
      </c>
    </row>
    <row r="10640" spans="1:6">
      <c r="A10640" t="s">
        <v>21604</v>
      </c>
      <c r="B10640" s="29" t="s">
        <v>21605</v>
      </c>
      <c r="C10640" s="24">
        <v>0</v>
      </c>
      <c r="D10640" s="24">
        <v>0</v>
      </c>
      <c r="E10640" s="24">
        <v>0</v>
      </c>
      <c r="F10640" t="s">
        <v>397</v>
      </c>
    </row>
    <row r="10641" spans="1:6">
      <c r="A10641" t="s">
        <v>21606</v>
      </c>
      <c r="B10641" s="29" t="s">
        <v>21607</v>
      </c>
      <c r="C10641" s="24">
        <v>0</v>
      </c>
      <c r="D10641" s="24">
        <v>0</v>
      </c>
      <c r="E10641" s="24">
        <v>0</v>
      </c>
      <c r="F10641" t="s">
        <v>397</v>
      </c>
    </row>
    <row r="10642" spans="1:6">
      <c r="A10642" t="s">
        <v>21608</v>
      </c>
      <c r="B10642" s="29" t="s">
        <v>21609</v>
      </c>
      <c r="C10642" s="24">
        <v>0</v>
      </c>
      <c r="D10642" s="24">
        <v>0</v>
      </c>
      <c r="E10642" s="24">
        <v>0</v>
      </c>
      <c r="F10642" t="s">
        <v>397</v>
      </c>
    </row>
    <row r="10643" spans="1:6">
      <c r="A10643" t="s">
        <v>21610</v>
      </c>
      <c r="B10643" s="29" t="s">
        <v>21611</v>
      </c>
      <c r="C10643" s="24">
        <v>0</v>
      </c>
      <c r="D10643" s="24">
        <v>0</v>
      </c>
      <c r="E10643" s="24">
        <v>0</v>
      </c>
      <c r="F10643" t="s">
        <v>397</v>
      </c>
    </row>
    <row r="10644" spans="1:6">
      <c r="A10644" t="s">
        <v>21612</v>
      </c>
      <c r="B10644" s="29" t="s">
        <v>21613</v>
      </c>
      <c r="C10644" s="24">
        <v>0</v>
      </c>
      <c r="D10644" s="24">
        <v>0</v>
      </c>
      <c r="E10644" s="24">
        <v>0</v>
      </c>
      <c r="F10644" t="s">
        <v>397</v>
      </c>
    </row>
    <row r="10645" spans="1:6">
      <c r="A10645" t="s">
        <v>21614</v>
      </c>
      <c r="B10645" s="29" t="s">
        <v>21615</v>
      </c>
      <c r="C10645" s="24">
        <v>0</v>
      </c>
      <c r="D10645" s="24">
        <v>0</v>
      </c>
      <c r="E10645" s="24">
        <v>0</v>
      </c>
      <c r="F10645" t="s">
        <v>397</v>
      </c>
    </row>
    <row r="10646" spans="1:6">
      <c r="A10646" t="s">
        <v>21616</v>
      </c>
      <c r="B10646" s="29" t="s">
        <v>21617</v>
      </c>
      <c r="C10646" s="24">
        <v>0</v>
      </c>
      <c r="D10646" s="24">
        <v>0</v>
      </c>
      <c r="E10646" s="24">
        <v>0</v>
      </c>
      <c r="F10646" t="s">
        <v>397</v>
      </c>
    </row>
    <row r="10647" spans="1:6">
      <c r="A10647" t="s">
        <v>21618</v>
      </c>
      <c r="B10647" s="29" t="s">
        <v>21619</v>
      </c>
      <c r="C10647" s="24">
        <v>0</v>
      </c>
      <c r="D10647" s="24">
        <v>0</v>
      </c>
      <c r="E10647" s="24">
        <v>0</v>
      </c>
      <c r="F10647" t="s">
        <v>397</v>
      </c>
    </row>
    <row r="10648" spans="1:6">
      <c r="A10648" t="s">
        <v>21620</v>
      </c>
      <c r="B10648" s="29" t="s">
        <v>21621</v>
      </c>
      <c r="C10648" s="24">
        <v>1</v>
      </c>
      <c r="D10648" s="24">
        <v>0</v>
      </c>
      <c r="E10648" s="24">
        <v>0</v>
      </c>
      <c r="F10648" t="s">
        <v>397</v>
      </c>
    </row>
    <row r="10649" spans="1:6">
      <c r="A10649" t="s">
        <v>21622</v>
      </c>
      <c r="B10649" s="29" t="s">
        <v>21623</v>
      </c>
      <c r="C10649" s="24">
        <v>2</v>
      </c>
      <c r="D10649" s="24">
        <v>0</v>
      </c>
      <c r="E10649" s="24">
        <v>0</v>
      </c>
      <c r="F10649" t="s">
        <v>397</v>
      </c>
    </row>
    <row r="10650" spans="1:6">
      <c r="A10650" t="s">
        <v>21624</v>
      </c>
      <c r="B10650" s="29" t="s">
        <v>21625</v>
      </c>
      <c r="C10650" s="24">
        <v>1</v>
      </c>
      <c r="D10650" s="24">
        <v>0</v>
      </c>
      <c r="E10650" s="24">
        <v>0</v>
      </c>
      <c r="F10650" t="s">
        <v>397</v>
      </c>
    </row>
    <row r="10651" spans="1:6">
      <c r="A10651" t="s">
        <v>21626</v>
      </c>
      <c r="B10651" s="29" t="s">
        <v>21627</v>
      </c>
      <c r="C10651" s="24">
        <v>1</v>
      </c>
      <c r="D10651" s="24">
        <v>0</v>
      </c>
      <c r="E10651" s="24">
        <v>0</v>
      </c>
      <c r="F10651" t="s">
        <v>397</v>
      </c>
    </row>
    <row r="10652" spans="1:6">
      <c r="A10652" t="s">
        <v>21628</v>
      </c>
      <c r="B10652" s="29" t="s">
        <v>21629</v>
      </c>
      <c r="C10652" s="24">
        <v>0</v>
      </c>
      <c r="D10652" s="24">
        <v>0</v>
      </c>
      <c r="E10652" s="24">
        <v>0</v>
      </c>
      <c r="F10652" t="s">
        <v>397</v>
      </c>
    </row>
    <row r="10653" spans="1:6">
      <c r="A10653" t="s">
        <v>21630</v>
      </c>
      <c r="B10653" s="29" t="s">
        <v>21631</v>
      </c>
      <c r="C10653" s="24">
        <v>0</v>
      </c>
      <c r="D10653" s="24">
        <v>0</v>
      </c>
      <c r="E10653" s="24">
        <v>0</v>
      </c>
      <c r="F10653" t="s">
        <v>397</v>
      </c>
    </row>
    <row r="10654" spans="1:6">
      <c r="A10654" t="s">
        <v>21632</v>
      </c>
      <c r="B10654" s="29" t="s">
        <v>21633</v>
      </c>
      <c r="C10654" s="24">
        <v>0</v>
      </c>
      <c r="D10654" s="24">
        <v>0</v>
      </c>
      <c r="E10654" s="24">
        <v>0</v>
      </c>
      <c r="F10654" t="s">
        <v>397</v>
      </c>
    </row>
    <row r="10655" spans="1:6">
      <c r="A10655" t="s">
        <v>21634</v>
      </c>
      <c r="B10655" s="29" t="s">
        <v>21635</v>
      </c>
      <c r="C10655" s="24">
        <v>0</v>
      </c>
      <c r="D10655" s="24">
        <v>0</v>
      </c>
      <c r="E10655" s="24">
        <v>0</v>
      </c>
      <c r="F10655" t="s">
        <v>397</v>
      </c>
    </row>
    <row r="10656" spans="1:6">
      <c r="A10656" t="s">
        <v>21636</v>
      </c>
      <c r="B10656" s="29" t="s">
        <v>21637</v>
      </c>
      <c r="C10656" s="24">
        <v>0</v>
      </c>
      <c r="D10656" s="24">
        <v>0</v>
      </c>
      <c r="E10656" s="24">
        <v>0</v>
      </c>
      <c r="F10656" t="s">
        <v>397</v>
      </c>
    </row>
    <row r="10657" spans="1:6">
      <c r="A10657" t="s">
        <v>21638</v>
      </c>
      <c r="B10657" s="29" t="s">
        <v>21639</v>
      </c>
      <c r="C10657" s="24">
        <v>0</v>
      </c>
      <c r="D10657" s="24">
        <v>0</v>
      </c>
      <c r="E10657" s="24">
        <v>0</v>
      </c>
      <c r="F10657" t="s">
        <v>397</v>
      </c>
    </row>
    <row r="10658" spans="1:6">
      <c r="A10658" t="s">
        <v>21640</v>
      </c>
      <c r="B10658" s="29" t="s">
        <v>21641</v>
      </c>
      <c r="C10658" s="24">
        <v>0</v>
      </c>
      <c r="D10658" s="24">
        <v>0</v>
      </c>
      <c r="E10658" s="24">
        <v>0</v>
      </c>
      <c r="F10658" t="s">
        <v>397</v>
      </c>
    </row>
    <row r="10659" spans="1:6">
      <c r="A10659" t="s">
        <v>21642</v>
      </c>
      <c r="B10659" s="29" t="s">
        <v>21643</v>
      </c>
      <c r="C10659" s="24">
        <v>0</v>
      </c>
      <c r="D10659" s="24">
        <v>0</v>
      </c>
      <c r="E10659" s="24">
        <v>0</v>
      </c>
      <c r="F10659" t="s">
        <v>397</v>
      </c>
    </row>
    <row r="10660" spans="1:6">
      <c r="A10660" t="s">
        <v>21644</v>
      </c>
      <c r="B10660" s="29" t="s">
        <v>21645</v>
      </c>
      <c r="C10660" s="24">
        <v>0</v>
      </c>
      <c r="D10660" s="24">
        <v>0</v>
      </c>
      <c r="E10660" s="24">
        <v>0</v>
      </c>
      <c r="F10660" t="s">
        <v>397</v>
      </c>
    </row>
    <row r="10661" spans="1:6">
      <c r="A10661" t="s">
        <v>21646</v>
      </c>
      <c r="B10661" s="29" t="s">
        <v>21647</v>
      </c>
      <c r="C10661" s="24">
        <v>0</v>
      </c>
      <c r="D10661" s="24">
        <v>0</v>
      </c>
      <c r="E10661" s="24">
        <v>0</v>
      </c>
      <c r="F10661" t="s">
        <v>397</v>
      </c>
    </row>
    <row r="10662" spans="1:6">
      <c r="A10662" t="s">
        <v>21648</v>
      </c>
      <c r="B10662" s="29" t="s">
        <v>21649</v>
      </c>
      <c r="C10662" s="24">
        <v>0</v>
      </c>
      <c r="D10662" s="24">
        <v>0</v>
      </c>
      <c r="E10662" s="24">
        <v>0</v>
      </c>
      <c r="F10662" t="s">
        <v>397</v>
      </c>
    </row>
    <row r="10663" spans="1:6">
      <c r="A10663" t="s">
        <v>21650</v>
      </c>
      <c r="B10663" s="29" t="s">
        <v>21651</v>
      </c>
      <c r="C10663" s="24">
        <v>0</v>
      </c>
      <c r="D10663" s="24">
        <v>0</v>
      </c>
      <c r="E10663" s="24">
        <v>0</v>
      </c>
      <c r="F10663" t="s">
        <v>397</v>
      </c>
    </row>
    <row r="10664" spans="1:6">
      <c r="A10664" t="s">
        <v>21652</v>
      </c>
      <c r="B10664" s="29" t="s">
        <v>21653</v>
      </c>
      <c r="C10664" s="24">
        <v>0</v>
      </c>
      <c r="D10664" s="24">
        <v>0</v>
      </c>
      <c r="E10664" s="24">
        <v>0</v>
      </c>
      <c r="F10664" t="s">
        <v>397</v>
      </c>
    </row>
    <row r="10665" spans="1:6">
      <c r="A10665" t="s">
        <v>21654</v>
      </c>
      <c r="B10665" s="29" t="s">
        <v>21655</v>
      </c>
      <c r="C10665" s="24">
        <v>0</v>
      </c>
      <c r="D10665" s="24">
        <v>0</v>
      </c>
      <c r="E10665" s="24">
        <v>0</v>
      </c>
      <c r="F10665" t="s">
        <v>397</v>
      </c>
    </row>
    <row r="10666" spans="1:6">
      <c r="A10666" t="s">
        <v>21656</v>
      </c>
      <c r="B10666" s="29" t="s">
        <v>21657</v>
      </c>
      <c r="C10666" s="24">
        <v>0</v>
      </c>
      <c r="D10666" s="24">
        <v>0</v>
      </c>
      <c r="E10666" s="24">
        <v>0</v>
      </c>
      <c r="F10666" t="s">
        <v>397</v>
      </c>
    </row>
    <row r="10667" spans="1:6">
      <c r="A10667" t="s">
        <v>21658</v>
      </c>
      <c r="B10667" s="29" t="s">
        <v>21659</v>
      </c>
      <c r="C10667" s="24">
        <v>0</v>
      </c>
      <c r="D10667" s="24">
        <v>0</v>
      </c>
      <c r="E10667" s="24">
        <v>0</v>
      </c>
      <c r="F10667" t="s">
        <v>397</v>
      </c>
    </row>
    <row r="10668" spans="1:6">
      <c r="A10668" t="s">
        <v>21660</v>
      </c>
      <c r="B10668" s="29" t="s">
        <v>21661</v>
      </c>
      <c r="C10668" s="24">
        <v>0</v>
      </c>
      <c r="D10668" s="24">
        <v>0</v>
      </c>
      <c r="E10668" s="24">
        <v>0</v>
      </c>
      <c r="F10668" t="s">
        <v>397</v>
      </c>
    </row>
    <row r="10669" spans="1:6">
      <c r="A10669" t="s">
        <v>21662</v>
      </c>
      <c r="B10669" s="29" t="s">
        <v>21663</v>
      </c>
      <c r="C10669" s="24">
        <v>0</v>
      </c>
      <c r="D10669" s="24">
        <v>0</v>
      </c>
      <c r="E10669" s="24">
        <v>0</v>
      </c>
      <c r="F10669" t="s">
        <v>397</v>
      </c>
    </row>
    <row r="10670" spans="1:6">
      <c r="A10670" t="s">
        <v>21664</v>
      </c>
      <c r="B10670" s="29" t="s">
        <v>21665</v>
      </c>
      <c r="C10670" s="24">
        <v>147</v>
      </c>
      <c r="D10670" s="24">
        <v>0</v>
      </c>
      <c r="E10670" s="24">
        <v>0</v>
      </c>
      <c r="F10670" t="s">
        <v>397</v>
      </c>
    </row>
    <row r="10671" spans="1:6">
      <c r="A10671" t="s">
        <v>21666</v>
      </c>
      <c r="B10671" s="29" t="s">
        <v>21667</v>
      </c>
      <c r="C10671" s="24">
        <v>586</v>
      </c>
      <c r="D10671" s="24">
        <v>0</v>
      </c>
      <c r="E10671" s="24">
        <v>0</v>
      </c>
      <c r="F10671" t="s">
        <v>397</v>
      </c>
    </row>
    <row r="10672" spans="1:6">
      <c r="A10672" t="s">
        <v>21668</v>
      </c>
      <c r="B10672" s="29" t="s">
        <v>21669</v>
      </c>
      <c r="C10672" s="24">
        <v>666</v>
      </c>
      <c r="D10672" s="24">
        <v>0</v>
      </c>
      <c r="E10672" s="24">
        <v>0</v>
      </c>
      <c r="F10672" t="s">
        <v>397</v>
      </c>
    </row>
    <row r="10673" spans="1:6">
      <c r="A10673" t="s">
        <v>21670</v>
      </c>
      <c r="B10673" s="29" t="s">
        <v>21671</v>
      </c>
      <c r="C10673" s="24">
        <v>0</v>
      </c>
      <c r="D10673" s="24">
        <v>0</v>
      </c>
      <c r="E10673" s="24">
        <v>0</v>
      </c>
      <c r="F10673" t="s">
        <v>397</v>
      </c>
    </row>
    <row r="10674" spans="1:6">
      <c r="A10674" t="s">
        <v>21672</v>
      </c>
      <c r="B10674" s="29" t="s">
        <v>21673</v>
      </c>
      <c r="C10674" s="24">
        <v>324</v>
      </c>
      <c r="D10674" s="24">
        <v>0</v>
      </c>
      <c r="E10674" s="24">
        <v>0</v>
      </c>
      <c r="F10674" t="s">
        <v>397</v>
      </c>
    </row>
    <row r="10675" spans="1:6">
      <c r="A10675" t="s">
        <v>21674</v>
      </c>
      <c r="B10675" s="29" t="s">
        <v>21675</v>
      </c>
      <c r="C10675" s="24">
        <v>0</v>
      </c>
      <c r="D10675" s="24">
        <v>0</v>
      </c>
      <c r="E10675" s="24">
        <v>0</v>
      </c>
      <c r="F10675" t="s">
        <v>397</v>
      </c>
    </row>
    <row r="10676" spans="1:6">
      <c r="A10676" t="s">
        <v>21676</v>
      </c>
      <c r="B10676" s="29" t="s">
        <v>21677</v>
      </c>
      <c r="C10676" s="24">
        <v>1</v>
      </c>
      <c r="D10676" s="24">
        <v>0</v>
      </c>
      <c r="E10676" s="24">
        <v>0</v>
      </c>
      <c r="F10676" t="s">
        <v>397</v>
      </c>
    </row>
    <row r="10677" spans="1:6">
      <c r="A10677" t="s">
        <v>21678</v>
      </c>
      <c r="B10677" s="29" t="s">
        <v>21679</v>
      </c>
      <c r="C10677" s="24">
        <v>0</v>
      </c>
      <c r="D10677" s="24">
        <v>0</v>
      </c>
      <c r="E10677" s="24">
        <v>0</v>
      </c>
      <c r="F10677" t="s">
        <v>397</v>
      </c>
    </row>
    <row r="10678" spans="1:6">
      <c r="A10678" t="s">
        <v>21680</v>
      </c>
      <c r="B10678" s="29" t="s">
        <v>21681</v>
      </c>
      <c r="C10678" s="24">
        <v>0</v>
      </c>
      <c r="D10678" s="24">
        <v>0</v>
      </c>
      <c r="E10678" s="24">
        <v>0</v>
      </c>
      <c r="F10678" t="s">
        <v>397</v>
      </c>
    </row>
    <row r="10679" spans="1:6">
      <c r="A10679" t="s">
        <v>21682</v>
      </c>
      <c r="B10679" s="29" t="s">
        <v>21683</v>
      </c>
      <c r="C10679" s="24">
        <v>0</v>
      </c>
      <c r="D10679" s="24">
        <v>0</v>
      </c>
      <c r="E10679" s="24">
        <v>0</v>
      </c>
      <c r="F10679" t="s">
        <v>397</v>
      </c>
    </row>
    <row r="10680" spans="1:6">
      <c r="A10680" t="s">
        <v>21684</v>
      </c>
      <c r="B10680" s="29" t="s">
        <v>21685</v>
      </c>
      <c r="C10680" s="24">
        <v>0</v>
      </c>
      <c r="D10680" s="24">
        <v>0</v>
      </c>
      <c r="E10680" s="24">
        <v>0</v>
      </c>
      <c r="F10680" t="s">
        <v>397</v>
      </c>
    </row>
    <row r="10681" spans="1:6">
      <c r="A10681" t="s">
        <v>21686</v>
      </c>
      <c r="B10681" s="29" t="s">
        <v>21687</v>
      </c>
      <c r="C10681" s="24">
        <v>0</v>
      </c>
      <c r="D10681" s="24">
        <v>0</v>
      </c>
      <c r="E10681" s="24">
        <v>0</v>
      </c>
      <c r="F10681" t="s">
        <v>397</v>
      </c>
    </row>
    <row r="10682" spans="1:6">
      <c r="A10682" t="s">
        <v>21688</v>
      </c>
      <c r="B10682" s="29" t="s">
        <v>21689</v>
      </c>
      <c r="C10682" s="24">
        <v>0</v>
      </c>
      <c r="D10682" s="24">
        <v>0</v>
      </c>
      <c r="E10682" s="24">
        <v>0</v>
      </c>
      <c r="F10682" t="s">
        <v>397</v>
      </c>
    </row>
    <row r="10683" spans="1:6">
      <c r="A10683" t="s">
        <v>21690</v>
      </c>
      <c r="B10683" s="29" t="s">
        <v>21691</v>
      </c>
      <c r="C10683" s="24">
        <v>0</v>
      </c>
      <c r="D10683" s="24">
        <v>0</v>
      </c>
      <c r="E10683" s="24">
        <v>0</v>
      </c>
      <c r="F10683" t="s">
        <v>397</v>
      </c>
    </row>
    <row r="10684" spans="1:6">
      <c r="A10684" t="s">
        <v>21692</v>
      </c>
      <c r="B10684" s="29" t="s">
        <v>21693</v>
      </c>
      <c r="C10684" s="24">
        <v>0</v>
      </c>
      <c r="D10684" s="24">
        <v>0</v>
      </c>
      <c r="E10684" s="24">
        <v>0</v>
      </c>
      <c r="F10684" t="s">
        <v>397</v>
      </c>
    </row>
    <row r="10685" spans="1:6">
      <c r="A10685" t="s">
        <v>21694</v>
      </c>
      <c r="B10685" s="29" t="s">
        <v>21695</v>
      </c>
      <c r="C10685" s="24">
        <v>0</v>
      </c>
      <c r="D10685" s="24">
        <v>0</v>
      </c>
      <c r="E10685" s="24">
        <v>0</v>
      </c>
      <c r="F10685" t="s">
        <v>397</v>
      </c>
    </row>
    <row r="10686" spans="1:6">
      <c r="A10686" t="s">
        <v>21696</v>
      </c>
      <c r="B10686" s="29" t="s">
        <v>21697</v>
      </c>
      <c r="C10686" s="24">
        <v>0</v>
      </c>
      <c r="D10686" s="24">
        <v>0</v>
      </c>
      <c r="E10686" s="24">
        <v>0</v>
      </c>
      <c r="F10686" t="s">
        <v>397</v>
      </c>
    </row>
    <row r="10687" spans="1:6">
      <c r="A10687" t="s">
        <v>21698</v>
      </c>
      <c r="B10687" s="29" t="s">
        <v>21699</v>
      </c>
      <c r="C10687" s="24">
        <v>416</v>
      </c>
      <c r="D10687" s="24">
        <v>0</v>
      </c>
      <c r="E10687" s="24">
        <v>0</v>
      </c>
      <c r="F10687" t="s">
        <v>397</v>
      </c>
    </row>
    <row r="10688" spans="1:6">
      <c r="A10688" t="s">
        <v>21700</v>
      </c>
      <c r="B10688" s="29" t="s">
        <v>21701</v>
      </c>
      <c r="C10688" s="24">
        <v>56</v>
      </c>
      <c r="D10688" s="24">
        <v>0</v>
      </c>
      <c r="E10688" s="24">
        <v>0</v>
      </c>
      <c r="F10688" t="s">
        <v>397</v>
      </c>
    </row>
    <row r="10689" spans="1:6">
      <c r="A10689" t="s">
        <v>21702</v>
      </c>
      <c r="B10689" s="29" t="s">
        <v>21703</v>
      </c>
      <c r="C10689" s="24">
        <v>0</v>
      </c>
      <c r="D10689" s="24">
        <v>0</v>
      </c>
      <c r="E10689" s="24">
        <v>0</v>
      </c>
      <c r="F10689" t="s">
        <v>397</v>
      </c>
    </row>
    <row r="10690" spans="1:6">
      <c r="A10690" t="s">
        <v>21704</v>
      </c>
      <c r="B10690" s="29" t="s">
        <v>21705</v>
      </c>
      <c r="C10690" s="24">
        <v>19</v>
      </c>
      <c r="D10690" s="24">
        <v>0</v>
      </c>
      <c r="E10690" s="24">
        <v>0</v>
      </c>
      <c r="F10690" t="s">
        <v>397</v>
      </c>
    </row>
    <row r="10691" spans="1:6">
      <c r="A10691" t="s">
        <v>21706</v>
      </c>
      <c r="B10691" s="29" t="s">
        <v>21707</v>
      </c>
      <c r="C10691" s="24">
        <v>0</v>
      </c>
      <c r="D10691" s="24">
        <v>0</v>
      </c>
      <c r="E10691" s="24">
        <v>0</v>
      </c>
      <c r="F10691" t="s">
        <v>397</v>
      </c>
    </row>
    <row r="10692" spans="1:6">
      <c r="A10692" t="s">
        <v>21708</v>
      </c>
      <c r="B10692" s="29" t="s">
        <v>21709</v>
      </c>
      <c r="C10692" s="24">
        <v>0</v>
      </c>
      <c r="D10692" s="24">
        <v>0</v>
      </c>
      <c r="E10692" s="24">
        <v>0</v>
      </c>
      <c r="F10692" t="s">
        <v>397</v>
      </c>
    </row>
    <row r="10693" spans="1:6">
      <c r="A10693" t="s">
        <v>21710</v>
      </c>
      <c r="B10693" s="29" t="s">
        <v>21711</v>
      </c>
      <c r="C10693" s="24">
        <v>0</v>
      </c>
      <c r="D10693" s="24">
        <v>0</v>
      </c>
      <c r="E10693" s="24">
        <v>0</v>
      </c>
      <c r="F10693" t="s">
        <v>397</v>
      </c>
    </row>
    <row r="10694" spans="1:6">
      <c r="A10694" t="s">
        <v>175</v>
      </c>
      <c r="B10694" s="29" t="s">
        <v>174</v>
      </c>
      <c r="C10694" s="24">
        <v>455</v>
      </c>
      <c r="D10694" s="24">
        <v>0</v>
      </c>
      <c r="E10694" s="24">
        <v>3</v>
      </c>
      <c r="F10694" t="s">
        <v>397</v>
      </c>
    </row>
    <row r="10695" spans="1:6">
      <c r="A10695" t="s">
        <v>21712</v>
      </c>
      <c r="B10695" s="29" t="s">
        <v>21713</v>
      </c>
      <c r="C10695" s="24">
        <v>0</v>
      </c>
      <c r="D10695" s="24">
        <v>0</v>
      </c>
      <c r="E10695" s="24">
        <v>0</v>
      </c>
      <c r="F10695" t="s">
        <v>397</v>
      </c>
    </row>
    <row r="10696" spans="1:6">
      <c r="A10696" t="s">
        <v>145</v>
      </c>
      <c r="B10696" s="29" t="s">
        <v>144</v>
      </c>
      <c r="C10696" s="24">
        <v>1156</v>
      </c>
      <c r="D10696" s="24">
        <v>0</v>
      </c>
      <c r="E10696" s="24">
        <v>45</v>
      </c>
      <c r="F10696" t="s">
        <v>397</v>
      </c>
    </row>
    <row r="10697" spans="1:6">
      <c r="A10697" t="s">
        <v>21714</v>
      </c>
      <c r="B10697" s="29" t="s">
        <v>21715</v>
      </c>
      <c r="C10697" s="24">
        <v>5</v>
      </c>
      <c r="D10697" s="24">
        <v>0</v>
      </c>
      <c r="E10697" s="24">
        <v>0</v>
      </c>
      <c r="F10697" t="s">
        <v>397</v>
      </c>
    </row>
    <row r="10698" spans="1:6">
      <c r="A10698" t="s">
        <v>21716</v>
      </c>
      <c r="B10698" s="29" t="s">
        <v>21717</v>
      </c>
      <c r="C10698" s="24">
        <v>0</v>
      </c>
      <c r="D10698" s="24">
        <v>0</v>
      </c>
      <c r="E10698" s="24">
        <v>0</v>
      </c>
      <c r="F10698" t="s">
        <v>397</v>
      </c>
    </row>
    <row r="10699" spans="1:6">
      <c r="A10699" t="s">
        <v>21718</v>
      </c>
      <c r="B10699" s="29" t="s">
        <v>21719</v>
      </c>
      <c r="C10699" s="24">
        <v>0</v>
      </c>
      <c r="D10699" s="24">
        <v>0</v>
      </c>
      <c r="E10699" s="24">
        <v>0</v>
      </c>
      <c r="F10699" t="s">
        <v>397</v>
      </c>
    </row>
    <row r="10700" spans="1:6">
      <c r="A10700" t="s">
        <v>21720</v>
      </c>
      <c r="B10700" s="29" t="s">
        <v>21721</v>
      </c>
      <c r="C10700" s="24">
        <v>0</v>
      </c>
      <c r="D10700" s="24">
        <v>0</v>
      </c>
      <c r="E10700" s="24">
        <v>0</v>
      </c>
      <c r="F10700" t="s">
        <v>397</v>
      </c>
    </row>
    <row r="10701" spans="1:6">
      <c r="A10701" t="s">
        <v>21722</v>
      </c>
      <c r="B10701" s="29" t="s">
        <v>21723</v>
      </c>
      <c r="C10701" s="24">
        <v>0</v>
      </c>
      <c r="D10701" s="24">
        <v>0</v>
      </c>
      <c r="E10701" s="24">
        <v>0</v>
      </c>
      <c r="F10701" t="s">
        <v>397</v>
      </c>
    </row>
    <row r="10702" spans="1:6">
      <c r="A10702" t="s">
        <v>21724</v>
      </c>
      <c r="B10702" s="29" t="s">
        <v>21725</v>
      </c>
      <c r="C10702" s="24">
        <v>0</v>
      </c>
      <c r="D10702" s="24">
        <v>0</v>
      </c>
      <c r="E10702" s="24">
        <v>0</v>
      </c>
      <c r="F10702" t="s">
        <v>397</v>
      </c>
    </row>
    <row r="10703" spans="1:6">
      <c r="A10703" t="s">
        <v>21726</v>
      </c>
      <c r="B10703" s="29" t="s">
        <v>21727</v>
      </c>
      <c r="C10703" s="24">
        <v>0</v>
      </c>
      <c r="D10703" s="24">
        <v>0</v>
      </c>
      <c r="E10703" s="24">
        <v>0</v>
      </c>
      <c r="F10703" t="s">
        <v>397</v>
      </c>
    </row>
    <row r="10704" spans="1:6">
      <c r="A10704" t="s">
        <v>21728</v>
      </c>
      <c r="B10704" s="29" t="s">
        <v>21729</v>
      </c>
      <c r="C10704" s="24">
        <v>0</v>
      </c>
      <c r="D10704" s="24">
        <v>0</v>
      </c>
      <c r="E10704" s="24">
        <v>0</v>
      </c>
      <c r="F10704" t="s">
        <v>397</v>
      </c>
    </row>
    <row r="10705" spans="1:6">
      <c r="A10705" t="s">
        <v>21730</v>
      </c>
      <c r="B10705" s="29" t="s">
        <v>21731</v>
      </c>
      <c r="C10705" s="24">
        <v>0</v>
      </c>
      <c r="D10705" s="24">
        <v>0</v>
      </c>
      <c r="E10705" s="24">
        <v>0</v>
      </c>
      <c r="F10705" t="s">
        <v>397</v>
      </c>
    </row>
    <row r="10706" spans="1:6">
      <c r="A10706" t="s">
        <v>21732</v>
      </c>
      <c r="B10706" s="29" t="s">
        <v>21733</v>
      </c>
      <c r="C10706" s="24">
        <v>0</v>
      </c>
      <c r="D10706" s="24">
        <v>0</v>
      </c>
      <c r="E10706" s="24">
        <v>0</v>
      </c>
      <c r="F10706" t="s">
        <v>397</v>
      </c>
    </row>
    <row r="10707" spans="1:6">
      <c r="A10707" t="s">
        <v>21734</v>
      </c>
      <c r="B10707" s="29" t="s">
        <v>21735</v>
      </c>
      <c r="C10707" s="24">
        <v>0</v>
      </c>
      <c r="D10707" s="24">
        <v>0</v>
      </c>
      <c r="E10707" s="24">
        <v>0</v>
      </c>
      <c r="F10707" t="s">
        <v>397</v>
      </c>
    </row>
    <row r="10708" spans="1:6">
      <c r="A10708" t="s">
        <v>21736</v>
      </c>
      <c r="B10708" s="29" t="s">
        <v>21737</v>
      </c>
      <c r="C10708" s="24">
        <v>0</v>
      </c>
      <c r="D10708" s="24">
        <v>0</v>
      </c>
      <c r="E10708" s="24">
        <v>0</v>
      </c>
      <c r="F10708" t="s">
        <v>397</v>
      </c>
    </row>
    <row r="10709" spans="1:6">
      <c r="A10709" t="s">
        <v>21738</v>
      </c>
      <c r="B10709" s="29" t="s">
        <v>21739</v>
      </c>
      <c r="C10709" s="24">
        <v>0</v>
      </c>
      <c r="D10709" s="24">
        <v>0</v>
      </c>
      <c r="E10709" s="24">
        <v>0</v>
      </c>
      <c r="F10709" t="s">
        <v>397</v>
      </c>
    </row>
    <row r="10710" spans="1:6">
      <c r="A10710" t="s">
        <v>21740</v>
      </c>
      <c r="B10710" s="29" t="s">
        <v>21741</v>
      </c>
      <c r="C10710" s="24">
        <v>0</v>
      </c>
      <c r="D10710" s="24">
        <v>0</v>
      </c>
      <c r="E10710" s="24">
        <v>0</v>
      </c>
      <c r="F10710" t="s">
        <v>397</v>
      </c>
    </row>
    <row r="10711" spans="1:6">
      <c r="A10711" t="s">
        <v>21742</v>
      </c>
      <c r="B10711" s="29" t="s">
        <v>21743</v>
      </c>
      <c r="C10711" s="24">
        <v>0</v>
      </c>
      <c r="D10711" s="24">
        <v>0</v>
      </c>
      <c r="E10711" s="24">
        <v>0</v>
      </c>
      <c r="F10711" t="s">
        <v>397</v>
      </c>
    </row>
    <row r="10712" spans="1:6">
      <c r="A10712" t="s">
        <v>21744</v>
      </c>
      <c r="B10712" s="29" t="s">
        <v>21745</v>
      </c>
      <c r="C10712" s="24">
        <v>274</v>
      </c>
      <c r="D10712" s="24">
        <v>0</v>
      </c>
      <c r="E10712" s="24">
        <v>0</v>
      </c>
      <c r="F10712" t="s">
        <v>397</v>
      </c>
    </row>
    <row r="10713" spans="1:6">
      <c r="A10713" t="s">
        <v>21746</v>
      </c>
      <c r="B10713" s="29" t="s">
        <v>21747</v>
      </c>
      <c r="C10713" s="24">
        <v>75</v>
      </c>
      <c r="D10713" s="24">
        <v>0</v>
      </c>
      <c r="E10713" s="24">
        <v>0</v>
      </c>
      <c r="F10713" t="s">
        <v>397</v>
      </c>
    </row>
    <row r="10714" spans="1:6">
      <c r="A10714" t="s">
        <v>21748</v>
      </c>
      <c r="B10714" s="29" t="s">
        <v>21749</v>
      </c>
      <c r="C10714" s="24">
        <v>0</v>
      </c>
      <c r="D10714" s="24">
        <v>0</v>
      </c>
      <c r="E10714" s="24">
        <v>0</v>
      </c>
      <c r="F10714" t="s">
        <v>397</v>
      </c>
    </row>
    <row r="10715" spans="1:6">
      <c r="A10715" t="s">
        <v>21750</v>
      </c>
      <c r="B10715" s="29" t="s">
        <v>21751</v>
      </c>
      <c r="C10715" s="24">
        <v>0</v>
      </c>
      <c r="D10715" s="24">
        <v>0</v>
      </c>
      <c r="E10715" s="24">
        <v>0</v>
      </c>
      <c r="F10715" t="s">
        <v>397</v>
      </c>
    </row>
    <row r="10716" spans="1:6">
      <c r="A10716" t="s">
        <v>21752</v>
      </c>
      <c r="B10716" s="29" t="s">
        <v>21753</v>
      </c>
      <c r="C10716" s="24">
        <v>19</v>
      </c>
      <c r="D10716" s="24">
        <v>0</v>
      </c>
      <c r="E10716" s="24">
        <v>0</v>
      </c>
      <c r="F10716" t="s">
        <v>397</v>
      </c>
    </row>
    <row r="10717" spans="1:6">
      <c r="A10717" t="s">
        <v>21754</v>
      </c>
      <c r="B10717" s="29" t="s">
        <v>21755</v>
      </c>
      <c r="C10717" s="24">
        <v>0</v>
      </c>
      <c r="D10717" s="24">
        <v>0</v>
      </c>
      <c r="E10717" s="24">
        <v>0</v>
      </c>
      <c r="F10717" t="s">
        <v>397</v>
      </c>
    </row>
    <row r="10718" spans="1:6">
      <c r="A10718" t="s">
        <v>21756</v>
      </c>
      <c r="B10718" s="29" t="s">
        <v>21757</v>
      </c>
      <c r="C10718" s="24">
        <v>0</v>
      </c>
      <c r="D10718" s="24">
        <v>0</v>
      </c>
      <c r="E10718" s="24">
        <v>0</v>
      </c>
      <c r="F10718" t="s">
        <v>397</v>
      </c>
    </row>
    <row r="10719" spans="1:6">
      <c r="A10719" t="s">
        <v>21758</v>
      </c>
      <c r="B10719" s="29" t="s">
        <v>21759</v>
      </c>
      <c r="C10719" s="24">
        <v>0</v>
      </c>
      <c r="D10719" s="24">
        <v>0</v>
      </c>
      <c r="E10719" s="24">
        <v>0</v>
      </c>
      <c r="F10719" t="s">
        <v>397</v>
      </c>
    </row>
    <row r="10720" spans="1:6">
      <c r="A10720" t="s">
        <v>21760</v>
      </c>
      <c r="B10720" s="29" t="s">
        <v>21761</v>
      </c>
      <c r="C10720" s="24">
        <v>0</v>
      </c>
      <c r="D10720" s="24">
        <v>0</v>
      </c>
      <c r="E10720" s="24">
        <v>0</v>
      </c>
      <c r="F10720" t="s">
        <v>397</v>
      </c>
    </row>
    <row r="10721" spans="1:6">
      <c r="A10721" t="s">
        <v>21762</v>
      </c>
      <c r="B10721" s="29" t="s">
        <v>21763</v>
      </c>
      <c r="C10721" s="24">
        <v>0</v>
      </c>
      <c r="D10721" s="24">
        <v>0</v>
      </c>
      <c r="E10721" s="24">
        <v>0</v>
      </c>
      <c r="F10721" t="s">
        <v>397</v>
      </c>
    </row>
    <row r="10722" spans="1:6">
      <c r="A10722" t="s">
        <v>21764</v>
      </c>
      <c r="B10722" s="29" t="s">
        <v>21765</v>
      </c>
      <c r="C10722" s="24">
        <v>17</v>
      </c>
      <c r="D10722" s="24">
        <v>0</v>
      </c>
      <c r="E10722" s="24">
        <v>0</v>
      </c>
      <c r="F10722" t="s">
        <v>397</v>
      </c>
    </row>
    <row r="10723" spans="1:6">
      <c r="A10723" t="s">
        <v>21766</v>
      </c>
      <c r="B10723" s="29" t="s">
        <v>21767</v>
      </c>
      <c r="C10723" s="24">
        <v>0</v>
      </c>
      <c r="D10723" s="24">
        <v>0</v>
      </c>
      <c r="E10723" s="24">
        <v>0</v>
      </c>
      <c r="F10723" t="s">
        <v>397</v>
      </c>
    </row>
    <row r="10724" spans="1:6">
      <c r="A10724" t="s">
        <v>21768</v>
      </c>
      <c r="B10724" s="29" t="s">
        <v>21769</v>
      </c>
      <c r="C10724" s="24">
        <v>0</v>
      </c>
      <c r="D10724" s="24">
        <v>0</v>
      </c>
      <c r="E10724" s="24">
        <v>0</v>
      </c>
      <c r="F10724" t="s">
        <v>397</v>
      </c>
    </row>
    <row r="10725" spans="1:6">
      <c r="A10725" t="s">
        <v>21770</v>
      </c>
      <c r="B10725" s="29" t="s">
        <v>21771</v>
      </c>
      <c r="C10725" s="24">
        <v>0</v>
      </c>
      <c r="D10725" s="24">
        <v>0</v>
      </c>
      <c r="E10725" s="24">
        <v>0</v>
      </c>
      <c r="F10725" t="s">
        <v>397</v>
      </c>
    </row>
    <row r="10726" spans="1:6">
      <c r="A10726" t="s">
        <v>21772</v>
      </c>
      <c r="B10726" s="29" t="s">
        <v>21773</v>
      </c>
      <c r="C10726" s="24">
        <v>0</v>
      </c>
      <c r="D10726" s="24">
        <v>0</v>
      </c>
      <c r="E10726" s="24">
        <v>0</v>
      </c>
      <c r="F10726" t="s">
        <v>397</v>
      </c>
    </row>
    <row r="10727" spans="1:6">
      <c r="A10727" t="s">
        <v>21774</v>
      </c>
      <c r="B10727" s="29" t="s">
        <v>21775</v>
      </c>
      <c r="C10727" s="24">
        <v>0</v>
      </c>
      <c r="D10727" s="24">
        <v>0</v>
      </c>
      <c r="E10727" s="24">
        <v>0</v>
      </c>
      <c r="F10727" t="s">
        <v>397</v>
      </c>
    </row>
    <row r="10728" spans="1:6">
      <c r="A10728" t="s">
        <v>21776</v>
      </c>
      <c r="B10728" s="29" t="s">
        <v>21777</v>
      </c>
      <c r="C10728" s="24">
        <v>0</v>
      </c>
      <c r="D10728" s="24">
        <v>0</v>
      </c>
      <c r="E10728" s="24">
        <v>0</v>
      </c>
      <c r="F10728" t="s">
        <v>397</v>
      </c>
    </row>
    <row r="10729" spans="1:6">
      <c r="A10729" t="s">
        <v>21778</v>
      </c>
      <c r="B10729" s="29" t="s">
        <v>21779</v>
      </c>
      <c r="C10729" s="24">
        <v>0</v>
      </c>
      <c r="D10729" s="24">
        <v>0</v>
      </c>
      <c r="E10729" s="24">
        <v>0</v>
      </c>
      <c r="F10729" t="s">
        <v>397</v>
      </c>
    </row>
    <row r="10730" spans="1:6">
      <c r="A10730" t="s">
        <v>21780</v>
      </c>
      <c r="B10730" s="29" t="s">
        <v>21781</v>
      </c>
      <c r="C10730" s="24">
        <v>0</v>
      </c>
      <c r="D10730" s="24">
        <v>0</v>
      </c>
      <c r="E10730" s="24">
        <v>0</v>
      </c>
      <c r="F10730" t="s">
        <v>397</v>
      </c>
    </row>
    <row r="10731" spans="1:6">
      <c r="A10731" t="s">
        <v>21782</v>
      </c>
      <c r="B10731" s="29" t="s">
        <v>21783</v>
      </c>
      <c r="C10731" s="24">
        <v>0</v>
      </c>
      <c r="D10731" s="24">
        <v>0</v>
      </c>
      <c r="E10731" s="24">
        <v>0</v>
      </c>
      <c r="F10731" t="s">
        <v>397</v>
      </c>
    </row>
    <row r="10732" spans="1:6">
      <c r="A10732" t="s">
        <v>21784</v>
      </c>
      <c r="B10732" s="29" t="s">
        <v>21785</v>
      </c>
      <c r="C10732" s="24">
        <v>2</v>
      </c>
      <c r="D10732" s="24">
        <v>0</v>
      </c>
      <c r="E10732" s="24">
        <v>0</v>
      </c>
      <c r="F10732" t="s">
        <v>397</v>
      </c>
    </row>
    <row r="10733" spans="1:6">
      <c r="A10733" t="s">
        <v>21786</v>
      </c>
      <c r="B10733" s="29" t="s">
        <v>21787</v>
      </c>
      <c r="C10733" s="24">
        <v>0</v>
      </c>
      <c r="D10733" s="24">
        <v>0</v>
      </c>
      <c r="E10733" s="24">
        <v>0</v>
      </c>
      <c r="F10733" t="s">
        <v>397</v>
      </c>
    </row>
    <row r="10734" spans="1:6">
      <c r="A10734" t="s">
        <v>21788</v>
      </c>
      <c r="B10734" s="29" t="s">
        <v>21789</v>
      </c>
      <c r="C10734" s="24">
        <v>11</v>
      </c>
      <c r="D10734" s="24">
        <v>0</v>
      </c>
      <c r="E10734" s="24">
        <v>0</v>
      </c>
      <c r="F10734" t="s">
        <v>397</v>
      </c>
    </row>
    <row r="10735" spans="1:6">
      <c r="A10735" t="s">
        <v>21790</v>
      </c>
      <c r="B10735" s="29" t="s">
        <v>21791</v>
      </c>
      <c r="C10735" s="24">
        <v>0</v>
      </c>
      <c r="D10735" s="24">
        <v>0</v>
      </c>
      <c r="E10735" s="24">
        <v>0</v>
      </c>
      <c r="F10735" t="s">
        <v>397</v>
      </c>
    </row>
    <row r="10736" spans="1:6">
      <c r="A10736" t="s">
        <v>21792</v>
      </c>
      <c r="B10736" s="29" t="s">
        <v>21793</v>
      </c>
      <c r="C10736" s="24">
        <v>0</v>
      </c>
      <c r="D10736" s="24">
        <v>0</v>
      </c>
      <c r="E10736" s="24">
        <v>0</v>
      </c>
      <c r="F10736" t="s">
        <v>397</v>
      </c>
    </row>
    <row r="10737" spans="1:6">
      <c r="A10737" t="s">
        <v>21794</v>
      </c>
      <c r="B10737" s="29" t="s">
        <v>21795</v>
      </c>
      <c r="C10737" s="24">
        <v>0</v>
      </c>
      <c r="D10737" s="24">
        <v>0</v>
      </c>
      <c r="E10737" s="24">
        <v>0</v>
      </c>
      <c r="F10737" t="s">
        <v>397</v>
      </c>
    </row>
    <row r="10738" spans="1:6">
      <c r="A10738" t="s">
        <v>21796</v>
      </c>
      <c r="B10738" s="29" t="s">
        <v>21797</v>
      </c>
      <c r="C10738" s="24">
        <v>0</v>
      </c>
      <c r="D10738" s="24">
        <v>0</v>
      </c>
      <c r="E10738" s="24">
        <v>0</v>
      </c>
      <c r="F10738" t="s">
        <v>397</v>
      </c>
    </row>
    <row r="10739" spans="1:6">
      <c r="A10739" t="s">
        <v>21798</v>
      </c>
      <c r="B10739" s="29" t="s">
        <v>21799</v>
      </c>
      <c r="C10739" s="24">
        <v>0</v>
      </c>
      <c r="D10739" s="24">
        <v>0</v>
      </c>
      <c r="E10739" s="24">
        <v>0</v>
      </c>
      <c r="F10739" t="s">
        <v>397</v>
      </c>
    </row>
    <row r="10740" spans="1:6">
      <c r="A10740" t="s">
        <v>21800</v>
      </c>
      <c r="B10740" s="29" t="s">
        <v>21801</v>
      </c>
      <c r="C10740" s="24">
        <v>0</v>
      </c>
      <c r="D10740" s="24">
        <v>0</v>
      </c>
      <c r="E10740" s="24">
        <v>0</v>
      </c>
      <c r="F10740" t="s">
        <v>397</v>
      </c>
    </row>
    <row r="10741" spans="1:6">
      <c r="A10741" t="s">
        <v>21802</v>
      </c>
      <c r="B10741" s="29" t="s">
        <v>21803</v>
      </c>
      <c r="C10741" s="24">
        <v>0</v>
      </c>
      <c r="D10741" s="24">
        <v>0</v>
      </c>
      <c r="E10741" s="24">
        <v>0</v>
      </c>
      <c r="F10741" t="s">
        <v>397</v>
      </c>
    </row>
    <row r="10742" spans="1:6">
      <c r="A10742" t="s">
        <v>21804</v>
      </c>
      <c r="B10742" s="29" t="s">
        <v>21805</v>
      </c>
      <c r="C10742" s="24">
        <v>3</v>
      </c>
      <c r="D10742" s="24">
        <v>0</v>
      </c>
      <c r="E10742" s="24">
        <v>0</v>
      </c>
      <c r="F10742" t="s">
        <v>397</v>
      </c>
    </row>
    <row r="10743" spans="1:6">
      <c r="A10743" t="s">
        <v>21806</v>
      </c>
      <c r="B10743" s="29" t="s">
        <v>21807</v>
      </c>
      <c r="C10743" s="24">
        <v>0</v>
      </c>
      <c r="D10743" s="24">
        <v>0</v>
      </c>
      <c r="E10743" s="24">
        <v>0</v>
      </c>
      <c r="F10743" t="s">
        <v>397</v>
      </c>
    </row>
    <row r="10744" spans="1:6">
      <c r="A10744" t="s">
        <v>21808</v>
      </c>
      <c r="B10744" s="29" t="s">
        <v>21809</v>
      </c>
      <c r="C10744" s="24">
        <v>0</v>
      </c>
      <c r="D10744" s="24">
        <v>0</v>
      </c>
      <c r="E10744" s="24">
        <v>0</v>
      </c>
      <c r="F10744" t="s">
        <v>397</v>
      </c>
    </row>
    <row r="10745" spans="1:6">
      <c r="A10745" t="s">
        <v>21810</v>
      </c>
      <c r="B10745" s="29" t="s">
        <v>21811</v>
      </c>
      <c r="C10745" s="24">
        <v>0</v>
      </c>
      <c r="D10745" s="24">
        <v>0</v>
      </c>
      <c r="E10745" s="24">
        <v>0</v>
      </c>
      <c r="F10745" t="s">
        <v>397</v>
      </c>
    </row>
    <row r="10746" spans="1:6">
      <c r="A10746" t="s">
        <v>21812</v>
      </c>
      <c r="B10746" s="29" t="s">
        <v>21813</v>
      </c>
      <c r="C10746" s="24">
        <v>0</v>
      </c>
      <c r="D10746" s="24">
        <v>0</v>
      </c>
      <c r="E10746" s="24">
        <v>0</v>
      </c>
      <c r="F10746" t="s">
        <v>397</v>
      </c>
    </row>
    <row r="10747" spans="1:6">
      <c r="A10747" t="s">
        <v>21814</v>
      </c>
      <c r="B10747" s="29" t="s">
        <v>21815</v>
      </c>
      <c r="C10747" s="24">
        <v>0</v>
      </c>
      <c r="D10747" s="24">
        <v>0</v>
      </c>
      <c r="E10747" s="24">
        <v>0</v>
      </c>
      <c r="F10747" t="s">
        <v>397</v>
      </c>
    </row>
    <row r="10748" spans="1:6">
      <c r="A10748" t="s">
        <v>21816</v>
      </c>
      <c r="B10748" s="29" t="s">
        <v>21817</v>
      </c>
      <c r="C10748" s="24">
        <v>0</v>
      </c>
      <c r="D10748" s="24">
        <v>0</v>
      </c>
      <c r="E10748" s="24">
        <v>0</v>
      </c>
      <c r="F10748" t="s">
        <v>397</v>
      </c>
    </row>
    <row r="10749" spans="1:6">
      <c r="A10749" t="s">
        <v>21818</v>
      </c>
      <c r="B10749" s="29" t="s">
        <v>21819</v>
      </c>
      <c r="C10749" s="24">
        <v>0</v>
      </c>
      <c r="D10749" s="24">
        <v>0</v>
      </c>
      <c r="E10749" s="24">
        <v>0</v>
      </c>
      <c r="F10749" t="s">
        <v>397</v>
      </c>
    </row>
    <row r="10750" spans="1:6">
      <c r="A10750" t="s">
        <v>21820</v>
      </c>
      <c r="B10750" s="29" t="s">
        <v>21821</v>
      </c>
      <c r="C10750" s="24">
        <v>0</v>
      </c>
      <c r="D10750" s="24">
        <v>0</v>
      </c>
      <c r="E10750" s="24">
        <v>0</v>
      </c>
      <c r="F10750" t="s">
        <v>397</v>
      </c>
    </row>
    <row r="10751" spans="1:6">
      <c r="A10751" t="s">
        <v>21822</v>
      </c>
      <c r="B10751" s="29" t="s">
        <v>21823</v>
      </c>
      <c r="C10751" s="24">
        <v>0</v>
      </c>
      <c r="D10751" s="24">
        <v>0</v>
      </c>
      <c r="E10751" s="24">
        <v>0</v>
      </c>
      <c r="F10751" t="s">
        <v>397</v>
      </c>
    </row>
    <row r="10752" spans="1:6">
      <c r="A10752" t="s">
        <v>21824</v>
      </c>
      <c r="B10752" s="29" t="s">
        <v>21825</v>
      </c>
      <c r="C10752" s="24">
        <v>1</v>
      </c>
      <c r="D10752" s="24">
        <v>0</v>
      </c>
      <c r="E10752" s="24">
        <v>0</v>
      </c>
      <c r="F10752" t="s">
        <v>397</v>
      </c>
    </row>
    <row r="10753" spans="1:6">
      <c r="A10753" t="s">
        <v>21826</v>
      </c>
      <c r="B10753" s="29" t="s">
        <v>21827</v>
      </c>
      <c r="C10753" s="24">
        <v>0</v>
      </c>
      <c r="D10753" s="24">
        <v>0</v>
      </c>
      <c r="E10753" s="24">
        <v>0</v>
      </c>
      <c r="F10753" t="s">
        <v>397</v>
      </c>
    </row>
    <row r="10754" spans="1:6">
      <c r="A10754" t="s">
        <v>21828</v>
      </c>
      <c r="B10754" s="29" t="s">
        <v>21829</v>
      </c>
      <c r="C10754" s="24">
        <v>0</v>
      </c>
      <c r="D10754" s="24">
        <v>0</v>
      </c>
      <c r="E10754" s="24">
        <v>0</v>
      </c>
      <c r="F10754" t="s">
        <v>397</v>
      </c>
    </row>
    <row r="10755" spans="1:6">
      <c r="A10755" t="s">
        <v>21830</v>
      </c>
      <c r="B10755" s="29" t="s">
        <v>21831</v>
      </c>
      <c r="C10755" s="24">
        <v>0</v>
      </c>
      <c r="D10755" s="24">
        <v>4</v>
      </c>
      <c r="E10755" s="24">
        <v>0</v>
      </c>
      <c r="F10755" t="s">
        <v>397</v>
      </c>
    </row>
    <row r="10756" spans="1:6">
      <c r="A10756" t="s">
        <v>21832</v>
      </c>
      <c r="B10756" s="29" t="s">
        <v>21833</v>
      </c>
      <c r="C10756" s="24">
        <v>0</v>
      </c>
      <c r="D10756" s="24">
        <v>0</v>
      </c>
      <c r="E10756" s="24">
        <v>0</v>
      </c>
      <c r="F10756" t="s">
        <v>397</v>
      </c>
    </row>
    <row r="10757" spans="1:6">
      <c r="A10757" t="s">
        <v>21834</v>
      </c>
      <c r="B10757" s="29" t="s">
        <v>21835</v>
      </c>
      <c r="C10757" s="24">
        <v>0</v>
      </c>
      <c r="D10757" s="24">
        <v>0</v>
      </c>
      <c r="E10757" s="24">
        <v>0</v>
      </c>
      <c r="F10757" t="s">
        <v>397</v>
      </c>
    </row>
    <row r="10758" spans="1:6">
      <c r="A10758" t="s">
        <v>21836</v>
      </c>
      <c r="B10758" s="29" t="s">
        <v>21837</v>
      </c>
      <c r="C10758" s="24">
        <v>0</v>
      </c>
      <c r="D10758" s="24">
        <v>0</v>
      </c>
      <c r="E10758" s="24">
        <v>0</v>
      </c>
      <c r="F10758" t="s">
        <v>397</v>
      </c>
    </row>
    <row r="10759" spans="1:6">
      <c r="A10759" t="s">
        <v>21838</v>
      </c>
      <c r="B10759" s="29" t="s">
        <v>21839</v>
      </c>
      <c r="C10759" s="24">
        <v>0</v>
      </c>
      <c r="D10759" s="24">
        <v>0</v>
      </c>
      <c r="E10759" s="24">
        <v>0</v>
      </c>
      <c r="F10759" t="s">
        <v>397</v>
      </c>
    </row>
    <row r="10760" spans="1:6">
      <c r="A10760" t="s">
        <v>21840</v>
      </c>
      <c r="B10760" s="29" t="s">
        <v>21841</v>
      </c>
      <c r="C10760" s="24">
        <v>0</v>
      </c>
      <c r="D10760" s="24">
        <v>0</v>
      </c>
      <c r="E10760" s="24">
        <v>0</v>
      </c>
      <c r="F10760" t="s">
        <v>397</v>
      </c>
    </row>
    <row r="10761" spans="1:6">
      <c r="A10761" t="s">
        <v>21842</v>
      </c>
      <c r="B10761" s="29" t="s">
        <v>21843</v>
      </c>
      <c r="C10761" s="24">
        <v>0</v>
      </c>
      <c r="D10761" s="24">
        <v>0</v>
      </c>
      <c r="E10761" s="24">
        <v>0</v>
      </c>
      <c r="F10761" t="s">
        <v>397</v>
      </c>
    </row>
    <row r="10762" spans="1:6">
      <c r="A10762" t="s">
        <v>21844</v>
      </c>
      <c r="B10762" s="29" t="s">
        <v>21845</v>
      </c>
      <c r="C10762" s="24">
        <v>0</v>
      </c>
      <c r="D10762" s="24">
        <v>0</v>
      </c>
      <c r="E10762" s="24">
        <v>0</v>
      </c>
      <c r="F10762" t="s">
        <v>397</v>
      </c>
    </row>
    <row r="10763" spans="1:6">
      <c r="A10763" t="s">
        <v>21846</v>
      </c>
      <c r="B10763" s="29" t="s">
        <v>21847</v>
      </c>
      <c r="C10763" s="24">
        <v>0</v>
      </c>
      <c r="D10763" s="24">
        <v>2</v>
      </c>
      <c r="E10763" s="24">
        <v>0</v>
      </c>
      <c r="F10763" t="s">
        <v>397</v>
      </c>
    </row>
    <row r="10764" spans="1:6">
      <c r="A10764" t="s">
        <v>21848</v>
      </c>
      <c r="B10764" s="29" t="s">
        <v>21849</v>
      </c>
      <c r="C10764" s="24">
        <v>0</v>
      </c>
      <c r="D10764" s="24">
        <v>2</v>
      </c>
      <c r="E10764" s="24">
        <v>0</v>
      </c>
      <c r="F10764" t="s">
        <v>397</v>
      </c>
    </row>
    <row r="10765" spans="1:6">
      <c r="A10765" t="s">
        <v>21850</v>
      </c>
      <c r="B10765" s="29" t="s">
        <v>21851</v>
      </c>
      <c r="C10765" s="24">
        <v>0</v>
      </c>
      <c r="D10765" s="24">
        <v>0</v>
      </c>
      <c r="E10765" s="24">
        <v>0</v>
      </c>
      <c r="F10765" t="s">
        <v>397</v>
      </c>
    </row>
    <row r="10766" spans="1:6">
      <c r="A10766" t="s">
        <v>21852</v>
      </c>
      <c r="B10766" s="29" t="s">
        <v>21853</v>
      </c>
      <c r="C10766" s="24">
        <v>0</v>
      </c>
      <c r="D10766" s="24">
        <v>0</v>
      </c>
      <c r="E10766" s="24">
        <v>0</v>
      </c>
      <c r="F10766" t="s">
        <v>397</v>
      </c>
    </row>
    <row r="10767" spans="1:6">
      <c r="A10767" t="s">
        <v>21854</v>
      </c>
      <c r="B10767" s="29" t="s">
        <v>21855</v>
      </c>
      <c r="C10767" s="24">
        <v>0</v>
      </c>
      <c r="D10767" s="24">
        <v>0</v>
      </c>
      <c r="E10767" s="24">
        <v>0</v>
      </c>
      <c r="F10767" t="s">
        <v>397</v>
      </c>
    </row>
    <row r="10768" spans="1:6">
      <c r="A10768" t="s">
        <v>21856</v>
      </c>
      <c r="B10768" s="29" t="s">
        <v>21857</v>
      </c>
      <c r="C10768" s="24">
        <v>0</v>
      </c>
      <c r="D10768" s="24">
        <v>0</v>
      </c>
      <c r="E10768" s="24">
        <v>0</v>
      </c>
      <c r="F10768" t="s">
        <v>397</v>
      </c>
    </row>
    <row r="10769" spans="1:6">
      <c r="A10769" t="s">
        <v>21858</v>
      </c>
      <c r="B10769" s="29" t="s">
        <v>21859</v>
      </c>
      <c r="C10769" s="24">
        <v>0</v>
      </c>
      <c r="D10769" s="24">
        <v>0</v>
      </c>
      <c r="E10769" s="24">
        <v>0</v>
      </c>
      <c r="F10769" t="s">
        <v>397</v>
      </c>
    </row>
    <row r="10770" spans="1:6">
      <c r="A10770" t="s">
        <v>21860</v>
      </c>
      <c r="B10770" s="29" t="s">
        <v>21861</v>
      </c>
      <c r="C10770" s="24">
        <v>0</v>
      </c>
      <c r="D10770" s="24">
        <v>0</v>
      </c>
      <c r="E10770" s="24">
        <v>0</v>
      </c>
      <c r="F10770" t="s">
        <v>397</v>
      </c>
    </row>
    <row r="10771" spans="1:6">
      <c r="A10771" t="s">
        <v>21862</v>
      </c>
      <c r="B10771" s="29" t="s">
        <v>21863</v>
      </c>
      <c r="C10771" s="24">
        <v>0</v>
      </c>
      <c r="D10771" s="24">
        <v>0</v>
      </c>
      <c r="E10771" s="24">
        <v>0</v>
      </c>
      <c r="F10771" t="s">
        <v>397</v>
      </c>
    </row>
    <row r="10772" spans="1:6">
      <c r="A10772" t="s">
        <v>21864</v>
      </c>
      <c r="B10772" s="29" t="s">
        <v>21865</v>
      </c>
      <c r="C10772" s="24">
        <v>0</v>
      </c>
      <c r="D10772" s="24">
        <v>1</v>
      </c>
      <c r="E10772" s="24">
        <v>0</v>
      </c>
      <c r="F10772" t="s">
        <v>397</v>
      </c>
    </row>
    <row r="10773" spans="1:6">
      <c r="A10773" t="s">
        <v>21866</v>
      </c>
      <c r="B10773" s="29" t="s">
        <v>21867</v>
      </c>
      <c r="C10773" s="24">
        <v>0</v>
      </c>
      <c r="D10773" s="24">
        <v>0</v>
      </c>
      <c r="E10773" s="24">
        <v>0</v>
      </c>
      <c r="F10773" t="s">
        <v>397</v>
      </c>
    </row>
    <row r="10774" spans="1:6">
      <c r="A10774" t="s">
        <v>21868</v>
      </c>
      <c r="B10774" s="29" t="s">
        <v>21869</v>
      </c>
      <c r="C10774" s="24">
        <v>0</v>
      </c>
      <c r="D10774" s="24">
        <v>0</v>
      </c>
      <c r="E10774" s="24">
        <v>0</v>
      </c>
      <c r="F10774" t="s">
        <v>397</v>
      </c>
    </row>
    <row r="10775" spans="1:6">
      <c r="A10775" t="s">
        <v>21870</v>
      </c>
      <c r="B10775" s="29" t="s">
        <v>21871</v>
      </c>
      <c r="C10775" s="24">
        <v>0</v>
      </c>
      <c r="D10775" s="24">
        <v>0</v>
      </c>
      <c r="E10775" s="24">
        <v>0</v>
      </c>
      <c r="F10775" t="s">
        <v>397</v>
      </c>
    </row>
    <row r="10776" spans="1:6">
      <c r="A10776" t="s">
        <v>21872</v>
      </c>
      <c r="B10776" s="29" t="s">
        <v>21873</v>
      </c>
      <c r="C10776" s="24">
        <v>0</v>
      </c>
      <c r="D10776" s="24">
        <v>0</v>
      </c>
      <c r="E10776" s="24">
        <v>0</v>
      </c>
      <c r="F10776" t="s">
        <v>397</v>
      </c>
    </row>
    <row r="10777" spans="1:6">
      <c r="A10777" t="s">
        <v>21874</v>
      </c>
      <c r="B10777" s="29" t="s">
        <v>21875</v>
      </c>
      <c r="C10777" s="24">
        <v>0</v>
      </c>
      <c r="D10777" s="24">
        <v>0</v>
      </c>
      <c r="E10777" s="24">
        <v>0</v>
      </c>
      <c r="F10777" t="s">
        <v>397</v>
      </c>
    </row>
    <row r="10778" spans="1:6">
      <c r="A10778" t="s">
        <v>21876</v>
      </c>
      <c r="B10778" s="29" t="s">
        <v>21877</v>
      </c>
      <c r="C10778" s="24">
        <v>0</v>
      </c>
      <c r="D10778" s="24">
        <v>0</v>
      </c>
      <c r="E10778" s="24">
        <v>0</v>
      </c>
      <c r="F10778" t="s">
        <v>397</v>
      </c>
    </row>
    <row r="10779" spans="1:6">
      <c r="A10779" t="s">
        <v>21878</v>
      </c>
      <c r="B10779" s="29" t="s">
        <v>21879</v>
      </c>
      <c r="C10779" s="24">
        <v>0</v>
      </c>
      <c r="D10779" s="24">
        <v>0</v>
      </c>
      <c r="E10779" s="24">
        <v>0</v>
      </c>
      <c r="F10779" t="s">
        <v>397</v>
      </c>
    </row>
    <row r="10780" spans="1:6">
      <c r="A10780" t="s">
        <v>21880</v>
      </c>
      <c r="B10780" s="29" t="s">
        <v>21881</v>
      </c>
      <c r="C10780" s="24">
        <v>0</v>
      </c>
      <c r="D10780" s="24">
        <v>0</v>
      </c>
      <c r="E10780" s="24">
        <v>0</v>
      </c>
      <c r="F10780" t="s">
        <v>397</v>
      </c>
    </row>
    <row r="10781" spans="1:6">
      <c r="A10781" t="s">
        <v>21882</v>
      </c>
      <c r="B10781" s="29" t="s">
        <v>21883</v>
      </c>
      <c r="C10781" s="24">
        <v>0</v>
      </c>
      <c r="D10781" s="24">
        <v>0</v>
      </c>
      <c r="E10781" s="24">
        <v>0</v>
      </c>
      <c r="F10781" t="s">
        <v>397</v>
      </c>
    </row>
    <row r="10782" spans="1:6">
      <c r="A10782" t="s">
        <v>21884</v>
      </c>
      <c r="B10782" s="29" t="s">
        <v>21885</v>
      </c>
      <c r="C10782" s="24">
        <v>0</v>
      </c>
      <c r="D10782" s="24">
        <v>0</v>
      </c>
      <c r="E10782" s="24">
        <v>0</v>
      </c>
      <c r="F10782" t="s">
        <v>397</v>
      </c>
    </row>
    <row r="10783" spans="1:6">
      <c r="A10783" t="s">
        <v>21886</v>
      </c>
      <c r="B10783" s="29" t="s">
        <v>21887</v>
      </c>
      <c r="C10783" s="24">
        <v>0</v>
      </c>
      <c r="D10783" s="24">
        <v>0</v>
      </c>
      <c r="E10783" s="24">
        <v>0</v>
      </c>
      <c r="F10783" t="s">
        <v>397</v>
      </c>
    </row>
    <row r="10784" spans="1:6">
      <c r="A10784" t="s">
        <v>21888</v>
      </c>
      <c r="B10784" s="29" t="s">
        <v>21889</v>
      </c>
      <c r="C10784" s="24">
        <v>0</v>
      </c>
      <c r="D10784" s="24">
        <v>0</v>
      </c>
      <c r="E10784" s="24">
        <v>0</v>
      </c>
      <c r="F10784" t="s">
        <v>397</v>
      </c>
    </row>
    <row r="10785" spans="1:6">
      <c r="A10785" t="s">
        <v>21890</v>
      </c>
      <c r="B10785" s="29" t="s">
        <v>21891</v>
      </c>
      <c r="C10785" s="24">
        <v>0</v>
      </c>
      <c r="D10785" s="24">
        <v>0</v>
      </c>
      <c r="E10785" s="24">
        <v>0</v>
      </c>
      <c r="F10785" t="s">
        <v>397</v>
      </c>
    </row>
    <row r="10786" spans="1:6">
      <c r="A10786" t="s">
        <v>21892</v>
      </c>
      <c r="B10786" s="29" t="s">
        <v>21893</v>
      </c>
      <c r="C10786" s="24">
        <v>0</v>
      </c>
      <c r="D10786" s="24">
        <v>0</v>
      </c>
      <c r="E10786" s="24">
        <v>0</v>
      </c>
      <c r="F10786" t="s">
        <v>397</v>
      </c>
    </row>
    <row r="10787" spans="1:6">
      <c r="A10787" t="s">
        <v>21894</v>
      </c>
      <c r="B10787" s="29" t="s">
        <v>21895</v>
      </c>
      <c r="C10787" s="24">
        <v>0</v>
      </c>
      <c r="D10787" s="24">
        <v>0</v>
      </c>
      <c r="E10787" s="24">
        <v>0</v>
      </c>
      <c r="F10787" t="s">
        <v>397</v>
      </c>
    </row>
    <row r="10788" spans="1:6">
      <c r="A10788" t="s">
        <v>21896</v>
      </c>
      <c r="B10788" s="29" t="s">
        <v>21897</v>
      </c>
      <c r="C10788" s="24">
        <v>0</v>
      </c>
      <c r="D10788" s="24">
        <v>2</v>
      </c>
      <c r="E10788" s="24">
        <v>0</v>
      </c>
      <c r="F10788" t="s">
        <v>397</v>
      </c>
    </row>
    <row r="10789" spans="1:6">
      <c r="A10789" t="s">
        <v>21898</v>
      </c>
      <c r="B10789" s="29" t="s">
        <v>21899</v>
      </c>
      <c r="C10789" s="24">
        <v>0</v>
      </c>
      <c r="D10789" s="24">
        <v>0</v>
      </c>
      <c r="E10789" s="24">
        <v>0</v>
      </c>
      <c r="F10789" t="s">
        <v>397</v>
      </c>
    </row>
    <row r="10790" spans="1:6">
      <c r="A10790" t="s">
        <v>21900</v>
      </c>
      <c r="B10790" s="29" t="s">
        <v>21901</v>
      </c>
      <c r="C10790" s="24">
        <v>0</v>
      </c>
      <c r="D10790" s="24">
        <v>0</v>
      </c>
      <c r="E10790" s="24">
        <v>0</v>
      </c>
      <c r="F10790" t="s">
        <v>397</v>
      </c>
    </row>
    <row r="10791" spans="1:6">
      <c r="A10791" t="s">
        <v>21902</v>
      </c>
      <c r="B10791" s="29" t="s">
        <v>21903</v>
      </c>
      <c r="C10791" s="24">
        <v>0</v>
      </c>
      <c r="D10791" s="24">
        <v>0</v>
      </c>
      <c r="E10791" s="24">
        <v>0</v>
      </c>
      <c r="F10791" t="s">
        <v>397</v>
      </c>
    </row>
    <row r="10792" spans="1:6">
      <c r="A10792" t="s">
        <v>21904</v>
      </c>
      <c r="B10792" s="29" t="s">
        <v>21905</v>
      </c>
      <c r="C10792" s="24">
        <v>0</v>
      </c>
      <c r="D10792" s="24">
        <v>0</v>
      </c>
      <c r="E10792" s="24">
        <v>0</v>
      </c>
      <c r="F10792" t="s">
        <v>397</v>
      </c>
    </row>
    <row r="10793" spans="1:6">
      <c r="A10793" t="s">
        <v>21906</v>
      </c>
      <c r="B10793" s="29" t="s">
        <v>21907</v>
      </c>
      <c r="C10793" s="24">
        <v>0</v>
      </c>
      <c r="D10793" s="24">
        <v>0</v>
      </c>
      <c r="E10793" s="24">
        <v>0</v>
      </c>
      <c r="F10793" t="s">
        <v>397</v>
      </c>
    </row>
    <row r="10794" spans="1:6">
      <c r="A10794" t="s">
        <v>21908</v>
      </c>
      <c r="B10794" s="29" t="s">
        <v>21909</v>
      </c>
      <c r="C10794" s="24">
        <v>0</v>
      </c>
      <c r="D10794" s="24">
        <v>0</v>
      </c>
      <c r="E10794" s="24">
        <v>0</v>
      </c>
      <c r="F10794" t="s">
        <v>397</v>
      </c>
    </row>
    <row r="10795" spans="1:6">
      <c r="A10795" t="s">
        <v>21910</v>
      </c>
      <c r="B10795" s="29" t="s">
        <v>21911</v>
      </c>
      <c r="C10795" s="24">
        <v>0</v>
      </c>
      <c r="D10795" s="24">
        <v>0</v>
      </c>
      <c r="E10795" s="24">
        <v>0</v>
      </c>
      <c r="F10795" t="s">
        <v>397</v>
      </c>
    </row>
    <row r="10796" spans="1:6">
      <c r="A10796" t="s">
        <v>21912</v>
      </c>
      <c r="B10796" s="29" t="s">
        <v>21913</v>
      </c>
      <c r="C10796" s="24">
        <v>0</v>
      </c>
      <c r="D10796" s="24">
        <v>0</v>
      </c>
      <c r="E10796" s="24">
        <v>0</v>
      </c>
      <c r="F10796" t="s">
        <v>397</v>
      </c>
    </row>
    <row r="10797" spans="1:6">
      <c r="A10797" t="s">
        <v>21914</v>
      </c>
      <c r="B10797" s="29" t="s">
        <v>21915</v>
      </c>
      <c r="C10797" s="24">
        <v>0</v>
      </c>
      <c r="D10797" s="24">
        <v>35</v>
      </c>
      <c r="E10797" s="24">
        <v>0</v>
      </c>
      <c r="F10797" t="s">
        <v>397</v>
      </c>
    </row>
    <row r="10798" spans="1:6">
      <c r="A10798" t="s">
        <v>21916</v>
      </c>
      <c r="B10798" s="29" t="s">
        <v>21917</v>
      </c>
      <c r="C10798" s="24">
        <v>1</v>
      </c>
      <c r="D10798" s="24">
        <v>7</v>
      </c>
      <c r="E10798" s="24">
        <v>0</v>
      </c>
      <c r="F10798" t="s">
        <v>397</v>
      </c>
    </row>
    <row r="10799" spans="1:6">
      <c r="A10799" t="s">
        <v>21918</v>
      </c>
      <c r="B10799" s="29" t="s">
        <v>21919</v>
      </c>
      <c r="C10799" s="24">
        <v>0</v>
      </c>
      <c r="D10799" s="24">
        <v>0</v>
      </c>
      <c r="E10799" s="24">
        <v>0</v>
      </c>
      <c r="F10799" t="s">
        <v>397</v>
      </c>
    </row>
    <row r="10800" spans="1:6">
      <c r="A10800" t="s">
        <v>21920</v>
      </c>
      <c r="B10800" s="29" t="s">
        <v>21921</v>
      </c>
      <c r="C10800" s="24">
        <v>0</v>
      </c>
      <c r="D10800" s="24">
        <v>0</v>
      </c>
      <c r="E10800" s="24">
        <v>0</v>
      </c>
      <c r="F10800" t="s">
        <v>397</v>
      </c>
    </row>
    <row r="10801" spans="1:6">
      <c r="A10801" t="s">
        <v>21922</v>
      </c>
      <c r="B10801" s="29" t="s">
        <v>21923</v>
      </c>
      <c r="C10801" s="24">
        <v>0</v>
      </c>
      <c r="D10801" s="24">
        <v>0</v>
      </c>
      <c r="E10801" s="24">
        <v>0</v>
      </c>
      <c r="F10801" t="s">
        <v>397</v>
      </c>
    </row>
    <row r="10802" spans="1:6">
      <c r="A10802" t="s">
        <v>21924</v>
      </c>
      <c r="B10802" s="29" t="s">
        <v>21925</v>
      </c>
      <c r="C10802" s="24">
        <v>0</v>
      </c>
      <c r="D10802" s="24">
        <v>0</v>
      </c>
      <c r="E10802" s="24">
        <v>0</v>
      </c>
      <c r="F10802" t="s">
        <v>397</v>
      </c>
    </row>
    <row r="10803" spans="1:6">
      <c r="A10803" t="s">
        <v>21926</v>
      </c>
      <c r="B10803" s="29" t="s">
        <v>21927</v>
      </c>
      <c r="C10803" s="24">
        <v>0</v>
      </c>
      <c r="D10803" s="24">
        <v>0</v>
      </c>
      <c r="E10803" s="24">
        <v>0</v>
      </c>
      <c r="F10803" t="s">
        <v>397</v>
      </c>
    </row>
    <row r="10804" spans="1:6">
      <c r="A10804" t="s">
        <v>21928</v>
      </c>
      <c r="B10804" s="29" t="s">
        <v>21929</v>
      </c>
      <c r="C10804" s="24">
        <v>0</v>
      </c>
      <c r="D10804" s="24">
        <v>0</v>
      </c>
      <c r="E10804" s="24">
        <v>0</v>
      </c>
      <c r="F10804" t="s">
        <v>397</v>
      </c>
    </row>
    <row r="10805" spans="1:6">
      <c r="A10805" t="s">
        <v>21930</v>
      </c>
      <c r="B10805" s="29" t="s">
        <v>21931</v>
      </c>
      <c r="C10805" s="24">
        <v>0</v>
      </c>
      <c r="D10805" s="24">
        <v>0</v>
      </c>
      <c r="E10805" s="24">
        <v>0</v>
      </c>
      <c r="F10805" t="s">
        <v>397</v>
      </c>
    </row>
    <row r="10806" spans="1:6">
      <c r="A10806" t="s">
        <v>21932</v>
      </c>
      <c r="B10806" s="29" t="s">
        <v>21933</v>
      </c>
      <c r="C10806" s="24">
        <v>0</v>
      </c>
      <c r="D10806" s="24">
        <v>0</v>
      </c>
      <c r="E10806" s="24">
        <v>0</v>
      </c>
      <c r="F10806" t="s">
        <v>397</v>
      </c>
    </row>
    <row r="10807" spans="1:6">
      <c r="A10807" t="s">
        <v>21934</v>
      </c>
      <c r="B10807" s="29" t="s">
        <v>21935</v>
      </c>
      <c r="C10807" s="24">
        <v>0</v>
      </c>
      <c r="D10807" s="24">
        <v>0</v>
      </c>
      <c r="E10807" s="24">
        <v>0</v>
      </c>
      <c r="F10807" t="s">
        <v>397</v>
      </c>
    </row>
    <row r="10808" spans="1:6">
      <c r="A10808" t="s">
        <v>21936</v>
      </c>
      <c r="B10808" s="29" t="s">
        <v>21937</v>
      </c>
      <c r="C10808" s="24">
        <v>0</v>
      </c>
      <c r="D10808" s="24">
        <v>0</v>
      </c>
      <c r="E10808" s="24">
        <v>0</v>
      </c>
      <c r="F10808" t="s">
        <v>397</v>
      </c>
    </row>
    <row r="10809" spans="1:6">
      <c r="A10809" t="s">
        <v>21938</v>
      </c>
      <c r="B10809" s="29" t="s">
        <v>21939</v>
      </c>
      <c r="C10809" s="24">
        <v>0</v>
      </c>
      <c r="D10809" s="24">
        <v>0</v>
      </c>
      <c r="E10809" s="24">
        <v>0</v>
      </c>
      <c r="F10809" t="s">
        <v>397</v>
      </c>
    </row>
    <row r="10810" spans="1:6">
      <c r="A10810" t="s">
        <v>21940</v>
      </c>
      <c r="B10810" s="29" t="s">
        <v>21941</v>
      </c>
      <c r="C10810" s="24">
        <v>0</v>
      </c>
      <c r="D10810" s="24">
        <v>0</v>
      </c>
      <c r="E10810" s="24">
        <v>0</v>
      </c>
      <c r="F10810" t="s">
        <v>397</v>
      </c>
    </row>
    <row r="10811" spans="1:6">
      <c r="A10811" t="s">
        <v>21942</v>
      </c>
      <c r="B10811" s="29" t="s">
        <v>21943</v>
      </c>
      <c r="C10811" s="24">
        <v>0</v>
      </c>
      <c r="D10811" s="24">
        <v>0</v>
      </c>
      <c r="E10811" s="24">
        <v>0</v>
      </c>
      <c r="F10811" t="s">
        <v>397</v>
      </c>
    </row>
    <row r="10812" spans="1:6">
      <c r="A10812" t="s">
        <v>21944</v>
      </c>
      <c r="B10812" s="29" t="s">
        <v>21945</v>
      </c>
      <c r="C10812" s="24">
        <v>0</v>
      </c>
      <c r="D10812" s="24">
        <v>0</v>
      </c>
      <c r="E10812" s="24">
        <v>0</v>
      </c>
      <c r="F10812" t="s">
        <v>397</v>
      </c>
    </row>
    <row r="10813" spans="1:6">
      <c r="A10813" t="s">
        <v>21946</v>
      </c>
      <c r="B10813" s="29" t="s">
        <v>21947</v>
      </c>
      <c r="C10813" s="24">
        <v>0</v>
      </c>
      <c r="D10813" s="24">
        <v>0</v>
      </c>
      <c r="E10813" s="24">
        <v>0</v>
      </c>
      <c r="F10813" t="s">
        <v>397</v>
      </c>
    </row>
    <row r="10814" spans="1:6">
      <c r="A10814" t="s">
        <v>21948</v>
      </c>
      <c r="B10814" s="29" t="s">
        <v>21949</v>
      </c>
      <c r="C10814" s="24">
        <v>0</v>
      </c>
      <c r="D10814" s="24">
        <v>0</v>
      </c>
      <c r="E10814" s="24">
        <v>0</v>
      </c>
      <c r="F10814" t="s">
        <v>397</v>
      </c>
    </row>
    <row r="10815" spans="1:6">
      <c r="A10815" t="s">
        <v>21950</v>
      </c>
      <c r="B10815" s="29" t="s">
        <v>21951</v>
      </c>
      <c r="C10815" s="24">
        <v>0</v>
      </c>
      <c r="D10815" s="24">
        <v>0</v>
      </c>
      <c r="E10815" s="24">
        <v>0</v>
      </c>
      <c r="F10815" t="s">
        <v>397</v>
      </c>
    </row>
    <row r="10816" spans="1:6">
      <c r="A10816" t="s">
        <v>21952</v>
      </c>
      <c r="B10816" s="29" t="s">
        <v>21953</v>
      </c>
      <c r="C10816" s="24">
        <v>0</v>
      </c>
      <c r="D10816" s="24">
        <v>0</v>
      </c>
      <c r="E10816" s="24">
        <v>0</v>
      </c>
      <c r="F10816" t="s">
        <v>397</v>
      </c>
    </row>
    <row r="10817" spans="1:6">
      <c r="A10817" t="s">
        <v>21954</v>
      </c>
      <c r="B10817" s="29" t="s">
        <v>21955</v>
      </c>
      <c r="C10817" s="24">
        <v>0</v>
      </c>
      <c r="D10817" s="24">
        <v>0</v>
      </c>
      <c r="E10817" s="24">
        <v>0</v>
      </c>
      <c r="F10817" t="s">
        <v>397</v>
      </c>
    </row>
    <row r="10818" spans="1:6">
      <c r="A10818" t="s">
        <v>21956</v>
      </c>
      <c r="B10818" s="29" t="s">
        <v>21957</v>
      </c>
      <c r="C10818" s="24">
        <v>0</v>
      </c>
      <c r="D10818" s="24">
        <v>15</v>
      </c>
      <c r="E10818" s="24">
        <v>0</v>
      </c>
      <c r="F10818" t="s">
        <v>397</v>
      </c>
    </row>
    <row r="10819" spans="1:6">
      <c r="A10819" t="s">
        <v>21958</v>
      </c>
      <c r="B10819" s="29" t="s">
        <v>21959</v>
      </c>
      <c r="C10819" s="24">
        <v>0</v>
      </c>
      <c r="D10819" s="24">
        <v>0</v>
      </c>
      <c r="E10819" s="24">
        <v>0</v>
      </c>
      <c r="F10819" t="s">
        <v>397</v>
      </c>
    </row>
    <row r="10820" spans="1:6">
      <c r="A10820" t="s">
        <v>21960</v>
      </c>
      <c r="B10820" s="29" t="s">
        <v>21961</v>
      </c>
      <c r="C10820" s="24">
        <v>0</v>
      </c>
      <c r="D10820" s="24">
        <v>0</v>
      </c>
      <c r="E10820" s="24">
        <v>0</v>
      </c>
      <c r="F10820" t="s">
        <v>397</v>
      </c>
    </row>
    <row r="10821" spans="1:6">
      <c r="A10821" t="s">
        <v>21962</v>
      </c>
      <c r="B10821" s="29" t="s">
        <v>21963</v>
      </c>
      <c r="C10821" s="24">
        <v>0</v>
      </c>
      <c r="D10821" s="24">
        <v>0</v>
      </c>
      <c r="E10821" s="24">
        <v>0</v>
      </c>
      <c r="F10821" t="s">
        <v>397</v>
      </c>
    </row>
    <row r="10822" spans="1:6">
      <c r="A10822" t="s">
        <v>21964</v>
      </c>
      <c r="B10822" s="29" t="s">
        <v>21965</v>
      </c>
      <c r="C10822" s="24">
        <v>0</v>
      </c>
      <c r="D10822" s="24">
        <v>0</v>
      </c>
      <c r="E10822" s="24">
        <v>0</v>
      </c>
      <c r="F10822" t="s">
        <v>397</v>
      </c>
    </row>
    <row r="10823" spans="1:6">
      <c r="A10823" t="s">
        <v>21966</v>
      </c>
      <c r="B10823" s="29" t="s">
        <v>21967</v>
      </c>
      <c r="C10823" s="24">
        <v>0</v>
      </c>
      <c r="D10823" s="24">
        <v>0</v>
      </c>
      <c r="E10823" s="24">
        <v>0</v>
      </c>
      <c r="F10823" t="s">
        <v>397</v>
      </c>
    </row>
    <row r="10824" spans="1:6">
      <c r="A10824" t="s">
        <v>21968</v>
      </c>
      <c r="B10824" s="29" t="s">
        <v>21969</v>
      </c>
      <c r="C10824" s="24">
        <v>0</v>
      </c>
      <c r="D10824" s="24">
        <v>0</v>
      </c>
      <c r="E10824" s="24">
        <v>0</v>
      </c>
      <c r="F10824" t="s">
        <v>397</v>
      </c>
    </row>
    <row r="10825" spans="1:6">
      <c r="A10825" t="s">
        <v>21970</v>
      </c>
      <c r="B10825" s="29" t="s">
        <v>21971</v>
      </c>
      <c r="C10825" s="24">
        <v>0</v>
      </c>
      <c r="D10825" s="24">
        <v>49</v>
      </c>
      <c r="E10825" s="24">
        <v>0</v>
      </c>
      <c r="F10825" t="s">
        <v>397</v>
      </c>
    </row>
    <row r="10826" spans="1:6">
      <c r="A10826" t="s">
        <v>21972</v>
      </c>
      <c r="B10826" s="29" t="s">
        <v>21973</v>
      </c>
      <c r="C10826" s="24">
        <v>0</v>
      </c>
      <c r="D10826" s="24">
        <v>0</v>
      </c>
      <c r="E10826" s="24">
        <v>0</v>
      </c>
      <c r="F10826" t="s">
        <v>397</v>
      </c>
    </row>
    <row r="10827" spans="1:6">
      <c r="A10827" t="s">
        <v>21974</v>
      </c>
      <c r="B10827" s="29" t="s">
        <v>21975</v>
      </c>
      <c r="C10827" s="24">
        <v>0</v>
      </c>
      <c r="D10827" s="24">
        <v>0</v>
      </c>
      <c r="E10827" s="24">
        <v>0</v>
      </c>
      <c r="F10827" t="s">
        <v>397</v>
      </c>
    </row>
    <row r="10828" spans="1:6">
      <c r="A10828" t="s">
        <v>21976</v>
      </c>
      <c r="B10828" s="29" t="s">
        <v>21977</v>
      </c>
      <c r="C10828" s="24">
        <v>0</v>
      </c>
      <c r="D10828" s="24">
        <v>0</v>
      </c>
      <c r="E10828" s="24">
        <v>0</v>
      </c>
      <c r="F10828" t="s">
        <v>397</v>
      </c>
    </row>
    <row r="10829" spans="1:6">
      <c r="A10829" t="s">
        <v>21978</v>
      </c>
      <c r="B10829" s="29" t="s">
        <v>21979</v>
      </c>
      <c r="C10829" s="24">
        <v>0</v>
      </c>
      <c r="D10829" s="24">
        <v>18</v>
      </c>
      <c r="E10829" s="24">
        <v>0</v>
      </c>
      <c r="F10829" t="s">
        <v>397</v>
      </c>
    </row>
    <row r="10830" spans="1:6">
      <c r="A10830" t="s">
        <v>21980</v>
      </c>
      <c r="B10830" s="29" t="s">
        <v>21981</v>
      </c>
      <c r="C10830" s="24">
        <v>0</v>
      </c>
      <c r="D10830" s="24">
        <v>0</v>
      </c>
      <c r="E10830" s="24">
        <v>0</v>
      </c>
      <c r="F10830" t="s">
        <v>397</v>
      </c>
    </row>
    <row r="10831" spans="1:6">
      <c r="A10831" t="s">
        <v>21982</v>
      </c>
      <c r="B10831" s="29" t="s">
        <v>21983</v>
      </c>
      <c r="C10831" s="24">
        <v>0</v>
      </c>
      <c r="D10831" s="24">
        <v>0</v>
      </c>
      <c r="E10831" s="24">
        <v>0</v>
      </c>
      <c r="F10831" t="s">
        <v>397</v>
      </c>
    </row>
    <row r="10832" spans="1:6">
      <c r="A10832" t="s">
        <v>21984</v>
      </c>
      <c r="B10832" s="29" t="s">
        <v>21985</v>
      </c>
      <c r="C10832" s="24">
        <v>2</v>
      </c>
      <c r="D10832" s="24">
        <v>0</v>
      </c>
      <c r="E10832" s="24">
        <v>0</v>
      </c>
      <c r="F10832" t="s">
        <v>397</v>
      </c>
    </row>
    <row r="10833" spans="1:6">
      <c r="A10833" t="s">
        <v>21986</v>
      </c>
      <c r="B10833" s="29" t="s">
        <v>21987</v>
      </c>
      <c r="C10833" s="24">
        <v>1</v>
      </c>
      <c r="D10833" s="24">
        <v>0</v>
      </c>
      <c r="E10833" s="24">
        <v>0</v>
      </c>
      <c r="F10833" t="s">
        <v>397</v>
      </c>
    </row>
    <row r="10834" spans="1:6">
      <c r="A10834" t="s">
        <v>21988</v>
      </c>
      <c r="B10834" s="29" t="s">
        <v>21989</v>
      </c>
      <c r="C10834" s="24">
        <v>3</v>
      </c>
      <c r="D10834" s="24">
        <v>4</v>
      </c>
      <c r="E10834" s="24">
        <v>0</v>
      </c>
      <c r="F10834" t="s">
        <v>397</v>
      </c>
    </row>
    <row r="10835" spans="1:6">
      <c r="A10835" t="s">
        <v>21990</v>
      </c>
      <c r="B10835" s="29" t="s">
        <v>21991</v>
      </c>
      <c r="C10835" s="24">
        <v>0</v>
      </c>
      <c r="D10835" s="24">
        <v>0</v>
      </c>
      <c r="E10835" s="24">
        <v>0</v>
      </c>
      <c r="F10835" t="s">
        <v>397</v>
      </c>
    </row>
    <row r="10836" spans="1:6">
      <c r="A10836" t="s">
        <v>21992</v>
      </c>
      <c r="B10836" s="29" t="s">
        <v>21993</v>
      </c>
      <c r="C10836" s="24">
        <v>1</v>
      </c>
      <c r="D10836" s="24">
        <v>0</v>
      </c>
      <c r="E10836" s="24">
        <v>0</v>
      </c>
      <c r="F10836" t="s">
        <v>397</v>
      </c>
    </row>
    <row r="10837" spans="1:6">
      <c r="A10837" t="s">
        <v>21994</v>
      </c>
      <c r="B10837" s="29" t="s">
        <v>21995</v>
      </c>
      <c r="C10837" s="24">
        <v>0</v>
      </c>
      <c r="D10837" s="24">
        <v>0</v>
      </c>
      <c r="E10837" s="24">
        <v>0</v>
      </c>
      <c r="F10837" t="s">
        <v>397</v>
      </c>
    </row>
    <row r="10838" spans="1:6">
      <c r="A10838" t="s">
        <v>21996</v>
      </c>
      <c r="B10838" s="29" t="s">
        <v>21997</v>
      </c>
      <c r="C10838" s="24">
        <v>0</v>
      </c>
      <c r="D10838" s="24">
        <v>0</v>
      </c>
      <c r="E10838" s="24">
        <v>0</v>
      </c>
      <c r="F10838" t="s">
        <v>397</v>
      </c>
    </row>
    <row r="10839" spans="1:6">
      <c r="A10839" t="s">
        <v>21998</v>
      </c>
      <c r="B10839" s="29" t="s">
        <v>21999</v>
      </c>
      <c r="C10839" s="24">
        <v>0</v>
      </c>
      <c r="D10839" s="24">
        <v>0</v>
      </c>
      <c r="E10839" s="24">
        <v>0</v>
      </c>
      <c r="F10839" t="s">
        <v>397</v>
      </c>
    </row>
    <row r="10840" spans="1:6">
      <c r="A10840" t="s">
        <v>22000</v>
      </c>
      <c r="B10840" s="29" t="s">
        <v>22001</v>
      </c>
      <c r="C10840" s="24">
        <v>0</v>
      </c>
      <c r="D10840" s="24">
        <v>0</v>
      </c>
      <c r="E10840" s="24">
        <v>0</v>
      </c>
      <c r="F10840" t="s">
        <v>397</v>
      </c>
    </row>
    <row r="10841" spans="1:6">
      <c r="A10841" t="s">
        <v>22002</v>
      </c>
      <c r="B10841" s="29" t="s">
        <v>22003</v>
      </c>
      <c r="C10841" s="24">
        <v>0</v>
      </c>
      <c r="D10841" s="24">
        <v>0</v>
      </c>
      <c r="E10841" s="24">
        <v>0</v>
      </c>
      <c r="F10841" t="s">
        <v>397</v>
      </c>
    </row>
    <row r="10842" spans="1:6">
      <c r="A10842" t="s">
        <v>22004</v>
      </c>
      <c r="B10842" s="29" t="s">
        <v>22005</v>
      </c>
      <c r="C10842" s="24">
        <v>0</v>
      </c>
      <c r="D10842" s="24">
        <v>0</v>
      </c>
      <c r="E10842" s="24">
        <v>0</v>
      </c>
      <c r="F10842" t="s">
        <v>397</v>
      </c>
    </row>
    <row r="10843" spans="1:6">
      <c r="A10843" t="s">
        <v>22006</v>
      </c>
      <c r="B10843" s="29" t="s">
        <v>22007</v>
      </c>
      <c r="C10843" s="24">
        <v>2</v>
      </c>
      <c r="D10843" s="24">
        <v>0</v>
      </c>
      <c r="E10843" s="24">
        <v>0</v>
      </c>
      <c r="F10843" t="s">
        <v>397</v>
      </c>
    </row>
    <row r="10844" spans="1:6">
      <c r="A10844" t="s">
        <v>22008</v>
      </c>
      <c r="B10844" s="29" t="s">
        <v>22009</v>
      </c>
      <c r="C10844" s="24">
        <v>0</v>
      </c>
      <c r="D10844" s="24">
        <v>0</v>
      </c>
      <c r="E10844" s="24">
        <v>0</v>
      </c>
      <c r="F10844" t="s">
        <v>397</v>
      </c>
    </row>
    <row r="10845" spans="1:6">
      <c r="A10845" t="s">
        <v>22010</v>
      </c>
      <c r="B10845" s="29" t="s">
        <v>22011</v>
      </c>
      <c r="C10845" s="24">
        <v>0</v>
      </c>
      <c r="D10845" s="24">
        <v>0</v>
      </c>
      <c r="E10845" s="24">
        <v>0</v>
      </c>
      <c r="F10845" t="s">
        <v>397</v>
      </c>
    </row>
    <row r="10846" spans="1:6">
      <c r="A10846" t="s">
        <v>22012</v>
      </c>
      <c r="B10846" s="29" t="s">
        <v>22013</v>
      </c>
      <c r="C10846" s="24">
        <v>0</v>
      </c>
      <c r="D10846" s="24">
        <v>0</v>
      </c>
      <c r="E10846" s="24">
        <v>0</v>
      </c>
      <c r="F10846" t="s">
        <v>397</v>
      </c>
    </row>
    <row r="10847" spans="1:6">
      <c r="A10847" t="s">
        <v>22014</v>
      </c>
      <c r="B10847" s="29" t="s">
        <v>22015</v>
      </c>
      <c r="C10847" s="24">
        <v>0</v>
      </c>
      <c r="D10847" s="24">
        <v>0</v>
      </c>
      <c r="E10847" s="24">
        <v>0</v>
      </c>
      <c r="F10847" t="s">
        <v>397</v>
      </c>
    </row>
    <row r="10848" spans="1:6">
      <c r="A10848" t="s">
        <v>22016</v>
      </c>
      <c r="B10848" s="29" t="s">
        <v>22017</v>
      </c>
      <c r="C10848" s="24">
        <v>0</v>
      </c>
      <c r="D10848" s="24">
        <v>0</v>
      </c>
      <c r="E10848" s="24">
        <v>0</v>
      </c>
      <c r="F10848" t="s">
        <v>397</v>
      </c>
    </row>
    <row r="10849" spans="1:6">
      <c r="A10849" t="s">
        <v>22018</v>
      </c>
      <c r="B10849" s="29" t="s">
        <v>22019</v>
      </c>
      <c r="C10849" s="24">
        <v>0</v>
      </c>
      <c r="D10849" s="24">
        <v>0</v>
      </c>
      <c r="E10849" s="24">
        <v>0</v>
      </c>
      <c r="F10849" t="s">
        <v>397</v>
      </c>
    </row>
    <row r="10850" spans="1:6">
      <c r="A10850" t="s">
        <v>22020</v>
      </c>
      <c r="B10850" s="29" t="s">
        <v>22021</v>
      </c>
      <c r="C10850" s="24">
        <v>0</v>
      </c>
      <c r="D10850" s="24">
        <v>0</v>
      </c>
      <c r="E10850" s="24">
        <v>0</v>
      </c>
      <c r="F10850" t="s">
        <v>397</v>
      </c>
    </row>
    <row r="10851" spans="1:6">
      <c r="A10851" t="s">
        <v>22022</v>
      </c>
      <c r="B10851" s="29" t="s">
        <v>22023</v>
      </c>
      <c r="C10851" s="24">
        <v>0</v>
      </c>
      <c r="D10851" s="24">
        <v>0</v>
      </c>
      <c r="E10851" s="24">
        <v>0</v>
      </c>
      <c r="F10851" t="s">
        <v>397</v>
      </c>
    </row>
    <row r="10852" spans="1:6">
      <c r="A10852" t="s">
        <v>22024</v>
      </c>
      <c r="B10852" s="29" t="s">
        <v>22025</v>
      </c>
      <c r="C10852" s="24">
        <v>0</v>
      </c>
      <c r="D10852" s="24">
        <v>0</v>
      </c>
      <c r="E10852" s="24">
        <v>0</v>
      </c>
      <c r="F10852" t="s">
        <v>397</v>
      </c>
    </row>
    <row r="10853" spans="1:6">
      <c r="A10853" t="s">
        <v>22026</v>
      </c>
      <c r="B10853" s="29" t="s">
        <v>22027</v>
      </c>
      <c r="C10853" s="24">
        <v>0</v>
      </c>
      <c r="D10853" s="24">
        <v>0</v>
      </c>
      <c r="E10853" s="24">
        <v>0</v>
      </c>
      <c r="F10853" t="s">
        <v>397</v>
      </c>
    </row>
    <row r="10854" spans="1:6">
      <c r="A10854" t="s">
        <v>22028</v>
      </c>
      <c r="B10854" s="29" t="s">
        <v>22029</v>
      </c>
      <c r="C10854" s="24">
        <v>0</v>
      </c>
      <c r="D10854" s="24">
        <v>0</v>
      </c>
      <c r="E10854" s="24">
        <v>0</v>
      </c>
      <c r="F10854" t="s">
        <v>397</v>
      </c>
    </row>
    <row r="10855" spans="1:6">
      <c r="A10855" t="s">
        <v>22030</v>
      </c>
      <c r="B10855" s="29" t="s">
        <v>22031</v>
      </c>
      <c r="C10855" s="24">
        <v>0</v>
      </c>
      <c r="D10855" s="24">
        <v>0</v>
      </c>
      <c r="E10855" s="24">
        <v>0</v>
      </c>
      <c r="F10855" t="s">
        <v>397</v>
      </c>
    </row>
    <row r="10856" spans="1:6">
      <c r="A10856" t="s">
        <v>22032</v>
      </c>
      <c r="B10856" s="29" t="s">
        <v>22033</v>
      </c>
      <c r="C10856" s="24">
        <v>0</v>
      </c>
      <c r="D10856" s="24">
        <v>0</v>
      </c>
      <c r="E10856" s="24">
        <v>0</v>
      </c>
      <c r="F10856" t="s">
        <v>397</v>
      </c>
    </row>
    <row r="10857" spans="1:6">
      <c r="A10857" t="s">
        <v>22034</v>
      </c>
      <c r="B10857" s="29" t="s">
        <v>22035</v>
      </c>
      <c r="C10857" s="24">
        <v>1</v>
      </c>
      <c r="D10857" s="24">
        <v>0</v>
      </c>
      <c r="E10857" s="24">
        <v>0</v>
      </c>
      <c r="F10857" t="s">
        <v>397</v>
      </c>
    </row>
    <row r="10858" spans="1:6">
      <c r="A10858" t="s">
        <v>22036</v>
      </c>
      <c r="B10858" s="29" t="s">
        <v>22037</v>
      </c>
      <c r="C10858" s="24">
        <v>2</v>
      </c>
      <c r="D10858" s="24">
        <v>0</v>
      </c>
      <c r="E10858" s="24">
        <v>0</v>
      </c>
      <c r="F10858" t="s">
        <v>397</v>
      </c>
    </row>
    <row r="10859" spans="1:6">
      <c r="A10859" t="s">
        <v>22038</v>
      </c>
      <c r="B10859" s="29" t="s">
        <v>22039</v>
      </c>
      <c r="C10859" s="24">
        <v>0</v>
      </c>
      <c r="D10859" s="24">
        <v>0</v>
      </c>
      <c r="E10859" s="24">
        <v>0</v>
      </c>
      <c r="F10859" t="s">
        <v>397</v>
      </c>
    </row>
    <row r="10860" spans="1:6">
      <c r="A10860" t="s">
        <v>22040</v>
      </c>
      <c r="B10860" s="29" t="s">
        <v>22041</v>
      </c>
      <c r="C10860" s="24">
        <v>1</v>
      </c>
      <c r="D10860" s="24">
        <v>8</v>
      </c>
      <c r="E10860" s="24">
        <v>0</v>
      </c>
      <c r="F10860" t="s">
        <v>397</v>
      </c>
    </row>
    <row r="10861" spans="1:6">
      <c r="A10861" t="s">
        <v>22042</v>
      </c>
      <c r="B10861" s="29" t="s">
        <v>22043</v>
      </c>
      <c r="C10861" s="24">
        <v>0</v>
      </c>
      <c r="D10861" s="24">
        <v>11</v>
      </c>
      <c r="E10861" s="24">
        <v>0</v>
      </c>
      <c r="F10861" t="s">
        <v>397</v>
      </c>
    </row>
    <row r="10862" spans="1:6">
      <c r="A10862" t="s">
        <v>22044</v>
      </c>
      <c r="B10862" s="29" t="s">
        <v>22045</v>
      </c>
      <c r="C10862" s="24">
        <v>0</v>
      </c>
      <c r="D10862" s="24">
        <v>0</v>
      </c>
      <c r="E10862" s="24">
        <v>0</v>
      </c>
      <c r="F10862" t="s">
        <v>397</v>
      </c>
    </row>
    <row r="10863" spans="1:6">
      <c r="A10863" t="s">
        <v>22046</v>
      </c>
      <c r="B10863" s="29" t="s">
        <v>22047</v>
      </c>
      <c r="C10863" s="24">
        <v>0</v>
      </c>
      <c r="D10863" s="24">
        <v>0</v>
      </c>
      <c r="E10863" s="24">
        <v>0</v>
      </c>
      <c r="F10863" t="s">
        <v>397</v>
      </c>
    </row>
    <row r="10864" spans="1:6">
      <c r="A10864" t="s">
        <v>22048</v>
      </c>
      <c r="B10864" s="29" t="s">
        <v>22049</v>
      </c>
      <c r="C10864" s="24">
        <v>0</v>
      </c>
      <c r="D10864" s="24">
        <v>0</v>
      </c>
      <c r="E10864" s="24">
        <v>0</v>
      </c>
      <c r="F10864" t="s">
        <v>397</v>
      </c>
    </row>
    <row r="10865" spans="1:6">
      <c r="A10865" t="s">
        <v>22050</v>
      </c>
      <c r="B10865" s="29" t="s">
        <v>22051</v>
      </c>
      <c r="C10865" s="24">
        <v>2</v>
      </c>
      <c r="D10865" s="24">
        <v>0</v>
      </c>
      <c r="E10865" s="24">
        <v>0</v>
      </c>
      <c r="F10865" t="s">
        <v>397</v>
      </c>
    </row>
    <row r="10866" spans="1:6">
      <c r="A10866" t="s">
        <v>22052</v>
      </c>
      <c r="B10866" s="29" t="s">
        <v>22053</v>
      </c>
      <c r="C10866" s="24">
        <v>10</v>
      </c>
      <c r="D10866" s="24">
        <v>0</v>
      </c>
      <c r="E10866" s="24">
        <v>0</v>
      </c>
      <c r="F10866" t="s">
        <v>397</v>
      </c>
    </row>
    <row r="10867" spans="1:6">
      <c r="A10867" t="s">
        <v>22054</v>
      </c>
      <c r="B10867" s="29" t="s">
        <v>22055</v>
      </c>
      <c r="C10867" s="24">
        <v>0</v>
      </c>
      <c r="D10867" s="24">
        <v>0</v>
      </c>
      <c r="E10867" s="24">
        <v>0</v>
      </c>
      <c r="F10867" t="s">
        <v>397</v>
      </c>
    </row>
    <row r="10868" spans="1:6">
      <c r="A10868" t="s">
        <v>22056</v>
      </c>
      <c r="B10868" s="29" t="s">
        <v>22057</v>
      </c>
      <c r="C10868" s="24">
        <v>0</v>
      </c>
      <c r="D10868" s="24">
        <v>0</v>
      </c>
      <c r="E10868" s="24">
        <v>0</v>
      </c>
      <c r="F10868" t="s">
        <v>397</v>
      </c>
    </row>
    <row r="10869" spans="1:6">
      <c r="A10869" t="s">
        <v>22058</v>
      </c>
      <c r="B10869" s="29" t="s">
        <v>22059</v>
      </c>
      <c r="C10869" s="24">
        <v>0</v>
      </c>
      <c r="D10869" s="24">
        <v>0</v>
      </c>
      <c r="E10869" s="24">
        <v>0</v>
      </c>
      <c r="F10869" t="s">
        <v>397</v>
      </c>
    </row>
    <row r="10870" spans="1:6">
      <c r="A10870" t="s">
        <v>22060</v>
      </c>
      <c r="B10870" s="29" t="s">
        <v>22061</v>
      </c>
      <c r="C10870" s="24">
        <v>0</v>
      </c>
      <c r="D10870" s="24">
        <v>0</v>
      </c>
      <c r="E10870" s="24">
        <v>0</v>
      </c>
      <c r="F10870" t="s">
        <v>397</v>
      </c>
    </row>
    <row r="10871" spans="1:6">
      <c r="A10871" t="s">
        <v>22062</v>
      </c>
      <c r="B10871" s="29" t="s">
        <v>22063</v>
      </c>
      <c r="C10871" s="24">
        <v>0</v>
      </c>
      <c r="D10871" s="24">
        <v>0</v>
      </c>
      <c r="E10871" s="24">
        <v>0</v>
      </c>
      <c r="F10871" t="s">
        <v>397</v>
      </c>
    </row>
    <row r="10872" spans="1:6">
      <c r="A10872" t="s">
        <v>22064</v>
      </c>
      <c r="B10872" s="29" t="s">
        <v>22065</v>
      </c>
      <c r="C10872" s="24">
        <v>0</v>
      </c>
      <c r="D10872" s="24">
        <v>0</v>
      </c>
      <c r="E10872" s="24">
        <v>0</v>
      </c>
      <c r="F10872" t="s">
        <v>397</v>
      </c>
    </row>
    <row r="10873" spans="1:6">
      <c r="A10873" t="s">
        <v>22066</v>
      </c>
      <c r="B10873" s="29" t="s">
        <v>22067</v>
      </c>
      <c r="C10873" s="24">
        <v>0</v>
      </c>
      <c r="D10873" s="24">
        <v>0</v>
      </c>
      <c r="E10873" s="24">
        <v>0</v>
      </c>
      <c r="F10873" t="s">
        <v>397</v>
      </c>
    </row>
    <row r="10874" spans="1:6">
      <c r="A10874" t="s">
        <v>22068</v>
      </c>
      <c r="B10874" s="29" t="s">
        <v>22069</v>
      </c>
      <c r="C10874" s="24">
        <v>0</v>
      </c>
      <c r="D10874" s="24">
        <v>0</v>
      </c>
      <c r="E10874" s="24">
        <v>0</v>
      </c>
      <c r="F10874" t="s">
        <v>397</v>
      </c>
    </row>
    <row r="10875" spans="1:6">
      <c r="A10875" t="s">
        <v>22070</v>
      </c>
      <c r="B10875" s="29" t="s">
        <v>22071</v>
      </c>
      <c r="C10875" s="24">
        <v>0</v>
      </c>
      <c r="D10875" s="24">
        <v>0</v>
      </c>
      <c r="E10875" s="24">
        <v>0</v>
      </c>
      <c r="F10875" t="s">
        <v>397</v>
      </c>
    </row>
    <row r="10876" spans="1:6">
      <c r="A10876" t="s">
        <v>22072</v>
      </c>
      <c r="B10876" s="29" t="s">
        <v>22073</v>
      </c>
      <c r="C10876" s="24">
        <v>0</v>
      </c>
      <c r="D10876" s="24">
        <v>0</v>
      </c>
      <c r="E10876" s="24">
        <v>0</v>
      </c>
      <c r="F10876" t="s">
        <v>397</v>
      </c>
    </row>
    <row r="10877" spans="1:6">
      <c r="A10877" t="s">
        <v>22074</v>
      </c>
      <c r="B10877" s="29" t="s">
        <v>22075</v>
      </c>
      <c r="C10877" s="24">
        <v>0</v>
      </c>
      <c r="D10877" s="24">
        <v>0</v>
      </c>
      <c r="E10877" s="24">
        <v>0</v>
      </c>
      <c r="F10877" t="s">
        <v>397</v>
      </c>
    </row>
    <row r="10878" spans="1:6">
      <c r="A10878" t="s">
        <v>22076</v>
      </c>
      <c r="B10878" s="29" t="s">
        <v>22077</v>
      </c>
      <c r="C10878" s="24">
        <v>0</v>
      </c>
      <c r="D10878" s="24">
        <v>0</v>
      </c>
      <c r="E10878" s="24">
        <v>0</v>
      </c>
      <c r="F10878" t="s">
        <v>397</v>
      </c>
    </row>
    <row r="10879" spans="1:6">
      <c r="A10879" t="s">
        <v>22078</v>
      </c>
      <c r="B10879" s="29" t="s">
        <v>22079</v>
      </c>
      <c r="C10879" s="24">
        <v>0</v>
      </c>
      <c r="D10879" s="24">
        <v>0</v>
      </c>
      <c r="E10879" s="24">
        <v>0</v>
      </c>
      <c r="F10879" t="s">
        <v>397</v>
      </c>
    </row>
    <row r="10880" spans="1:6">
      <c r="A10880" t="s">
        <v>22080</v>
      </c>
      <c r="B10880" s="29" t="s">
        <v>22081</v>
      </c>
      <c r="C10880" s="24">
        <v>0</v>
      </c>
      <c r="D10880" s="24">
        <v>0</v>
      </c>
      <c r="E10880" s="24">
        <v>0</v>
      </c>
      <c r="F10880" t="s">
        <v>397</v>
      </c>
    </row>
    <row r="10881" spans="1:6">
      <c r="A10881" t="s">
        <v>22082</v>
      </c>
      <c r="B10881" s="29" t="s">
        <v>22083</v>
      </c>
      <c r="C10881" s="24">
        <v>0</v>
      </c>
      <c r="D10881" s="24">
        <v>0</v>
      </c>
      <c r="E10881" s="24">
        <v>0</v>
      </c>
      <c r="F10881" t="s">
        <v>397</v>
      </c>
    </row>
    <row r="10882" spans="1:6">
      <c r="A10882" t="s">
        <v>22084</v>
      </c>
      <c r="B10882" s="29" t="s">
        <v>22085</v>
      </c>
      <c r="C10882" s="24">
        <v>0</v>
      </c>
      <c r="D10882" s="24">
        <v>0</v>
      </c>
      <c r="E10882" s="24">
        <v>0</v>
      </c>
      <c r="F10882" t="s">
        <v>397</v>
      </c>
    </row>
    <row r="10883" spans="1:6">
      <c r="A10883" t="s">
        <v>22086</v>
      </c>
      <c r="B10883" s="29" t="s">
        <v>22087</v>
      </c>
      <c r="C10883" s="24">
        <v>0</v>
      </c>
      <c r="D10883" s="24">
        <v>0</v>
      </c>
      <c r="E10883" s="24">
        <v>0</v>
      </c>
      <c r="F10883" t="s">
        <v>397</v>
      </c>
    </row>
    <row r="10884" spans="1:6">
      <c r="A10884" t="s">
        <v>22088</v>
      </c>
      <c r="B10884" s="29" t="s">
        <v>22089</v>
      </c>
      <c r="C10884" s="24">
        <v>0</v>
      </c>
      <c r="D10884" s="24">
        <v>0</v>
      </c>
      <c r="E10884" s="24">
        <v>0</v>
      </c>
      <c r="F10884" t="s">
        <v>397</v>
      </c>
    </row>
    <row r="10885" spans="1:6">
      <c r="A10885" t="s">
        <v>22090</v>
      </c>
      <c r="B10885" s="29" t="s">
        <v>22091</v>
      </c>
      <c r="C10885" s="24">
        <v>0</v>
      </c>
      <c r="D10885" s="24">
        <v>0</v>
      </c>
      <c r="E10885" s="24">
        <v>0</v>
      </c>
      <c r="F10885" t="s">
        <v>397</v>
      </c>
    </row>
    <row r="10886" spans="1:6">
      <c r="A10886" t="s">
        <v>22092</v>
      </c>
      <c r="B10886" s="29" t="s">
        <v>22093</v>
      </c>
      <c r="C10886" s="24">
        <v>0</v>
      </c>
      <c r="D10886" s="24">
        <v>0</v>
      </c>
      <c r="E10886" s="24">
        <v>0</v>
      </c>
      <c r="F10886" t="s">
        <v>397</v>
      </c>
    </row>
    <row r="10887" spans="1:6">
      <c r="A10887" t="s">
        <v>22094</v>
      </c>
      <c r="B10887" s="29" t="s">
        <v>22095</v>
      </c>
      <c r="C10887" s="24">
        <v>0</v>
      </c>
      <c r="D10887" s="24">
        <v>0</v>
      </c>
      <c r="E10887" s="24">
        <v>0</v>
      </c>
      <c r="F10887" t="s">
        <v>397</v>
      </c>
    </row>
    <row r="10888" spans="1:6">
      <c r="A10888" t="s">
        <v>22096</v>
      </c>
      <c r="B10888" s="29" t="s">
        <v>22097</v>
      </c>
      <c r="C10888" s="24">
        <v>2</v>
      </c>
      <c r="D10888" s="24">
        <v>0</v>
      </c>
      <c r="E10888" s="24">
        <v>0</v>
      </c>
      <c r="F10888" t="s">
        <v>397</v>
      </c>
    </row>
    <row r="10889" spans="1:6">
      <c r="A10889" t="s">
        <v>22098</v>
      </c>
      <c r="B10889" s="29" t="s">
        <v>22099</v>
      </c>
      <c r="C10889" s="24">
        <v>1</v>
      </c>
      <c r="D10889" s="24">
        <v>0</v>
      </c>
      <c r="E10889" s="24">
        <v>0</v>
      </c>
      <c r="F10889" t="s">
        <v>397</v>
      </c>
    </row>
    <row r="10890" spans="1:6">
      <c r="A10890" t="s">
        <v>22100</v>
      </c>
      <c r="B10890" s="29" t="s">
        <v>22101</v>
      </c>
      <c r="C10890" s="24">
        <v>0</v>
      </c>
      <c r="D10890" s="24">
        <v>0</v>
      </c>
      <c r="E10890" s="24">
        <v>0</v>
      </c>
      <c r="F10890" t="s">
        <v>397</v>
      </c>
    </row>
    <row r="10891" spans="1:6">
      <c r="A10891" t="s">
        <v>22102</v>
      </c>
      <c r="B10891" s="29" t="s">
        <v>22103</v>
      </c>
      <c r="C10891" s="24">
        <v>1</v>
      </c>
      <c r="D10891" s="24">
        <v>0</v>
      </c>
      <c r="E10891" s="24">
        <v>0</v>
      </c>
      <c r="F10891" t="s">
        <v>397</v>
      </c>
    </row>
    <row r="10892" spans="1:6">
      <c r="A10892" t="s">
        <v>22104</v>
      </c>
      <c r="B10892" s="29" t="s">
        <v>22105</v>
      </c>
      <c r="C10892" s="24">
        <v>0</v>
      </c>
      <c r="D10892" s="24">
        <v>0</v>
      </c>
      <c r="E10892" s="24">
        <v>0</v>
      </c>
      <c r="F10892" t="s">
        <v>397</v>
      </c>
    </row>
    <row r="10893" spans="1:6">
      <c r="A10893" t="s">
        <v>22106</v>
      </c>
      <c r="B10893" s="29" t="s">
        <v>22107</v>
      </c>
      <c r="C10893" s="24">
        <v>0</v>
      </c>
      <c r="D10893" s="24">
        <v>0</v>
      </c>
      <c r="E10893" s="24">
        <v>141</v>
      </c>
      <c r="F10893" t="s">
        <v>397</v>
      </c>
    </row>
    <row r="10894" spans="1:6">
      <c r="A10894" t="s">
        <v>22108</v>
      </c>
      <c r="B10894" s="29" t="s">
        <v>22109</v>
      </c>
      <c r="C10894" s="24">
        <v>0</v>
      </c>
      <c r="D10894" s="24">
        <v>0</v>
      </c>
      <c r="E10894" s="24">
        <v>0</v>
      </c>
      <c r="F10894" t="s">
        <v>397</v>
      </c>
    </row>
    <row r="10895" spans="1:6">
      <c r="A10895" t="s">
        <v>22110</v>
      </c>
      <c r="B10895" s="29" t="s">
        <v>22111</v>
      </c>
      <c r="C10895" s="24">
        <v>0</v>
      </c>
      <c r="D10895" s="24">
        <v>4</v>
      </c>
      <c r="E10895" s="24">
        <v>0</v>
      </c>
      <c r="F10895" t="s">
        <v>397</v>
      </c>
    </row>
    <row r="10896" spans="1:6">
      <c r="A10896" t="s">
        <v>22112</v>
      </c>
      <c r="B10896" s="29" t="s">
        <v>22113</v>
      </c>
      <c r="C10896" s="24">
        <v>0</v>
      </c>
      <c r="D10896" s="24">
        <v>0</v>
      </c>
      <c r="E10896" s="24">
        <v>0</v>
      </c>
      <c r="F10896" t="s">
        <v>397</v>
      </c>
    </row>
    <row r="10897" spans="1:6">
      <c r="A10897" t="s">
        <v>22114</v>
      </c>
      <c r="B10897" s="29" t="s">
        <v>22115</v>
      </c>
      <c r="C10897" s="24">
        <v>0</v>
      </c>
      <c r="D10897" s="24">
        <v>0</v>
      </c>
      <c r="E10897" s="24">
        <v>24</v>
      </c>
      <c r="F10897" t="s">
        <v>397</v>
      </c>
    </row>
    <row r="10898" spans="1:6">
      <c r="A10898" t="s">
        <v>22116</v>
      </c>
      <c r="B10898" s="29" t="s">
        <v>22117</v>
      </c>
      <c r="C10898" s="24">
        <v>0</v>
      </c>
      <c r="D10898" s="24">
        <v>0</v>
      </c>
      <c r="E10898" s="24">
        <v>0</v>
      </c>
      <c r="F10898" t="s">
        <v>397</v>
      </c>
    </row>
    <row r="10899" spans="1:6">
      <c r="A10899" t="s">
        <v>22118</v>
      </c>
      <c r="B10899" s="29" t="s">
        <v>22119</v>
      </c>
      <c r="C10899" s="24">
        <v>0</v>
      </c>
      <c r="D10899" s="24">
        <v>0</v>
      </c>
      <c r="E10899" s="24">
        <v>0</v>
      </c>
      <c r="F10899" t="s">
        <v>397</v>
      </c>
    </row>
    <row r="10900" spans="1:6">
      <c r="A10900" t="s">
        <v>22120</v>
      </c>
      <c r="B10900" s="29" t="s">
        <v>22121</v>
      </c>
      <c r="C10900" s="24">
        <v>0</v>
      </c>
      <c r="D10900" s="24">
        <v>0</v>
      </c>
      <c r="E10900" s="24">
        <v>0</v>
      </c>
      <c r="F10900" t="s">
        <v>397</v>
      </c>
    </row>
    <row r="10901" spans="1:6">
      <c r="A10901" t="s">
        <v>22122</v>
      </c>
      <c r="B10901" s="29" t="s">
        <v>22123</v>
      </c>
      <c r="C10901" s="24">
        <v>0</v>
      </c>
      <c r="D10901" s="24">
        <v>0</v>
      </c>
      <c r="E10901" s="24">
        <v>0</v>
      </c>
      <c r="F10901" t="s">
        <v>397</v>
      </c>
    </row>
    <row r="10902" spans="1:6">
      <c r="A10902" t="s">
        <v>22124</v>
      </c>
      <c r="B10902" s="29" t="s">
        <v>22125</v>
      </c>
      <c r="C10902" s="24">
        <v>0</v>
      </c>
      <c r="D10902" s="24">
        <v>0</v>
      </c>
      <c r="E10902" s="24">
        <v>0</v>
      </c>
      <c r="F10902" t="s">
        <v>397</v>
      </c>
    </row>
    <row r="10903" spans="1:6">
      <c r="A10903" t="s">
        <v>22126</v>
      </c>
      <c r="B10903" s="29" t="s">
        <v>22127</v>
      </c>
      <c r="C10903" s="24">
        <v>0</v>
      </c>
      <c r="D10903" s="24">
        <v>0</v>
      </c>
      <c r="E10903" s="24">
        <v>0</v>
      </c>
      <c r="F10903" t="s">
        <v>397</v>
      </c>
    </row>
    <row r="10904" spans="1:6">
      <c r="A10904" t="s">
        <v>22128</v>
      </c>
      <c r="B10904" s="29" t="s">
        <v>22129</v>
      </c>
      <c r="C10904" s="24">
        <v>0</v>
      </c>
      <c r="D10904" s="24">
        <v>0</v>
      </c>
      <c r="E10904" s="24">
        <v>0</v>
      </c>
      <c r="F10904" t="s">
        <v>397</v>
      </c>
    </row>
    <row r="10905" spans="1:6">
      <c r="A10905" t="s">
        <v>22130</v>
      </c>
      <c r="B10905" s="29" t="s">
        <v>22131</v>
      </c>
      <c r="C10905" s="24">
        <v>0</v>
      </c>
      <c r="D10905" s="24">
        <v>0</v>
      </c>
      <c r="E10905" s="24">
        <v>0</v>
      </c>
      <c r="F10905" t="s">
        <v>397</v>
      </c>
    </row>
    <row r="10906" spans="1:6">
      <c r="A10906" t="s">
        <v>22132</v>
      </c>
      <c r="B10906" s="29" t="s">
        <v>22133</v>
      </c>
      <c r="C10906" s="24">
        <v>0</v>
      </c>
      <c r="D10906" s="24">
        <v>0</v>
      </c>
      <c r="E10906" s="24">
        <v>0</v>
      </c>
      <c r="F10906" t="s">
        <v>397</v>
      </c>
    </row>
    <row r="10907" spans="1:6">
      <c r="A10907" t="s">
        <v>22134</v>
      </c>
      <c r="B10907" s="29" t="s">
        <v>22135</v>
      </c>
      <c r="C10907" s="24">
        <v>0</v>
      </c>
      <c r="D10907" s="24">
        <v>0</v>
      </c>
      <c r="E10907" s="24">
        <v>0</v>
      </c>
      <c r="F10907" t="s">
        <v>397</v>
      </c>
    </row>
    <row r="10908" spans="1:6">
      <c r="A10908" t="s">
        <v>22136</v>
      </c>
      <c r="B10908" s="29" t="s">
        <v>22137</v>
      </c>
      <c r="C10908" s="24">
        <v>0</v>
      </c>
      <c r="D10908" s="24">
        <v>0</v>
      </c>
      <c r="E10908" s="24">
        <v>0</v>
      </c>
      <c r="F10908" t="s">
        <v>397</v>
      </c>
    </row>
    <row r="10909" spans="1:6">
      <c r="A10909" t="s">
        <v>22138</v>
      </c>
      <c r="B10909" s="29" t="s">
        <v>22139</v>
      </c>
      <c r="C10909" s="24">
        <v>0</v>
      </c>
      <c r="D10909" s="24">
        <v>0</v>
      </c>
      <c r="E10909" s="24">
        <v>0</v>
      </c>
      <c r="F10909" t="s">
        <v>397</v>
      </c>
    </row>
    <row r="10910" spans="1:6">
      <c r="A10910" t="s">
        <v>22140</v>
      </c>
      <c r="B10910" s="29" t="s">
        <v>22141</v>
      </c>
      <c r="C10910" s="24">
        <v>2</v>
      </c>
      <c r="D10910" s="24">
        <v>0</v>
      </c>
      <c r="E10910" s="24">
        <v>0</v>
      </c>
      <c r="F10910" t="s">
        <v>397</v>
      </c>
    </row>
    <row r="10911" spans="1:6">
      <c r="A10911" t="s">
        <v>22142</v>
      </c>
      <c r="B10911" s="29" t="s">
        <v>22143</v>
      </c>
      <c r="C10911" s="24">
        <v>0</v>
      </c>
      <c r="D10911" s="24">
        <v>0</v>
      </c>
      <c r="E10911" s="24">
        <v>0</v>
      </c>
      <c r="F10911" t="s">
        <v>397</v>
      </c>
    </row>
    <row r="10912" spans="1:6">
      <c r="A10912" t="s">
        <v>22144</v>
      </c>
      <c r="B10912" s="29" t="s">
        <v>22145</v>
      </c>
      <c r="C10912" s="24">
        <v>0</v>
      </c>
      <c r="D10912" s="24">
        <v>0</v>
      </c>
      <c r="E10912" s="24">
        <v>0</v>
      </c>
      <c r="F10912" t="s">
        <v>397</v>
      </c>
    </row>
    <row r="10913" spans="1:6">
      <c r="A10913" t="s">
        <v>22146</v>
      </c>
      <c r="B10913" s="29" t="s">
        <v>22147</v>
      </c>
      <c r="C10913" s="24">
        <v>0</v>
      </c>
      <c r="D10913" s="24">
        <v>0</v>
      </c>
      <c r="E10913" s="24">
        <v>0</v>
      </c>
      <c r="F10913" t="s">
        <v>397</v>
      </c>
    </row>
    <row r="10914" spans="1:6">
      <c r="A10914" t="s">
        <v>22148</v>
      </c>
      <c r="B10914" s="29" t="s">
        <v>22149</v>
      </c>
      <c r="C10914" s="24">
        <v>0</v>
      </c>
      <c r="D10914" s="24">
        <v>0</v>
      </c>
      <c r="E10914" s="24">
        <v>0</v>
      </c>
      <c r="F10914" t="s">
        <v>397</v>
      </c>
    </row>
    <row r="10915" spans="1:6">
      <c r="A10915" t="s">
        <v>22150</v>
      </c>
      <c r="B10915" s="29" t="s">
        <v>22151</v>
      </c>
      <c r="C10915" s="24">
        <v>0</v>
      </c>
      <c r="D10915" s="24">
        <v>0</v>
      </c>
      <c r="E10915" s="24">
        <v>0</v>
      </c>
      <c r="F10915" t="s">
        <v>397</v>
      </c>
    </row>
    <row r="10916" spans="1:6">
      <c r="A10916" t="s">
        <v>22152</v>
      </c>
      <c r="B10916" s="29" t="s">
        <v>22153</v>
      </c>
      <c r="C10916" s="24">
        <v>1</v>
      </c>
      <c r="D10916" s="24">
        <v>76</v>
      </c>
      <c r="E10916" s="24">
        <v>0</v>
      </c>
      <c r="F10916" t="s">
        <v>397</v>
      </c>
    </row>
    <row r="10917" spans="1:6">
      <c r="A10917" t="s">
        <v>22154</v>
      </c>
      <c r="B10917" s="29" t="s">
        <v>22155</v>
      </c>
      <c r="C10917" s="24">
        <v>1</v>
      </c>
      <c r="D10917" s="24">
        <v>0</v>
      </c>
      <c r="E10917" s="24">
        <v>0</v>
      </c>
      <c r="F10917" t="s">
        <v>397</v>
      </c>
    </row>
    <row r="10918" spans="1:6">
      <c r="A10918" t="s">
        <v>22156</v>
      </c>
      <c r="B10918" s="29" t="s">
        <v>22157</v>
      </c>
      <c r="C10918" s="24">
        <v>0</v>
      </c>
      <c r="D10918" s="24">
        <v>0</v>
      </c>
      <c r="E10918" s="24">
        <v>0</v>
      </c>
      <c r="F10918" t="s">
        <v>397</v>
      </c>
    </row>
    <row r="10919" spans="1:6">
      <c r="A10919" t="s">
        <v>22158</v>
      </c>
      <c r="B10919" s="29" t="s">
        <v>22159</v>
      </c>
      <c r="C10919" s="24">
        <v>0</v>
      </c>
      <c r="D10919" s="24">
        <v>0</v>
      </c>
      <c r="E10919" s="24">
        <v>0</v>
      </c>
      <c r="F10919" t="s">
        <v>397</v>
      </c>
    </row>
    <row r="10920" spans="1:6">
      <c r="A10920" t="s">
        <v>22160</v>
      </c>
      <c r="B10920" s="29" t="s">
        <v>22161</v>
      </c>
      <c r="C10920" s="24">
        <v>2</v>
      </c>
      <c r="D10920" s="24">
        <v>0</v>
      </c>
      <c r="E10920" s="24">
        <v>0</v>
      </c>
      <c r="F10920" t="s">
        <v>397</v>
      </c>
    </row>
    <row r="10921" spans="1:6">
      <c r="A10921" t="s">
        <v>22162</v>
      </c>
      <c r="B10921" s="29" t="s">
        <v>22163</v>
      </c>
      <c r="C10921" s="24">
        <v>0</v>
      </c>
      <c r="D10921" s="24">
        <v>2</v>
      </c>
      <c r="E10921" s="24">
        <v>0</v>
      </c>
      <c r="F10921" t="s">
        <v>397</v>
      </c>
    </row>
    <row r="10922" spans="1:6">
      <c r="A10922" t="s">
        <v>22164</v>
      </c>
      <c r="B10922" s="29" t="s">
        <v>22165</v>
      </c>
      <c r="C10922" s="24">
        <v>0</v>
      </c>
      <c r="D10922" s="24">
        <v>0</v>
      </c>
      <c r="E10922" s="24">
        <v>0</v>
      </c>
      <c r="F10922" t="s">
        <v>397</v>
      </c>
    </row>
    <row r="10923" spans="1:6">
      <c r="A10923" t="s">
        <v>22166</v>
      </c>
      <c r="B10923" s="29" t="s">
        <v>22167</v>
      </c>
      <c r="C10923" s="24">
        <v>0</v>
      </c>
      <c r="D10923" s="24">
        <v>0</v>
      </c>
      <c r="E10923" s="24">
        <v>0</v>
      </c>
      <c r="F10923" t="s">
        <v>397</v>
      </c>
    </row>
    <row r="10924" spans="1:6">
      <c r="A10924" t="s">
        <v>22168</v>
      </c>
      <c r="B10924" s="29" t="s">
        <v>22169</v>
      </c>
      <c r="C10924" s="24">
        <v>0</v>
      </c>
      <c r="D10924" s="24">
        <v>0</v>
      </c>
      <c r="E10924" s="24">
        <v>0</v>
      </c>
      <c r="F10924" t="s">
        <v>397</v>
      </c>
    </row>
    <row r="10925" spans="1:6">
      <c r="A10925" t="s">
        <v>22170</v>
      </c>
      <c r="B10925" s="29" t="s">
        <v>22171</v>
      </c>
      <c r="C10925" s="24">
        <v>0</v>
      </c>
      <c r="D10925" s="24">
        <v>0</v>
      </c>
      <c r="E10925" s="24">
        <v>0</v>
      </c>
      <c r="F10925" t="s">
        <v>397</v>
      </c>
    </row>
    <row r="10926" spans="1:6">
      <c r="A10926" t="s">
        <v>22172</v>
      </c>
      <c r="B10926" s="29" t="s">
        <v>22173</v>
      </c>
      <c r="C10926" s="24">
        <v>3</v>
      </c>
      <c r="D10926" s="24">
        <v>24</v>
      </c>
      <c r="E10926" s="24">
        <v>0</v>
      </c>
      <c r="F10926" t="s">
        <v>397</v>
      </c>
    </row>
    <row r="10927" spans="1:6">
      <c r="A10927" t="s">
        <v>22174</v>
      </c>
      <c r="B10927" s="29" t="s">
        <v>22175</v>
      </c>
      <c r="C10927" s="24">
        <v>0</v>
      </c>
      <c r="D10927" s="24">
        <v>0</v>
      </c>
      <c r="E10927" s="24">
        <v>0</v>
      </c>
      <c r="F10927" t="s">
        <v>397</v>
      </c>
    </row>
    <row r="10928" spans="1:6">
      <c r="A10928" t="s">
        <v>22176</v>
      </c>
      <c r="B10928" s="29" t="s">
        <v>22177</v>
      </c>
      <c r="C10928" s="24">
        <v>0</v>
      </c>
      <c r="D10928" s="24">
        <v>0</v>
      </c>
      <c r="E10928" s="24">
        <v>0</v>
      </c>
      <c r="F10928" t="s">
        <v>397</v>
      </c>
    </row>
    <row r="10929" spans="1:6">
      <c r="A10929" t="s">
        <v>22178</v>
      </c>
      <c r="B10929" s="29" t="s">
        <v>22179</v>
      </c>
      <c r="C10929" s="24">
        <v>0</v>
      </c>
      <c r="D10929" s="24">
        <v>0</v>
      </c>
      <c r="E10929" s="24">
        <v>0</v>
      </c>
      <c r="F10929" t="s">
        <v>397</v>
      </c>
    </row>
    <row r="10930" spans="1:6">
      <c r="A10930" t="s">
        <v>22180</v>
      </c>
      <c r="B10930" s="29" t="s">
        <v>22181</v>
      </c>
      <c r="C10930" s="24">
        <v>0</v>
      </c>
      <c r="D10930" s="24">
        <v>0</v>
      </c>
      <c r="E10930" s="24">
        <v>0</v>
      </c>
      <c r="F10930" t="s">
        <v>397</v>
      </c>
    </row>
    <row r="10931" spans="1:6">
      <c r="A10931" t="s">
        <v>22182</v>
      </c>
      <c r="B10931" s="29" t="s">
        <v>22183</v>
      </c>
      <c r="C10931" s="24">
        <v>0</v>
      </c>
      <c r="D10931" s="24">
        <v>0</v>
      </c>
      <c r="E10931" s="24">
        <v>0</v>
      </c>
      <c r="F10931" t="s">
        <v>397</v>
      </c>
    </row>
    <row r="10932" spans="1:6">
      <c r="A10932" t="s">
        <v>22184</v>
      </c>
      <c r="B10932" s="29" t="s">
        <v>22185</v>
      </c>
      <c r="C10932" s="24">
        <v>0</v>
      </c>
      <c r="D10932" s="24">
        <v>0</v>
      </c>
      <c r="E10932" s="24">
        <v>0</v>
      </c>
      <c r="F10932" t="s">
        <v>397</v>
      </c>
    </row>
    <row r="10933" spans="1:6">
      <c r="A10933" t="s">
        <v>22186</v>
      </c>
      <c r="B10933" s="29" t="s">
        <v>22187</v>
      </c>
      <c r="C10933" s="24">
        <v>0</v>
      </c>
      <c r="D10933" s="24">
        <v>0</v>
      </c>
      <c r="E10933" s="24">
        <v>0</v>
      </c>
      <c r="F10933" t="s">
        <v>397</v>
      </c>
    </row>
    <row r="10934" spans="1:6">
      <c r="A10934" t="s">
        <v>22188</v>
      </c>
      <c r="B10934" s="29" t="s">
        <v>22189</v>
      </c>
      <c r="C10934" s="24">
        <v>0</v>
      </c>
      <c r="D10934" s="24">
        <v>2</v>
      </c>
      <c r="E10934" s="24">
        <v>0</v>
      </c>
      <c r="F10934" t="s">
        <v>397</v>
      </c>
    </row>
    <row r="10935" spans="1:6">
      <c r="A10935" t="s">
        <v>22190</v>
      </c>
      <c r="B10935" s="29" t="s">
        <v>22191</v>
      </c>
      <c r="C10935" s="24">
        <v>0</v>
      </c>
      <c r="D10935" s="24">
        <v>0</v>
      </c>
      <c r="E10935" s="24">
        <v>0</v>
      </c>
      <c r="F10935" t="s">
        <v>397</v>
      </c>
    </row>
    <row r="10936" spans="1:6">
      <c r="A10936" t="s">
        <v>22192</v>
      </c>
      <c r="B10936" s="29" t="s">
        <v>22193</v>
      </c>
      <c r="C10936" s="24">
        <v>0</v>
      </c>
      <c r="D10936" s="24">
        <v>0</v>
      </c>
      <c r="E10936" s="24">
        <v>0</v>
      </c>
      <c r="F10936" t="s">
        <v>397</v>
      </c>
    </row>
    <row r="10937" spans="1:6">
      <c r="A10937" t="s">
        <v>22194</v>
      </c>
      <c r="B10937" s="29" t="s">
        <v>22195</v>
      </c>
      <c r="C10937" s="24">
        <v>1</v>
      </c>
      <c r="D10937" s="24">
        <v>11</v>
      </c>
      <c r="E10937" s="24">
        <v>1</v>
      </c>
      <c r="F10937" t="s">
        <v>397</v>
      </c>
    </row>
    <row r="10938" spans="1:6">
      <c r="A10938" t="s">
        <v>22196</v>
      </c>
      <c r="B10938" s="29" t="s">
        <v>22197</v>
      </c>
      <c r="C10938" s="24">
        <v>0</v>
      </c>
      <c r="D10938" s="24">
        <v>0</v>
      </c>
      <c r="E10938" s="24">
        <v>0</v>
      </c>
      <c r="F10938" t="s">
        <v>397</v>
      </c>
    </row>
    <row r="10939" spans="1:6">
      <c r="A10939" t="s">
        <v>22198</v>
      </c>
      <c r="B10939" s="29" t="s">
        <v>22199</v>
      </c>
      <c r="C10939" s="24">
        <v>0</v>
      </c>
      <c r="D10939" s="24">
        <v>0</v>
      </c>
      <c r="E10939" s="24">
        <v>0</v>
      </c>
      <c r="F10939" t="s">
        <v>397</v>
      </c>
    </row>
    <row r="10940" spans="1:6">
      <c r="A10940" t="s">
        <v>22200</v>
      </c>
      <c r="B10940" s="29" t="s">
        <v>22201</v>
      </c>
      <c r="C10940" s="24">
        <v>0</v>
      </c>
      <c r="D10940" s="24">
        <v>0</v>
      </c>
      <c r="E10940" s="24">
        <v>0</v>
      </c>
      <c r="F10940" t="s">
        <v>397</v>
      </c>
    </row>
    <row r="10941" spans="1:6">
      <c r="A10941" t="s">
        <v>22202</v>
      </c>
      <c r="B10941" s="29" t="s">
        <v>22203</v>
      </c>
      <c r="C10941" s="24">
        <v>0</v>
      </c>
      <c r="D10941" s="24">
        <v>0</v>
      </c>
      <c r="E10941" s="24">
        <v>0</v>
      </c>
      <c r="F10941" t="s">
        <v>397</v>
      </c>
    </row>
    <row r="10942" spans="1:6">
      <c r="A10942" t="s">
        <v>22204</v>
      </c>
      <c r="B10942" s="29" t="s">
        <v>22205</v>
      </c>
      <c r="C10942" s="24">
        <v>0</v>
      </c>
      <c r="D10942" s="24">
        <v>0</v>
      </c>
      <c r="E10942" s="24">
        <v>0</v>
      </c>
      <c r="F10942" t="s">
        <v>397</v>
      </c>
    </row>
    <row r="10943" spans="1:6">
      <c r="A10943" t="s">
        <v>22206</v>
      </c>
      <c r="B10943" s="29" t="s">
        <v>22207</v>
      </c>
      <c r="C10943" s="24">
        <v>0</v>
      </c>
      <c r="D10943" s="24">
        <v>0</v>
      </c>
      <c r="E10943" s="24">
        <v>0</v>
      </c>
      <c r="F10943" t="s">
        <v>397</v>
      </c>
    </row>
    <row r="10944" spans="1:6">
      <c r="A10944" t="s">
        <v>22208</v>
      </c>
      <c r="B10944" s="29" t="s">
        <v>22209</v>
      </c>
      <c r="C10944" s="24">
        <v>0</v>
      </c>
      <c r="D10944" s="24">
        <v>0</v>
      </c>
      <c r="E10944" s="24">
        <v>0</v>
      </c>
      <c r="F10944" t="s">
        <v>397</v>
      </c>
    </row>
    <row r="10945" spans="1:6">
      <c r="A10945" t="s">
        <v>22210</v>
      </c>
      <c r="B10945" s="29" t="s">
        <v>22211</v>
      </c>
      <c r="C10945" s="24">
        <v>0</v>
      </c>
      <c r="D10945" s="24">
        <v>0</v>
      </c>
      <c r="E10945" s="24">
        <v>0</v>
      </c>
      <c r="F10945" t="s">
        <v>397</v>
      </c>
    </row>
    <row r="10946" spans="1:6">
      <c r="A10946" t="s">
        <v>22212</v>
      </c>
      <c r="B10946" s="29" t="s">
        <v>22213</v>
      </c>
      <c r="C10946" s="24">
        <v>0</v>
      </c>
      <c r="D10946" s="24">
        <v>0</v>
      </c>
      <c r="E10946" s="24">
        <v>0</v>
      </c>
      <c r="F10946" t="s">
        <v>397</v>
      </c>
    </row>
    <row r="10947" spans="1:6">
      <c r="A10947" t="s">
        <v>22214</v>
      </c>
      <c r="B10947" s="29" t="s">
        <v>22215</v>
      </c>
      <c r="C10947" s="24">
        <v>0</v>
      </c>
      <c r="D10947" s="24">
        <v>0</v>
      </c>
      <c r="E10947" s="24">
        <v>0</v>
      </c>
      <c r="F10947" t="s">
        <v>397</v>
      </c>
    </row>
    <row r="10948" spans="1:6">
      <c r="A10948" t="s">
        <v>22216</v>
      </c>
      <c r="B10948" s="29" t="s">
        <v>22217</v>
      </c>
      <c r="C10948" s="24">
        <v>0</v>
      </c>
      <c r="D10948" s="24">
        <v>0</v>
      </c>
      <c r="E10948" s="24">
        <v>0</v>
      </c>
      <c r="F10948" t="s">
        <v>397</v>
      </c>
    </row>
    <row r="10949" spans="1:6">
      <c r="A10949" t="s">
        <v>22218</v>
      </c>
      <c r="B10949" s="29" t="s">
        <v>22219</v>
      </c>
      <c r="C10949" s="24">
        <v>0</v>
      </c>
      <c r="D10949" s="24">
        <v>0</v>
      </c>
      <c r="E10949" s="24">
        <v>0</v>
      </c>
      <c r="F10949" t="s">
        <v>397</v>
      </c>
    </row>
    <row r="10950" spans="1:6">
      <c r="A10950" t="s">
        <v>22220</v>
      </c>
      <c r="B10950" s="29" t="s">
        <v>22221</v>
      </c>
      <c r="C10950" s="24">
        <v>0</v>
      </c>
      <c r="D10950" s="24">
        <v>1</v>
      </c>
      <c r="E10950" s="24">
        <v>1</v>
      </c>
      <c r="F10950" t="s">
        <v>397</v>
      </c>
    </row>
    <row r="10951" spans="1:6">
      <c r="A10951" t="s">
        <v>22222</v>
      </c>
      <c r="B10951" s="29" t="s">
        <v>22223</v>
      </c>
      <c r="C10951" s="24">
        <v>0</v>
      </c>
      <c r="D10951" s="24">
        <v>0</v>
      </c>
      <c r="E10951" s="24">
        <v>0</v>
      </c>
      <c r="F10951" t="s">
        <v>397</v>
      </c>
    </row>
    <row r="10952" spans="1:6">
      <c r="A10952" t="s">
        <v>22224</v>
      </c>
      <c r="B10952" s="29" t="s">
        <v>22225</v>
      </c>
      <c r="C10952" s="24">
        <v>0</v>
      </c>
      <c r="D10952" s="24">
        <v>0</v>
      </c>
      <c r="E10952" s="24">
        <v>0</v>
      </c>
      <c r="F10952" t="s">
        <v>397</v>
      </c>
    </row>
    <row r="10953" spans="1:6">
      <c r="A10953" t="s">
        <v>22226</v>
      </c>
      <c r="B10953" s="29" t="s">
        <v>22227</v>
      </c>
      <c r="C10953" s="24">
        <v>0</v>
      </c>
      <c r="D10953" s="24">
        <v>0</v>
      </c>
      <c r="E10953" s="24">
        <v>0</v>
      </c>
      <c r="F10953" t="s">
        <v>397</v>
      </c>
    </row>
    <row r="10954" spans="1:6">
      <c r="A10954" t="s">
        <v>22228</v>
      </c>
      <c r="B10954" s="29" t="s">
        <v>22229</v>
      </c>
      <c r="C10954" s="24">
        <v>1</v>
      </c>
      <c r="D10954" s="24">
        <v>0</v>
      </c>
      <c r="E10954" s="24">
        <v>0</v>
      </c>
      <c r="F10954" t="s">
        <v>397</v>
      </c>
    </row>
    <row r="10955" spans="1:6">
      <c r="A10955" t="s">
        <v>22230</v>
      </c>
      <c r="B10955" s="29" t="s">
        <v>22231</v>
      </c>
      <c r="C10955" s="24">
        <v>0</v>
      </c>
      <c r="D10955" s="24">
        <v>0</v>
      </c>
      <c r="E10955" s="24">
        <v>0</v>
      </c>
      <c r="F10955" t="s">
        <v>397</v>
      </c>
    </row>
    <row r="10956" spans="1:6">
      <c r="A10956" t="s">
        <v>22232</v>
      </c>
      <c r="B10956" s="29" t="s">
        <v>22233</v>
      </c>
      <c r="C10956" s="24">
        <v>1</v>
      </c>
      <c r="D10956" s="24">
        <v>0</v>
      </c>
      <c r="E10956" s="24">
        <v>0</v>
      </c>
      <c r="F10956" t="s">
        <v>397</v>
      </c>
    </row>
    <row r="10957" spans="1:6">
      <c r="A10957" t="s">
        <v>22234</v>
      </c>
      <c r="B10957" s="29" t="s">
        <v>22235</v>
      </c>
      <c r="C10957" s="24">
        <v>0</v>
      </c>
      <c r="D10957" s="24">
        <v>0</v>
      </c>
      <c r="E10957" s="24">
        <v>0</v>
      </c>
      <c r="F10957" t="s">
        <v>397</v>
      </c>
    </row>
    <row r="10958" spans="1:6">
      <c r="A10958" t="s">
        <v>22236</v>
      </c>
      <c r="B10958" s="29" t="s">
        <v>22237</v>
      </c>
      <c r="C10958" s="24">
        <v>0</v>
      </c>
      <c r="D10958" s="24">
        <v>1</v>
      </c>
      <c r="E10958" s="24">
        <v>0</v>
      </c>
      <c r="F10958" t="s">
        <v>397</v>
      </c>
    </row>
    <row r="10959" spans="1:6">
      <c r="A10959" t="s">
        <v>22238</v>
      </c>
      <c r="B10959" s="29" t="s">
        <v>22239</v>
      </c>
      <c r="C10959" s="24">
        <v>0</v>
      </c>
      <c r="D10959" s="24">
        <v>0</v>
      </c>
      <c r="E10959" s="24">
        <v>0</v>
      </c>
      <c r="F10959" t="s">
        <v>397</v>
      </c>
    </row>
    <row r="10960" spans="1:6">
      <c r="A10960" t="s">
        <v>22240</v>
      </c>
      <c r="B10960" s="29" t="s">
        <v>22241</v>
      </c>
      <c r="C10960" s="24">
        <v>0</v>
      </c>
      <c r="D10960" s="24">
        <v>0</v>
      </c>
      <c r="E10960" s="24">
        <v>0</v>
      </c>
      <c r="F10960" t="s">
        <v>397</v>
      </c>
    </row>
    <row r="10961" spans="1:6">
      <c r="A10961" t="s">
        <v>22242</v>
      </c>
      <c r="B10961" s="29" t="s">
        <v>22243</v>
      </c>
      <c r="C10961" s="24">
        <v>0</v>
      </c>
      <c r="D10961" s="24">
        <v>0</v>
      </c>
      <c r="E10961" s="24">
        <v>0</v>
      </c>
      <c r="F10961" t="s">
        <v>397</v>
      </c>
    </row>
    <row r="10962" spans="1:6">
      <c r="A10962" t="s">
        <v>22244</v>
      </c>
      <c r="B10962" s="29" t="s">
        <v>22245</v>
      </c>
      <c r="C10962" s="24">
        <v>0</v>
      </c>
      <c r="D10962" s="24">
        <v>0</v>
      </c>
      <c r="E10962" s="24">
        <v>0</v>
      </c>
      <c r="F10962" t="s">
        <v>397</v>
      </c>
    </row>
    <row r="10963" spans="1:6">
      <c r="A10963" t="s">
        <v>22246</v>
      </c>
      <c r="B10963" s="29" t="s">
        <v>22247</v>
      </c>
      <c r="C10963" s="24">
        <v>0</v>
      </c>
      <c r="D10963" s="24">
        <v>0</v>
      </c>
      <c r="E10963" s="24">
        <v>0</v>
      </c>
      <c r="F10963" t="s">
        <v>397</v>
      </c>
    </row>
    <row r="10964" spans="1:6">
      <c r="A10964" t="s">
        <v>22248</v>
      </c>
      <c r="B10964" s="29" t="s">
        <v>22249</v>
      </c>
      <c r="C10964" s="24">
        <v>3</v>
      </c>
      <c r="D10964" s="24">
        <v>0</v>
      </c>
      <c r="E10964" s="24">
        <v>0</v>
      </c>
      <c r="F10964" t="s">
        <v>397</v>
      </c>
    </row>
    <row r="10965" spans="1:6">
      <c r="A10965" t="s">
        <v>22250</v>
      </c>
      <c r="B10965" s="29" t="s">
        <v>22251</v>
      </c>
      <c r="C10965" s="24">
        <v>0</v>
      </c>
      <c r="D10965" s="24">
        <v>0</v>
      </c>
      <c r="E10965" s="24">
        <v>0</v>
      </c>
      <c r="F10965" t="s">
        <v>397</v>
      </c>
    </row>
    <row r="10966" spans="1:6">
      <c r="A10966" t="s">
        <v>22252</v>
      </c>
      <c r="B10966" s="29" t="s">
        <v>22253</v>
      </c>
      <c r="C10966" s="24">
        <v>0</v>
      </c>
      <c r="D10966" s="24">
        <v>0</v>
      </c>
      <c r="E10966" s="24">
        <v>0</v>
      </c>
      <c r="F10966" t="s">
        <v>397</v>
      </c>
    </row>
    <row r="10967" spans="1:6">
      <c r="A10967" t="s">
        <v>22254</v>
      </c>
      <c r="B10967" s="29" t="s">
        <v>22255</v>
      </c>
      <c r="C10967" s="24">
        <v>0</v>
      </c>
      <c r="D10967" s="24">
        <v>0</v>
      </c>
      <c r="E10967" s="24">
        <v>0</v>
      </c>
      <c r="F10967" t="s">
        <v>397</v>
      </c>
    </row>
    <row r="10968" spans="1:6">
      <c r="A10968" t="s">
        <v>22256</v>
      </c>
      <c r="B10968" s="29" t="s">
        <v>22257</v>
      </c>
      <c r="C10968" s="24">
        <v>0</v>
      </c>
      <c r="D10968" s="24">
        <v>0</v>
      </c>
      <c r="E10968" s="24">
        <v>0</v>
      </c>
      <c r="F10968" t="s">
        <v>397</v>
      </c>
    </row>
    <row r="10969" spans="1:6">
      <c r="A10969" t="s">
        <v>22258</v>
      </c>
      <c r="B10969" s="29" t="s">
        <v>22259</v>
      </c>
      <c r="C10969" s="24">
        <v>0</v>
      </c>
      <c r="D10969" s="24">
        <v>0</v>
      </c>
      <c r="E10969" s="24">
        <v>0</v>
      </c>
      <c r="F10969" t="s">
        <v>397</v>
      </c>
    </row>
    <row r="10970" spans="1:6">
      <c r="A10970" t="s">
        <v>22260</v>
      </c>
      <c r="B10970" s="29" t="s">
        <v>22261</v>
      </c>
      <c r="C10970" s="24">
        <v>0</v>
      </c>
      <c r="D10970" s="24">
        <v>0</v>
      </c>
      <c r="E10970" s="24">
        <v>0</v>
      </c>
      <c r="F10970" t="s">
        <v>397</v>
      </c>
    </row>
    <row r="10971" spans="1:6">
      <c r="A10971" t="s">
        <v>22262</v>
      </c>
      <c r="B10971" s="29" t="s">
        <v>22263</v>
      </c>
      <c r="C10971" s="24">
        <v>0</v>
      </c>
      <c r="D10971" s="24">
        <v>0</v>
      </c>
      <c r="E10971" s="24">
        <v>0</v>
      </c>
      <c r="F10971" t="s">
        <v>397</v>
      </c>
    </row>
    <row r="10972" spans="1:6">
      <c r="A10972" t="s">
        <v>22264</v>
      </c>
      <c r="B10972" s="29" t="s">
        <v>22265</v>
      </c>
      <c r="C10972" s="24">
        <v>0</v>
      </c>
      <c r="D10972" s="24">
        <v>0</v>
      </c>
      <c r="E10972" s="24">
        <v>0</v>
      </c>
      <c r="F10972" t="s">
        <v>397</v>
      </c>
    </row>
    <row r="10973" spans="1:6">
      <c r="A10973" t="s">
        <v>22266</v>
      </c>
      <c r="B10973" s="29" t="s">
        <v>22267</v>
      </c>
      <c r="C10973" s="24">
        <v>0</v>
      </c>
      <c r="D10973" s="24">
        <v>0</v>
      </c>
      <c r="E10973" s="24">
        <v>0</v>
      </c>
      <c r="F10973" t="s">
        <v>397</v>
      </c>
    </row>
    <row r="10974" spans="1:6">
      <c r="A10974" t="s">
        <v>22268</v>
      </c>
      <c r="B10974" s="29" t="s">
        <v>22269</v>
      </c>
      <c r="C10974" s="24">
        <v>0</v>
      </c>
      <c r="D10974" s="24">
        <v>0</v>
      </c>
      <c r="E10974" s="24">
        <v>0</v>
      </c>
      <c r="F10974" t="s">
        <v>397</v>
      </c>
    </row>
    <row r="10975" spans="1:6">
      <c r="A10975" t="s">
        <v>22270</v>
      </c>
      <c r="B10975" s="29" t="s">
        <v>22271</v>
      </c>
      <c r="C10975" s="24">
        <v>0</v>
      </c>
      <c r="D10975" s="24">
        <v>0</v>
      </c>
      <c r="E10975" s="24">
        <v>0</v>
      </c>
      <c r="F10975" t="s">
        <v>397</v>
      </c>
    </row>
    <row r="10976" spans="1:6">
      <c r="A10976" t="s">
        <v>22272</v>
      </c>
      <c r="B10976" s="29" t="s">
        <v>22273</v>
      </c>
      <c r="C10976" s="24">
        <v>0</v>
      </c>
      <c r="D10976" s="24">
        <v>0</v>
      </c>
      <c r="E10976" s="24">
        <v>0</v>
      </c>
      <c r="F10976" t="s">
        <v>397</v>
      </c>
    </row>
    <row r="10977" spans="1:6">
      <c r="A10977" t="s">
        <v>22274</v>
      </c>
      <c r="B10977" s="29" t="s">
        <v>22275</v>
      </c>
      <c r="C10977" s="24">
        <v>0</v>
      </c>
      <c r="D10977" s="24">
        <v>0</v>
      </c>
      <c r="E10977" s="24">
        <v>0</v>
      </c>
      <c r="F10977" t="s">
        <v>397</v>
      </c>
    </row>
    <row r="10978" spans="1:6">
      <c r="A10978" t="s">
        <v>22276</v>
      </c>
      <c r="B10978" s="29" t="s">
        <v>22277</v>
      </c>
      <c r="C10978" s="24">
        <v>0</v>
      </c>
      <c r="D10978" s="24">
        <v>0</v>
      </c>
      <c r="E10978" s="24">
        <v>0</v>
      </c>
      <c r="F10978" t="s">
        <v>397</v>
      </c>
    </row>
    <row r="10979" spans="1:6">
      <c r="A10979" t="s">
        <v>22278</v>
      </c>
      <c r="B10979" s="29" t="s">
        <v>22279</v>
      </c>
      <c r="C10979" s="24">
        <v>0</v>
      </c>
      <c r="D10979" s="24">
        <v>0</v>
      </c>
      <c r="E10979" s="24">
        <v>0</v>
      </c>
      <c r="F10979" t="s">
        <v>397</v>
      </c>
    </row>
    <row r="10980" spans="1:6">
      <c r="A10980" t="s">
        <v>22280</v>
      </c>
      <c r="B10980" s="29" t="s">
        <v>22281</v>
      </c>
      <c r="C10980" s="24">
        <v>0</v>
      </c>
      <c r="D10980" s="24">
        <v>0</v>
      </c>
      <c r="E10980" s="24">
        <v>0</v>
      </c>
      <c r="F10980" t="s">
        <v>397</v>
      </c>
    </row>
    <row r="10981" spans="1:6">
      <c r="A10981" t="s">
        <v>22282</v>
      </c>
      <c r="B10981" s="29" t="s">
        <v>22283</v>
      </c>
      <c r="C10981" s="24">
        <v>0</v>
      </c>
      <c r="D10981" s="24">
        <v>0</v>
      </c>
      <c r="E10981" s="24">
        <v>0</v>
      </c>
      <c r="F10981" t="s">
        <v>397</v>
      </c>
    </row>
    <row r="10982" spans="1:6">
      <c r="A10982" t="s">
        <v>22284</v>
      </c>
      <c r="B10982" s="29" t="s">
        <v>22285</v>
      </c>
      <c r="C10982" s="24">
        <v>0</v>
      </c>
      <c r="D10982" s="24">
        <v>0</v>
      </c>
      <c r="E10982" s="24">
        <v>0</v>
      </c>
      <c r="F10982" t="s">
        <v>397</v>
      </c>
    </row>
    <row r="10983" spans="1:6">
      <c r="A10983" t="s">
        <v>22286</v>
      </c>
      <c r="B10983" s="29" t="s">
        <v>22287</v>
      </c>
      <c r="C10983" s="24">
        <v>0</v>
      </c>
      <c r="D10983" s="24">
        <v>0</v>
      </c>
      <c r="E10983" s="24">
        <v>0</v>
      </c>
      <c r="F10983" t="s">
        <v>397</v>
      </c>
    </row>
    <row r="10984" spans="1:6">
      <c r="A10984" t="s">
        <v>22288</v>
      </c>
      <c r="B10984" s="29" t="s">
        <v>22289</v>
      </c>
      <c r="C10984" s="24">
        <v>0</v>
      </c>
      <c r="D10984" s="24">
        <v>0</v>
      </c>
      <c r="E10984" s="24">
        <v>0</v>
      </c>
      <c r="F10984" t="s">
        <v>397</v>
      </c>
    </row>
    <row r="10985" spans="1:6">
      <c r="A10985" t="s">
        <v>22290</v>
      </c>
      <c r="B10985" s="29" t="s">
        <v>22291</v>
      </c>
      <c r="C10985" s="24">
        <v>1</v>
      </c>
      <c r="D10985" s="24">
        <v>0</v>
      </c>
      <c r="E10985" s="24">
        <v>0</v>
      </c>
      <c r="F10985" t="s">
        <v>397</v>
      </c>
    </row>
    <row r="10986" spans="1:6">
      <c r="A10986" t="s">
        <v>22292</v>
      </c>
      <c r="B10986" s="29" t="s">
        <v>22293</v>
      </c>
      <c r="C10986" s="24">
        <v>0</v>
      </c>
      <c r="D10986" s="24">
        <v>0</v>
      </c>
      <c r="E10986" s="24">
        <v>0</v>
      </c>
      <c r="F10986" t="s">
        <v>397</v>
      </c>
    </row>
    <row r="10987" spans="1:6">
      <c r="A10987" t="s">
        <v>22294</v>
      </c>
      <c r="B10987" s="29" t="s">
        <v>22295</v>
      </c>
      <c r="C10987" s="24">
        <v>0</v>
      </c>
      <c r="D10987" s="24">
        <v>0</v>
      </c>
      <c r="E10987" s="24">
        <v>0</v>
      </c>
      <c r="F10987" t="s">
        <v>397</v>
      </c>
    </row>
    <row r="10988" spans="1:6">
      <c r="A10988" t="s">
        <v>22296</v>
      </c>
      <c r="B10988" s="29" t="s">
        <v>22297</v>
      </c>
      <c r="C10988" s="24">
        <v>0</v>
      </c>
      <c r="D10988" s="24">
        <v>0</v>
      </c>
      <c r="E10988" s="24">
        <v>0</v>
      </c>
      <c r="F10988" t="s">
        <v>397</v>
      </c>
    </row>
    <row r="10989" spans="1:6">
      <c r="A10989" t="s">
        <v>22298</v>
      </c>
      <c r="B10989" s="29" t="s">
        <v>22299</v>
      </c>
      <c r="C10989" s="24">
        <v>0</v>
      </c>
      <c r="D10989" s="24">
        <v>0</v>
      </c>
      <c r="E10989" s="24">
        <v>0</v>
      </c>
      <c r="F10989" t="s">
        <v>397</v>
      </c>
    </row>
    <row r="10990" spans="1:6">
      <c r="A10990" t="s">
        <v>22300</v>
      </c>
      <c r="B10990" s="29" t="s">
        <v>22301</v>
      </c>
      <c r="C10990" s="24">
        <v>0</v>
      </c>
      <c r="D10990" s="24">
        <v>0</v>
      </c>
      <c r="E10990" s="24">
        <v>0</v>
      </c>
      <c r="F10990" t="s">
        <v>397</v>
      </c>
    </row>
    <row r="10991" spans="1:6">
      <c r="A10991" t="s">
        <v>22302</v>
      </c>
      <c r="B10991" s="29" t="s">
        <v>22303</v>
      </c>
      <c r="C10991" s="24">
        <v>0</v>
      </c>
      <c r="D10991" s="24">
        <v>0</v>
      </c>
      <c r="E10991" s="24">
        <v>0</v>
      </c>
      <c r="F10991" t="s">
        <v>397</v>
      </c>
    </row>
    <row r="10992" spans="1:6">
      <c r="A10992" t="s">
        <v>22304</v>
      </c>
      <c r="B10992" s="29" t="s">
        <v>22305</v>
      </c>
      <c r="C10992" s="24">
        <v>1805</v>
      </c>
      <c r="D10992" s="24">
        <v>0</v>
      </c>
      <c r="E10992" s="24">
        <v>0</v>
      </c>
      <c r="F10992" t="s">
        <v>397</v>
      </c>
    </row>
    <row r="10993" spans="1:6">
      <c r="A10993" t="s">
        <v>22306</v>
      </c>
      <c r="B10993" s="29" t="s">
        <v>22307</v>
      </c>
      <c r="C10993" s="24">
        <v>796</v>
      </c>
      <c r="D10993" s="24">
        <v>0</v>
      </c>
      <c r="E10993" s="24">
        <v>0</v>
      </c>
      <c r="F10993" t="s">
        <v>397</v>
      </c>
    </row>
    <row r="10994" spans="1:6">
      <c r="A10994" t="s">
        <v>22308</v>
      </c>
      <c r="B10994" s="29" t="s">
        <v>22309</v>
      </c>
      <c r="C10994" s="24">
        <v>572</v>
      </c>
      <c r="D10994" s="24">
        <v>0</v>
      </c>
      <c r="E10994" s="24">
        <v>0</v>
      </c>
      <c r="F10994" t="s">
        <v>397</v>
      </c>
    </row>
    <row r="10995" spans="1:6">
      <c r="A10995" t="s">
        <v>22310</v>
      </c>
      <c r="B10995" s="29" t="s">
        <v>22311</v>
      </c>
      <c r="C10995" s="24">
        <v>585</v>
      </c>
      <c r="D10995" s="24">
        <v>0</v>
      </c>
      <c r="E10995" s="24">
        <v>0</v>
      </c>
      <c r="F10995" t="s">
        <v>397</v>
      </c>
    </row>
    <row r="10996" spans="1:6">
      <c r="A10996" t="s">
        <v>22312</v>
      </c>
      <c r="B10996" s="29" t="s">
        <v>22313</v>
      </c>
      <c r="C10996" s="24">
        <v>0</v>
      </c>
      <c r="D10996" s="24">
        <v>0</v>
      </c>
      <c r="E10996" s="24">
        <v>0</v>
      </c>
      <c r="F10996" t="s">
        <v>397</v>
      </c>
    </row>
    <row r="10997" spans="1:6">
      <c r="A10997" t="s">
        <v>22314</v>
      </c>
      <c r="B10997" s="29" t="s">
        <v>22315</v>
      </c>
      <c r="C10997" s="24">
        <v>3</v>
      </c>
      <c r="D10997" s="24">
        <v>0</v>
      </c>
      <c r="E10997" s="24">
        <v>0</v>
      </c>
      <c r="F10997" t="s">
        <v>397</v>
      </c>
    </row>
    <row r="10998" spans="1:6">
      <c r="A10998" t="s">
        <v>22316</v>
      </c>
      <c r="B10998" s="29" t="s">
        <v>22317</v>
      </c>
      <c r="C10998" s="24">
        <v>0</v>
      </c>
      <c r="D10998" s="24">
        <v>0</v>
      </c>
      <c r="E10998" s="24">
        <v>0</v>
      </c>
      <c r="F10998" t="s">
        <v>397</v>
      </c>
    </row>
    <row r="10999" spans="1:6">
      <c r="A10999" t="s">
        <v>22318</v>
      </c>
      <c r="B10999" s="29" t="s">
        <v>22319</v>
      </c>
      <c r="C10999" s="24">
        <v>28</v>
      </c>
      <c r="D10999" s="24">
        <v>0</v>
      </c>
      <c r="E10999" s="24">
        <v>0</v>
      </c>
      <c r="F10999" t="s">
        <v>397</v>
      </c>
    </row>
    <row r="11000" spans="1:6">
      <c r="A11000" t="s">
        <v>22320</v>
      </c>
      <c r="B11000" s="29" t="s">
        <v>22321</v>
      </c>
      <c r="C11000" s="24">
        <v>0</v>
      </c>
      <c r="D11000" s="24">
        <v>0</v>
      </c>
      <c r="E11000" s="24">
        <v>0</v>
      </c>
      <c r="F11000" t="s">
        <v>397</v>
      </c>
    </row>
    <row r="11001" spans="1:6">
      <c r="A11001" t="s">
        <v>22322</v>
      </c>
      <c r="B11001" s="29" t="s">
        <v>22323</v>
      </c>
      <c r="C11001" s="24">
        <v>0</v>
      </c>
      <c r="D11001" s="24">
        <v>0</v>
      </c>
      <c r="E11001" s="24">
        <v>0</v>
      </c>
      <c r="F11001" t="s">
        <v>397</v>
      </c>
    </row>
    <row r="11002" spans="1:6">
      <c r="A11002" t="s">
        <v>22324</v>
      </c>
      <c r="B11002" s="29" t="s">
        <v>22325</v>
      </c>
      <c r="C11002" s="24">
        <v>0</v>
      </c>
      <c r="D11002" s="24">
        <v>0</v>
      </c>
      <c r="E11002" s="24">
        <v>0</v>
      </c>
      <c r="F11002" t="s">
        <v>397</v>
      </c>
    </row>
    <row r="11003" spans="1:6">
      <c r="A11003" t="s">
        <v>22326</v>
      </c>
      <c r="B11003" s="29" t="s">
        <v>22327</v>
      </c>
      <c r="C11003" s="24">
        <v>0</v>
      </c>
      <c r="D11003" s="24">
        <v>0</v>
      </c>
      <c r="E11003" s="24">
        <v>0</v>
      </c>
      <c r="F11003" t="s">
        <v>397</v>
      </c>
    </row>
    <row r="11004" spans="1:6">
      <c r="A11004" t="s">
        <v>22328</v>
      </c>
      <c r="B11004" s="29" t="s">
        <v>22329</v>
      </c>
      <c r="C11004" s="24">
        <v>0</v>
      </c>
      <c r="D11004" s="24">
        <v>0</v>
      </c>
      <c r="E11004" s="24">
        <v>0</v>
      </c>
      <c r="F11004" t="s">
        <v>397</v>
      </c>
    </row>
    <row r="11005" spans="1:6">
      <c r="A11005" t="s">
        <v>22330</v>
      </c>
      <c r="B11005" s="29" t="s">
        <v>22331</v>
      </c>
      <c r="C11005" s="24">
        <v>0</v>
      </c>
      <c r="D11005" s="24">
        <v>0</v>
      </c>
      <c r="E11005" s="24">
        <v>0</v>
      </c>
      <c r="F11005" t="s">
        <v>397</v>
      </c>
    </row>
    <row r="11006" spans="1:6">
      <c r="A11006" t="s">
        <v>22332</v>
      </c>
      <c r="B11006" s="29" t="s">
        <v>22333</v>
      </c>
      <c r="C11006" s="24">
        <v>0</v>
      </c>
      <c r="D11006" s="24">
        <v>0</v>
      </c>
      <c r="E11006" s="24">
        <v>0</v>
      </c>
      <c r="F11006" t="s">
        <v>397</v>
      </c>
    </row>
    <row r="11007" spans="1:6">
      <c r="A11007" t="s">
        <v>22334</v>
      </c>
      <c r="B11007" s="29" t="s">
        <v>22335</v>
      </c>
      <c r="C11007" s="24">
        <v>0</v>
      </c>
      <c r="D11007" s="24">
        <v>0</v>
      </c>
      <c r="E11007" s="24">
        <v>0</v>
      </c>
      <c r="F11007" t="s">
        <v>397</v>
      </c>
    </row>
    <row r="11008" spans="1:6">
      <c r="A11008" t="s">
        <v>22336</v>
      </c>
      <c r="B11008" s="29" t="s">
        <v>22337</v>
      </c>
      <c r="C11008" s="24">
        <v>0</v>
      </c>
      <c r="D11008" s="24">
        <v>0</v>
      </c>
      <c r="E11008" s="24">
        <v>0</v>
      </c>
      <c r="F11008" t="s">
        <v>397</v>
      </c>
    </row>
    <row r="11009" spans="1:6">
      <c r="A11009" t="s">
        <v>22338</v>
      </c>
      <c r="B11009" s="29" t="s">
        <v>22339</v>
      </c>
      <c r="C11009" s="24">
        <v>0</v>
      </c>
      <c r="D11009" s="24">
        <v>0</v>
      </c>
      <c r="E11009" s="24">
        <v>0</v>
      </c>
      <c r="F11009" t="s">
        <v>397</v>
      </c>
    </row>
    <row r="11010" spans="1:6">
      <c r="A11010" t="s">
        <v>22340</v>
      </c>
      <c r="B11010" s="29" t="s">
        <v>22341</v>
      </c>
      <c r="C11010" s="24">
        <v>0</v>
      </c>
      <c r="D11010" s="24">
        <v>0</v>
      </c>
      <c r="E11010" s="24">
        <v>0</v>
      </c>
      <c r="F11010" t="s">
        <v>397</v>
      </c>
    </row>
    <row r="11011" spans="1:6">
      <c r="A11011" t="s">
        <v>22342</v>
      </c>
      <c r="B11011" s="29" t="s">
        <v>22343</v>
      </c>
      <c r="C11011" s="24">
        <v>0</v>
      </c>
      <c r="D11011" s="24">
        <v>0</v>
      </c>
      <c r="E11011" s="24">
        <v>0</v>
      </c>
      <c r="F11011" t="s">
        <v>397</v>
      </c>
    </row>
    <row r="11012" spans="1:6">
      <c r="A11012" t="s">
        <v>22344</v>
      </c>
      <c r="B11012" s="29" t="s">
        <v>22345</v>
      </c>
      <c r="C11012" s="24">
        <v>0</v>
      </c>
      <c r="D11012" s="24">
        <v>0</v>
      </c>
      <c r="E11012" s="24">
        <v>0</v>
      </c>
      <c r="F11012" t="s">
        <v>397</v>
      </c>
    </row>
    <row r="11013" spans="1:6">
      <c r="A11013" t="s">
        <v>22346</v>
      </c>
      <c r="B11013" s="29" t="s">
        <v>22347</v>
      </c>
      <c r="C11013" s="24">
        <v>0</v>
      </c>
      <c r="D11013" s="24">
        <v>0</v>
      </c>
      <c r="E11013" s="24">
        <v>0</v>
      </c>
      <c r="F11013" t="s">
        <v>397</v>
      </c>
    </row>
    <row r="11014" spans="1:6">
      <c r="A11014" t="s">
        <v>22348</v>
      </c>
      <c r="B11014" s="29" t="s">
        <v>22349</v>
      </c>
      <c r="C11014" s="24">
        <v>0</v>
      </c>
      <c r="D11014" s="24">
        <v>2</v>
      </c>
      <c r="E11014" s="24">
        <v>0</v>
      </c>
      <c r="F11014" t="s">
        <v>397</v>
      </c>
    </row>
    <row r="11015" spans="1:6">
      <c r="A11015" t="s">
        <v>22350</v>
      </c>
      <c r="B11015" s="29" t="s">
        <v>22351</v>
      </c>
      <c r="C11015" s="24">
        <v>0</v>
      </c>
      <c r="D11015" s="24">
        <v>12</v>
      </c>
      <c r="E11015" s="24">
        <v>0</v>
      </c>
      <c r="F11015" t="s">
        <v>397</v>
      </c>
    </row>
    <row r="11016" spans="1:6">
      <c r="A11016" t="s">
        <v>22352</v>
      </c>
      <c r="B11016" s="29" t="s">
        <v>22353</v>
      </c>
      <c r="C11016" s="24">
        <v>0</v>
      </c>
      <c r="D11016" s="24">
        <v>27</v>
      </c>
      <c r="E11016" s="24">
        <v>0</v>
      </c>
      <c r="F11016" t="s">
        <v>397</v>
      </c>
    </row>
    <row r="11017" spans="1:6">
      <c r="A11017" t="s">
        <v>22354</v>
      </c>
      <c r="B11017" s="29" t="s">
        <v>22355</v>
      </c>
      <c r="C11017" s="24">
        <v>0</v>
      </c>
      <c r="D11017" s="24">
        <v>2</v>
      </c>
      <c r="E11017" s="24">
        <v>0</v>
      </c>
      <c r="F11017" t="s">
        <v>397</v>
      </c>
    </row>
    <row r="11018" spans="1:6">
      <c r="A11018" t="s">
        <v>22356</v>
      </c>
      <c r="B11018" s="29" t="s">
        <v>22357</v>
      </c>
      <c r="C11018" s="24">
        <v>0</v>
      </c>
      <c r="D11018" s="24">
        <v>0</v>
      </c>
      <c r="E11018" s="24">
        <v>0</v>
      </c>
      <c r="F11018" t="s">
        <v>397</v>
      </c>
    </row>
    <row r="11019" spans="1:6">
      <c r="A11019" t="s">
        <v>22358</v>
      </c>
      <c r="B11019" s="29" t="s">
        <v>22359</v>
      </c>
      <c r="C11019" s="24">
        <v>0</v>
      </c>
      <c r="D11019" s="24">
        <v>0</v>
      </c>
      <c r="E11019" s="24">
        <v>0</v>
      </c>
      <c r="F11019" t="s">
        <v>397</v>
      </c>
    </row>
    <row r="11020" spans="1:6">
      <c r="A11020" t="s">
        <v>22360</v>
      </c>
      <c r="B11020" s="29" t="s">
        <v>22361</v>
      </c>
      <c r="C11020" s="24">
        <v>0</v>
      </c>
      <c r="D11020" s="24">
        <v>0</v>
      </c>
      <c r="E11020" s="24">
        <v>0</v>
      </c>
      <c r="F11020" t="s">
        <v>397</v>
      </c>
    </row>
    <row r="11021" spans="1:6">
      <c r="A11021" t="s">
        <v>22362</v>
      </c>
      <c r="B11021" s="29" t="s">
        <v>22363</v>
      </c>
      <c r="C11021" s="24">
        <v>0</v>
      </c>
      <c r="D11021" s="24">
        <v>0</v>
      </c>
      <c r="E11021" s="24">
        <v>0</v>
      </c>
      <c r="F11021" t="s">
        <v>397</v>
      </c>
    </row>
    <row r="11022" spans="1:6">
      <c r="A11022" t="s">
        <v>22364</v>
      </c>
      <c r="B11022" s="29" t="s">
        <v>22365</v>
      </c>
      <c r="C11022" s="24">
        <v>0</v>
      </c>
      <c r="D11022" s="24">
        <v>0</v>
      </c>
      <c r="E11022" s="24">
        <v>0</v>
      </c>
      <c r="F11022" t="s">
        <v>397</v>
      </c>
    </row>
    <row r="11023" spans="1:6">
      <c r="A11023" t="s">
        <v>22366</v>
      </c>
      <c r="B11023" s="29" t="s">
        <v>22367</v>
      </c>
      <c r="C11023" s="24">
        <v>310</v>
      </c>
      <c r="D11023" s="24">
        <v>0</v>
      </c>
      <c r="E11023" s="24">
        <v>0</v>
      </c>
      <c r="F11023" t="s">
        <v>397</v>
      </c>
    </row>
    <row r="11024" spans="1:6">
      <c r="A11024" t="s">
        <v>22368</v>
      </c>
      <c r="B11024" s="29" t="s">
        <v>22369</v>
      </c>
      <c r="C11024" s="24">
        <v>385</v>
      </c>
      <c r="D11024" s="24">
        <v>0</v>
      </c>
      <c r="E11024" s="24">
        <v>0</v>
      </c>
      <c r="F11024" t="s">
        <v>397</v>
      </c>
    </row>
    <row r="11025" spans="1:6">
      <c r="A11025" t="s">
        <v>22370</v>
      </c>
      <c r="B11025" s="29" t="s">
        <v>22371</v>
      </c>
      <c r="C11025" s="24">
        <v>0</v>
      </c>
      <c r="D11025" s="24">
        <v>0</v>
      </c>
      <c r="E11025" s="24">
        <v>0</v>
      </c>
      <c r="F11025" t="s">
        <v>397</v>
      </c>
    </row>
    <row r="11026" spans="1:6">
      <c r="A11026" t="s">
        <v>22372</v>
      </c>
      <c r="B11026" s="29" t="s">
        <v>22373</v>
      </c>
      <c r="C11026" s="24">
        <v>0</v>
      </c>
      <c r="D11026" s="24">
        <v>0</v>
      </c>
      <c r="E11026" s="24">
        <v>0</v>
      </c>
      <c r="F11026" t="s">
        <v>397</v>
      </c>
    </row>
    <row r="11027" spans="1:6">
      <c r="A11027" t="s">
        <v>22374</v>
      </c>
      <c r="B11027" s="29" t="s">
        <v>22375</v>
      </c>
      <c r="C11027" s="24">
        <v>0</v>
      </c>
      <c r="D11027" s="24">
        <v>0</v>
      </c>
      <c r="E11027" s="24">
        <v>0</v>
      </c>
      <c r="F11027" t="s">
        <v>397</v>
      </c>
    </row>
    <row r="11028" spans="1:6">
      <c r="A11028" t="s">
        <v>22376</v>
      </c>
      <c r="B11028" s="29" t="s">
        <v>22377</v>
      </c>
      <c r="C11028" s="24">
        <v>0</v>
      </c>
      <c r="D11028" s="24">
        <v>0</v>
      </c>
      <c r="E11028" s="24">
        <v>0</v>
      </c>
      <c r="F11028" t="s">
        <v>397</v>
      </c>
    </row>
    <row r="11029" spans="1:6">
      <c r="A11029" t="s">
        <v>22378</v>
      </c>
      <c r="B11029" s="29" t="s">
        <v>22379</v>
      </c>
      <c r="C11029" s="24">
        <v>0</v>
      </c>
      <c r="D11029" s="24">
        <v>0</v>
      </c>
      <c r="E11029" s="24">
        <v>0</v>
      </c>
      <c r="F11029" t="s">
        <v>397</v>
      </c>
    </row>
    <row r="11030" spans="1:6">
      <c r="A11030" t="s">
        <v>22380</v>
      </c>
      <c r="B11030" s="29" t="s">
        <v>22381</v>
      </c>
      <c r="C11030" s="24">
        <v>0</v>
      </c>
      <c r="D11030" s="24">
        <v>0</v>
      </c>
      <c r="E11030" s="24">
        <v>0</v>
      </c>
      <c r="F11030" t="s">
        <v>397</v>
      </c>
    </row>
    <row r="11031" spans="1:6">
      <c r="A11031" t="s">
        <v>22382</v>
      </c>
      <c r="B11031" s="29" t="s">
        <v>22383</v>
      </c>
      <c r="C11031" s="24">
        <v>0</v>
      </c>
      <c r="D11031" s="24">
        <v>0</v>
      </c>
      <c r="E11031" s="24">
        <v>0</v>
      </c>
      <c r="F11031" t="s">
        <v>397</v>
      </c>
    </row>
    <row r="11032" spans="1:6">
      <c r="A11032" t="s">
        <v>22384</v>
      </c>
      <c r="B11032" s="29" t="s">
        <v>22385</v>
      </c>
      <c r="C11032" s="24">
        <v>0</v>
      </c>
      <c r="D11032" s="24">
        <v>0</v>
      </c>
      <c r="E11032" s="24">
        <v>0</v>
      </c>
      <c r="F11032" t="s">
        <v>397</v>
      </c>
    </row>
    <row r="11033" spans="1:6">
      <c r="A11033" t="s">
        <v>22386</v>
      </c>
      <c r="B11033" s="29" t="s">
        <v>22387</v>
      </c>
      <c r="C11033" s="24">
        <v>0</v>
      </c>
      <c r="D11033" s="24">
        <v>6</v>
      </c>
      <c r="E11033" s="24">
        <v>0</v>
      </c>
      <c r="F11033" t="s">
        <v>397</v>
      </c>
    </row>
    <row r="11034" spans="1:6">
      <c r="A11034" t="s">
        <v>22388</v>
      </c>
      <c r="B11034" s="29" t="s">
        <v>22389</v>
      </c>
      <c r="C11034" s="24">
        <v>0</v>
      </c>
      <c r="D11034" s="24">
        <v>0</v>
      </c>
      <c r="E11034" s="24">
        <v>0</v>
      </c>
      <c r="F11034" t="s">
        <v>397</v>
      </c>
    </row>
    <row r="11035" spans="1:6">
      <c r="A11035" t="s">
        <v>22390</v>
      </c>
      <c r="B11035" s="29" t="s">
        <v>22391</v>
      </c>
      <c r="C11035" s="24">
        <v>0</v>
      </c>
      <c r="D11035" s="24">
        <v>0</v>
      </c>
      <c r="E11035" s="24">
        <v>0</v>
      </c>
      <c r="F11035" t="s">
        <v>397</v>
      </c>
    </row>
    <row r="11036" spans="1:6">
      <c r="A11036" t="s">
        <v>22392</v>
      </c>
      <c r="B11036" s="29" t="s">
        <v>22393</v>
      </c>
      <c r="C11036" s="24">
        <v>0</v>
      </c>
      <c r="D11036" s="24">
        <v>0</v>
      </c>
      <c r="E11036" s="24">
        <v>0</v>
      </c>
      <c r="F11036" t="s">
        <v>397</v>
      </c>
    </row>
    <row r="11037" spans="1:6">
      <c r="A11037" t="s">
        <v>22394</v>
      </c>
      <c r="B11037" s="29" t="s">
        <v>22395</v>
      </c>
      <c r="C11037" s="24">
        <v>1</v>
      </c>
      <c r="D11037" s="24">
        <v>0</v>
      </c>
      <c r="E11037" s="24">
        <v>0</v>
      </c>
      <c r="F11037" t="s">
        <v>397</v>
      </c>
    </row>
    <row r="11038" spans="1:6">
      <c r="A11038" t="s">
        <v>22396</v>
      </c>
      <c r="B11038" s="29" t="s">
        <v>22397</v>
      </c>
      <c r="C11038" s="24">
        <v>0</v>
      </c>
      <c r="D11038" s="24">
        <v>0</v>
      </c>
      <c r="E11038" s="24">
        <v>0</v>
      </c>
      <c r="F11038" t="s">
        <v>397</v>
      </c>
    </row>
    <row r="11039" spans="1:6">
      <c r="A11039" t="s">
        <v>22398</v>
      </c>
      <c r="B11039" s="29" t="s">
        <v>22399</v>
      </c>
      <c r="C11039" s="24">
        <v>0</v>
      </c>
      <c r="D11039" s="24">
        <v>0</v>
      </c>
      <c r="E11039" s="24">
        <v>0</v>
      </c>
      <c r="F11039" t="s">
        <v>397</v>
      </c>
    </row>
    <row r="11040" spans="1:6">
      <c r="A11040" t="s">
        <v>22400</v>
      </c>
      <c r="B11040" s="29" t="s">
        <v>22401</v>
      </c>
      <c r="C11040" s="24">
        <v>0</v>
      </c>
      <c r="D11040" s="24">
        <v>0</v>
      </c>
      <c r="E11040" s="24">
        <v>0</v>
      </c>
      <c r="F11040" t="s">
        <v>397</v>
      </c>
    </row>
    <row r="11041" spans="1:6">
      <c r="A11041" t="s">
        <v>22402</v>
      </c>
      <c r="B11041" s="29" t="s">
        <v>22403</v>
      </c>
      <c r="C11041" s="24">
        <v>0</v>
      </c>
      <c r="D11041" s="24">
        <v>0</v>
      </c>
      <c r="E11041" s="24">
        <v>0</v>
      </c>
      <c r="F11041" t="s">
        <v>397</v>
      </c>
    </row>
    <row r="11042" spans="1:6">
      <c r="A11042" t="s">
        <v>22404</v>
      </c>
      <c r="B11042" s="29" t="s">
        <v>22405</v>
      </c>
      <c r="C11042" s="24">
        <v>0</v>
      </c>
      <c r="D11042" s="24">
        <v>0</v>
      </c>
      <c r="E11042" s="24">
        <v>0</v>
      </c>
      <c r="F11042" t="s">
        <v>397</v>
      </c>
    </row>
    <row r="11043" spans="1:6">
      <c r="A11043" t="s">
        <v>22406</v>
      </c>
      <c r="B11043" s="29" t="s">
        <v>22407</v>
      </c>
      <c r="C11043" s="24">
        <v>0</v>
      </c>
      <c r="D11043" s="24">
        <v>0</v>
      </c>
      <c r="E11043" s="24">
        <v>0</v>
      </c>
      <c r="F11043" t="s">
        <v>397</v>
      </c>
    </row>
    <row r="11044" spans="1:6">
      <c r="A11044" t="s">
        <v>22408</v>
      </c>
      <c r="B11044" s="29" t="s">
        <v>22409</v>
      </c>
      <c r="C11044" s="24">
        <v>0</v>
      </c>
      <c r="D11044" s="24">
        <v>0</v>
      </c>
      <c r="E11044" s="24">
        <v>0</v>
      </c>
      <c r="F11044" t="s">
        <v>397</v>
      </c>
    </row>
    <row r="11045" spans="1:6">
      <c r="A11045" t="s">
        <v>22410</v>
      </c>
      <c r="B11045" s="29" t="s">
        <v>22411</v>
      </c>
      <c r="C11045" s="24">
        <v>0</v>
      </c>
      <c r="D11045" s="24">
        <v>0</v>
      </c>
      <c r="E11045" s="24">
        <v>0</v>
      </c>
      <c r="F11045" t="s">
        <v>397</v>
      </c>
    </row>
    <row r="11046" spans="1:6">
      <c r="A11046" t="s">
        <v>22412</v>
      </c>
      <c r="B11046" s="29" t="s">
        <v>22413</v>
      </c>
      <c r="C11046" s="24">
        <v>0</v>
      </c>
      <c r="D11046" s="24">
        <v>0</v>
      </c>
      <c r="E11046" s="24">
        <v>0</v>
      </c>
      <c r="F11046" t="s">
        <v>397</v>
      </c>
    </row>
    <row r="11047" spans="1:6">
      <c r="A11047" t="s">
        <v>22414</v>
      </c>
      <c r="B11047" s="29" t="s">
        <v>22415</v>
      </c>
      <c r="C11047" s="24">
        <v>0</v>
      </c>
      <c r="D11047" s="24">
        <v>0</v>
      </c>
      <c r="E11047" s="24">
        <v>0</v>
      </c>
      <c r="F11047" t="s">
        <v>397</v>
      </c>
    </row>
    <row r="11048" spans="1:6">
      <c r="A11048" t="s">
        <v>22416</v>
      </c>
      <c r="B11048" s="29" t="s">
        <v>22417</v>
      </c>
      <c r="C11048" s="24">
        <v>0</v>
      </c>
      <c r="D11048" s="24">
        <v>0</v>
      </c>
      <c r="E11048" s="24">
        <v>0</v>
      </c>
      <c r="F11048" t="s">
        <v>397</v>
      </c>
    </row>
    <row r="11049" spans="1:6">
      <c r="A11049" t="s">
        <v>22418</v>
      </c>
      <c r="B11049" s="29" t="s">
        <v>22419</v>
      </c>
      <c r="C11049" s="24">
        <v>2</v>
      </c>
      <c r="D11049" s="24">
        <v>16</v>
      </c>
      <c r="E11049" s="24">
        <v>0</v>
      </c>
      <c r="F11049" t="s">
        <v>397</v>
      </c>
    </row>
    <row r="11050" spans="1:6">
      <c r="A11050" t="s">
        <v>22420</v>
      </c>
      <c r="B11050" s="29" t="s">
        <v>22421</v>
      </c>
      <c r="C11050" s="24">
        <v>0</v>
      </c>
      <c r="D11050" s="24">
        <v>0</v>
      </c>
      <c r="E11050" s="24">
        <v>0</v>
      </c>
      <c r="F11050" t="s">
        <v>397</v>
      </c>
    </row>
    <row r="11051" spans="1:6">
      <c r="A11051" t="s">
        <v>22422</v>
      </c>
      <c r="B11051" s="29" t="s">
        <v>22423</v>
      </c>
      <c r="C11051" s="24">
        <v>0</v>
      </c>
      <c r="D11051" s="24">
        <v>0</v>
      </c>
      <c r="E11051" s="24">
        <v>0</v>
      </c>
      <c r="F11051" t="s">
        <v>397</v>
      </c>
    </row>
    <row r="11052" spans="1:6">
      <c r="A11052" t="s">
        <v>22424</v>
      </c>
      <c r="B11052" s="29" t="s">
        <v>22425</v>
      </c>
      <c r="C11052" s="24">
        <v>0</v>
      </c>
      <c r="D11052" s="24">
        <v>0</v>
      </c>
      <c r="E11052" s="24">
        <v>0</v>
      </c>
      <c r="F11052" t="s">
        <v>397</v>
      </c>
    </row>
    <row r="11053" spans="1:6">
      <c r="A11053" t="s">
        <v>22426</v>
      </c>
      <c r="B11053" s="29" t="s">
        <v>22427</v>
      </c>
      <c r="C11053" s="24">
        <v>0</v>
      </c>
      <c r="D11053" s="24">
        <v>0</v>
      </c>
      <c r="E11053" s="24">
        <v>0</v>
      </c>
      <c r="F11053" t="s">
        <v>397</v>
      </c>
    </row>
    <row r="11054" spans="1:6">
      <c r="A11054" t="s">
        <v>22428</v>
      </c>
      <c r="B11054" s="29" t="s">
        <v>22429</v>
      </c>
      <c r="C11054" s="24">
        <v>0</v>
      </c>
      <c r="D11054" s="24">
        <v>0</v>
      </c>
      <c r="E11054" s="24">
        <v>0</v>
      </c>
      <c r="F11054" t="s">
        <v>397</v>
      </c>
    </row>
    <row r="11055" spans="1:6">
      <c r="A11055" t="s">
        <v>22430</v>
      </c>
      <c r="B11055" s="29" t="s">
        <v>22431</v>
      </c>
      <c r="C11055" s="24">
        <v>0</v>
      </c>
      <c r="D11055" s="24">
        <v>0</v>
      </c>
      <c r="E11055" s="24">
        <v>0</v>
      </c>
      <c r="F11055" t="s">
        <v>397</v>
      </c>
    </row>
    <row r="11056" spans="1:6">
      <c r="A11056" t="s">
        <v>22432</v>
      </c>
      <c r="B11056" s="29" t="s">
        <v>22433</v>
      </c>
      <c r="C11056" s="24">
        <v>0</v>
      </c>
      <c r="D11056" s="24">
        <v>0</v>
      </c>
      <c r="E11056" s="24">
        <v>0</v>
      </c>
      <c r="F11056" t="s">
        <v>397</v>
      </c>
    </row>
    <row r="11057" spans="1:6">
      <c r="A11057" t="s">
        <v>22434</v>
      </c>
      <c r="B11057" s="29" t="s">
        <v>22435</v>
      </c>
      <c r="C11057" s="24">
        <v>0</v>
      </c>
      <c r="D11057" s="24">
        <v>0</v>
      </c>
      <c r="E11057" s="24">
        <v>0</v>
      </c>
      <c r="F11057" t="s">
        <v>397</v>
      </c>
    </row>
    <row r="11058" spans="1:6">
      <c r="A11058" t="s">
        <v>22436</v>
      </c>
      <c r="B11058" s="29" t="s">
        <v>22437</v>
      </c>
      <c r="C11058" s="24">
        <v>16</v>
      </c>
      <c r="D11058" s="24">
        <v>0</v>
      </c>
      <c r="E11058" s="24">
        <v>0</v>
      </c>
      <c r="F11058" t="s">
        <v>397</v>
      </c>
    </row>
    <row r="11059" spans="1:6">
      <c r="A11059" t="s">
        <v>22438</v>
      </c>
      <c r="B11059" s="29" t="s">
        <v>22439</v>
      </c>
      <c r="C11059" s="24">
        <v>0</v>
      </c>
      <c r="D11059" s="24">
        <v>0</v>
      </c>
      <c r="E11059" s="24">
        <v>0</v>
      </c>
      <c r="F11059" t="s">
        <v>397</v>
      </c>
    </row>
    <row r="11060" spans="1:6">
      <c r="A11060" t="s">
        <v>22440</v>
      </c>
      <c r="B11060" s="29" t="s">
        <v>22441</v>
      </c>
      <c r="C11060" s="24">
        <v>0</v>
      </c>
      <c r="D11060" s="24">
        <v>0</v>
      </c>
      <c r="E11060" s="24">
        <v>0</v>
      </c>
      <c r="F11060" t="s">
        <v>397</v>
      </c>
    </row>
    <row r="11061" spans="1:6">
      <c r="A11061" t="s">
        <v>22442</v>
      </c>
      <c r="B11061" s="29" t="s">
        <v>22443</v>
      </c>
      <c r="C11061" s="24">
        <v>0</v>
      </c>
      <c r="D11061" s="24">
        <v>0</v>
      </c>
      <c r="E11061" s="24">
        <v>0</v>
      </c>
      <c r="F11061" t="s">
        <v>397</v>
      </c>
    </row>
    <row r="11062" spans="1:6">
      <c r="A11062" t="s">
        <v>22444</v>
      </c>
      <c r="B11062" s="29" t="s">
        <v>22445</v>
      </c>
      <c r="C11062" s="24">
        <v>0</v>
      </c>
      <c r="D11062" s="24">
        <v>0</v>
      </c>
      <c r="E11062" s="24">
        <v>0</v>
      </c>
      <c r="F11062" t="s">
        <v>397</v>
      </c>
    </row>
    <row r="11063" spans="1:6">
      <c r="A11063" t="s">
        <v>22446</v>
      </c>
      <c r="B11063" s="29" t="s">
        <v>22447</v>
      </c>
      <c r="C11063" s="24">
        <v>0</v>
      </c>
      <c r="D11063" s="24">
        <v>0</v>
      </c>
      <c r="E11063" s="24">
        <v>0</v>
      </c>
      <c r="F11063" t="s">
        <v>397</v>
      </c>
    </row>
    <row r="11064" spans="1:6">
      <c r="A11064" t="s">
        <v>22448</v>
      </c>
      <c r="B11064" s="29" t="s">
        <v>22449</v>
      </c>
      <c r="C11064" s="24">
        <v>0</v>
      </c>
      <c r="D11064" s="24">
        <v>0</v>
      </c>
      <c r="E11064" s="24">
        <v>0</v>
      </c>
      <c r="F11064" t="s">
        <v>397</v>
      </c>
    </row>
    <row r="11065" spans="1:6">
      <c r="A11065" t="s">
        <v>22450</v>
      </c>
      <c r="B11065" s="29" t="s">
        <v>22451</v>
      </c>
      <c r="C11065" s="24">
        <v>0</v>
      </c>
      <c r="D11065" s="24">
        <v>0</v>
      </c>
      <c r="E11065" s="24">
        <v>0</v>
      </c>
      <c r="F11065" t="s">
        <v>397</v>
      </c>
    </row>
    <row r="11066" spans="1:6">
      <c r="A11066" t="s">
        <v>22452</v>
      </c>
      <c r="B11066" s="29" t="s">
        <v>22453</v>
      </c>
      <c r="C11066" s="24">
        <v>0</v>
      </c>
      <c r="D11066" s="24">
        <v>0</v>
      </c>
      <c r="E11066" s="24">
        <v>0</v>
      </c>
      <c r="F11066" t="s">
        <v>397</v>
      </c>
    </row>
    <row r="11067" spans="1:6">
      <c r="A11067" t="s">
        <v>22454</v>
      </c>
      <c r="B11067" s="29" t="s">
        <v>22455</v>
      </c>
      <c r="C11067" s="24">
        <v>0</v>
      </c>
      <c r="D11067" s="24">
        <v>0</v>
      </c>
      <c r="E11067" s="24">
        <v>0</v>
      </c>
      <c r="F11067" t="s">
        <v>397</v>
      </c>
    </row>
    <row r="11068" spans="1:6">
      <c r="A11068" t="s">
        <v>22456</v>
      </c>
      <c r="B11068" s="29" t="s">
        <v>22457</v>
      </c>
      <c r="C11068" s="24">
        <v>0</v>
      </c>
      <c r="D11068" s="24">
        <v>0</v>
      </c>
      <c r="E11068" s="24">
        <v>0</v>
      </c>
      <c r="F11068" t="s">
        <v>397</v>
      </c>
    </row>
    <row r="11069" spans="1:6">
      <c r="A11069" t="s">
        <v>22458</v>
      </c>
      <c r="B11069" s="29" t="s">
        <v>22459</v>
      </c>
      <c r="C11069" s="24">
        <v>0</v>
      </c>
      <c r="D11069" s="24">
        <v>0</v>
      </c>
      <c r="E11069" s="24">
        <v>0</v>
      </c>
      <c r="F11069" t="s">
        <v>397</v>
      </c>
    </row>
    <row r="11070" spans="1:6">
      <c r="A11070" t="s">
        <v>22460</v>
      </c>
      <c r="B11070" s="29" t="s">
        <v>22461</v>
      </c>
      <c r="C11070" s="24">
        <v>0</v>
      </c>
      <c r="D11070" s="24">
        <v>0</v>
      </c>
      <c r="E11070" s="24">
        <v>0</v>
      </c>
      <c r="F11070" t="s">
        <v>397</v>
      </c>
    </row>
    <row r="11071" spans="1:6">
      <c r="A11071" t="s">
        <v>22462</v>
      </c>
      <c r="B11071" s="29" t="s">
        <v>22463</v>
      </c>
      <c r="C11071" s="24">
        <v>0</v>
      </c>
      <c r="D11071" s="24">
        <v>0</v>
      </c>
      <c r="E11071" s="24">
        <v>0</v>
      </c>
      <c r="F11071" t="s">
        <v>397</v>
      </c>
    </row>
    <row r="11072" spans="1:6">
      <c r="A11072" t="s">
        <v>183</v>
      </c>
      <c r="B11072" s="29" t="s">
        <v>182</v>
      </c>
      <c r="C11072" s="24">
        <v>56</v>
      </c>
      <c r="D11072" s="24">
        <v>0</v>
      </c>
      <c r="E11072" s="24">
        <v>0</v>
      </c>
      <c r="F11072" t="s">
        <v>397</v>
      </c>
    </row>
    <row r="11073" spans="1:6">
      <c r="A11073" t="s">
        <v>22464</v>
      </c>
      <c r="B11073" s="29" t="s">
        <v>22465</v>
      </c>
      <c r="C11073" s="24">
        <v>0</v>
      </c>
      <c r="D11073" s="24">
        <v>0</v>
      </c>
      <c r="E11073" s="24">
        <v>0</v>
      </c>
      <c r="F11073" t="s">
        <v>397</v>
      </c>
    </row>
    <row r="11074" spans="1:6">
      <c r="A11074" t="s">
        <v>22466</v>
      </c>
      <c r="B11074" s="29" t="s">
        <v>22467</v>
      </c>
      <c r="C11074" s="24">
        <v>0</v>
      </c>
      <c r="D11074" s="24">
        <v>0</v>
      </c>
      <c r="E11074" s="24">
        <v>0</v>
      </c>
      <c r="F11074" t="s">
        <v>397</v>
      </c>
    </row>
    <row r="11075" spans="1:6">
      <c r="A11075" t="s">
        <v>22468</v>
      </c>
      <c r="B11075" s="29" t="s">
        <v>22469</v>
      </c>
      <c r="C11075" s="24">
        <v>50</v>
      </c>
      <c r="D11075" s="24">
        <v>18</v>
      </c>
      <c r="E11075" s="24">
        <v>0</v>
      </c>
      <c r="F11075" t="s">
        <v>397</v>
      </c>
    </row>
    <row r="11076" spans="1:6">
      <c r="A11076" t="s">
        <v>22470</v>
      </c>
      <c r="B11076" s="29" t="s">
        <v>22471</v>
      </c>
      <c r="C11076" s="24">
        <v>186</v>
      </c>
      <c r="D11076" s="24">
        <v>0</v>
      </c>
      <c r="E11076" s="24">
        <v>0</v>
      </c>
      <c r="F11076" t="s">
        <v>397</v>
      </c>
    </row>
    <row r="11077" spans="1:6">
      <c r="A11077" t="s">
        <v>22472</v>
      </c>
      <c r="B11077" s="29" t="s">
        <v>22473</v>
      </c>
      <c r="C11077" s="24">
        <v>5</v>
      </c>
      <c r="D11077" s="24">
        <v>14</v>
      </c>
      <c r="E11077" s="24">
        <v>20</v>
      </c>
      <c r="F11077" t="s">
        <v>397</v>
      </c>
    </row>
    <row r="11078" spans="1:6">
      <c r="A11078" t="s">
        <v>165</v>
      </c>
      <c r="B11078" s="29" t="s">
        <v>164</v>
      </c>
      <c r="C11078" s="24">
        <v>150</v>
      </c>
      <c r="D11078" s="24">
        <v>0</v>
      </c>
      <c r="E11078" s="24">
        <v>352</v>
      </c>
      <c r="F11078" t="s">
        <v>397</v>
      </c>
    </row>
    <row r="11079" spans="1:6">
      <c r="A11079" t="s">
        <v>22474</v>
      </c>
      <c r="B11079" s="29" t="s">
        <v>22475</v>
      </c>
      <c r="C11079" s="24">
        <v>1</v>
      </c>
      <c r="D11079" s="24">
        <v>4</v>
      </c>
      <c r="E11079" s="24">
        <v>0</v>
      </c>
      <c r="F11079" t="s">
        <v>397</v>
      </c>
    </row>
    <row r="11080" spans="1:6">
      <c r="A11080" t="s">
        <v>22476</v>
      </c>
      <c r="B11080" s="29" t="s">
        <v>22477</v>
      </c>
      <c r="C11080" s="24">
        <v>0</v>
      </c>
      <c r="D11080" s="24">
        <v>0</v>
      </c>
      <c r="E11080" s="24">
        <v>0</v>
      </c>
      <c r="F11080" t="s">
        <v>397</v>
      </c>
    </row>
    <row r="11081" spans="1:6">
      <c r="A11081" t="s">
        <v>22478</v>
      </c>
      <c r="B11081" s="29" t="s">
        <v>22479</v>
      </c>
      <c r="C11081" s="24">
        <v>0</v>
      </c>
      <c r="D11081" s="24">
        <v>0</v>
      </c>
      <c r="E11081" s="24">
        <v>0</v>
      </c>
      <c r="F11081" t="s">
        <v>397</v>
      </c>
    </row>
    <row r="11082" spans="1:6">
      <c r="A11082" t="s">
        <v>22480</v>
      </c>
      <c r="B11082" s="29" t="s">
        <v>22481</v>
      </c>
      <c r="C11082" s="24">
        <v>37</v>
      </c>
      <c r="D11082" s="24">
        <v>0</v>
      </c>
      <c r="E11082" s="24">
        <v>0</v>
      </c>
      <c r="F11082" t="s">
        <v>397</v>
      </c>
    </row>
    <row r="11083" spans="1:6">
      <c r="A11083" t="s">
        <v>22482</v>
      </c>
      <c r="B11083" s="29" t="s">
        <v>22483</v>
      </c>
      <c r="C11083" s="24">
        <v>795</v>
      </c>
      <c r="D11083" s="24">
        <v>0</v>
      </c>
      <c r="E11083" s="24">
        <v>0</v>
      </c>
      <c r="F11083" t="s">
        <v>397</v>
      </c>
    </row>
    <row r="11084" spans="1:6">
      <c r="A11084" t="s">
        <v>22484</v>
      </c>
      <c r="B11084" s="29" t="s">
        <v>22485</v>
      </c>
      <c r="C11084" s="24">
        <v>0</v>
      </c>
      <c r="D11084" s="24">
        <v>0</v>
      </c>
      <c r="E11084" s="24">
        <v>0</v>
      </c>
      <c r="F11084" t="s">
        <v>397</v>
      </c>
    </row>
    <row r="11085" spans="1:6">
      <c r="A11085" t="s">
        <v>22486</v>
      </c>
      <c r="B11085" s="29" t="s">
        <v>22487</v>
      </c>
      <c r="C11085" s="24">
        <v>0</v>
      </c>
      <c r="D11085" s="24">
        <v>0</v>
      </c>
      <c r="E11085" s="24">
        <v>0</v>
      </c>
      <c r="F11085" t="s">
        <v>397</v>
      </c>
    </row>
    <row r="11086" spans="1:6">
      <c r="A11086" t="s">
        <v>22488</v>
      </c>
      <c r="B11086" s="29" t="s">
        <v>22489</v>
      </c>
      <c r="C11086" s="24">
        <v>0</v>
      </c>
      <c r="D11086" s="24">
        <v>0</v>
      </c>
      <c r="E11086" s="24">
        <v>0</v>
      </c>
      <c r="F11086" t="s">
        <v>397</v>
      </c>
    </row>
    <row r="11087" spans="1:6">
      <c r="A11087" t="s">
        <v>22490</v>
      </c>
      <c r="B11087" s="29" t="s">
        <v>22491</v>
      </c>
      <c r="C11087" s="24">
        <v>0</v>
      </c>
      <c r="D11087" s="24">
        <v>0</v>
      </c>
      <c r="E11087" s="24">
        <v>0</v>
      </c>
      <c r="F11087" t="s">
        <v>397</v>
      </c>
    </row>
    <row r="11088" spans="1:6">
      <c r="A11088" t="s">
        <v>22492</v>
      </c>
      <c r="B11088" s="29" t="s">
        <v>22493</v>
      </c>
      <c r="C11088" s="24">
        <v>0</v>
      </c>
      <c r="D11088" s="24">
        <v>0</v>
      </c>
      <c r="E11088" s="24">
        <v>0</v>
      </c>
      <c r="F11088" t="s">
        <v>397</v>
      </c>
    </row>
    <row r="11089" spans="1:6">
      <c r="A11089" t="s">
        <v>22494</v>
      </c>
      <c r="B11089" s="29" t="s">
        <v>22495</v>
      </c>
      <c r="C11089" s="24">
        <v>0</v>
      </c>
      <c r="D11089" s="24">
        <v>0</v>
      </c>
      <c r="E11089" s="24">
        <v>0</v>
      </c>
      <c r="F11089" t="s">
        <v>397</v>
      </c>
    </row>
    <row r="11090" spans="1:6">
      <c r="A11090" t="s">
        <v>22496</v>
      </c>
      <c r="B11090" s="29" t="s">
        <v>22497</v>
      </c>
      <c r="C11090" s="24">
        <v>0</v>
      </c>
      <c r="D11090" s="24">
        <v>50</v>
      </c>
      <c r="E11090" s="24">
        <v>0</v>
      </c>
      <c r="F11090" t="s">
        <v>397</v>
      </c>
    </row>
    <row r="11091" spans="1:6">
      <c r="A11091" t="s">
        <v>22498</v>
      </c>
      <c r="B11091" s="29" t="s">
        <v>22499</v>
      </c>
      <c r="C11091" s="24">
        <v>0</v>
      </c>
      <c r="D11091" s="24">
        <v>0</v>
      </c>
      <c r="E11091" s="24">
        <v>0</v>
      </c>
      <c r="F11091" t="s">
        <v>397</v>
      </c>
    </row>
    <row r="11092" spans="1:6">
      <c r="A11092" t="s">
        <v>22500</v>
      </c>
      <c r="B11092" s="29" t="s">
        <v>22501</v>
      </c>
      <c r="C11092" s="24">
        <v>86</v>
      </c>
      <c r="D11092" s="24">
        <v>0</v>
      </c>
      <c r="E11092" s="24">
        <v>0</v>
      </c>
      <c r="F11092" t="s">
        <v>397</v>
      </c>
    </row>
    <row r="11093" spans="1:6">
      <c r="A11093" t="s">
        <v>22502</v>
      </c>
      <c r="B11093" s="29" t="s">
        <v>22503</v>
      </c>
      <c r="C11093" s="24">
        <v>0</v>
      </c>
      <c r="D11093" s="24">
        <v>0</v>
      </c>
      <c r="E11093" s="24">
        <v>0</v>
      </c>
      <c r="F11093" t="s">
        <v>397</v>
      </c>
    </row>
    <row r="11094" spans="1:6">
      <c r="A11094" t="s">
        <v>22504</v>
      </c>
      <c r="B11094" s="29" t="s">
        <v>22505</v>
      </c>
      <c r="C11094" s="24">
        <v>0</v>
      </c>
      <c r="D11094" s="24">
        <v>8</v>
      </c>
      <c r="E11094" s="24">
        <v>24</v>
      </c>
      <c r="F11094" t="s">
        <v>397</v>
      </c>
    </row>
    <row r="11095" spans="1:6">
      <c r="A11095" t="s">
        <v>22506</v>
      </c>
      <c r="B11095" s="29" t="s">
        <v>22507</v>
      </c>
      <c r="C11095" s="24">
        <v>0</v>
      </c>
      <c r="D11095" s="24">
        <v>0</v>
      </c>
      <c r="E11095" s="24">
        <v>0</v>
      </c>
      <c r="F11095" t="s">
        <v>397</v>
      </c>
    </row>
    <row r="11096" spans="1:6">
      <c r="A11096" t="s">
        <v>22508</v>
      </c>
      <c r="B11096" s="29" t="s">
        <v>22509</v>
      </c>
      <c r="C11096" s="24">
        <v>0</v>
      </c>
      <c r="D11096" s="24">
        <v>17</v>
      </c>
      <c r="E11096" s="24">
        <v>0</v>
      </c>
      <c r="F11096" t="s">
        <v>397</v>
      </c>
    </row>
    <row r="11097" spans="1:6">
      <c r="A11097" t="s">
        <v>22510</v>
      </c>
      <c r="B11097" s="29" t="s">
        <v>22511</v>
      </c>
      <c r="C11097" s="24">
        <v>3</v>
      </c>
      <c r="D11097" s="24">
        <v>0</v>
      </c>
      <c r="E11097" s="24">
        <v>0</v>
      </c>
      <c r="F11097" t="s">
        <v>397</v>
      </c>
    </row>
    <row r="11098" spans="1:6">
      <c r="A11098" t="s">
        <v>22512</v>
      </c>
      <c r="B11098" s="29" t="s">
        <v>22513</v>
      </c>
      <c r="C11098" s="24">
        <v>0</v>
      </c>
      <c r="D11098" s="24">
        <v>0</v>
      </c>
      <c r="E11098" s="24">
        <v>0</v>
      </c>
      <c r="F11098" t="s">
        <v>397</v>
      </c>
    </row>
    <row r="11099" spans="1:6">
      <c r="A11099" t="s">
        <v>22514</v>
      </c>
      <c r="B11099" s="29" t="s">
        <v>22515</v>
      </c>
      <c r="C11099" s="24">
        <v>0</v>
      </c>
      <c r="D11099" s="24">
        <v>0</v>
      </c>
      <c r="E11099" s="24">
        <v>0</v>
      </c>
      <c r="F11099" t="s">
        <v>397</v>
      </c>
    </row>
    <row r="11100" spans="1:6">
      <c r="A11100" t="s">
        <v>22516</v>
      </c>
      <c r="B11100" s="29" t="s">
        <v>22517</v>
      </c>
      <c r="C11100" s="24">
        <v>0</v>
      </c>
      <c r="D11100" s="24">
        <v>0</v>
      </c>
      <c r="E11100" s="24">
        <v>0</v>
      </c>
      <c r="F11100" t="s">
        <v>397</v>
      </c>
    </row>
    <row r="11101" spans="1:6">
      <c r="A11101" t="s">
        <v>22518</v>
      </c>
      <c r="B11101" s="29" t="s">
        <v>22519</v>
      </c>
      <c r="C11101" s="24">
        <v>0</v>
      </c>
      <c r="D11101" s="24">
        <v>0</v>
      </c>
      <c r="E11101" s="24">
        <v>0</v>
      </c>
      <c r="F11101" t="s">
        <v>397</v>
      </c>
    </row>
    <row r="11102" spans="1:6">
      <c r="A11102" t="s">
        <v>22520</v>
      </c>
      <c r="B11102" s="29" t="s">
        <v>22521</v>
      </c>
      <c r="C11102" s="24">
        <v>0</v>
      </c>
      <c r="D11102" s="24">
        <v>0</v>
      </c>
      <c r="E11102" s="24">
        <v>0</v>
      </c>
      <c r="F11102" t="s">
        <v>397</v>
      </c>
    </row>
    <row r="11103" spans="1:6">
      <c r="A11103" t="s">
        <v>22522</v>
      </c>
      <c r="B11103" s="29" t="s">
        <v>22523</v>
      </c>
      <c r="C11103" s="24">
        <v>44</v>
      </c>
      <c r="D11103" s="24">
        <v>0</v>
      </c>
      <c r="E11103" s="24">
        <v>0</v>
      </c>
      <c r="F11103" t="s">
        <v>397</v>
      </c>
    </row>
    <row r="11104" spans="1:6">
      <c r="A11104" t="s">
        <v>22524</v>
      </c>
      <c r="B11104" s="29" t="s">
        <v>22525</v>
      </c>
      <c r="C11104" s="24">
        <v>0</v>
      </c>
      <c r="D11104" s="24">
        <v>0</v>
      </c>
      <c r="E11104" s="24">
        <v>0</v>
      </c>
      <c r="F11104" t="s">
        <v>397</v>
      </c>
    </row>
    <row r="11105" spans="1:6">
      <c r="A11105" t="s">
        <v>22526</v>
      </c>
      <c r="B11105" s="29" t="s">
        <v>22527</v>
      </c>
      <c r="C11105" s="24">
        <v>0</v>
      </c>
      <c r="D11105" s="24">
        <v>0</v>
      </c>
      <c r="E11105" s="24">
        <v>0</v>
      </c>
      <c r="F11105" t="s">
        <v>397</v>
      </c>
    </row>
    <row r="11106" spans="1:6">
      <c r="A11106" t="s">
        <v>22528</v>
      </c>
      <c r="B11106" s="29" t="s">
        <v>22529</v>
      </c>
      <c r="C11106" s="24">
        <v>24</v>
      </c>
      <c r="D11106" s="24">
        <v>0</v>
      </c>
      <c r="E11106" s="24">
        <v>0</v>
      </c>
      <c r="F11106" t="s">
        <v>397</v>
      </c>
    </row>
    <row r="11107" spans="1:6">
      <c r="A11107" t="s">
        <v>22530</v>
      </c>
      <c r="B11107" s="29" t="s">
        <v>22531</v>
      </c>
      <c r="C11107" s="24">
        <v>0</v>
      </c>
      <c r="D11107" s="24">
        <v>0</v>
      </c>
      <c r="E11107" s="24">
        <v>0</v>
      </c>
      <c r="F11107" t="s">
        <v>397</v>
      </c>
    </row>
    <row r="11108" spans="1:6">
      <c r="A11108" t="s">
        <v>22532</v>
      </c>
      <c r="B11108" s="29" t="s">
        <v>22533</v>
      </c>
      <c r="C11108" s="24">
        <v>10</v>
      </c>
      <c r="D11108" s="24">
        <v>0</v>
      </c>
      <c r="E11108" s="24">
        <v>0</v>
      </c>
      <c r="F11108" t="s">
        <v>397</v>
      </c>
    </row>
    <row r="11109" spans="1:6">
      <c r="A11109" t="s">
        <v>22534</v>
      </c>
      <c r="B11109" s="29" t="s">
        <v>22535</v>
      </c>
      <c r="C11109" s="24">
        <v>0</v>
      </c>
      <c r="D11109" s="24">
        <v>6</v>
      </c>
      <c r="E11109" s="24">
        <v>0</v>
      </c>
      <c r="F11109" t="s">
        <v>397</v>
      </c>
    </row>
    <row r="11110" spans="1:6">
      <c r="A11110" t="s">
        <v>22536</v>
      </c>
      <c r="B11110" s="29" t="s">
        <v>22537</v>
      </c>
      <c r="C11110" s="24">
        <v>0</v>
      </c>
      <c r="D11110" s="24">
        <v>0</v>
      </c>
      <c r="E11110" s="24">
        <v>34</v>
      </c>
      <c r="F11110" t="s">
        <v>397</v>
      </c>
    </row>
    <row r="11111" spans="1:6">
      <c r="A11111" t="s">
        <v>22538</v>
      </c>
      <c r="B11111" s="29" t="s">
        <v>22539</v>
      </c>
      <c r="C11111" s="24">
        <v>0</v>
      </c>
      <c r="D11111" s="24">
        <v>0</v>
      </c>
      <c r="E11111" s="24">
        <v>0</v>
      </c>
      <c r="F11111" t="s">
        <v>397</v>
      </c>
    </row>
    <row r="11112" spans="1:6">
      <c r="A11112" t="s">
        <v>22540</v>
      </c>
      <c r="B11112" s="29" t="s">
        <v>22541</v>
      </c>
      <c r="C11112" s="24">
        <v>0</v>
      </c>
      <c r="D11112" s="24">
        <v>35</v>
      </c>
      <c r="E11112" s="24">
        <v>18</v>
      </c>
      <c r="F11112" t="s">
        <v>397</v>
      </c>
    </row>
    <row r="11113" spans="1:6">
      <c r="A11113" t="s">
        <v>22542</v>
      </c>
      <c r="B11113" s="29" t="s">
        <v>22543</v>
      </c>
      <c r="C11113" s="24">
        <v>0</v>
      </c>
      <c r="D11113" s="24">
        <v>0</v>
      </c>
      <c r="E11113" s="24">
        <v>0</v>
      </c>
      <c r="F11113" t="s">
        <v>397</v>
      </c>
    </row>
    <row r="11114" spans="1:6">
      <c r="A11114" t="s">
        <v>22544</v>
      </c>
      <c r="B11114" s="29" t="s">
        <v>22545</v>
      </c>
      <c r="C11114" s="24">
        <v>0</v>
      </c>
      <c r="D11114" s="24">
        <v>8</v>
      </c>
      <c r="E11114" s="24">
        <v>0</v>
      </c>
      <c r="F11114" t="s">
        <v>397</v>
      </c>
    </row>
    <row r="11115" spans="1:6">
      <c r="A11115" t="s">
        <v>22546</v>
      </c>
      <c r="B11115" s="29" t="s">
        <v>22547</v>
      </c>
      <c r="C11115" s="24">
        <v>0</v>
      </c>
      <c r="D11115" s="24">
        <v>0</v>
      </c>
      <c r="E11115" s="24">
        <v>0</v>
      </c>
      <c r="F11115" t="s">
        <v>397</v>
      </c>
    </row>
    <row r="11116" spans="1:6">
      <c r="A11116" t="s">
        <v>22548</v>
      </c>
      <c r="B11116" s="29" t="s">
        <v>22549</v>
      </c>
      <c r="C11116" s="24">
        <v>0</v>
      </c>
      <c r="D11116" s="24">
        <v>0</v>
      </c>
      <c r="E11116" s="24">
        <v>28</v>
      </c>
      <c r="F11116" t="s">
        <v>397</v>
      </c>
    </row>
    <row r="11117" spans="1:6">
      <c r="A11117" t="s">
        <v>22550</v>
      </c>
      <c r="B11117" s="29" t="s">
        <v>22551</v>
      </c>
      <c r="C11117" s="24">
        <v>0</v>
      </c>
      <c r="D11117" s="24">
        <v>0</v>
      </c>
      <c r="E11117" s="24">
        <v>0</v>
      </c>
      <c r="F11117" t="s">
        <v>397</v>
      </c>
    </row>
    <row r="11118" spans="1:6">
      <c r="A11118" t="s">
        <v>22552</v>
      </c>
      <c r="B11118" s="29" t="s">
        <v>22553</v>
      </c>
      <c r="C11118" s="24">
        <v>0</v>
      </c>
      <c r="D11118" s="24">
        <v>0</v>
      </c>
      <c r="E11118" s="24">
        <v>46</v>
      </c>
      <c r="F11118" t="s">
        <v>397</v>
      </c>
    </row>
    <row r="11119" spans="1:6">
      <c r="A11119" t="s">
        <v>22554</v>
      </c>
      <c r="B11119" s="29" t="s">
        <v>22555</v>
      </c>
      <c r="C11119" s="24">
        <v>0</v>
      </c>
      <c r="D11119" s="24">
        <v>0</v>
      </c>
      <c r="E11119" s="24">
        <v>0</v>
      </c>
      <c r="F11119" t="s">
        <v>397</v>
      </c>
    </row>
    <row r="11120" spans="1:6">
      <c r="A11120" t="s">
        <v>22556</v>
      </c>
      <c r="B11120" s="29" t="s">
        <v>22557</v>
      </c>
      <c r="C11120" s="24">
        <v>0</v>
      </c>
      <c r="D11120" s="24">
        <v>0</v>
      </c>
      <c r="E11120" s="24">
        <v>0</v>
      </c>
      <c r="F11120" t="s">
        <v>397</v>
      </c>
    </row>
    <row r="11121" spans="1:6">
      <c r="A11121" t="s">
        <v>22558</v>
      </c>
      <c r="B11121" s="29" t="s">
        <v>22559</v>
      </c>
      <c r="C11121" s="24">
        <v>0</v>
      </c>
      <c r="D11121" s="24">
        <v>32</v>
      </c>
      <c r="E11121" s="24">
        <v>32</v>
      </c>
      <c r="F11121" t="s">
        <v>397</v>
      </c>
    </row>
    <row r="11122" spans="1:6">
      <c r="A11122" t="s">
        <v>22560</v>
      </c>
      <c r="B11122" s="29" t="s">
        <v>22561</v>
      </c>
      <c r="C11122" s="24">
        <v>0</v>
      </c>
      <c r="D11122" s="24">
        <v>22</v>
      </c>
      <c r="E11122" s="24">
        <v>0</v>
      </c>
      <c r="F11122" t="s">
        <v>397</v>
      </c>
    </row>
    <row r="11123" spans="1:6">
      <c r="A11123" t="s">
        <v>22562</v>
      </c>
      <c r="B11123" s="29" t="s">
        <v>22563</v>
      </c>
      <c r="C11123" s="24">
        <v>0</v>
      </c>
      <c r="D11123" s="24">
        <v>2</v>
      </c>
      <c r="E11123" s="24">
        <v>0</v>
      </c>
      <c r="F11123" t="s">
        <v>397</v>
      </c>
    </row>
    <row r="11124" spans="1:6">
      <c r="A11124" t="s">
        <v>22564</v>
      </c>
      <c r="B11124" s="29" t="s">
        <v>22565</v>
      </c>
      <c r="C11124" s="24">
        <v>0</v>
      </c>
      <c r="D11124" s="24">
        <v>0</v>
      </c>
      <c r="E11124" s="24">
        <v>0</v>
      </c>
      <c r="F11124" t="s">
        <v>397</v>
      </c>
    </row>
    <row r="11125" spans="1:6">
      <c r="A11125" t="s">
        <v>22566</v>
      </c>
      <c r="B11125" s="29" t="s">
        <v>22567</v>
      </c>
      <c r="C11125" s="24">
        <v>0</v>
      </c>
      <c r="D11125" s="24">
        <v>0</v>
      </c>
      <c r="E11125" s="24">
        <v>0</v>
      </c>
      <c r="F11125" t="s">
        <v>397</v>
      </c>
    </row>
    <row r="11126" spans="1:6">
      <c r="A11126" t="s">
        <v>22568</v>
      </c>
      <c r="B11126" s="29" t="s">
        <v>22569</v>
      </c>
      <c r="C11126" s="24">
        <v>0</v>
      </c>
      <c r="D11126" s="24">
        <v>0</v>
      </c>
      <c r="E11126" s="24">
        <v>0</v>
      </c>
      <c r="F11126" t="s">
        <v>397</v>
      </c>
    </row>
    <row r="11127" spans="1:6">
      <c r="A11127" t="s">
        <v>22570</v>
      </c>
      <c r="B11127" s="29" t="s">
        <v>22571</v>
      </c>
      <c r="C11127" s="24">
        <v>0</v>
      </c>
      <c r="D11127" s="24">
        <v>0</v>
      </c>
      <c r="E11127" s="24">
        <v>0</v>
      </c>
      <c r="F11127" t="s">
        <v>397</v>
      </c>
    </row>
    <row r="11128" spans="1:6">
      <c r="A11128" t="s">
        <v>22572</v>
      </c>
      <c r="B11128" s="29" t="s">
        <v>22573</v>
      </c>
      <c r="C11128" s="24">
        <v>0</v>
      </c>
      <c r="D11128" s="24">
        <v>0</v>
      </c>
      <c r="E11128" s="24">
        <v>0</v>
      </c>
      <c r="F11128" t="s">
        <v>397</v>
      </c>
    </row>
    <row r="11129" spans="1:6">
      <c r="A11129" t="s">
        <v>22574</v>
      </c>
      <c r="B11129" s="29" t="s">
        <v>22575</v>
      </c>
      <c r="C11129" s="24">
        <v>0</v>
      </c>
      <c r="D11129" s="24">
        <v>0</v>
      </c>
      <c r="E11129" s="24">
        <v>0</v>
      </c>
      <c r="F11129" t="s">
        <v>397</v>
      </c>
    </row>
    <row r="11130" spans="1:6">
      <c r="A11130" t="s">
        <v>22576</v>
      </c>
      <c r="B11130" s="29" t="s">
        <v>22577</v>
      </c>
      <c r="C11130" s="24">
        <v>0</v>
      </c>
      <c r="D11130" s="24">
        <v>0</v>
      </c>
      <c r="E11130" s="24">
        <v>0</v>
      </c>
      <c r="F11130" t="s">
        <v>397</v>
      </c>
    </row>
    <row r="11131" spans="1:6">
      <c r="A11131" t="s">
        <v>22578</v>
      </c>
      <c r="B11131" s="29" t="s">
        <v>22579</v>
      </c>
      <c r="C11131" s="24">
        <v>0</v>
      </c>
      <c r="D11131" s="24">
        <v>0</v>
      </c>
      <c r="E11131" s="24">
        <v>0</v>
      </c>
      <c r="F11131" t="s">
        <v>397</v>
      </c>
    </row>
    <row r="11132" spans="1:6">
      <c r="A11132" t="s">
        <v>22580</v>
      </c>
      <c r="B11132" s="29" t="s">
        <v>22581</v>
      </c>
      <c r="C11132" s="24">
        <v>0</v>
      </c>
      <c r="D11132" s="24">
        <v>0</v>
      </c>
      <c r="E11132" s="24">
        <v>0</v>
      </c>
      <c r="F11132" t="s">
        <v>397</v>
      </c>
    </row>
    <row r="11133" spans="1:6">
      <c r="A11133" t="s">
        <v>22582</v>
      </c>
      <c r="B11133" s="29" t="s">
        <v>22583</v>
      </c>
      <c r="C11133" s="24">
        <v>0</v>
      </c>
      <c r="D11133" s="24">
        <v>0</v>
      </c>
      <c r="E11133" s="24">
        <v>0</v>
      </c>
      <c r="F11133" t="s">
        <v>397</v>
      </c>
    </row>
    <row r="11134" spans="1:6">
      <c r="A11134" t="s">
        <v>22584</v>
      </c>
      <c r="B11134" s="29" t="s">
        <v>22585</v>
      </c>
      <c r="C11134" s="24">
        <v>0</v>
      </c>
      <c r="D11134" s="24">
        <v>0</v>
      </c>
      <c r="E11134" s="24">
        <v>0</v>
      </c>
      <c r="F11134" t="s">
        <v>397</v>
      </c>
    </row>
    <row r="11135" spans="1:6">
      <c r="A11135" t="s">
        <v>22586</v>
      </c>
      <c r="B11135" s="29" t="s">
        <v>22587</v>
      </c>
      <c r="C11135" s="24">
        <v>0</v>
      </c>
      <c r="D11135" s="24">
        <v>0</v>
      </c>
      <c r="E11135" s="24">
        <v>0</v>
      </c>
      <c r="F11135" t="s">
        <v>397</v>
      </c>
    </row>
    <row r="11136" spans="1:6">
      <c r="A11136" t="s">
        <v>22588</v>
      </c>
      <c r="B11136" s="29" t="s">
        <v>22589</v>
      </c>
      <c r="C11136" s="24">
        <v>0</v>
      </c>
      <c r="D11136" s="24">
        <v>0</v>
      </c>
      <c r="E11136" s="24">
        <v>0</v>
      </c>
      <c r="F11136" t="s">
        <v>397</v>
      </c>
    </row>
    <row r="11137" spans="1:6">
      <c r="A11137" t="s">
        <v>22590</v>
      </c>
      <c r="B11137" s="29" t="s">
        <v>22591</v>
      </c>
      <c r="C11137" s="24">
        <v>0</v>
      </c>
      <c r="D11137" s="24">
        <v>0</v>
      </c>
      <c r="E11137" s="24">
        <v>0</v>
      </c>
      <c r="F11137" t="s">
        <v>397</v>
      </c>
    </row>
    <row r="11138" spans="1:6">
      <c r="A11138" t="s">
        <v>22592</v>
      </c>
      <c r="B11138" s="29" t="s">
        <v>22593</v>
      </c>
      <c r="C11138" s="24">
        <v>0</v>
      </c>
      <c r="D11138" s="24">
        <v>0</v>
      </c>
      <c r="E11138" s="24">
        <v>0</v>
      </c>
      <c r="F11138" t="s">
        <v>397</v>
      </c>
    </row>
    <row r="11139" spans="1:6">
      <c r="A11139" t="s">
        <v>22594</v>
      </c>
      <c r="B11139" s="29" t="s">
        <v>22595</v>
      </c>
      <c r="C11139" s="24">
        <v>0</v>
      </c>
      <c r="D11139" s="24">
        <v>0</v>
      </c>
      <c r="E11139" s="24">
        <v>0</v>
      </c>
      <c r="F11139" t="s">
        <v>397</v>
      </c>
    </row>
    <row r="11140" spans="1:6">
      <c r="A11140" t="s">
        <v>22596</v>
      </c>
      <c r="B11140" s="29" t="s">
        <v>22597</v>
      </c>
      <c r="C11140" s="24">
        <v>0</v>
      </c>
      <c r="D11140" s="24">
        <v>0</v>
      </c>
      <c r="E11140" s="24">
        <v>0</v>
      </c>
      <c r="F11140" t="s">
        <v>397</v>
      </c>
    </row>
    <row r="11141" spans="1:6">
      <c r="A11141" t="s">
        <v>22598</v>
      </c>
      <c r="B11141" s="29" t="s">
        <v>22599</v>
      </c>
      <c r="C11141" s="24">
        <v>0</v>
      </c>
      <c r="D11141" s="24">
        <v>0</v>
      </c>
      <c r="E11141" s="24">
        <v>0</v>
      </c>
      <c r="F11141" t="s">
        <v>397</v>
      </c>
    </row>
    <row r="11142" spans="1:6">
      <c r="A11142" t="s">
        <v>22600</v>
      </c>
      <c r="B11142" s="29" t="s">
        <v>22601</v>
      </c>
      <c r="C11142" s="24">
        <v>0</v>
      </c>
      <c r="D11142" s="24">
        <v>0</v>
      </c>
      <c r="E11142" s="24">
        <v>0</v>
      </c>
      <c r="F11142" t="s">
        <v>397</v>
      </c>
    </row>
    <row r="11143" spans="1:6">
      <c r="A11143" t="s">
        <v>22602</v>
      </c>
      <c r="B11143" s="29" t="s">
        <v>22603</v>
      </c>
      <c r="C11143" s="24">
        <v>0</v>
      </c>
      <c r="D11143" s="24">
        <v>0</v>
      </c>
      <c r="E11143" s="24">
        <v>0</v>
      </c>
      <c r="F11143" t="s">
        <v>397</v>
      </c>
    </row>
    <row r="11144" spans="1:6">
      <c r="A11144" t="s">
        <v>22604</v>
      </c>
      <c r="B11144" s="29" t="s">
        <v>22605</v>
      </c>
      <c r="C11144" s="24">
        <v>0</v>
      </c>
      <c r="D11144" s="24">
        <v>0</v>
      </c>
      <c r="E11144" s="24">
        <v>0</v>
      </c>
      <c r="F11144" t="s">
        <v>397</v>
      </c>
    </row>
    <row r="11145" spans="1:6">
      <c r="A11145" t="s">
        <v>22606</v>
      </c>
      <c r="B11145" s="29" t="s">
        <v>22607</v>
      </c>
      <c r="C11145" s="24">
        <v>0</v>
      </c>
      <c r="D11145" s="24">
        <v>0</v>
      </c>
      <c r="E11145" s="24">
        <v>0</v>
      </c>
      <c r="F11145" t="s">
        <v>397</v>
      </c>
    </row>
    <row r="11146" spans="1:6">
      <c r="A11146" t="s">
        <v>22608</v>
      </c>
      <c r="B11146" s="29" t="s">
        <v>22609</v>
      </c>
      <c r="C11146" s="24">
        <v>0</v>
      </c>
      <c r="D11146" s="24">
        <v>0</v>
      </c>
      <c r="E11146" s="24">
        <v>0</v>
      </c>
      <c r="F11146" t="s">
        <v>397</v>
      </c>
    </row>
    <row r="11147" spans="1:6">
      <c r="A11147" t="s">
        <v>22610</v>
      </c>
      <c r="B11147" s="29" t="s">
        <v>22611</v>
      </c>
      <c r="C11147" s="24">
        <v>0</v>
      </c>
      <c r="D11147" s="24">
        <v>0</v>
      </c>
      <c r="E11147" s="24">
        <v>0</v>
      </c>
      <c r="F11147" t="s">
        <v>397</v>
      </c>
    </row>
    <row r="11148" spans="1:6">
      <c r="A11148" t="s">
        <v>22612</v>
      </c>
      <c r="B11148" s="29" t="s">
        <v>22613</v>
      </c>
      <c r="C11148" s="24">
        <v>0</v>
      </c>
      <c r="D11148" s="24">
        <v>0</v>
      </c>
      <c r="E11148" s="24">
        <v>0</v>
      </c>
      <c r="F11148" t="s">
        <v>397</v>
      </c>
    </row>
    <row r="11149" spans="1:6">
      <c r="A11149" t="s">
        <v>22614</v>
      </c>
      <c r="B11149" s="29" t="s">
        <v>22615</v>
      </c>
      <c r="C11149" s="24">
        <v>0</v>
      </c>
      <c r="D11149" s="24">
        <v>0</v>
      </c>
      <c r="E11149" s="24">
        <v>0</v>
      </c>
      <c r="F11149" t="s">
        <v>397</v>
      </c>
    </row>
    <row r="11150" spans="1:6">
      <c r="A11150" t="s">
        <v>22616</v>
      </c>
      <c r="B11150" s="29" t="s">
        <v>22617</v>
      </c>
      <c r="C11150" s="24">
        <v>1</v>
      </c>
      <c r="D11150" s="24">
        <v>0</v>
      </c>
      <c r="E11150" s="24">
        <v>0</v>
      </c>
      <c r="F11150" t="s">
        <v>397</v>
      </c>
    </row>
    <row r="11151" spans="1:6">
      <c r="A11151" t="s">
        <v>22618</v>
      </c>
      <c r="B11151" s="29" t="s">
        <v>22619</v>
      </c>
      <c r="C11151" s="24">
        <v>0</v>
      </c>
      <c r="D11151" s="24">
        <v>0</v>
      </c>
      <c r="E11151" s="24">
        <v>0</v>
      </c>
      <c r="F11151" t="s">
        <v>397</v>
      </c>
    </row>
    <row r="11152" spans="1:6">
      <c r="A11152" t="s">
        <v>22620</v>
      </c>
      <c r="B11152" s="29" t="s">
        <v>22621</v>
      </c>
      <c r="C11152" s="24">
        <v>0</v>
      </c>
      <c r="D11152" s="24">
        <v>0</v>
      </c>
      <c r="E11152" s="24">
        <v>0</v>
      </c>
      <c r="F11152" t="s">
        <v>397</v>
      </c>
    </row>
    <row r="11153" spans="1:6">
      <c r="A11153" t="s">
        <v>22622</v>
      </c>
      <c r="B11153" s="29" t="s">
        <v>22623</v>
      </c>
      <c r="C11153" s="24">
        <v>0</v>
      </c>
      <c r="D11153" s="24">
        <v>0</v>
      </c>
      <c r="E11153" s="24">
        <v>0</v>
      </c>
      <c r="F11153" t="s">
        <v>397</v>
      </c>
    </row>
    <row r="11154" spans="1:6">
      <c r="A11154" t="s">
        <v>22624</v>
      </c>
      <c r="B11154" s="29" t="s">
        <v>22625</v>
      </c>
      <c r="C11154" s="24">
        <v>0</v>
      </c>
      <c r="D11154" s="24">
        <v>0</v>
      </c>
      <c r="E11154" s="24">
        <v>44</v>
      </c>
      <c r="F11154" t="s">
        <v>397</v>
      </c>
    </row>
    <row r="11155" spans="1:6">
      <c r="A11155" t="s">
        <v>22626</v>
      </c>
      <c r="B11155" s="29" t="s">
        <v>22627</v>
      </c>
      <c r="C11155" s="24">
        <v>0</v>
      </c>
      <c r="D11155" s="24">
        <v>0</v>
      </c>
      <c r="E11155" s="24">
        <v>0</v>
      </c>
      <c r="F11155" t="s">
        <v>397</v>
      </c>
    </row>
    <row r="11156" spans="1:6">
      <c r="A11156" t="s">
        <v>22628</v>
      </c>
      <c r="B11156" s="29" t="s">
        <v>22629</v>
      </c>
      <c r="C11156" s="24">
        <v>0</v>
      </c>
      <c r="D11156" s="24">
        <v>0</v>
      </c>
      <c r="E11156" s="24">
        <v>0</v>
      </c>
      <c r="F11156" t="s">
        <v>397</v>
      </c>
    </row>
    <row r="11157" spans="1:6">
      <c r="A11157" t="s">
        <v>22630</v>
      </c>
      <c r="B11157" s="29" t="s">
        <v>22631</v>
      </c>
      <c r="C11157" s="24">
        <v>0</v>
      </c>
      <c r="D11157" s="24">
        <v>0</v>
      </c>
      <c r="E11157" s="24">
        <v>0</v>
      </c>
      <c r="F11157" t="s">
        <v>397</v>
      </c>
    </row>
    <row r="11158" spans="1:6">
      <c r="A11158" t="s">
        <v>22632</v>
      </c>
      <c r="B11158" s="29" t="s">
        <v>22633</v>
      </c>
      <c r="C11158" s="24">
        <v>0</v>
      </c>
      <c r="D11158" s="24">
        <v>0</v>
      </c>
      <c r="E11158" s="24">
        <v>0</v>
      </c>
      <c r="F11158" t="s">
        <v>397</v>
      </c>
    </row>
    <row r="11159" spans="1:6">
      <c r="A11159" t="s">
        <v>22634</v>
      </c>
      <c r="B11159" s="29" t="s">
        <v>22635</v>
      </c>
      <c r="C11159" s="24">
        <v>0</v>
      </c>
      <c r="D11159" s="24">
        <v>0</v>
      </c>
      <c r="E11159" s="24">
        <v>0</v>
      </c>
      <c r="F11159" t="s">
        <v>397</v>
      </c>
    </row>
    <row r="11160" spans="1:6">
      <c r="A11160" t="s">
        <v>22636</v>
      </c>
      <c r="B11160" s="29" t="s">
        <v>22637</v>
      </c>
      <c r="C11160" s="24">
        <v>0</v>
      </c>
      <c r="D11160" s="24">
        <v>0</v>
      </c>
      <c r="E11160" s="24">
        <v>0</v>
      </c>
      <c r="F11160" t="s">
        <v>397</v>
      </c>
    </row>
    <row r="11161" spans="1:6">
      <c r="A11161" t="s">
        <v>22638</v>
      </c>
      <c r="B11161" s="29" t="s">
        <v>22639</v>
      </c>
      <c r="C11161" s="24">
        <v>0</v>
      </c>
      <c r="D11161" s="24">
        <v>0</v>
      </c>
      <c r="E11161" s="24">
        <v>0</v>
      </c>
      <c r="F11161" t="s">
        <v>397</v>
      </c>
    </row>
    <row r="11162" spans="1:6">
      <c r="A11162" t="s">
        <v>22640</v>
      </c>
      <c r="B11162" s="29" t="s">
        <v>22641</v>
      </c>
      <c r="C11162" s="24">
        <v>0</v>
      </c>
      <c r="D11162" s="24">
        <v>0</v>
      </c>
      <c r="E11162" s="24">
        <v>0</v>
      </c>
      <c r="F11162" t="s">
        <v>397</v>
      </c>
    </row>
    <row r="11163" spans="1:6">
      <c r="A11163" t="s">
        <v>22642</v>
      </c>
      <c r="B11163" s="29" t="s">
        <v>22643</v>
      </c>
      <c r="C11163" s="24">
        <v>0</v>
      </c>
      <c r="D11163" s="24">
        <v>0</v>
      </c>
      <c r="E11163" s="24">
        <v>0</v>
      </c>
      <c r="F11163" t="s">
        <v>397</v>
      </c>
    </row>
    <row r="11164" spans="1:6">
      <c r="A11164" t="s">
        <v>22644</v>
      </c>
      <c r="B11164" s="29" t="s">
        <v>22645</v>
      </c>
      <c r="C11164" s="24">
        <v>0</v>
      </c>
      <c r="D11164" s="24">
        <v>0</v>
      </c>
      <c r="E11164" s="24">
        <v>0</v>
      </c>
      <c r="F11164" t="s">
        <v>397</v>
      </c>
    </row>
    <row r="11165" spans="1:6">
      <c r="A11165" t="s">
        <v>22646</v>
      </c>
      <c r="B11165" s="29" t="s">
        <v>22647</v>
      </c>
      <c r="C11165" s="24">
        <v>0</v>
      </c>
      <c r="D11165" s="24">
        <v>0</v>
      </c>
      <c r="E11165" s="24">
        <v>0</v>
      </c>
      <c r="F11165" t="s">
        <v>397</v>
      </c>
    </row>
    <row r="11166" spans="1:6">
      <c r="A11166" t="s">
        <v>22648</v>
      </c>
      <c r="B11166" s="29" t="s">
        <v>22649</v>
      </c>
      <c r="C11166" s="24">
        <v>0</v>
      </c>
      <c r="D11166" s="24">
        <v>0</v>
      </c>
      <c r="E11166" s="24">
        <v>0</v>
      </c>
      <c r="F11166" t="s">
        <v>397</v>
      </c>
    </row>
    <row r="11167" spans="1:6">
      <c r="A11167" t="s">
        <v>22650</v>
      </c>
      <c r="B11167" s="29" t="s">
        <v>22651</v>
      </c>
      <c r="C11167" s="24">
        <v>0</v>
      </c>
      <c r="D11167" s="24">
        <v>0</v>
      </c>
      <c r="E11167" s="24">
        <v>0</v>
      </c>
      <c r="F11167" t="s">
        <v>397</v>
      </c>
    </row>
    <row r="11168" spans="1:6">
      <c r="A11168" t="s">
        <v>22652</v>
      </c>
      <c r="B11168" s="29" t="s">
        <v>22653</v>
      </c>
      <c r="C11168" s="24">
        <v>0</v>
      </c>
      <c r="D11168" s="24">
        <v>0</v>
      </c>
      <c r="E11168" s="24">
        <v>0</v>
      </c>
      <c r="F11168" t="s">
        <v>397</v>
      </c>
    </row>
    <row r="11169" spans="1:7">
      <c r="A11169" t="s">
        <v>22654</v>
      </c>
      <c r="B11169" s="29" t="s">
        <v>22655</v>
      </c>
      <c r="C11169" s="24">
        <v>0</v>
      </c>
      <c r="D11169" s="24">
        <v>0</v>
      </c>
      <c r="E11169" s="24">
        <v>0</v>
      </c>
      <c r="F11169" t="s">
        <v>397</v>
      </c>
    </row>
    <row r="11170" spans="1:7">
      <c r="A11170" t="s">
        <v>22656</v>
      </c>
      <c r="B11170" s="29" t="s">
        <v>22657</v>
      </c>
      <c r="C11170" s="24">
        <v>0</v>
      </c>
      <c r="D11170" s="24">
        <v>0</v>
      </c>
      <c r="E11170" s="24">
        <v>0</v>
      </c>
      <c r="F11170" t="s">
        <v>397</v>
      </c>
    </row>
    <row r="11171" spans="1:7">
      <c r="A11171" t="s">
        <v>22658</v>
      </c>
      <c r="B11171" s="29" t="s">
        <v>22659</v>
      </c>
      <c r="C11171" s="24">
        <v>0</v>
      </c>
      <c r="D11171" s="24">
        <v>0</v>
      </c>
      <c r="E11171" s="24">
        <v>0</v>
      </c>
      <c r="F11171" t="s">
        <v>397</v>
      </c>
    </row>
    <row r="11172" spans="1:7">
      <c r="A11172" t="s">
        <v>22660</v>
      </c>
      <c r="B11172" s="29" t="s">
        <v>22661</v>
      </c>
      <c r="C11172" s="24">
        <v>0</v>
      </c>
      <c r="D11172" s="24">
        <v>0</v>
      </c>
      <c r="E11172" s="24">
        <v>0</v>
      </c>
      <c r="F11172" t="s">
        <v>397</v>
      </c>
    </row>
    <row r="11173" spans="1:7">
      <c r="A11173" t="s">
        <v>22662</v>
      </c>
      <c r="B11173" s="29" t="s">
        <v>22663</v>
      </c>
      <c r="C11173" s="24">
        <v>0</v>
      </c>
      <c r="D11173" s="24">
        <v>0</v>
      </c>
      <c r="E11173" s="24">
        <v>0</v>
      </c>
      <c r="F11173" t="s">
        <v>397</v>
      </c>
    </row>
    <row r="11174" spans="1:7">
      <c r="A11174" t="s">
        <v>22664</v>
      </c>
      <c r="B11174" s="29" t="s">
        <v>22665</v>
      </c>
      <c r="C11174" s="24">
        <v>0</v>
      </c>
      <c r="D11174" s="24">
        <v>0</v>
      </c>
      <c r="E11174" s="24">
        <v>0</v>
      </c>
      <c r="F11174" t="s">
        <v>397</v>
      </c>
    </row>
    <row r="11175" spans="1:7">
      <c r="A11175" t="s">
        <v>22666</v>
      </c>
      <c r="B11175" s="29" t="s">
        <v>22667</v>
      </c>
      <c r="C11175" s="24">
        <v>0</v>
      </c>
      <c r="D11175" s="24">
        <v>0</v>
      </c>
      <c r="E11175" s="24">
        <v>0</v>
      </c>
      <c r="F11175" t="s">
        <v>397</v>
      </c>
    </row>
    <row r="11176" spans="1:7">
      <c r="A11176" t="s">
        <v>22668</v>
      </c>
      <c r="B11176" s="29" t="s">
        <v>22669</v>
      </c>
      <c r="C11176" s="24">
        <v>0</v>
      </c>
      <c r="D11176" s="24">
        <v>0</v>
      </c>
      <c r="E11176" s="24">
        <v>0</v>
      </c>
      <c r="F11176" t="s">
        <v>397</v>
      </c>
    </row>
    <row r="11177" spans="1:7">
      <c r="A11177" t="s">
        <v>22670</v>
      </c>
      <c r="B11177" s="29" t="s">
        <v>22671</v>
      </c>
      <c r="C11177" s="24">
        <v>0</v>
      </c>
      <c r="D11177" s="24">
        <v>0</v>
      </c>
      <c r="E11177" s="24">
        <v>0</v>
      </c>
      <c r="F11177" t="s">
        <v>397</v>
      </c>
    </row>
    <row r="11178" spans="1:7">
      <c r="A11178" t="s">
        <v>22672</v>
      </c>
      <c r="B11178" s="29" t="s">
        <v>22673</v>
      </c>
      <c r="C11178" s="24">
        <v>0</v>
      </c>
      <c r="D11178" s="24">
        <v>0</v>
      </c>
      <c r="E11178" s="24">
        <v>0</v>
      </c>
      <c r="F11178" t="s">
        <v>397</v>
      </c>
    </row>
    <row r="11179" spans="1:7">
      <c r="A11179" t="s">
        <v>22674</v>
      </c>
      <c r="B11179" s="29" t="s">
        <v>22675</v>
      </c>
      <c r="C11179" s="24">
        <v>0</v>
      </c>
      <c r="D11179" s="24">
        <v>0</v>
      </c>
      <c r="E11179" s="24">
        <v>0</v>
      </c>
      <c r="F11179" t="s">
        <v>397</v>
      </c>
    </row>
    <row r="11180" spans="1:7">
      <c r="A11180" t="s">
        <v>22676</v>
      </c>
      <c r="B11180" s="29" t="s">
        <v>22677</v>
      </c>
      <c r="C11180" s="24">
        <v>0</v>
      </c>
      <c r="D11180" s="24">
        <v>0</v>
      </c>
      <c r="E11180" s="24">
        <v>0</v>
      </c>
      <c r="F11180" t="s">
        <v>397</v>
      </c>
    </row>
    <row r="11181" spans="1:7">
      <c r="A11181" t="s">
        <v>22678</v>
      </c>
      <c r="B11181" s="29" t="s">
        <v>22679</v>
      </c>
      <c r="C11181" s="24">
        <v>0</v>
      </c>
      <c r="D11181" s="24">
        <v>0</v>
      </c>
      <c r="E11181" s="24">
        <v>0</v>
      </c>
      <c r="F11181" t="s">
        <v>397</v>
      </c>
    </row>
    <row r="11182" spans="1:7">
      <c r="A11182" t="s">
        <v>22680</v>
      </c>
      <c r="B11182" s="29" t="s">
        <v>22681</v>
      </c>
      <c r="C11182" s="24">
        <v>0</v>
      </c>
      <c r="D11182" s="24">
        <v>0</v>
      </c>
      <c r="E11182" s="24">
        <v>0</v>
      </c>
      <c r="F11182" t="s">
        <v>397</v>
      </c>
    </row>
    <row r="11183" spans="1:7">
      <c r="A11183" t="s">
        <v>22682</v>
      </c>
      <c r="B11183" s="29" t="s">
        <v>22683</v>
      </c>
      <c r="C11183" s="24">
        <v>0</v>
      </c>
      <c r="D11183" s="24">
        <v>0</v>
      </c>
      <c r="E11183" s="24">
        <v>0</v>
      </c>
      <c r="F11183" t="s">
        <v>397</v>
      </c>
    </row>
    <row r="11184" spans="1:7">
      <c r="A11184" t="s">
        <v>22684</v>
      </c>
      <c r="B11184" s="29" t="s">
        <v>22685</v>
      </c>
      <c r="C11184" s="24">
        <v>0</v>
      </c>
      <c r="D11184" s="24">
        <v>0</v>
      </c>
      <c r="E11184" s="24">
        <v>0</v>
      </c>
      <c r="F11184" t="s">
        <v>397</v>
      </c>
      <c r="G11184" s="38"/>
    </row>
    <row r="11185" spans="1:6">
      <c r="A11185" t="s">
        <v>22686</v>
      </c>
      <c r="B11185" s="29" t="s">
        <v>22687</v>
      </c>
      <c r="C11185" s="24">
        <v>0</v>
      </c>
      <c r="D11185" s="24">
        <v>0</v>
      </c>
      <c r="E11185" s="24">
        <v>0</v>
      </c>
      <c r="F11185" t="s">
        <v>397</v>
      </c>
    </row>
    <row r="11186" spans="1:6">
      <c r="A11186" t="s">
        <v>22688</v>
      </c>
      <c r="B11186" s="29" t="s">
        <v>22689</v>
      </c>
      <c r="C11186" s="24">
        <v>0</v>
      </c>
      <c r="D11186" s="24">
        <v>0</v>
      </c>
      <c r="E11186" s="24">
        <v>0</v>
      </c>
      <c r="F11186" t="s">
        <v>397</v>
      </c>
    </row>
    <row r="11187" spans="1:6">
      <c r="A11187" t="s">
        <v>22690</v>
      </c>
      <c r="B11187" s="29" t="s">
        <v>22691</v>
      </c>
      <c r="C11187" s="24">
        <v>0</v>
      </c>
      <c r="D11187" s="24">
        <v>0</v>
      </c>
      <c r="E11187" s="24">
        <v>0</v>
      </c>
      <c r="F11187" t="s">
        <v>397</v>
      </c>
    </row>
    <row r="11188" spans="1:6">
      <c r="A11188" t="s">
        <v>22692</v>
      </c>
      <c r="B11188" s="29" t="s">
        <v>22693</v>
      </c>
      <c r="C11188" s="24">
        <v>0</v>
      </c>
      <c r="D11188" s="24">
        <v>0</v>
      </c>
      <c r="E11188" s="24">
        <v>0</v>
      </c>
      <c r="F11188" t="s">
        <v>397</v>
      </c>
    </row>
    <row r="11189" spans="1:6">
      <c r="A11189" t="s">
        <v>22694</v>
      </c>
      <c r="B11189" s="29" t="s">
        <v>22695</v>
      </c>
      <c r="C11189" s="24">
        <v>0</v>
      </c>
      <c r="D11189" s="24">
        <v>0</v>
      </c>
      <c r="E11189" s="24">
        <v>0</v>
      </c>
      <c r="F11189" t="s">
        <v>397</v>
      </c>
    </row>
    <row r="11190" spans="1:6">
      <c r="A11190" t="s">
        <v>22696</v>
      </c>
      <c r="B11190" s="29" t="s">
        <v>22697</v>
      </c>
      <c r="C11190" s="24">
        <v>0</v>
      </c>
      <c r="D11190" s="24">
        <v>0</v>
      </c>
      <c r="E11190" s="24">
        <v>0</v>
      </c>
      <c r="F11190" t="s">
        <v>397</v>
      </c>
    </row>
    <row r="11191" spans="1:6">
      <c r="A11191" t="s">
        <v>22698</v>
      </c>
      <c r="B11191" s="29" t="s">
        <v>22699</v>
      </c>
      <c r="C11191" s="24">
        <v>0</v>
      </c>
      <c r="D11191" s="24">
        <v>0</v>
      </c>
      <c r="E11191" s="24">
        <v>0</v>
      </c>
      <c r="F11191" t="s">
        <v>397</v>
      </c>
    </row>
    <row r="11192" spans="1:6">
      <c r="A11192" t="s">
        <v>22700</v>
      </c>
      <c r="B11192" s="29" t="s">
        <v>22701</v>
      </c>
      <c r="C11192" s="24">
        <v>0</v>
      </c>
      <c r="D11192" s="24">
        <v>0</v>
      </c>
      <c r="E11192" s="24">
        <v>0</v>
      </c>
      <c r="F11192" t="s">
        <v>397</v>
      </c>
    </row>
    <row r="11193" spans="1:6">
      <c r="A11193" t="s">
        <v>22702</v>
      </c>
      <c r="B11193" s="29" t="s">
        <v>22703</v>
      </c>
      <c r="C11193" s="24">
        <v>0</v>
      </c>
      <c r="D11193" s="24">
        <v>0</v>
      </c>
      <c r="E11193" s="24">
        <v>0</v>
      </c>
      <c r="F11193" t="s">
        <v>397</v>
      </c>
    </row>
    <row r="11194" spans="1:6">
      <c r="A11194" t="s">
        <v>22704</v>
      </c>
      <c r="B11194" s="29" t="s">
        <v>22705</v>
      </c>
      <c r="C11194" s="24">
        <v>0</v>
      </c>
      <c r="D11194" s="24">
        <v>0</v>
      </c>
      <c r="E11194" s="24">
        <v>0</v>
      </c>
      <c r="F11194" t="s">
        <v>397</v>
      </c>
    </row>
    <row r="11195" spans="1:6">
      <c r="A11195" t="s">
        <v>22706</v>
      </c>
      <c r="B11195" s="29" t="s">
        <v>22707</v>
      </c>
      <c r="C11195" s="24">
        <v>0</v>
      </c>
      <c r="D11195" s="24">
        <v>0</v>
      </c>
      <c r="E11195" s="24">
        <v>0</v>
      </c>
      <c r="F11195" t="s">
        <v>397</v>
      </c>
    </row>
    <row r="11196" spans="1:6">
      <c r="A11196" t="s">
        <v>22708</v>
      </c>
      <c r="B11196" s="29" t="s">
        <v>22709</v>
      </c>
      <c r="C11196" s="24">
        <v>0</v>
      </c>
      <c r="D11196" s="24">
        <v>0</v>
      </c>
      <c r="E11196" s="24">
        <v>0</v>
      </c>
      <c r="F11196" t="s">
        <v>397</v>
      </c>
    </row>
    <row r="11197" spans="1:6">
      <c r="A11197" t="s">
        <v>22710</v>
      </c>
      <c r="B11197" s="29" t="s">
        <v>22711</v>
      </c>
      <c r="C11197" s="24">
        <v>0</v>
      </c>
      <c r="D11197" s="24">
        <v>0</v>
      </c>
      <c r="E11197" s="24">
        <v>0</v>
      </c>
      <c r="F11197" t="s">
        <v>397</v>
      </c>
    </row>
    <row r="11198" spans="1:6">
      <c r="A11198" t="s">
        <v>22712</v>
      </c>
      <c r="B11198" s="29" t="s">
        <v>22713</v>
      </c>
      <c r="C11198" s="24">
        <v>0</v>
      </c>
      <c r="D11198" s="24">
        <v>0</v>
      </c>
      <c r="E11198" s="24">
        <v>0</v>
      </c>
      <c r="F11198" t="s">
        <v>397</v>
      </c>
    </row>
    <row r="11199" spans="1:6">
      <c r="A11199" t="s">
        <v>22714</v>
      </c>
      <c r="B11199" s="29" t="s">
        <v>22715</v>
      </c>
      <c r="C11199" s="24">
        <v>0</v>
      </c>
      <c r="D11199" s="24">
        <v>0</v>
      </c>
      <c r="E11199" s="24">
        <v>0</v>
      </c>
      <c r="F11199" t="s">
        <v>397</v>
      </c>
    </row>
    <row r="11200" spans="1:6">
      <c r="A11200" t="s">
        <v>22716</v>
      </c>
      <c r="B11200" s="29" t="s">
        <v>22717</v>
      </c>
      <c r="C11200" s="24">
        <v>0</v>
      </c>
      <c r="D11200" s="24">
        <v>0</v>
      </c>
      <c r="E11200" s="24">
        <v>0</v>
      </c>
      <c r="F11200" t="s">
        <v>397</v>
      </c>
    </row>
    <row r="11201" spans="1:6">
      <c r="A11201" t="s">
        <v>22718</v>
      </c>
      <c r="B11201" s="29" t="s">
        <v>22719</v>
      </c>
      <c r="C11201" s="24">
        <v>0</v>
      </c>
      <c r="D11201" s="24">
        <v>0</v>
      </c>
      <c r="E11201" s="24">
        <v>0</v>
      </c>
      <c r="F11201" t="s">
        <v>397</v>
      </c>
    </row>
    <row r="11202" spans="1:6">
      <c r="A11202" t="s">
        <v>22720</v>
      </c>
      <c r="B11202" s="29" t="s">
        <v>22721</v>
      </c>
      <c r="C11202" s="24">
        <v>0</v>
      </c>
      <c r="D11202" s="24">
        <v>0</v>
      </c>
      <c r="E11202" s="24">
        <v>0</v>
      </c>
      <c r="F11202" t="s">
        <v>397</v>
      </c>
    </row>
    <row r="11203" spans="1:6">
      <c r="A11203" t="s">
        <v>22722</v>
      </c>
      <c r="B11203" s="29" t="s">
        <v>22723</v>
      </c>
      <c r="C11203" s="24">
        <v>0</v>
      </c>
      <c r="D11203" s="24">
        <v>0</v>
      </c>
      <c r="E11203" s="24">
        <v>0</v>
      </c>
      <c r="F11203" t="s">
        <v>397</v>
      </c>
    </row>
    <row r="11204" spans="1:6">
      <c r="A11204" t="s">
        <v>22724</v>
      </c>
      <c r="B11204" s="29" t="s">
        <v>22725</v>
      </c>
      <c r="C11204" s="24">
        <v>0</v>
      </c>
      <c r="D11204" s="24">
        <v>0</v>
      </c>
      <c r="E11204" s="24">
        <v>0</v>
      </c>
      <c r="F11204" t="s">
        <v>397</v>
      </c>
    </row>
    <row r="11205" spans="1:6">
      <c r="A11205" t="s">
        <v>22726</v>
      </c>
      <c r="B11205" s="29" t="s">
        <v>22727</v>
      </c>
      <c r="C11205" s="24">
        <v>0</v>
      </c>
      <c r="D11205" s="24">
        <v>0</v>
      </c>
      <c r="E11205" s="24">
        <v>0</v>
      </c>
      <c r="F11205" t="s">
        <v>397</v>
      </c>
    </row>
    <row r="11206" spans="1:6">
      <c r="A11206" t="s">
        <v>22728</v>
      </c>
      <c r="B11206" s="29" t="s">
        <v>22729</v>
      </c>
      <c r="C11206" s="24">
        <v>0</v>
      </c>
      <c r="D11206" s="24">
        <v>0</v>
      </c>
      <c r="E11206" s="24">
        <v>0</v>
      </c>
      <c r="F11206" t="s">
        <v>397</v>
      </c>
    </row>
    <row r="11207" spans="1:6">
      <c r="A11207" t="s">
        <v>22730</v>
      </c>
      <c r="B11207" s="29" t="s">
        <v>22731</v>
      </c>
      <c r="C11207" s="24">
        <v>0</v>
      </c>
      <c r="D11207" s="24">
        <v>0</v>
      </c>
      <c r="E11207" s="24">
        <v>0</v>
      </c>
      <c r="F11207" t="s">
        <v>397</v>
      </c>
    </row>
    <row r="11208" spans="1:6">
      <c r="A11208" t="s">
        <v>22732</v>
      </c>
      <c r="B11208" s="29" t="s">
        <v>22733</v>
      </c>
      <c r="C11208" s="24">
        <v>0</v>
      </c>
      <c r="D11208" s="24">
        <v>0</v>
      </c>
      <c r="E11208" s="24">
        <v>0</v>
      </c>
      <c r="F11208" t="s">
        <v>397</v>
      </c>
    </row>
    <row r="11209" spans="1:6">
      <c r="A11209" t="s">
        <v>22734</v>
      </c>
      <c r="B11209" s="29" t="s">
        <v>22735</v>
      </c>
      <c r="C11209" s="24">
        <v>0</v>
      </c>
      <c r="D11209" s="24">
        <v>0</v>
      </c>
      <c r="E11209" s="24">
        <v>0</v>
      </c>
      <c r="F11209" t="s">
        <v>397</v>
      </c>
    </row>
    <row r="11210" spans="1:6">
      <c r="A11210" t="s">
        <v>22736</v>
      </c>
      <c r="B11210" s="29" t="s">
        <v>22737</v>
      </c>
      <c r="C11210" s="24">
        <v>0</v>
      </c>
      <c r="D11210" s="24">
        <v>0</v>
      </c>
      <c r="E11210" s="24">
        <v>0</v>
      </c>
      <c r="F11210" t="s">
        <v>397</v>
      </c>
    </row>
    <row r="11211" spans="1:6">
      <c r="A11211" t="s">
        <v>22738</v>
      </c>
      <c r="B11211" s="29" t="s">
        <v>22739</v>
      </c>
      <c r="C11211" s="24">
        <v>0</v>
      </c>
      <c r="D11211" s="24">
        <v>0</v>
      </c>
      <c r="E11211" s="24">
        <v>0</v>
      </c>
      <c r="F11211" t="s">
        <v>397</v>
      </c>
    </row>
    <row r="11212" spans="1:6">
      <c r="A11212" t="s">
        <v>22740</v>
      </c>
      <c r="B11212" s="29" t="s">
        <v>22741</v>
      </c>
      <c r="C11212" s="24">
        <v>0</v>
      </c>
      <c r="D11212" s="24">
        <v>0</v>
      </c>
      <c r="E11212" s="24">
        <v>0</v>
      </c>
      <c r="F11212" t="s">
        <v>397</v>
      </c>
    </row>
    <row r="11213" spans="1:6">
      <c r="A11213" t="s">
        <v>22742</v>
      </c>
      <c r="B11213" s="29" t="s">
        <v>22743</v>
      </c>
      <c r="C11213" s="24">
        <v>0</v>
      </c>
      <c r="D11213" s="24">
        <v>0</v>
      </c>
      <c r="E11213" s="24">
        <v>0</v>
      </c>
      <c r="F11213" t="s">
        <v>397</v>
      </c>
    </row>
    <row r="11214" spans="1:6">
      <c r="A11214" t="s">
        <v>22744</v>
      </c>
      <c r="B11214" s="29" t="s">
        <v>22745</v>
      </c>
      <c r="C11214" s="24">
        <v>0</v>
      </c>
      <c r="D11214" s="24">
        <v>0</v>
      </c>
      <c r="E11214" s="24">
        <v>0</v>
      </c>
      <c r="F11214" t="s">
        <v>397</v>
      </c>
    </row>
    <row r="11215" spans="1:6">
      <c r="A11215" t="s">
        <v>22746</v>
      </c>
      <c r="B11215" s="29" t="s">
        <v>22747</v>
      </c>
      <c r="C11215" s="24">
        <v>0</v>
      </c>
      <c r="D11215" s="24">
        <v>0</v>
      </c>
      <c r="E11215" s="24">
        <v>0</v>
      </c>
      <c r="F11215" t="s">
        <v>397</v>
      </c>
    </row>
    <row r="11216" spans="1:6">
      <c r="A11216" t="s">
        <v>22748</v>
      </c>
      <c r="B11216" s="29" t="s">
        <v>22749</v>
      </c>
      <c r="C11216" s="24">
        <v>0</v>
      </c>
      <c r="D11216" s="24">
        <v>0</v>
      </c>
      <c r="E11216" s="24">
        <v>0</v>
      </c>
      <c r="F11216" t="s">
        <v>397</v>
      </c>
    </row>
    <row r="11217" spans="1:6">
      <c r="A11217" t="s">
        <v>22750</v>
      </c>
      <c r="B11217" s="29" t="s">
        <v>22751</v>
      </c>
      <c r="C11217" s="24">
        <v>0</v>
      </c>
      <c r="D11217" s="24">
        <v>0</v>
      </c>
      <c r="E11217" s="24">
        <v>0</v>
      </c>
      <c r="F11217" t="s">
        <v>397</v>
      </c>
    </row>
    <row r="11218" spans="1:6">
      <c r="A11218" t="s">
        <v>22752</v>
      </c>
      <c r="B11218" s="29" t="s">
        <v>22753</v>
      </c>
      <c r="C11218" s="24">
        <v>0</v>
      </c>
      <c r="D11218" s="24">
        <v>0</v>
      </c>
      <c r="E11218" s="24">
        <v>0</v>
      </c>
      <c r="F11218" t="s">
        <v>397</v>
      </c>
    </row>
    <row r="11219" spans="1:6">
      <c r="A11219" t="s">
        <v>22754</v>
      </c>
      <c r="B11219" s="29" t="s">
        <v>22755</v>
      </c>
      <c r="C11219" s="24">
        <v>0</v>
      </c>
      <c r="D11219" s="24">
        <v>0</v>
      </c>
      <c r="E11219" s="24">
        <v>0</v>
      </c>
      <c r="F11219" t="s">
        <v>397</v>
      </c>
    </row>
    <row r="11220" spans="1:6">
      <c r="A11220" t="s">
        <v>22756</v>
      </c>
      <c r="B11220" s="29" t="s">
        <v>22757</v>
      </c>
      <c r="C11220" s="24">
        <v>0</v>
      </c>
      <c r="D11220" s="24">
        <v>0</v>
      </c>
      <c r="E11220" s="24">
        <v>0</v>
      </c>
      <c r="F11220" t="s">
        <v>397</v>
      </c>
    </row>
    <row r="11221" spans="1:6">
      <c r="A11221" t="s">
        <v>22758</v>
      </c>
      <c r="B11221" s="29" t="s">
        <v>22759</v>
      </c>
      <c r="C11221" s="24">
        <v>2</v>
      </c>
      <c r="D11221" s="24">
        <v>0</v>
      </c>
      <c r="E11221" s="24">
        <v>0</v>
      </c>
      <c r="F11221" t="s">
        <v>397</v>
      </c>
    </row>
    <row r="11222" spans="1:6">
      <c r="A11222" t="s">
        <v>22760</v>
      </c>
      <c r="B11222" s="29" t="s">
        <v>22761</v>
      </c>
      <c r="C11222" s="24">
        <v>0</v>
      </c>
      <c r="D11222" s="24">
        <v>0</v>
      </c>
      <c r="E11222" s="24">
        <v>0</v>
      </c>
      <c r="F11222" t="s">
        <v>397</v>
      </c>
    </row>
    <row r="11223" spans="1:6">
      <c r="A11223" t="s">
        <v>22762</v>
      </c>
      <c r="B11223" s="29" t="s">
        <v>22763</v>
      </c>
      <c r="C11223" s="24">
        <v>0</v>
      </c>
      <c r="D11223" s="24">
        <v>0</v>
      </c>
      <c r="E11223" s="24">
        <v>0</v>
      </c>
      <c r="F11223" t="s">
        <v>397</v>
      </c>
    </row>
    <row r="11224" spans="1:6">
      <c r="A11224" t="s">
        <v>22764</v>
      </c>
      <c r="B11224" s="29" t="s">
        <v>22765</v>
      </c>
      <c r="C11224" s="24">
        <v>0</v>
      </c>
      <c r="D11224" s="24">
        <v>0</v>
      </c>
      <c r="E11224" s="24">
        <v>0</v>
      </c>
      <c r="F11224" t="s">
        <v>397</v>
      </c>
    </row>
    <row r="11225" spans="1:6">
      <c r="A11225" t="s">
        <v>22766</v>
      </c>
      <c r="B11225" s="29" t="s">
        <v>22767</v>
      </c>
      <c r="C11225" s="24">
        <v>0</v>
      </c>
      <c r="D11225" s="24">
        <v>0</v>
      </c>
      <c r="E11225" s="24">
        <v>0</v>
      </c>
      <c r="F11225" t="s">
        <v>397</v>
      </c>
    </row>
    <row r="11226" spans="1:6">
      <c r="A11226" t="s">
        <v>22768</v>
      </c>
      <c r="B11226" s="29" t="s">
        <v>22769</v>
      </c>
      <c r="C11226" s="24">
        <v>0</v>
      </c>
      <c r="D11226" s="24">
        <v>0</v>
      </c>
      <c r="E11226" s="24">
        <v>0</v>
      </c>
      <c r="F11226" t="s">
        <v>397</v>
      </c>
    </row>
    <row r="11227" spans="1:6">
      <c r="A11227" t="s">
        <v>22770</v>
      </c>
      <c r="B11227" s="29" t="s">
        <v>22771</v>
      </c>
      <c r="C11227" s="24">
        <v>0</v>
      </c>
      <c r="D11227" s="24">
        <v>0</v>
      </c>
      <c r="E11227" s="24">
        <v>0</v>
      </c>
      <c r="F11227" t="s">
        <v>397</v>
      </c>
    </row>
    <row r="11228" spans="1:6">
      <c r="A11228" t="s">
        <v>22772</v>
      </c>
      <c r="B11228" s="29" t="s">
        <v>22773</v>
      </c>
      <c r="C11228" s="24">
        <v>0</v>
      </c>
      <c r="D11228" s="24">
        <v>0</v>
      </c>
      <c r="E11228" s="24">
        <v>0</v>
      </c>
      <c r="F11228" t="s">
        <v>397</v>
      </c>
    </row>
    <row r="11229" spans="1:6">
      <c r="A11229" t="s">
        <v>22774</v>
      </c>
      <c r="B11229" s="29" t="s">
        <v>22775</v>
      </c>
      <c r="C11229" s="24">
        <v>0</v>
      </c>
      <c r="D11229" s="24">
        <v>0</v>
      </c>
      <c r="E11229" s="24">
        <v>0</v>
      </c>
      <c r="F11229" t="s">
        <v>397</v>
      </c>
    </row>
    <row r="11230" spans="1:6">
      <c r="A11230" t="s">
        <v>22776</v>
      </c>
      <c r="B11230" s="29" t="s">
        <v>22777</v>
      </c>
      <c r="C11230" s="24">
        <v>0</v>
      </c>
      <c r="D11230" s="24">
        <v>0</v>
      </c>
      <c r="E11230" s="24">
        <v>0</v>
      </c>
      <c r="F11230" t="s">
        <v>397</v>
      </c>
    </row>
    <row r="11231" spans="1:6">
      <c r="A11231" t="s">
        <v>22778</v>
      </c>
      <c r="B11231" s="29" t="s">
        <v>22779</v>
      </c>
      <c r="C11231" s="24">
        <v>0</v>
      </c>
      <c r="D11231" s="24">
        <v>0</v>
      </c>
      <c r="E11231" s="24">
        <v>0</v>
      </c>
      <c r="F11231" t="s">
        <v>397</v>
      </c>
    </row>
    <row r="11232" spans="1:6">
      <c r="A11232" t="s">
        <v>22780</v>
      </c>
      <c r="B11232" s="29" t="s">
        <v>22781</v>
      </c>
      <c r="C11232" s="24">
        <v>0</v>
      </c>
      <c r="D11232" s="24">
        <v>0</v>
      </c>
      <c r="E11232" s="24">
        <v>0</v>
      </c>
      <c r="F11232" t="s">
        <v>397</v>
      </c>
    </row>
    <row r="11233" spans="1:6">
      <c r="A11233" t="s">
        <v>22782</v>
      </c>
      <c r="B11233" s="29" t="s">
        <v>22783</v>
      </c>
      <c r="C11233" s="24">
        <v>0</v>
      </c>
      <c r="D11233" s="24">
        <v>0</v>
      </c>
      <c r="E11233" s="24">
        <v>0</v>
      </c>
      <c r="F11233" t="s">
        <v>397</v>
      </c>
    </row>
    <row r="11234" spans="1:6">
      <c r="A11234" t="s">
        <v>22784</v>
      </c>
      <c r="B11234" s="29" t="s">
        <v>22785</v>
      </c>
      <c r="C11234" s="24">
        <v>0</v>
      </c>
      <c r="D11234" s="24">
        <v>0</v>
      </c>
      <c r="E11234" s="24">
        <v>0</v>
      </c>
      <c r="F11234" t="s">
        <v>397</v>
      </c>
    </row>
    <row r="11235" spans="1:6">
      <c r="A11235" t="s">
        <v>22786</v>
      </c>
      <c r="B11235" s="29" t="s">
        <v>22787</v>
      </c>
      <c r="C11235" s="24">
        <v>0</v>
      </c>
      <c r="D11235" s="24">
        <v>0</v>
      </c>
      <c r="E11235" s="24">
        <v>0</v>
      </c>
      <c r="F11235" t="s">
        <v>397</v>
      </c>
    </row>
    <row r="11236" spans="1:6">
      <c r="A11236" t="s">
        <v>22788</v>
      </c>
      <c r="B11236" s="29" t="s">
        <v>22789</v>
      </c>
      <c r="C11236" s="24">
        <v>0</v>
      </c>
      <c r="D11236" s="24">
        <v>0</v>
      </c>
      <c r="E11236" s="24">
        <v>0</v>
      </c>
      <c r="F11236" t="s">
        <v>397</v>
      </c>
    </row>
    <row r="11237" spans="1:6">
      <c r="A11237" t="s">
        <v>22790</v>
      </c>
      <c r="B11237" s="29" t="s">
        <v>22791</v>
      </c>
      <c r="C11237" s="24">
        <v>0</v>
      </c>
      <c r="D11237" s="24">
        <v>0</v>
      </c>
      <c r="E11237" s="24">
        <v>0</v>
      </c>
      <c r="F11237" t="s">
        <v>397</v>
      </c>
    </row>
    <row r="11238" spans="1:6">
      <c r="A11238" t="s">
        <v>22792</v>
      </c>
      <c r="B11238" s="29" t="s">
        <v>22793</v>
      </c>
      <c r="C11238" s="24">
        <v>0</v>
      </c>
      <c r="D11238" s="24">
        <v>0</v>
      </c>
      <c r="E11238" s="24">
        <v>0</v>
      </c>
      <c r="F11238" t="s">
        <v>397</v>
      </c>
    </row>
    <row r="11239" spans="1:6">
      <c r="A11239" t="s">
        <v>22794</v>
      </c>
      <c r="B11239" s="29" t="s">
        <v>22795</v>
      </c>
      <c r="C11239" s="24">
        <v>0</v>
      </c>
      <c r="D11239" s="24">
        <v>0</v>
      </c>
      <c r="E11239" s="24">
        <v>0</v>
      </c>
      <c r="F11239" t="s">
        <v>397</v>
      </c>
    </row>
    <row r="11240" spans="1:6">
      <c r="A11240" t="s">
        <v>22796</v>
      </c>
      <c r="B11240" s="29" t="s">
        <v>22797</v>
      </c>
      <c r="C11240" s="24">
        <v>0</v>
      </c>
      <c r="D11240" s="24">
        <v>0</v>
      </c>
      <c r="E11240" s="24">
        <v>0</v>
      </c>
      <c r="F11240" t="s">
        <v>397</v>
      </c>
    </row>
    <row r="11241" spans="1:6">
      <c r="A11241" t="s">
        <v>22798</v>
      </c>
      <c r="B11241" s="29" t="s">
        <v>22799</v>
      </c>
      <c r="C11241" s="24">
        <v>0</v>
      </c>
      <c r="D11241" s="24">
        <v>0</v>
      </c>
      <c r="E11241" s="24">
        <v>0</v>
      </c>
      <c r="F11241" t="s">
        <v>397</v>
      </c>
    </row>
    <row r="11242" spans="1:6">
      <c r="A11242" t="s">
        <v>22800</v>
      </c>
      <c r="B11242" s="29" t="s">
        <v>22801</v>
      </c>
      <c r="C11242" s="24">
        <v>0</v>
      </c>
      <c r="D11242" s="24">
        <v>8</v>
      </c>
      <c r="E11242" s="24">
        <v>0</v>
      </c>
      <c r="F11242" t="s">
        <v>397</v>
      </c>
    </row>
    <row r="11243" spans="1:6">
      <c r="A11243" t="s">
        <v>22802</v>
      </c>
      <c r="B11243" s="29" t="s">
        <v>22803</v>
      </c>
      <c r="C11243" s="24">
        <v>0</v>
      </c>
      <c r="D11243" s="24">
        <v>0</v>
      </c>
      <c r="E11243" s="24">
        <v>0</v>
      </c>
      <c r="F11243" t="s">
        <v>397</v>
      </c>
    </row>
    <row r="11244" spans="1:6">
      <c r="A11244" t="s">
        <v>22804</v>
      </c>
      <c r="B11244" s="29" t="s">
        <v>22805</v>
      </c>
      <c r="C11244" s="24">
        <v>0</v>
      </c>
      <c r="D11244" s="24">
        <v>1</v>
      </c>
      <c r="E11244" s="24">
        <v>0</v>
      </c>
      <c r="F11244" t="s">
        <v>397</v>
      </c>
    </row>
    <row r="11245" spans="1:6">
      <c r="A11245" t="s">
        <v>22806</v>
      </c>
      <c r="B11245" s="29" t="s">
        <v>22807</v>
      </c>
      <c r="C11245" s="24">
        <v>0</v>
      </c>
      <c r="D11245" s="24">
        <v>0</v>
      </c>
      <c r="E11245" s="24">
        <v>0</v>
      </c>
      <c r="F11245" t="s">
        <v>397</v>
      </c>
    </row>
    <row r="11246" spans="1:6">
      <c r="A11246" t="s">
        <v>22808</v>
      </c>
      <c r="B11246" s="29" t="s">
        <v>22809</v>
      </c>
      <c r="C11246" s="24">
        <v>0</v>
      </c>
      <c r="D11246" s="24">
        <v>0</v>
      </c>
      <c r="E11246" s="24">
        <v>0</v>
      </c>
      <c r="F11246" t="s">
        <v>397</v>
      </c>
    </row>
    <row r="11247" spans="1:6">
      <c r="A11247" t="s">
        <v>22810</v>
      </c>
      <c r="B11247" s="29" t="s">
        <v>22811</v>
      </c>
      <c r="C11247" s="24">
        <v>0</v>
      </c>
      <c r="D11247" s="24">
        <v>0</v>
      </c>
      <c r="E11247" s="24">
        <v>0</v>
      </c>
      <c r="F11247" t="s">
        <v>397</v>
      </c>
    </row>
    <row r="11248" spans="1:6">
      <c r="A11248" t="s">
        <v>22812</v>
      </c>
      <c r="B11248" s="29" t="s">
        <v>22813</v>
      </c>
      <c r="C11248" s="24">
        <v>0</v>
      </c>
      <c r="D11248" s="24">
        <v>0</v>
      </c>
      <c r="E11248" s="24">
        <v>0</v>
      </c>
      <c r="F11248" t="s">
        <v>397</v>
      </c>
    </row>
    <row r="11249" spans="1:6">
      <c r="A11249" t="s">
        <v>22814</v>
      </c>
      <c r="B11249" s="29" t="s">
        <v>22815</v>
      </c>
      <c r="C11249" s="24">
        <v>0</v>
      </c>
      <c r="D11249" s="24">
        <v>0</v>
      </c>
      <c r="E11249" s="24">
        <v>0</v>
      </c>
      <c r="F11249" t="s">
        <v>397</v>
      </c>
    </row>
    <row r="11250" spans="1:6">
      <c r="A11250" t="s">
        <v>22816</v>
      </c>
      <c r="B11250" s="29" t="s">
        <v>22817</v>
      </c>
      <c r="C11250" s="24">
        <v>0</v>
      </c>
      <c r="D11250" s="24">
        <v>0</v>
      </c>
      <c r="E11250" s="24">
        <v>0</v>
      </c>
      <c r="F11250" t="s">
        <v>397</v>
      </c>
    </row>
    <row r="11251" spans="1:6">
      <c r="A11251" t="s">
        <v>22818</v>
      </c>
      <c r="B11251" s="29" t="s">
        <v>22819</v>
      </c>
      <c r="C11251" s="24">
        <v>0</v>
      </c>
      <c r="D11251" s="24">
        <v>0</v>
      </c>
      <c r="E11251" s="24">
        <v>0</v>
      </c>
      <c r="F11251" t="s">
        <v>397</v>
      </c>
    </row>
    <row r="11252" spans="1:6">
      <c r="A11252" t="s">
        <v>22820</v>
      </c>
      <c r="B11252" s="29" t="s">
        <v>22821</v>
      </c>
      <c r="C11252" s="24">
        <v>0</v>
      </c>
      <c r="D11252" s="24">
        <v>0</v>
      </c>
      <c r="E11252" s="24">
        <v>0</v>
      </c>
      <c r="F11252" t="s">
        <v>397</v>
      </c>
    </row>
    <row r="11253" spans="1:6">
      <c r="A11253" t="s">
        <v>22822</v>
      </c>
      <c r="B11253" s="29" t="s">
        <v>22823</v>
      </c>
      <c r="C11253" s="24">
        <v>0</v>
      </c>
      <c r="D11253" s="24">
        <v>0</v>
      </c>
      <c r="E11253" s="24">
        <v>0</v>
      </c>
      <c r="F11253" t="s">
        <v>397</v>
      </c>
    </row>
    <row r="11254" spans="1:6">
      <c r="A11254" t="s">
        <v>22824</v>
      </c>
      <c r="B11254" s="29" t="s">
        <v>22825</v>
      </c>
      <c r="C11254" s="24">
        <v>4</v>
      </c>
      <c r="D11254" s="24">
        <v>0</v>
      </c>
      <c r="E11254" s="24">
        <v>0</v>
      </c>
      <c r="F11254" t="s">
        <v>397</v>
      </c>
    </row>
    <row r="11255" spans="1:6">
      <c r="A11255" t="s">
        <v>22826</v>
      </c>
      <c r="B11255" s="29" t="s">
        <v>22827</v>
      </c>
      <c r="C11255" s="24">
        <v>0</v>
      </c>
      <c r="D11255" s="24">
        <v>0</v>
      </c>
      <c r="E11255" s="24">
        <v>0</v>
      </c>
      <c r="F11255" t="s">
        <v>397</v>
      </c>
    </row>
    <row r="11256" spans="1:6">
      <c r="A11256" t="s">
        <v>22828</v>
      </c>
      <c r="B11256" s="29" t="s">
        <v>22829</v>
      </c>
      <c r="C11256" s="24">
        <v>0</v>
      </c>
      <c r="D11256" s="24">
        <v>0</v>
      </c>
      <c r="E11256" s="24">
        <v>0</v>
      </c>
      <c r="F11256" t="s">
        <v>397</v>
      </c>
    </row>
    <row r="11257" spans="1:6">
      <c r="A11257" t="s">
        <v>22830</v>
      </c>
      <c r="B11257" s="29" t="s">
        <v>22831</v>
      </c>
      <c r="C11257" s="24">
        <v>0</v>
      </c>
      <c r="D11257" s="24">
        <v>0</v>
      </c>
      <c r="E11257" s="24">
        <v>0</v>
      </c>
      <c r="F11257" t="s">
        <v>397</v>
      </c>
    </row>
    <row r="11258" spans="1:6">
      <c r="A11258" t="s">
        <v>22832</v>
      </c>
      <c r="B11258" s="29" t="s">
        <v>22833</v>
      </c>
      <c r="C11258" s="24">
        <v>0</v>
      </c>
      <c r="D11258" s="24">
        <v>0</v>
      </c>
      <c r="E11258" s="24">
        <v>0</v>
      </c>
      <c r="F11258" t="s">
        <v>397</v>
      </c>
    </row>
    <row r="11259" spans="1:6">
      <c r="A11259" t="s">
        <v>22834</v>
      </c>
      <c r="B11259" s="29" t="s">
        <v>22835</v>
      </c>
      <c r="C11259" s="24">
        <v>0</v>
      </c>
      <c r="D11259" s="24">
        <v>0</v>
      </c>
      <c r="E11259" s="24">
        <v>0</v>
      </c>
      <c r="F11259" t="s">
        <v>397</v>
      </c>
    </row>
    <row r="11260" spans="1:6">
      <c r="A11260" t="s">
        <v>22836</v>
      </c>
      <c r="B11260" s="29" t="s">
        <v>22837</v>
      </c>
      <c r="C11260" s="24">
        <v>0</v>
      </c>
      <c r="D11260" s="24">
        <v>0</v>
      </c>
      <c r="E11260" s="24">
        <v>0</v>
      </c>
      <c r="F11260" t="s">
        <v>397</v>
      </c>
    </row>
    <row r="11261" spans="1:6">
      <c r="A11261" t="s">
        <v>22838</v>
      </c>
      <c r="B11261" s="29" t="s">
        <v>22839</v>
      </c>
      <c r="C11261" s="24">
        <v>0</v>
      </c>
      <c r="D11261" s="24">
        <v>0</v>
      </c>
      <c r="E11261" s="24">
        <v>0</v>
      </c>
      <c r="F11261" t="s">
        <v>397</v>
      </c>
    </row>
    <row r="11262" spans="1:6">
      <c r="A11262" t="s">
        <v>22840</v>
      </c>
      <c r="B11262" s="29" t="s">
        <v>22841</v>
      </c>
      <c r="C11262" s="24">
        <v>0</v>
      </c>
      <c r="D11262" s="24">
        <v>0</v>
      </c>
      <c r="E11262" s="24">
        <v>0</v>
      </c>
      <c r="F11262" t="s">
        <v>397</v>
      </c>
    </row>
    <row r="11263" spans="1:6">
      <c r="A11263" t="s">
        <v>22842</v>
      </c>
      <c r="B11263" s="29" t="s">
        <v>22843</v>
      </c>
      <c r="C11263" s="24">
        <v>0</v>
      </c>
      <c r="D11263" s="24">
        <v>0</v>
      </c>
      <c r="E11263" s="24">
        <v>0</v>
      </c>
      <c r="F11263" t="s">
        <v>397</v>
      </c>
    </row>
    <row r="11264" spans="1:6">
      <c r="A11264" t="s">
        <v>22844</v>
      </c>
      <c r="B11264" s="29" t="s">
        <v>22845</v>
      </c>
      <c r="C11264" s="24">
        <v>0</v>
      </c>
      <c r="D11264" s="24">
        <v>0</v>
      </c>
      <c r="E11264" s="24">
        <v>0</v>
      </c>
      <c r="F11264" t="s">
        <v>397</v>
      </c>
    </row>
    <row r="11265" spans="1:6">
      <c r="A11265" t="s">
        <v>22846</v>
      </c>
      <c r="B11265" s="29" t="s">
        <v>22847</v>
      </c>
      <c r="C11265" s="24">
        <v>0</v>
      </c>
      <c r="D11265" s="24">
        <v>0</v>
      </c>
      <c r="E11265" s="24">
        <v>0</v>
      </c>
      <c r="F11265" t="s">
        <v>397</v>
      </c>
    </row>
    <row r="11266" spans="1:6">
      <c r="A11266" t="s">
        <v>22848</v>
      </c>
      <c r="B11266" s="29" t="s">
        <v>22849</v>
      </c>
      <c r="C11266" s="24">
        <v>0</v>
      </c>
      <c r="D11266" s="24">
        <v>0</v>
      </c>
      <c r="E11266" s="24">
        <v>0</v>
      </c>
      <c r="F11266" t="s">
        <v>397</v>
      </c>
    </row>
    <row r="11267" spans="1:6">
      <c r="A11267" t="s">
        <v>22850</v>
      </c>
      <c r="B11267" s="29" t="s">
        <v>22851</v>
      </c>
      <c r="C11267" s="24">
        <v>3</v>
      </c>
      <c r="D11267" s="24">
        <v>0</v>
      </c>
      <c r="E11267" s="24">
        <v>0</v>
      </c>
      <c r="F11267" t="s">
        <v>397</v>
      </c>
    </row>
    <row r="11268" spans="1:6">
      <c r="A11268" t="s">
        <v>22852</v>
      </c>
      <c r="B11268" s="29" t="s">
        <v>22853</v>
      </c>
      <c r="C11268" s="24">
        <v>0</v>
      </c>
      <c r="D11268" s="24">
        <v>0</v>
      </c>
      <c r="E11268" s="24">
        <v>0</v>
      </c>
      <c r="F11268" t="s">
        <v>397</v>
      </c>
    </row>
    <row r="11269" spans="1:6">
      <c r="A11269" t="s">
        <v>22854</v>
      </c>
      <c r="B11269" s="29" t="s">
        <v>22855</v>
      </c>
      <c r="C11269" s="24">
        <v>0</v>
      </c>
      <c r="D11269" s="24">
        <v>0</v>
      </c>
      <c r="E11269" s="24">
        <v>0</v>
      </c>
      <c r="F11269" t="s">
        <v>397</v>
      </c>
    </row>
    <row r="11270" spans="1:6">
      <c r="A11270" t="s">
        <v>22856</v>
      </c>
      <c r="B11270" s="29" t="s">
        <v>22857</v>
      </c>
      <c r="C11270" s="24">
        <v>0</v>
      </c>
      <c r="D11270" s="24">
        <v>0</v>
      </c>
      <c r="E11270" s="24">
        <v>0</v>
      </c>
      <c r="F11270" t="s">
        <v>397</v>
      </c>
    </row>
    <row r="11271" spans="1:6">
      <c r="A11271" t="s">
        <v>22858</v>
      </c>
      <c r="B11271" s="29" t="s">
        <v>22859</v>
      </c>
      <c r="C11271" s="24">
        <v>0</v>
      </c>
      <c r="D11271" s="24">
        <v>0</v>
      </c>
      <c r="E11271" s="24">
        <v>0</v>
      </c>
      <c r="F11271" t="s">
        <v>397</v>
      </c>
    </row>
    <row r="11272" spans="1:6">
      <c r="A11272" t="s">
        <v>22860</v>
      </c>
      <c r="B11272" s="29" t="s">
        <v>22861</v>
      </c>
      <c r="C11272" s="24">
        <v>0</v>
      </c>
      <c r="D11272" s="24">
        <v>0</v>
      </c>
      <c r="E11272" s="24">
        <v>0</v>
      </c>
      <c r="F11272" t="s">
        <v>397</v>
      </c>
    </row>
    <row r="11273" spans="1:6">
      <c r="A11273" t="s">
        <v>22862</v>
      </c>
      <c r="B11273" s="29" t="s">
        <v>22863</v>
      </c>
      <c r="C11273" s="24">
        <v>0</v>
      </c>
      <c r="D11273" s="24">
        <v>0</v>
      </c>
      <c r="E11273" s="24">
        <v>0</v>
      </c>
      <c r="F11273" t="s">
        <v>397</v>
      </c>
    </row>
    <row r="11274" spans="1:6">
      <c r="A11274" t="s">
        <v>22864</v>
      </c>
      <c r="B11274" s="29" t="s">
        <v>22865</v>
      </c>
      <c r="C11274" s="24">
        <v>0</v>
      </c>
      <c r="D11274" s="24">
        <v>0</v>
      </c>
      <c r="E11274" s="24">
        <v>0</v>
      </c>
      <c r="F11274" t="s">
        <v>397</v>
      </c>
    </row>
    <row r="11275" spans="1:6">
      <c r="A11275" t="s">
        <v>22866</v>
      </c>
      <c r="B11275" s="29" t="s">
        <v>22867</v>
      </c>
      <c r="C11275" s="24">
        <v>0</v>
      </c>
      <c r="D11275" s="24">
        <v>0</v>
      </c>
      <c r="E11275" s="24">
        <v>0</v>
      </c>
      <c r="F11275" t="s">
        <v>397</v>
      </c>
    </row>
    <row r="11276" spans="1:6">
      <c r="A11276" t="s">
        <v>22868</v>
      </c>
      <c r="B11276" s="29" t="s">
        <v>22869</v>
      </c>
      <c r="C11276" s="24">
        <v>0</v>
      </c>
      <c r="D11276" s="24">
        <v>0</v>
      </c>
      <c r="E11276" s="24">
        <v>0</v>
      </c>
      <c r="F11276" t="s">
        <v>397</v>
      </c>
    </row>
    <row r="11277" spans="1:6">
      <c r="A11277" t="s">
        <v>22870</v>
      </c>
      <c r="B11277" s="29" t="s">
        <v>22871</v>
      </c>
      <c r="C11277" s="24">
        <v>0</v>
      </c>
      <c r="D11277" s="24">
        <v>0</v>
      </c>
      <c r="E11277" s="24">
        <v>0</v>
      </c>
      <c r="F11277" t="s">
        <v>397</v>
      </c>
    </row>
    <row r="11278" spans="1:6">
      <c r="A11278" t="s">
        <v>22872</v>
      </c>
      <c r="B11278" s="29" t="s">
        <v>22873</v>
      </c>
      <c r="C11278" s="24">
        <v>0</v>
      </c>
      <c r="D11278" s="24">
        <v>0</v>
      </c>
      <c r="E11278" s="24">
        <v>0</v>
      </c>
      <c r="F11278" t="s">
        <v>397</v>
      </c>
    </row>
    <row r="11279" spans="1:6">
      <c r="A11279" t="s">
        <v>22874</v>
      </c>
      <c r="B11279" s="29" t="s">
        <v>22875</v>
      </c>
      <c r="C11279" s="24">
        <v>0</v>
      </c>
      <c r="D11279" s="24">
        <v>0</v>
      </c>
      <c r="E11279" s="24">
        <v>0</v>
      </c>
      <c r="F11279" t="s">
        <v>397</v>
      </c>
    </row>
    <row r="11280" spans="1:6">
      <c r="A11280" t="s">
        <v>22876</v>
      </c>
      <c r="B11280" s="29" t="s">
        <v>22877</v>
      </c>
      <c r="C11280" s="24">
        <v>0</v>
      </c>
      <c r="D11280" s="24">
        <v>0</v>
      </c>
      <c r="E11280" s="24">
        <v>0</v>
      </c>
      <c r="F11280" t="s">
        <v>397</v>
      </c>
    </row>
    <row r="11281" spans="1:6">
      <c r="A11281" t="s">
        <v>22878</v>
      </c>
      <c r="B11281" s="29" t="s">
        <v>22879</v>
      </c>
      <c r="C11281" s="24">
        <v>0</v>
      </c>
      <c r="D11281" s="24">
        <v>0</v>
      </c>
      <c r="E11281" s="24">
        <v>0</v>
      </c>
      <c r="F11281" t="s">
        <v>397</v>
      </c>
    </row>
    <row r="11282" spans="1:6">
      <c r="A11282" t="s">
        <v>22880</v>
      </c>
      <c r="B11282" s="29" t="s">
        <v>22881</v>
      </c>
      <c r="C11282" s="24">
        <v>0</v>
      </c>
      <c r="D11282" s="24">
        <v>0</v>
      </c>
      <c r="E11282" s="24">
        <v>0</v>
      </c>
      <c r="F11282" t="s">
        <v>397</v>
      </c>
    </row>
    <row r="11283" spans="1:6">
      <c r="A11283" t="s">
        <v>22882</v>
      </c>
      <c r="B11283" s="29" t="s">
        <v>22883</v>
      </c>
      <c r="C11283" s="24">
        <v>0</v>
      </c>
      <c r="D11283" s="24">
        <v>0</v>
      </c>
      <c r="E11283" s="24">
        <v>0</v>
      </c>
      <c r="F11283" t="s">
        <v>397</v>
      </c>
    </row>
    <row r="11284" spans="1:6">
      <c r="A11284" t="s">
        <v>22884</v>
      </c>
      <c r="B11284" s="29" t="s">
        <v>22885</v>
      </c>
      <c r="C11284" s="24">
        <v>0</v>
      </c>
      <c r="D11284" s="24">
        <v>0</v>
      </c>
      <c r="E11284" s="24">
        <v>0</v>
      </c>
      <c r="F11284" t="s">
        <v>397</v>
      </c>
    </row>
    <row r="11285" spans="1:6">
      <c r="A11285" t="s">
        <v>22886</v>
      </c>
      <c r="B11285" s="29" t="s">
        <v>22887</v>
      </c>
      <c r="C11285" s="24">
        <v>0</v>
      </c>
      <c r="D11285" s="24">
        <v>0</v>
      </c>
      <c r="E11285" s="24">
        <v>0</v>
      </c>
      <c r="F11285" t="s">
        <v>397</v>
      </c>
    </row>
    <row r="11286" spans="1:6">
      <c r="A11286" t="s">
        <v>22888</v>
      </c>
      <c r="B11286" s="29" t="s">
        <v>22889</v>
      </c>
      <c r="C11286" s="24">
        <v>0</v>
      </c>
      <c r="D11286" s="24">
        <v>0</v>
      </c>
      <c r="E11286" s="24">
        <v>0</v>
      </c>
      <c r="F11286" t="s">
        <v>397</v>
      </c>
    </row>
    <row r="11287" spans="1:6">
      <c r="A11287" t="s">
        <v>22890</v>
      </c>
      <c r="B11287" s="29" t="s">
        <v>22891</v>
      </c>
      <c r="C11287" s="24">
        <v>0</v>
      </c>
      <c r="D11287" s="24">
        <v>0</v>
      </c>
      <c r="E11287" s="24">
        <v>0</v>
      </c>
      <c r="F11287" t="s">
        <v>397</v>
      </c>
    </row>
    <row r="11288" spans="1:6">
      <c r="A11288" t="s">
        <v>22892</v>
      </c>
      <c r="B11288" s="29" t="s">
        <v>22893</v>
      </c>
      <c r="C11288" s="24">
        <v>0</v>
      </c>
      <c r="D11288" s="24">
        <v>0</v>
      </c>
      <c r="E11288" s="24">
        <v>0</v>
      </c>
      <c r="F11288" t="s">
        <v>397</v>
      </c>
    </row>
    <row r="11289" spans="1:6">
      <c r="A11289" t="s">
        <v>22894</v>
      </c>
      <c r="B11289" s="29" t="s">
        <v>22895</v>
      </c>
      <c r="C11289" s="24">
        <v>0</v>
      </c>
      <c r="D11289" s="24">
        <v>0</v>
      </c>
      <c r="E11289" s="24">
        <v>0</v>
      </c>
      <c r="F11289" t="s">
        <v>397</v>
      </c>
    </row>
    <row r="11290" spans="1:6">
      <c r="A11290" t="s">
        <v>22896</v>
      </c>
      <c r="B11290" s="29" t="s">
        <v>22897</v>
      </c>
      <c r="C11290" s="24">
        <v>0</v>
      </c>
      <c r="D11290" s="24">
        <v>0</v>
      </c>
      <c r="E11290" s="24">
        <v>0</v>
      </c>
      <c r="F11290" t="s">
        <v>397</v>
      </c>
    </row>
    <row r="11291" spans="1:6">
      <c r="A11291" t="s">
        <v>22898</v>
      </c>
      <c r="B11291" s="29" t="s">
        <v>22899</v>
      </c>
      <c r="C11291" s="24">
        <v>0</v>
      </c>
      <c r="D11291" s="24">
        <v>0</v>
      </c>
      <c r="E11291" s="24">
        <v>0</v>
      </c>
      <c r="F11291" t="s">
        <v>397</v>
      </c>
    </row>
    <row r="11292" spans="1:6">
      <c r="A11292" t="s">
        <v>22900</v>
      </c>
      <c r="B11292" s="29" t="s">
        <v>22901</v>
      </c>
      <c r="C11292" s="24">
        <v>0</v>
      </c>
      <c r="D11292" s="24">
        <v>0</v>
      </c>
      <c r="E11292" s="24">
        <v>0</v>
      </c>
      <c r="F11292" t="s">
        <v>397</v>
      </c>
    </row>
    <row r="11293" spans="1:6">
      <c r="A11293" t="s">
        <v>22902</v>
      </c>
      <c r="B11293" s="29" t="s">
        <v>22903</v>
      </c>
      <c r="C11293" s="24">
        <v>0</v>
      </c>
      <c r="D11293" s="24">
        <v>0</v>
      </c>
      <c r="E11293" s="24">
        <v>0</v>
      </c>
      <c r="F11293" t="s">
        <v>397</v>
      </c>
    </row>
    <row r="11294" spans="1:6">
      <c r="A11294" t="s">
        <v>22904</v>
      </c>
      <c r="B11294" s="29" t="s">
        <v>22905</v>
      </c>
      <c r="C11294" s="24">
        <v>0</v>
      </c>
      <c r="D11294" s="24">
        <v>0</v>
      </c>
      <c r="E11294" s="24">
        <v>0</v>
      </c>
      <c r="F11294" t="s">
        <v>397</v>
      </c>
    </row>
    <row r="11295" spans="1:6">
      <c r="A11295" t="s">
        <v>22906</v>
      </c>
      <c r="B11295" s="29" t="s">
        <v>22907</v>
      </c>
      <c r="C11295" s="24">
        <v>0</v>
      </c>
      <c r="D11295" s="24">
        <v>0</v>
      </c>
      <c r="E11295" s="24">
        <v>0</v>
      </c>
      <c r="F11295" t="s">
        <v>397</v>
      </c>
    </row>
    <row r="11296" spans="1:6">
      <c r="A11296" t="s">
        <v>22908</v>
      </c>
      <c r="B11296" s="29" t="s">
        <v>22909</v>
      </c>
      <c r="C11296" s="24">
        <v>0</v>
      </c>
      <c r="D11296" s="24">
        <v>0</v>
      </c>
      <c r="E11296" s="24">
        <v>0</v>
      </c>
      <c r="F11296" t="s">
        <v>397</v>
      </c>
    </row>
    <row r="11297" spans="1:6">
      <c r="A11297" t="s">
        <v>22910</v>
      </c>
      <c r="B11297" s="29" t="s">
        <v>22911</v>
      </c>
      <c r="C11297" s="24">
        <v>0</v>
      </c>
      <c r="D11297" s="24">
        <v>0</v>
      </c>
      <c r="E11297" s="24">
        <v>0</v>
      </c>
      <c r="F11297" t="s">
        <v>397</v>
      </c>
    </row>
    <row r="11298" spans="1:6">
      <c r="A11298" t="s">
        <v>22912</v>
      </c>
      <c r="B11298" s="29" t="s">
        <v>22913</v>
      </c>
      <c r="C11298" s="24">
        <v>0</v>
      </c>
      <c r="D11298" s="24">
        <v>0</v>
      </c>
      <c r="E11298" s="24">
        <v>0</v>
      </c>
      <c r="F11298" t="s">
        <v>397</v>
      </c>
    </row>
    <row r="11299" spans="1:6">
      <c r="A11299" t="s">
        <v>22914</v>
      </c>
      <c r="B11299" s="29" t="s">
        <v>22915</v>
      </c>
      <c r="C11299" s="24">
        <v>0</v>
      </c>
      <c r="D11299" s="24">
        <v>0</v>
      </c>
      <c r="E11299" s="24">
        <v>0</v>
      </c>
      <c r="F11299" t="s">
        <v>397</v>
      </c>
    </row>
    <row r="11300" spans="1:6">
      <c r="A11300" t="s">
        <v>22916</v>
      </c>
      <c r="B11300" s="29" t="s">
        <v>22917</v>
      </c>
      <c r="C11300" s="24">
        <v>0</v>
      </c>
      <c r="D11300" s="24">
        <v>0</v>
      </c>
      <c r="E11300" s="24">
        <v>0</v>
      </c>
      <c r="F11300" t="s">
        <v>397</v>
      </c>
    </row>
    <row r="11301" spans="1:6">
      <c r="A11301" t="s">
        <v>22918</v>
      </c>
      <c r="B11301" s="29" t="s">
        <v>22919</v>
      </c>
      <c r="C11301" s="24">
        <v>0</v>
      </c>
      <c r="D11301" s="24">
        <v>0</v>
      </c>
      <c r="E11301" s="24">
        <v>0</v>
      </c>
      <c r="F11301" t="s">
        <v>397</v>
      </c>
    </row>
    <row r="11302" spans="1:6">
      <c r="A11302" t="s">
        <v>22920</v>
      </c>
      <c r="B11302" s="29" t="s">
        <v>22921</v>
      </c>
      <c r="C11302" s="24">
        <v>0</v>
      </c>
      <c r="D11302" s="24">
        <v>0</v>
      </c>
      <c r="E11302" s="24">
        <v>0</v>
      </c>
      <c r="F11302" t="s">
        <v>397</v>
      </c>
    </row>
    <row r="11303" spans="1:6">
      <c r="A11303" t="s">
        <v>22922</v>
      </c>
      <c r="B11303" s="29" t="s">
        <v>22923</v>
      </c>
      <c r="C11303" s="24">
        <v>0</v>
      </c>
      <c r="D11303" s="24">
        <v>0</v>
      </c>
      <c r="E11303" s="24">
        <v>0</v>
      </c>
      <c r="F11303" t="s">
        <v>397</v>
      </c>
    </row>
    <row r="11304" spans="1:6">
      <c r="A11304" t="s">
        <v>22924</v>
      </c>
      <c r="B11304" s="29" t="s">
        <v>22925</v>
      </c>
      <c r="C11304" s="24">
        <v>1</v>
      </c>
      <c r="D11304" s="24">
        <v>8</v>
      </c>
      <c r="E11304" s="24">
        <v>0</v>
      </c>
      <c r="F11304" t="s">
        <v>397</v>
      </c>
    </row>
    <row r="11305" spans="1:6">
      <c r="A11305" t="s">
        <v>22926</v>
      </c>
      <c r="B11305" s="29" t="s">
        <v>22927</v>
      </c>
      <c r="C11305" s="24">
        <v>0</v>
      </c>
      <c r="D11305" s="24">
        <v>0</v>
      </c>
      <c r="E11305" s="24">
        <v>182</v>
      </c>
      <c r="F11305" t="s">
        <v>397</v>
      </c>
    </row>
    <row r="11306" spans="1:6">
      <c r="A11306" t="s">
        <v>22928</v>
      </c>
      <c r="B11306" s="29" t="s">
        <v>22929</v>
      </c>
      <c r="C11306" s="24">
        <v>0</v>
      </c>
      <c r="D11306" s="24">
        <v>0</v>
      </c>
      <c r="E11306" s="24">
        <v>0</v>
      </c>
      <c r="F11306" t="s">
        <v>397</v>
      </c>
    </row>
    <row r="11307" spans="1:6">
      <c r="A11307" t="s">
        <v>22930</v>
      </c>
      <c r="B11307" s="29" t="s">
        <v>22931</v>
      </c>
      <c r="C11307" s="24">
        <v>0</v>
      </c>
      <c r="D11307" s="24">
        <v>0</v>
      </c>
      <c r="E11307" s="24">
        <v>0</v>
      </c>
      <c r="F11307" t="s">
        <v>397</v>
      </c>
    </row>
    <row r="11308" spans="1:6">
      <c r="A11308" t="s">
        <v>22932</v>
      </c>
      <c r="B11308" s="29" t="s">
        <v>22933</v>
      </c>
      <c r="C11308" s="24">
        <v>0</v>
      </c>
      <c r="D11308" s="24">
        <v>0</v>
      </c>
      <c r="E11308" s="24">
        <v>0</v>
      </c>
      <c r="F11308" t="s">
        <v>397</v>
      </c>
    </row>
    <row r="11309" spans="1:6">
      <c r="A11309" t="s">
        <v>22934</v>
      </c>
      <c r="B11309" s="29" t="s">
        <v>22935</v>
      </c>
      <c r="C11309" s="24">
        <v>0</v>
      </c>
      <c r="D11309" s="24">
        <v>0</v>
      </c>
      <c r="E11309" s="24">
        <v>0</v>
      </c>
      <c r="F11309" t="s">
        <v>397</v>
      </c>
    </row>
    <row r="11310" spans="1:6">
      <c r="A11310" t="s">
        <v>22936</v>
      </c>
      <c r="B11310" s="29" t="s">
        <v>22937</v>
      </c>
      <c r="C11310" s="24">
        <v>0</v>
      </c>
      <c r="D11310" s="24">
        <v>0</v>
      </c>
      <c r="E11310" s="24">
        <v>0</v>
      </c>
      <c r="F11310" t="s">
        <v>397</v>
      </c>
    </row>
    <row r="11311" spans="1:6">
      <c r="A11311" t="s">
        <v>22938</v>
      </c>
      <c r="B11311" s="29" t="s">
        <v>22939</v>
      </c>
      <c r="C11311" s="24">
        <v>0</v>
      </c>
      <c r="D11311" s="24">
        <v>0</v>
      </c>
      <c r="E11311" s="24">
        <v>0</v>
      </c>
      <c r="F11311" t="s">
        <v>397</v>
      </c>
    </row>
    <row r="11312" spans="1:6">
      <c r="A11312" t="s">
        <v>22940</v>
      </c>
      <c r="B11312" s="29" t="s">
        <v>22941</v>
      </c>
      <c r="C11312" s="24">
        <v>0</v>
      </c>
      <c r="D11312" s="24">
        <v>0</v>
      </c>
      <c r="E11312" s="24">
        <v>0</v>
      </c>
      <c r="F11312" t="s">
        <v>397</v>
      </c>
    </row>
    <row r="11313" spans="1:6">
      <c r="A11313" t="s">
        <v>209</v>
      </c>
      <c r="B11313" s="29" t="s">
        <v>208</v>
      </c>
      <c r="C11313" s="24">
        <v>339</v>
      </c>
      <c r="D11313" s="24">
        <v>0</v>
      </c>
      <c r="E11313" s="24">
        <v>264</v>
      </c>
      <c r="F11313" t="s">
        <v>397</v>
      </c>
    </row>
    <row r="11314" spans="1:6">
      <c r="A11314" t="s">
        <v>22942</v>
      </c>
      <c r="B11314" s="29" t="s">
        <v>22943</v>
      </c>
      <c r="C11314" s="24">
        <v>0</v>
      </c>
      <c r="D11314" s="24">
        <v>0</v>
      </c>
      <c r="E11314" s="24">
        <v>0</v>
      </c>
      <c r="F11314" t="s">
        <v>397</v>
      </c>
    </row>
    <row r="11315" spans="1:6">
      <c r="A11315" t="s">
        <v>22944</v>
      </c>
      <c r="B11315" s="29" t="s">
        <v>22945</v>
      </c>
      <c r="C11315" s="24">
        <v>0</v>
      </c>
      <c r="D11315" s="24">
        <v>0</v>
      </c>
      <c r="E11315" s="24">
        <v>0</v>
      </c>
      <c r="F11315" t="s">
        <v>397</v>
      </c>
    </row>
    <row r="11316" spans="1:6">
      <c r="A11316" t="s">
        <v>22946</v>
      </c>
      <c r="B11316" s="29" t="s">
        <v>22947</v>
      </c>
      <c r="C11316" s="24">
        <v>0</v>
      </c>
      <c r="D11316" s="24">
        <v>0</v>
      </c>
      <c r="E11316" s="24">
        <v>0</v>
      </c>
      <c r="F11316" t="s">
        <v>397</v>
      </c>
    </row>
    <row r="11317" spans="1:6">
      <c r="A11317" t="s">
        <v>22948</v>
      </c>
      <c r="B11317" s="29" t="s">
        <v>22949</v>
      </c>
      <c r="C11317" s="24">
        <v>0</v>
      </c>
      <c r="D11317" s="24">
        <v>0</v>
      </c>
      <c r="E11317" s="24">
        <v>0</v>
      </c>
      <c r="F11317" t="s">
        <v>397</v>
      </c>
    </row>
    <row r="11318" spans="1:6">
      <c r="A11318" t="s">
        <v>159</v>
      </c>
      <c r="B11318" s="29" t="s">
        <v>158</v>
      </c>
      <c r="C11318" s="24">
        <v>610</v>
      </c>
      <c r="D11318" s="24">
        <v>0</v>
      </c>
      <c r="E11318" s="24">
        <v>0</v>
      </c>
      <c r="F11318" t="s">
        <v>397</v>
      </c>
    </row>
    <row r="11319" spans="1:6">
      <c r="A11319" t="s">
        <v>22950</v>
      </c>
      <c r="B11319" s="29" t="s">
        <v>22951</v>
      </c>
      <c r="C11319" s="24">
        <v>238</v>
      </c>
      <c r="D11319" s="24">
        <v>0</v>
      </c>
      <c r="E11319" s="24">
        <v>0</v>
      </c>
      <c r="F11319" t="s">
        <v>397</v>
      </c>
    </row>
    <row r="11320" spans="1:6">
      <c r="A11320" t="s">
        <v>22952</v>
      </c>
      <c r="B11320" s="29" t="s">
        <v>22953</v>
      </c>
      <c r="C11320" s="24">
        <v>50</v>
      </c>
      <c r="D11320" s="24">
        <v>0</v>
      </c>
      <c r="E11320" s="24">
        <v>0</v>
      </c>
      <c r="F11320" t="s">
        <v>397</v>
      </c>
    </row>
    <row r="11321" spans="1:6">
      <c r="A11321" t="s">
        <v>22954</v>
      </c>
      <c r="B11321" s="29" t="s">
        <v>22955</v>
      </c>
      <c r="C11321" s="24">
        <v>46</v>
      </c>
      <c r="D11321" s="24">
        <v>0</v>
      </c>
      <c r="E11321" s="24">
        <v>0</v>
      </c>
      <c r="F11321" t="s">
        <v>397</v>
      </c>
    </row>
    <row r="11322" spans="1:6">
      <c r="A11322" t="s">
        <v>22956</v>
      </c>
      <c r="B11322" s="29" t="s">
        <v>22957</v>
      </c>
      <c r="C11322" s="24">
        <v>0</v>
      </c>
      <c r="D11322" s="24">
        <v>0</v>
      </c>
      <c r="E11322" s="24">
        <v>0</v>
      </c>
      <c r="F11322" t="s">
        <v>397</v>
      </c>
    </row>
    <row r="11323" spans="1:6">
      <c r="A11323" t="s">
        <v>22958</v>
      </c>
      <c r="B11323" s="29" t="s">
        <v>22959</v>
      </c>
      <c r="C11323" s="24">
        <v>40</v>
      </c>
      <c r="D11323" s="24">
        <v>0</v>
      </c>
      <c r="E11323" s="24">
        <v>0</v>
      </c>
      <c r="F11323" t="s">
        <v>397</v>
      </c>
    </row>
    <row r="11324" spans="1:6">
      <c r="A11324" t="s">
        <v>22960</v>
      </c>
      <c r="B11324" s="29" t="s">
        <v>22961</v>
      </c>
      <c r="C11324" s="24">
        <v>0</v>
      </c>
      <c r="D11324" s="24">
        <v>0</v>
      </c>
      <c r="E11324" s="24">
        <v>0</v>
      </c>
      <c r="F11324" t="s">
        <v>397</v>
      </c>
    </row>
    <row r="11325" spans="1:6">
      <c r="A11325" t="s">
        <v>22962</v>
      </c>
      <c r="B11325" s="29" t="s">
        <v>22963</v>
      </c>
      <c r="C11325" s="24">
        <v>0</v>
      </c>
      <c r="D11325" s="24">
        <v>0</v>
      </c>
      <c r="E11325" s="24">
        <v>0</v>
      </c>
      <c r="F11325" t="s">
        <v>397</v>
      </c>
    </row>
    <row r="11326" spans="1:6">
      <c r="A11326" t="s">
        <v>22964</v>
      </c>
      <c r="B11326" s="29" t="s">
        <v>22965</v>
      </c>
      <c r="C11326" s="24">
        <v>0</v>
      </c>
      <c r="D11326" s="24">
        <v>0</v>
      </c>
      <c r="E11326" s="24">
        <v>0</v>
      </c>
      <c r="F11326" t="s">
        <v>397</v>
      </c>
    </row>
    <row r="11327" spans="1:6">
      <c r="A11327" t="s">
        <v>22966</v>
      </c>
      <c r="B11327" s="29" t="s">
        <v>22967</v>
      </c>
      <c r="C11327" s="24">
        <v>0</v>
      </c>
      <c r="D11327" s="24">
        <v>0</v>
      </c>
      <c r="E11327" s="24">
        <v>0</v>
      </c>
      <c r="F11327" t="s">
        <v>397</v>
      </c>
    </row>
    <row r="11328" spans="1:6">
      <c r="A11328" t="s">
        <v>177</v>
      </c>
      <c r="B11328" s="29" t="s">
        <v>176</v>
      </c>
      <c r="C11328" s="24">
        <v>11</v>
      </c>
      <c r="D11328" s="24">
        <v>0</v>
      </c>
      <c r="E11328" s="24">
        <v>0</v>
      </c>
      <c r="F11328" t="s">
        <v>397</v>
      </c>
    </row>
    <row r="11329" spans="1:6">
      <c r="A11329" t="s">
        <v>22968</v>
      </c>
      <c r="B11329" s="29" t="s">
        <v>22969</v>
      </c>
      <c r="C11329" s="24">
        <v>148</v>
      </c>
      <c r="D11329" s="24">
        <v>0</v>
      </c>
      <c r="E11329" s="24">
        <v>0</v>
      </c>
      <c r="F11329" t="s">
        <v>397</v>
      </c>
    </row>
    <row r="11330" spans="1:6">
      <c r="A11330" t="s">
        <v>22970</v>
      </c>
      <c r="B11330" s="29" t="s">
        <v>22971</v>
      </c>
      <c r="C11330" s="24">
        <v>0</v>
      </c>
      <c r="D11330" s="24">
        <v>0</v>
      </c>
      <c r="E11330" s="24">
        <v>0</v>
      </c>
      <c r="F11330" t="s">
        <v>397</v>
      </c>
    </row>
    <row r="11331" spans="1:6">
      <c r="A11331" t="s">
        <v>22972</v>
      </c>
      <c r="B11331" s="29" t="s">
        <v>22973</v>
      </c>
      <c r="C11331" s="24">
        <v>0</v>
      </c>
      <c r="D11331" s="24">
        <v>0</v>
      </c>
      <c r="E11331" s="24">
        <v>0</v>
      </c>
      <c r="F11331" t="s">
        <v>397</v>
      </c>
    </row>
    <row r="11332" spans="1:6">
      <c r="A11332" t="s">
        <v>22974</v>
      </c>
      <c r="B11332" s="29" t="s">
        <v>22975</v>
      </c>
      <c r="C11332" s="24">
        <v>314</v>
      </c>
      <c r="D11332" s="24">
        <v>0</v>
      </c>
      <c r="E11332" s="24">
        <v>50</v>
      </c>
      <c r="F11332" t="s">
        <v>397</v>
      </c>
    </row>
    <row r="11333" spans="1:6">
      <c r="A11333" t="s">
        <v>22976</v>
      </c>
      <c r="B11333" s="29" t="s">
        <v>22977</v>
      </c>
      <c r="C11333" s="24">
        <v>0</v>
      </c>
      <c r="D11333" s="24">
        <v>0</v>
      </c>
      <c r="E11333" s="24">
        <v>0</v>
      </c>
      <c r="F11333" t="s">
        <v>397</v>
      </c>
    </row>
    <row r="11334" spans="1:6">
      <c r="A11334" t="s">
        <v>22978</v>
      </c>
      <c r="B11334" s="29" t="s">
        <v>22979</v>
      </c>
      <c r="C11334" s="24">
        <v>28</v>
      </c>
      <c r="D11334" s="24">
        <v>64</v>
      </c>
      <c r="E11334" s="24">
        <v>0</v>
      </c>
      <c r="F11334" t="s">
        <v>397</v>
      </c>
    </row>
    <row r="11335" spans="1:6">
      <c r="A11335" t="s">
        <v>22980</v>
      </c>
      <c r="B11335" s="29" t="s">
        <v>22981</v>
      </c>
      <c r="C11335" s="24">
        <v>0</v>
      </c>
      <c r="D11335" s="24">
        <v>0</v>
      </c>
      <c r="E11335" s="24">
        <v>0</v>
      </c>
      <c r="F11335" t="s">
        <v>397</v>
      </c>
    </row>
    <row r="11336" spans="1:6">
      <c r="A11336" t="s">
        <v>22982</v>
      </c>
      <c r="B11336" s="29" t="s">
        <v>22983</v>
      </c>
      <c r="C11336" s="24">
        <v>0</v>
      </c>
      <c r="D11336" s="24">
        <v>0</v>
      </c>
      <c r="E11336" s="24">
        <v>0</v>
      </c>
      <c r="F11336" t="s">
        <v>397</v>
      </c>
    </row>
    <row r="11337" spans="1:6">
      <c r="A11337" t="s">
        <v>22984</v>
      </c>
      <c r="B11337" s="29" t="s">
        <v>22985</v>
      </c>
      <c r="C11337" s="24">
        <v>0</v>
      </c>
      <c r="D11337" s="24">
        <v>0</v>
      </c>
      <c r="E11337" s="24">
        <v>0</v>
      </c>
      <c r="F11337" t="s">
        <v>397</v>
      </c>
    </row>
    <row r="11338" spans="1:6">
      <c r="A11338" t="s">
        <v>22986</v>
      </c>
      <c r="B11338" s="29" t="s">
        <v>22987</v>
      </c>
      <c r="C11338" s="24">
        <v>0</v>
      </c>
      <c r="D11338" s="24">
        <v>0</v>
      </c>
      <c r="E11338" s="24">
        <v>0</v>
      </c>
      <c r="F11338" t="s">
        <v>397</v>
      </c>
    </row>
    <row r="11339" spans="1:6">
      <c r="A11339" t="s">
        <v>22988</v>
      </c>
      <c r="B11339" s="29" t="s">
        <v>22989</v>
      </c>
      <c r="C11339" s="24">
        <v>64</v>
      </c>
      <c r="D11339" s="24">
        <v>0</v>
      </c>
      <c r="E11339" s="24">
        <v>0</v>
      </c>
      <c r="F11339" t="s">
        <v>397</v>
      </c>
    </row>
    <row r="11340" spans="1:6">
      <c r="A11340" t="s">
        <v>22990</v>
      </c>
      <c r="B11340" s="29" t="s">
        <v>22991</v>
      </c>
      <c r="C11340" s="24">
        <v>0</v>
      </c>
      <c r="D11340" s="24">
        <v>0</v>
      </c>
      <c r="E11340" s="24">
        <v>0</v>
      </c>
      <c r="F11340" t="s">
        <v>397</v>
      </c>
    </row>
    <row r="11341" spans="1:6">
      <c r="A11341" t="s">
        <v>22992</v>
      </c>
      <c r="B11341" s="29" t="s">
        <v>22993</v>
      </c>
      <c r="C11341" s="24">
        <v>30</v>
      </c>
      <c r="D11341" s="24">
        <v>0</v>
      </c>
      <c r="E11341" s="24">
        <v>0</v>
      </c>
      <c r="F11341" t="s">
        <v>397</v>
      </c>
    </row>
    <row r="11342" spans="1:6">
      <c r="A11342" t="s">
        <v>22994</v>
      </c>
      <c r="B11342" s="29" t="s">
        <v>22995</v>
      </c>
      <c r="C11342" s="24">
        <v>0</v>
      </c>
      <c r="D11342" s="24">
        <v>0</v>
      </c>
      <c r="E11342" s="24">
        <v>0</v>
      </c>
      <c r="F11342" t="s">
        <v>397</v>
      </c>
    </row>
    <row r="11343" spans="1:6">
      <c r="A11343" t="s">
        <v>22996</v>
      </c>
      <c r="B11343" s="29" t="s">
        <v>22997</v>
      </c>
      <c r="C11343" s="24">
        <v>0</v>
      </c>
      <c r="D11343" s="24">
        <v>0</v>
      </c>
      <c r="E11343" s="24">
        <v>0</v>
      </c>
      <c r="F11343" t="s">
        <v>397</v>
      </c>
    </row>
    <row r="11344" spans="1:6">
      <c r="A11344" t="s">
        <v>22998</v>
      </c>
      <c r="B11344" s="29" t="s">
        <v>22999</v>
      </c>
      <c r="C11344" s="24">
        <v>0</v>
      </c>
      <c r="D11344" s="24">
        <v>0</v>
      </c>
      <c r="E11344" s="24">
        <v>0</v>
      </c>
      <c r="F11344" t="s">
        <v>397</v>
      </c>
    </row>
    <row r="11345" spans="1:6">
      <c r="A11345" t="s">
        <v>23000</v>
      </c>
      <c r="B11345" s="29" t="s">
        <v>23001</v>
      </c>
      <c r="C11345" s="24">
        <v>0</v>
      </c>
      <c r="D11345" s="24">
        <v>0</v>
      </c>
      <c r="E11345" s="24">
        <v>0</v>
      </c>
      <c r="F11345" t="s">
        <v>397</v>
      </c>
    </row>
    <row r="11346" spans="1:6">
      <c r="A11346" t="s">
        <v>23002</v>
      </c>
      <c r="B11346" s="29" t="s">
        <v>23003</v>
      </c>
      <c r="C11346" s="24">
        <v>0</v>
      </c>
      <c r="D11346" s="24">
        <v>0</v>
      </c>
      <c r="E11346" s="24">
        <v>0</v>
      </c>
      <c r="F11346" t="s">
        <v>397</v>
      </c>
    </row>
    <row r="11347" spans="1:6">
      <c r="A11347" t="s">
        <v>23004</v>
      </c>
      <c r="B11347" s="29" t="s">
        <v>23005</v>
      </c>
      <c r="C11347" s="24">
        <v>0</v>
      </c>
      <c r="D11347" s="24">
        <v>0</v>
      </c>
      <c r="E11347" s="24">
        <v>0</v>
      </c>
      <c r="F11347" t="s">
        <v>397</v>
      </c>
    </row>
    <row r="11348" spans="1:6">
      <c r="A11348" t="s">
        <v>23006</v>
      </c>
      <c r="B11348" s="29" t="s">
        <v>23007</v>
      </c>
      <c r="C11348" s="24">
        <v>0</v>
      </c>
      <c r="D11348" s="24">
        <v>0</v>
      </c>
      <c r="E11348" s="24">
        <v>0</v>
      </c>
      <c r="F11348" t="s">
        <v>397</v>
      </c>
    </row>
    <row r="11349" spans="1:6">
      <c r="A11349" t="s">
        <v>23008</v>
      </c>
      <c r="B11349" s="29" t="s">
        <v>23009</v>
      </c>
      <c r="C11349" s="24">
        <v>0</v>
      </c>
      <c r="D11349" s="24">
        <v>0</v>
      </c>
      <c r="E11349" s="24">
        <v>0</v>
      </c>
      <c r="F11349" t="s">
        <v>397</v>
      </c>
    </row>
    <row r="11350" spans="1:6">
      <c r="A11350" t="s">
        <v>23010</v>
      </c>
      <c r="B11350" s="29" t="s">
        <v>23011</v>
      </c>
      <c r="C11350" s="24">
        <v>0</v>
      </c>
      <c r="D11350" s="24">
        <v>0</v>
      </c>
      <c r="E11350" s="24">
        <v>0</v>
      </c>
      <c r="F11350" t="s">
        <v>397</v>
      </c>
    </row>
    <row r="11351" spans="1:6">
      <c r="A11351" t="s">
        <v>23012</v>
      </c>
      <c r="B11351" s="29" t="s">
        <v>23013</v>
      </c>
      <c r="C11351" s="24">
        <v>0</v>
      </c>
      <c r="D11351" s="24">
        <v>0</v>
      </c>
      <c r="E11351" s="24">
        <v>0</v>
      </c>
      <c r="F11351" t="s">
        <v>397</v>
      </c>
    </row>
    <row r="11352" spans="1:6">
      <c r="A11352" t="s">
        <v>23014</v>
      </c>
      <c r="B11352" s="29" t="s">
        <v>23015</v>
      </c>
      <c r="C11352" s="24">
        <v>0</v>
      </c>
      <c r="D11352" s="24">
        <v>0</v>
      </c>
      <c r="E11352" s="24">
        <v>0</v>
      </c>
      <c r="F11352" t="s">
        <v>397</v>
      </c>
    </row>
    <row r="11353" spans="1:6">
      <c r="A11353" t="s">
        <v>23016</v>
      </c>
      <c r="B11353" s="29" t="s">
        <v>23017</v>
      </c>
      <c r="C11353" s="24">
        <v>0</v>
      </c>
      <c r="D11353" s="24">
        <v>0</v>
      </c>
      <c r="E11353" s="24">
        <v>0</v>
      </c>
      <c r="F11353" t="s">
        <v>397</v>
      </c>
    </row>
    <row r="11354" spans="1:6">
      <c r="A11354" t="s">
        <v>23018</v>
      </c>
      <c r="B11354" s="29" t="s">
        <v>23019</v>
      </c>
      <c r="C11354" s="24">
        <v>0</v>
      </c>
      <c r="D11354" s="24">
        <v>0</v>
      </c>
      <c r="E11354" s="24">
        <v>0</v>
      </c>
      <c r="F11354" t="s">
        <v>397</v>
      </c>
    </row>
    <row r="11355" spans="1:6">
      <c r="A11355" t="s">
        <v>23020</v>
      </c>
      <c r="B11355" s="29" t="s">
        <v>23021</v>
      </c>
      <c r="C11355" s="24">
        <v>0</v>
      </c>
      <c r="D11355" s="24">
        <v>0</v>
      </c>
      <c r="E11355" s="24">
        <v>0</v>
      </c>
      <c r="F11355" t="s">
        <v>397</v>
      </c>
    </row>
    <row r="11356" spans="1:6">
      <c r="A11356" t="s">
        <v>23022</v>
      </c>
      <c r="B11356" s="29" t="s">
        <v>23023</v>
      </c>
      <c r="C11356" s="24">
        <v>0</v>
      </c>
      <c r="D11356" s="24">
        <v>0</v>
      </c>
      <c r="E11356" s="24">
        <v>0</v>
      </c>
      <c r="F11356" t="s">
        <v>397</v>
      </c>
    </row>
    <row r="11357" spans="1:6">
      <c r="A11357" t="s">
        <v>23024</v>
      </c>
      <c r="B11357" s="29" t="s">
        <v>23025</v>
      </c>
      <c r="C11357" s="24">
        <v>0</v>
      </c>
      <c r="D11357" s="24">
        <v>0</v>
      </c>
      <c r="E11357" s="24">
        <v>0</v>
      </c>
      <c r="F11357" t="s">
        <v>397</v>
      </c>
    </row>
    <row r="11358" spans="1:6">
      <c r="A11358" t="s">
        <v>23026</v>
      </c>
      <c r="B11358" s="29" t="s">
        <v>23027</v>
      </c>
      <c r="C11358" s="24">
        <v>0</v>
      </c>
      <c r="D11358" s="24">
        <v>0</v>
      </c>
      <c r="E11358" s="24">
        <v>0</v>
      </c>
      <c r="F11358" t="s">
        <v>397</v>
      </c>
    </row>
    <row r="11359" spans="1:6">
      <c r="A11359" t="s">
        <v>23028</v>
      </c>
      <c r="B11359" s="29" t="s">
        <v>23029</v>
      </c>
      <c r="C11359" s="24">
        <v>0</v>
      </c>
      <c r="D11359" s="24">
        <v>0</v>
      </c>
      <c r="E11359" s="24">
        <v>0</v>
      </c>
      <c r="F11359" t="s">
        <v>397</v>
      </c>
    </row>
    <row r="11360" spans="1:6">
      <c r="A11360" t="s">
        <v>23030</v>
      </c>
      <c r="B11360" s="29" t="s">
        <v>23031</v>
      </c>
      <c r="C11360" s="24">
        <v>0</v>
      </c>
      <c r="D11360" s="24">
        <v>0</v>
      </c>
      <c r="E11360" s="24">
        <v>0</v>
      </c>
      <c r="F11360" t="s">
        <v>397</v>
      </c>
    </row>
    <row r="11361" spans="1:6">
      <c r="A11361" t="s">
        <v>23032</v>
      </c>
      <c r="B11361" s="29" t="s">
        <v>23033</v>
      </c>
      <c r="C11361" s="24">
        <v>0</v>
      </c>
      <c r="D11361" s="24">
        <v>0</v>
      </c>
      <c r="E11361" s="24">
        <v>0</v>
      </c>
      <c r="F11361" t="s">
        <v>397</v>
      </c>
    </row>
    <row r="11362" spans="1:6">
      <c r="A11362" t="s">
        <v>23034</v>
      </c>
      <c r="B11362" s="29" t="s">
        <v>23035</v>
      </c>
      <c r="C11362" s="24">
        <v>0</v>
      </c>
      <c r="D11362" s="24">
        <v>0</v>
      </c>
      <c r="E11362" s="24">
        <v>0</v>
      </c>
      <c r="F11362" t="s">
        <v>397</v>
      </c>
    </row>
    <row r="11363" spans="1:6">
      <c r="A11363" t="s">
        <v>23036</v>
      </c>
      <c r="B11363" s="29" t="s">
        <v>23037</v>
      </c>
      <c r="C11363" s="24">
        <v>0</v>
      </c>
      <c r="D11363" s="24">
        <v>0</v>
      </c>
      <c r="E11363" s="24">
        <v>0</v>
      </c>
      <c r="F11363" t="s">
        <v>397</v>
      </c>
    </row>
    <row r="11364" spans="1:6">
      <c r="A11364" t="s">
        <v>23038</v>
      </c>
      <c r="B11364" s="29" t="s">
        <v>23039</v>
      </c>
      <c r="C11364" s="24">
        <v>0</v>
      </c>
      <c r="D11364" s="24">
        <v>0</v>
      </c>
      <c r="E11364" s="24">
        <v>0</v>
      </c>
      <c r="F11364" t="s">
        <v>397</v>
      </c>
    </row>
    <row r="11365" spans="1:6">
      <c r="A11365" t="s">
        <v>23040</v>
      </c>
      <c r="B11365" s="29" t="s">
        <v>23041</v>
      </c>
      <c r="C11365" s="24">
        <v>0</v>
      </c>
      <c r="D11365" s="24">
        <v>0</v>
      </c>
      <c r="E11365" s="24">
        <v>0</v>
      </c>
      <c r="F11365" t="s">
        <v>397</v>
      </c>
    </row>
    <row r="11366" spans="1:6">
      <c r="A11366" t="s">
        <v>23042</v>
      </c>
      <c r="B11366" s="29" t="s">
        <v>23043</v>
      </c>
      <c r="C11366" s="24">
        <v>0</v>
      </c>
      <c r="D11366" s="24">
        <v>0</v>
      </c>
      <c r="E11366" s="24">
        <v>0</v>
      </c>
      <c r="F11366" t="s">
        <v>397</v>
      </c>
    </row>
    <row r="11367" spans="1:6">
      <c r="A11367" t="s">
        <v>23044</v>
      </c>
      <c r="B11367" s="29" t="s">
        <v>23045</v>
      </c>
      <c r="C11367" s="24">
        <v>0</v>
      </c>
      <c r="D11367" s="24">
        <v>0</v>
      </c>
      <c r="E11367" s="24">
        <v>0</v>
      </c>
      <c r="F11367" t="s">
        <v>397</v>
      </c>
    </row>
    <row r="11368" spans="1:6">
      <c r="A11368" t="s">
        <v>23046</v>
      </c>
      <c r="B11368" s="29" t="s">
        <v>23047</v>
      </c>
      <c r="C11368" s="24">
        <v>0</v>
      </c>
      <c r="D11368" s="24">
        <v>0</v>
      </c>
      <c r="E11368" s="24">
        <v>0</v>
      </c>
      <c r="F11368" t="s">
        <v>397</v>
      </c>
    </row>
    <row r="11369" spans="1:6">
      <c r="A11369" t="s">
        <v>195</v>
      </c>
      <c r="B11369" s="29" t="s">
        <v>194</v>
      </c>
      <c r="C11369" s="24">
        <v>76</v>
      </c>
      <c r="D11369" s="24">
        <v>0</v>
      </c>
      <c r="E11369" s="24">
        <v>47</v>
      </c>
      <c r="F11369" t="s">
        <v>397</v>
      </c>
    </row>
    <row r="11370" spans="1:6">
      <c r="A11370" t="s">
        <v>23048</v>
      </c>
      <c r="B11370" s="29" t="s">
        <v>23049</v>
      </c>
      <c r="C11370" s="24">
        <v>32</v>
      </c>
      <c r="D11370" s="24">
        <v>0</v>
      </c>
      <c r="E11370" s="24">
        <v>2</v>
      </c>
      <c r="F11370" t="s">
        <v>397</v>
      </c>
    </row>
    <row r="11371" spans="1:6">
      <c r="A11371" t="s">
        <v>23050</v>
      </c>
      <c r="B11371" s="29" t="s">
        <v>23051</v>
      </c>
      <c r="C11371" s="24">
        <v>14</v>
      </c>
      <c r="D11371" s="24">
        <v>0</v>
      </c>
      <c r="E11371" s="24">
        <v>0</v>
      </c>
      <c r="F11371" t="s">
        <v>397</v>
      </c>
    </row>
    <row r="11372" spans="1:6">
      <c r="A11372" t="s">
        <v>23052</v>
      </c>
      <c r="B11372" s="29" t="s">
        <v>23053</v>
      </c>
      <c r="C11372" s="24">
        <v>0</v>
      </c>
      <c r="D11372" s="24">
        <v>0</v>
      </c>
      <c r="E11372" s="24">
        <v>0</v>
      </c>
      <c r="F11372" t="s">
        <v>397</v>
      </c>
    </row>
    <row r="11373" spans="1:6">
      <c r="A11373" t="s">
        <v>197</v>
      </c>
      <c r="B11373" s="29" t="s">
        <v>196</v>
      </c>
      <c r="C11373" s="24">
        <v>2</v>
      </c>
      <c r="D11373" s="24">
        <v>0</v>
      </c>
      <c r="E11373" s="24">
        <v>0</v>
      </c>
      <c r="F11373" t="s">
        <v>397</v>
      </c>
    </row>
    <row r="11374" spans="1:6">
      <c r="A11374" t="s">
        <v>23054</v>
      </c>
      <c r="B11374" s="29" t="s">
        <v>23055</v>
      </c>
      <c r="C11374" s="24">
        <v>64</v>
      </c>
      <c r="D11374" s="24">
        <v>0</v>
      </c>
      <c r="E11374" s="24">
        <v>0</v>
      </c>
      <c r="F11374" t="s">
        <v>397</v>
      </c>
    </row>
    <row r="11375" spans="1:6">
      <c r="A11375" t="s">
        <v>23056</v>
      </c>
      <c r="B11375" s="29" t="s">
        <v>23057</v>
      </c>
      <c r="C11375" s="24">
        <v>0</v>
      </c>
      <c r="D11375" s="24">
        <v>0</v>
      </c>
      <c r="E11375" s="24">
        <v>0</v>
      </c>
      <c r="F11375" t="s">
        <v>397</v>
      </c>
    </row>
    <row r="11376" spans="1:6">
      <c r="A11376" t="s">
        <v>23058</v>
      </c>
      <c r="B11376" s="29" t="s">
        <v>23059</v>
      </c>
      <c r="C11376" s="24">
        <v>0</v>
      </c>
      <c r="D11376" s="24">
        <v>0</v>
      </c>
      <c r="E11376" s="24">
        <v>0</v>
      </c>
      <c r="F11376" t="s">
        <v>397</v>
      </c>
    </row>
    <row r="11377" spans="1:6">
      <c r="A11377" t="s">
        <v>23060</v>
      </c>
      <c r="B11377" s="29" t="s">
        <v>23061</v>
      </c>
      <c r="C11377" s="24">
        <v>0</v>
      </c>
      <c r="D11377" s="24">
        <v>0</v>
      </c>
      <c r="E11377" s="24">
        <v>0</v>
      </c>
      <c r="F11377" t="s">
        <v>397</v>
      </c>
    </row>
    <row r="11378" spans="1:6">
      <c r="A11378" t="s">
        <v>23062</v>
      </c>
      <c r="B11378" s="29" t="s">
        <v>23063</v>
      </c>
      <c r="C11378" s="24">
        <v>0</v>
      </c>
      <c r="D11378" s="24">
        <v>0</v>
      </c>
      <c r="E11378" s="24">
        <v>0</v>
      </c>
      <c r="F11378" t="s">
        <v>397</v>
      </c>
    </row>
    <row r="11379" spans="1:6">
      <c r="A11379" t="s">
        <v>23064</v>
      </c>
      <c r="B11379" s="29" t="s">
        <v>23065</v>
      </c>
      <c r="C11379" s="24">
        <v>0</v>
      </c>
      <c r="D11379" s="24">
        <v>0</v>
      </c>
      <c r="E11379" s="24">
        <v>0</v>
      </c>
      <c r="F11379" t="s">
        <v>397</v>
      </c>
    </row>
    <row r="11380" spans="1:6">
      <c r="A11380" t="s">
        <v>23066</v>
      </c>
      <c r="B11380" s="29" t="s">
        <v>23067</v>
      </c>
      <c r="C11380" s="24">
        <v>0</v>
      </c>
      <c r="D11380" s="24">
        <v>0</v>
      </c>
      <c r="E11380" s="24">
        <v>0</v>
      </c>
      <c r="F11380" t="s">
        <v>397</v>
      </c>
    </row>
    <row r="11381" spans="1:6">
      <c r="A11381" t="s">
        <v>23068</v>
      </c>
      <c r="B11381" s="29" t="s">
        <v>23069</v>
      </c>
      <c r="C11381" s="24">
        <v>0</v>
      </c>
      <c r="D11381" s="24">
        <v>0</v>
      </c>
      <c r="E11381" s="24">
        <v>0</v>
      </c>
      <c r="F11381" t="s">
        <v>397</v>
      </c>
    </row>
    <row r="11382" spans="1:6">
      <c r="A11382" t="s">
        <v>23070</v>
      </c>
      <c r="B11382" s="29" t="s">
        <v>23071</v>
      </c>
      <c r="C11382" s="24">
        <v>0</v>
      </c>
      <c r="D11382" s="24">
        <v>0</v>
      </c>
      <c r="E11382" s="24">
        <v>0</v>
      </c>
      <c r="F11382" t="s">
        <v>397</v>
      </c>
    </row>
    <row r="11383" spans="1:6">
      <c r="A11383" t="s">
        <v>23072</v>
      </c>
      <c r="B11383" s="29" t="s">
        <v>23073</v>
      </c>
      <c r="C11383" s="24">
        <v>0</v>
      </c>
      <c r="D11383" s="24">
        <v>0</v>
      </c>
      <c r="E11383" s="24">
        <v>0</v>
      </c>
      <c r="F11383" t="s">
        <v>397</v>
      </c>
    </row>
    <row r="11384" spans="1:6">
      <c r="A11384" t="s">
        <v>23074</v>
      </c>
      <c r="B11384" s="29" t="s">
        <v>23075</v>
      </c>
      <c r="C11384" s="24">
        <v>0</v>
      </c>
      <c r="D11384" s="24">
        <v>0</v>
      </c>
      <c r="E11384" s="24">
        <v>0</v>
      </c>
      <c r="F11384" t="s">
        <v>397</v>
      </c>
    </row>
    <row r="11385" spans="1:6">
      <c r="A11385" t="s">
        <v>23076</v>
      </c>
      <c r="B11385" s="29" t="s">
        <v>23077</v>
      </c>
      <c r="C11385" s="24">
        <v>0</v>
      </c>
      <c r="D11385" s="24">
        <v>0</v>
      </c>
      <c r="E11385" s="24">
        <v>0</v>
      </c>
      <c r="F11385" t="s">
        <v>397</v>
      </c>
    </row>
    <row r="11386" spans="1:6">
      <c r="A11386" t="s">
        <v>23078</v>
      </c>
      <c r="B11386" s="29" t="s">
        <v>23079</v>
      </c>
      <c r="C11386" s="24">
        <v>0</v>
      </c>
      <c r="D11386" s="24">
        <v>0</v>
      </c>
      <c r="E11386" s="24">
        <v>0</v>
      </c>
      <c r="F11386" t="s">
        <v>397</v>
      </c>
    </row>
    <row r="11387" spans="1:6">
      <c r="A11387" t="s">
        <v>23080</v>
      </c>
      <c r="B11387" s="29" t="s">
        <v>23081</v>
      </c>
      <c r="C11387" s="24">
        <v>0</v>
      </c>
      <c r="D11387" s="24">
        <v>0</v>
      </c>
      <c r="E11387" s="24">
        <v>0</v>
      </c>
      <c r="F11387" t="s">
        <v>397</v>
      </c>
    </row>
    <row r="11388" spans="1:6">
      <c r="A11388" t="s">
        <v>23082</v>
      </c>
      <c r="B11388" s="29" t="s">
        <v>23083</v>
      </c>
      <c r="C11388" s="24">
        <v>0</v>
      </c>
      <c r="D11388" s="24">
        <v>0</v>
      </c>
      <c r="E11388" s="24">
        <v>0</v>
      </c>
      <c r="F11388" t="s">
        <v>397</v>
      </c>
    </row>
    <row r="11389" spans="1:6">
      <c r="A11389" t="s">
        <v>23084</v>
      </c>
      <c r="B11389" s="29" t="s">
        <v>23085</v>
      </c>
      <c r="C11389" s="24">
        <v>4</v>
      </c>
      <c r="D11389" s="24">
        <v>0</v>
      </c>
      <c r="E11389" s="24">
        <v>65</v>
      </c>
      <c r="F11389" t="s">
        <v>397</v>
      </c>
    </row>
    <row r="11390" spans="1:6">
      <c r="A11390" t="s">
        <v>23086</v>
      </c>
      <c r="B11390" s="29" t="s">
        <v>23087</v>
      </c>
      <c r="C11390" s="24">
        <v>0</v>
      </c>
      <c r="D11390" s="24">
        <v>0</v>
      </c>
      <c r="E11390" s="24">
        <v>0</v>
      </c>
      <c r="F11390" t="s">
        <v>397</v>
      </c>
    </row>
    <row r="11391" spans="1:6">
      <c r="A11391" t="s">
        <v>23088</v>
      </c>
      <c r="B11391" s="29" t="s">
        <v>23089</v>
      </c>
      <c r="C11391" s="24">
        <v>0</v>
      </c>
      <c r="D11391" s="24">
        <v>0</v>
      </c>
      <c r="E11391" s="24">
        <v>0</v>
      </c>
      <c r="F11391" t="s">
        <v>397</v>
      </c>
    </row>
    <row r="11392" spans="1:6">
      <c r="A11392" t="s">
        <v>23090</v>
      </c>
      <c r="B11392" s="29" t="s">
        <v>23091</v>
      </c>
      <c r="C11392" s="24">
        <v>0</v>
      </c>
      <c r="D11392" s="24">
        <v>0</v>
      </c>
      <c r="E11392" s="24">
        <v>0</v>
      </c>
      <c r="F11392" t="s">
        <v>397</v>
      </c>
    </row>
    <row r="11393" spans="1:6">
      <c r="A11393" t="s">
        <v>23092</v>
      </c>
      <c r="B11393" s="29" t="s">
        <v>23093</v>
      </c>
      <c r="C11393" s="24">
        <v>0</v>
      </c>
      <c r="D11393" s="24">
        <v>0</v>
      </c>
      <c r="E11393" s="24">
        <v>0</v>
      </c>
      <c r="F11393" t="s">
        <v>397</v>
      </c>
    </row>
    <row r="11394" spans="1:6">
      <c r="A11394" t="s">
        <v>23094</v>
      </c>
      <c r="B11394" s="29" t="s">
        <v>23095</v>
      </c>
      <c r="C11394" s="24">
        <v>0</v>
      </c>
      <c r="D11394" s="24">
        <v>0</v>
      </c>
      <c r="E11394" s="24">
        <v>0</v>
      </c>
      <c r="F11394" t="s">
        <v>397</v>
      </c>
    </row>
    <row r="11395" spans="1:6">
      <c r="A11395" t="s">
        <v>23096</v>
      </c>
      <c r="B11395" s="29" t="s">
        <v>23097</v>
      </c>
      <c r="C11395" s="24">
        <v>0</v>
      </c>
      <c r="D11395" s="24">
        <v>0</v>
      </c>
      <c r="E11395" s="24">
        <v>0</v>
      </c>
      <c r="F11395" t="s">
        <v>397</v>
      </c>
    </row>
    <row r="11396" spans="1:6">
      <c r="A11396" t="s">
        <v>23098</v>
      </c>
      <c r="B11396" s="29" t="s">
        <v>23099</v>
      </c>
      <c r="C11396" s="24">
        <v>0</v>
      </c>
      <c r="D11396" s="24">
        <v>0</v>
      </c>
      <c r="E11396" s="24">
        <v>0</v>
      </c>
      <c r="F11396" t="s">
        <v>397</v>
      </c>
    </row>
    <row r="11397" spans="1:6">
      <c r="A11397" t="s">
        <v>23100</v>
      </c>
      <c r="B11397" s="29" t="s">
        <v>23101</v>
      </c>
      <c r="C11397" s="24">
        <v>0</v>
      </c>
      <c r="D11397" s="24">
        <v>0</v>
      </c>
      <c r="E11397" s="24">
        <v>0</v>
      </c>
      <c r="F11397" t="s">
        <v>397</v>
      </c>
    </row>
    <row r="11398" spans="1:6">
      <c r="A11398" t="s">
        <v>23102</v>
      </c>
      <c r="B11398" s="29" t="s">
        <v>23103</v>
      </c>
      <c r="C11398" s="24">
        <v>0</v>
      </c>
      <c r="D11398" s="24">
        <v>0</v>
      </c>
      <c r="E11398" s="24">
        <v>0</v>
      </c>
      <c r="F11398" t="s">
        <v>397</v>
      </c>
    </row>
    <row r="11399" spans="1:6">
      <c r="A11399" t="s">
        <v>23104</v>
      </c>
      <c r="B11399" s="29" t="s">
        <v>23105</v>
      </c>
      <c r="C11399" s="24">
        <v>0</v>
      </c>
      <c r="D11399" s="24">
        <v>0</v>
      </c>
      <c r="E11399" s="24">
        <v>0</v>
      </c>
      <c r="F11399" t="s">
        <v>397</v>
      </c>
    </row>
    <row r="11400" spans="1:6">
      <c r="A11400" t="s">
        <v>23106</v>
      </c>
      <c r="B11400" s="29" t="s">
        <v>23107</v>
      </c>
      <c r="C11400" s="24">
        <v>0</v>
      </c>
      <c r="D11400" s="24">
        <v>0</v>
      </c>
      <c r="E11400" s="24">
        <v>0</v>
      </c>
      <c r="F11400" t="s">
        <v>397</v>
      </c>
    </row>
    <row r="11401" spans="1:6">
      <c r="A11401" t="s">
        <v>23108</v>
      </c>
      <c r="B11401" s="29" t="s">
        <v>23109</v>
      </c>
      <c r="C11401" s="24">
        <v>0</v>
      </c>
      <c r="D11401" s="24">
        <v>0</v>
      </c>
      <c r="E11401" s="24">
        <v>0</v>
      </c>
      <c r="F11401" t="s">
        <v>397</v>
      </c>
    </row>
    <row r="11402" spans="1:6">
      <c r="A11402" t="s">
        <v>23110</v>
      </c>
      <c r="B11402" s="29" t="s">
        <v>23111</v>
      </c>
      <c r="C11402" s="24">
        <v>0</v>
      </c>
      <c r="D11402" s="24">
        <v>0</v>
      </c>
      <c r="E11402" s="24">
        <v>0</v>
      </c>
      <c r="F11402" t="s">
        <v>397</v>
      </c>
    </row>
    <row r="11403" spans="1:6">
      <c r="A11403" t="s">
        <v>23112</v>
      </c>
      <c r="B11403" s="29" t="s">
        <v>23113</v>
      </c>
      <c r="C11403" s="24">
        <v>0</v>
      </c>
      <c r="D11403" s="24">
        <v>0</v>
      </c>
      <c r="E11403" s="24">
        <v>0</v>
      </c>
      <c r="F11403" t="s">
        <v>397</v>
      </c>
    </row>
    <row r="11404" spans="1:6">
      <c r="A11404" t="s">
        <v>23114</v>
      </c>
      <c r="B11404" s="29" t="s">
        <v>23115</v>
      </c>
      <c r="C11404" s="24">
        <v>0</v>
      </c>
      <c r="D11404" s="24">
        <v>0</v>
      </c>
      <c r="E11404" s="24">
        <v>0</v>
      </c>
      <c r="F11404" t="s">
        <v>397</v>
      </c>
    </row>
    <row r="11405" spans="1:6">
      <c r="A11405" t="s">
        <v>23116</v>
      </c>
      <c r="B11405" s="29" t="s">
        <v>23117</v>
      </c>
      <c r="C11405" s="24">
        <v>0</v>
      </c>
      <c r="D11405" s="24">
        <v>0</v>
      </c>
      <c r="E11405" s="24">
        <v>0</v>
      </c>
      <c r="F11405" t="s">
        <v>397</v>
      </c>
    </row>
    <row r="11406" spans="1:6">
      <c r="A11406" t="s">
        <v>23118</v>
      </c>
      <c r="B11406" s="29" t="s">
        <v>23119</v>
      </c>
      <c r="C11406" s="24">
        <v>0</v>
      </c>
      <c r="D11406" s="24">
        <v>0</v>
      </c>
      <c r="E11406" s="24">
        <v>0</v>
      </c>
      <c r="F11406" t="s">
        <v>397</v>
      </c>
    </row>
    <row r="11407" spans="1:6">
      <c r="A11407" t="s">
        <v>23120</v>
      </c>
      <c r="B11407" s="29" t="s">
        <v>23121</v>
      </c>
      <c r="C11407" s="24">
        <v>0</v>
      </c>
      <c r="D11407" s="24">
        <v>0</v>
      </c>
      <c r="E11407" s="24">
        <v>0</v>
      </c>
      <c r="F11407" t="s">
        <v>397</v>
      </c>
    </row>
    <row r="11408" spans="1:6">
      <c r="A11408" t="s">
        <v>23122</v>
      </c>
      <c r="B11408" s="29" t="s">
        <v>23123</v>
      </c>
      <c r="C11408" s="24">
        <v>0</v>
      </c>
      <c r="D11408" s="24">
        <v>0</v>
      </c>
      <c r="E11408" s="24">
        <v>0</v>
      </c>
      <c r="F11408" t="s">
        <v>397</v>
      </c>
    </row>
    <row r="11409" spans="1:6">
      <c r="A11409" t="s">
        <v>23124</v>
      </c>
      <c r="B11409" s="29" t="s">
        <v>23125</v>
      </c>
      <c r="C11409" s="24">
        <v>0</v>
      </c>
      <c r="D11409" s="24">
        <v>0</v>
      </c>
      <c r="E11409" s="24">
        <v>0</v>
      </c>
      <c r="F11409" t="s">
        <v>397</v>
      </c>
    </row>
    <row r="11410" spans="1:6">
      <c r="A11410" t="s">
        <v>23126</v>
      </c>
      <c r="B11410" s="29" t="s">
        <v>23127</v>
      </c>
      <c r="C11410" s="24">
        <v>0</v>
      </c>
      <c r="D11410" s="24">
        <v>0</v>
      </c>
      <c r="E11410" s="24">
        <v>0</v>
      </c>
      <c r="F11410" t="s">
        <v>397</v>
      </c>
    </row>
    <row r="11411" spans="1:6">
      <c r="A11411" t="s">
        <v>23128</v>
      </c>
      <c r="B11411" s="29" t="s">
        <v>23129</v>
      </c>
      <c r="C11411" s="24">
        <v>151</v>
      </c>
      <c r="D11411" s="24">
        <v>0</v>
      </c>
      <c r="E11411" s="24">
        <v>0</v>
      </c>
      <c r="F11411" t="s">
        <v>397</v>
      </c>
    </row>
    <row r="11412" spans="1:6">
      <c r="A11412" t="s">
        <v>23130</v>
      </c>
      <c r="B11412" s="29" t="s">
        <v>23131</v>
      </c>
      <c r="C11412" s="24">
        <v>0</v>
      </c>
      <c r="D11412" s="24">
        <v>0</v>
      </c>
      <c r="E11412" s="24">
        <v>0</v>
      </c>
      <c r="F11412" t="s">
        <v>397</v>
      </c>
    </row>
    <row r="11413" spans="1:6">
      <c r="A11413" t="s">
        <v>23132</v>
      </c>
      <c r="B11413" s="29" t="s">
        <v>23133</v>
      </c>
      <c r="C11413" s="24">
        <v>0</v>
      </c>
      <c r="D11413" s="24">
        <v>0</v>
      </c>
      <c r="E11413" s="24">
        <v>0</v>
      </c>
      <c r="F11413" t="s">
        <v>397</v>
      </c>
    </row>
    <row r="11414" spans="1:6">
      <c r="A11414" t="s">
        <v>23134</v>
      </c>
      <c r="B11414" s="29" t="s">
        <v>23135</v>
      </c>
      <c r="C11414" s="24">
        <v>0</v>
      </c>
      <c r="D11414" s="24">
        <v>0</v>
      </c>
      <c r="E11414" s="24">
        <v>0</v>
      </c>
      <c r="F11414" t="s">
        <v>397</v>
      </c>
    </row>
    <row r="11415" spans="1:6">
      <c r="A11415" t="s">
        <v>23136</v>
      </c>
      <c r="B11415" s="29" t="s">
        <v>23137</v>
      </c>
      <c r="C11415" s="24">
        <v>0</v>
      </c>
      <c r="D11415" s="24">
        <v>0</v>
      </c>
      <c r="E11415" s="24">
        <v>0</v>
      </c>
      <c r="F11415" t="s">
        <v>397</v>
      </c>
    </row>
    <row r="11416" spans="1:6">
      <c r="A11416" t="s">
        <v>23138</v>
      </c>
      <c r="B11416" s="29" t="s">
        <v>23139</v>
      </c>
      <c r="C11416" s="24">
        <v>0</v>
      </c>
      <c r="D11416" s="24">
        <v>0</v>
      </c>
      <c r="E11416" s="24">
        <v>0</v>
      </c>
      <c r="F11416" t="s">
        <v>397</v>
      </c>
    </row>
    <row r="11417" spans="1:6">
      <c r="A11417" t="s">
        <v>23140</v>
      </c>
      <c r="B11417" s="29" t="s">
        <v>23141</v>
      </c>
      <c r="C11417" s="24">
        <v>0</v>
      </c>
      <c r="D11417" s="24">
        <v>0</v>
      </c>
      <c r="E11417" s="24">
        <v>0</v>
      </c>
      <c r="F11417" t="s">
        <v>397</v>
      </c>
    </row>
    <row r="11418" spans="1:6">
      <c r="A11418" t="s">
        <v>23142</v>
      </c>
      <c r="B11418" s="29" t="s">
        <v>23143</v>
      </c>
      <c r="C11418" s="24">
        <v>0</v>
      </c>
      <c r="D11418" s="24">
        <v>0</v>
      </c>
      <c r="E11418" s="24">
        <v>0</v>
      </c>
      <c r="F11418" t="s">
        <v>397</v>
      </c>
    </row>
    <row r="11419" spans="1:6">
      <c r="A11419" t="s">
        <v>23144</v>
      </c>
      <c r="B11419" s="29" t="s">
        <v>23145</v>
      </c>
      <c r="C11419" s="24">
        <v>0</v>
      </c>
      <c r="D11419" s="24">
        <v>0</v>
      </c>
      <c r="E11419" s="24">
        <v>0</v>
      </c>
      <c r="F11419" t="s">
        <v>397</v>
      </c>
    </row>
    <row r="11420" spans="1:6">
      <c r="A11420" t="s">
        <v>23146</v>
      </c>
      <c r="B11420" s="29" t="s">
        <v>23147</v>
      </c>
      <c r="C11420" s="24">
        <v>0</v>
      </c>
      <c r="D11420" s="24">
        <v>0</v>
      </c>
      <c r="E11420" s="24">
        <v>0</v>
      </c>
      <c r="F11420" t="s">
        <v>397</v>
      </c>
    </row>
    <row r="11421" spans="1:6">
      <c r="A11421" t="s">
        <v>23148</v>
      </c>
      <c r="B11421" s="29" t="s">
        <v>23149</v>
      </c>
      <c r="C11421" s="24">
        <v>0</v>
      </c>
      <c r="D11421" s="24">
        <v>0</v>
      </c>
      <c r="E11421" s="24">
        <v>0</v>
      </c>
      <c r="F11421" t="s">
        <v>397</v>
      </c>
    </row>
    <row r="11422" spans="1:6">
      <c r="A11422" t="s">
        <v>23150</v>
      </c>
      <c r="B11422" s="29" t="s">
        <v>23151</v>
      </c>
      <c r="C11422" s="24">
        <v>0</v>
      </c>
      <c r="D11422" s="24">
        <v>0</v>
      </c>
      <c r="E11422" s="24">
        <v>0</v>
      </c>
      <c r="F11422" t="s">
        <v>397</v>
      </c>
    </row>
    <row r="11423" spans="1:6">
      <c r="A11423" t="s">
        <v>23152</v>
      </c>
      <c r="B11423" s="29" t="s">
        <v>23153</v>
      </c>
      <c r="C11423" s="24">
        <v>5</v>
      </c>
      <c r="D11423" s="24">
        <v>0</v>
      </c>
      <c r="E11423" s="24">
        <v>0</v>
      </c>
      <c r="F11423" t="s">
        <v>397</v>
      </c>
    </row>
    <row r="11424" spans="1:6">
      <c r="A11424" t="s">
        <v>23154</v>
      </c>
      <c r="B11424" s="29" t="s">
        <v>23155</v>
      </c>
      <c r="C11424" s="24">
        <v>0</v>
      </c>
      <c r="D11424" s="24">
        <v>0</v>
      </c>
      <c r="E11424" s="24">
        <v>0</v>
      </c>
      <c r="F11424" t="s">
        <v>397</v>
      </c>
    </row>
    <row r="11425" spans="1:6">
      <c r="A11425" t="s">
        <v>23156</v>
      </c>
      <c r="B11425" s="29" t="s">
        <v>23157</v>
      </c>
      <c r="C11425" s="24">
        <v>0</v>
      </c>
      <c r="D11425" s="24">
        <v>0</v>
      </c>
      <c r="E11425" s="24">
        <v>0</v>
      </c>
      <c r="F11425" t="s">
        <v>397</v>
      </c>
    </row>
    <row r="11426" spans="1:6">
      <c r="A11426" t="s">
        <v>23158</v>
      </c>
      <c r="B11426" s="29" t="s">
        <v>23159</v>
      </c>
      <c r="C11426" s="24">
        <v>0</v>
      </c>
      <c r="D11426" s="24">
        <v>0</v>
      </c>
      <c r="E11426" s="24">
        <v>0</v>
      </c>
      <c r="F11426" t="s">
        <v>397</v>
      </c>
    </row>
    <row r="11427" spans="1:6">
      <c r="A11427" t="s">
        <v>23160</v>
      </c>
      <c r="B11427" s="29" t="s">
        <v>23161</v>
      </c>
      <c r="C11427" s="24">
        <v>0</v>
      </c>
      <c r="D11427" s="24">
        <v>0</v>
      </c>
      <c r="E11427" s="24">
        <v>0</v>
      </c>
      <c r="F11427" t="s">
        <v>397</v>
      </c>
    </row>
    <row r="11428" spans="1:6">
      <c r="A11428" t="s">
        <v>23162</v>
      </c>
      <c r="B11428" s="29" t="s">
        <v>23163</v>
      </c>
      <c r="C11428" s="24">
        <v>10</v>
      </c>
      <c r="D11428" s="24">
        <v>0</v>
      </c>
      <c r="E11428" s="24">
        <v>0</v>
      </c>
      <c r="F11428" t="s">
        <v>397</v>
      </c>
    </row>
    <row r="11429" spans="1:6">
      <c r="A11429" t="s">
        <v>23164</v>
      </c>
      <c r="B11429" s="29" t="s">
        <v>23165</v>
      </c>
      <c r="C11429" s="24">
        <v>62</v>
      </c>
      <c r="D11429" s="24">
        <v>2</v>
      </c>
      <c r="E11429" s="24">
        <v>0</v>
      </c>
      <c r="F11429" t="s">
        <v>397</v>
      </c>
    </row>
    <row r="11430" spans="1:6">
      <c r="A11430" t="s">
        <v>23166</v>
      </c>
      <c r="B11430" s="29" t="s">
        <v>23167</v>
      </c>
      <c r="C11430" s="24">
        <v>0</v>
      </c>
      <c r="D11430" s="24">
        <v>0</v>
      </c>
      <c r="E11430" s="24">
        <v>0</v>
      </c>
      <c r="F11430" t="s">
        <v>397</v>
      </c>
    </row>
    <row r="11431" spans="1:6">
      <c r="A11431" t="s">
        <v>23168</v>
      </c>
      <c r="B11431" s="29" t="s">
        <v>23169</v>
      </c>
      <c r="C11431" s="24">
        <v>0</v>
      </c>
      <c r="D11431" s="24">
        <v>0</v>
      </c>
      <c r="E11431" s="24">
        <v>0</v>
      </c>
      <c r="F11431" t="s">
        <v>397</v>
      </c>
    </row>
    <row r="11432" spans="1:6">
      <c r="A11432" t="s">
        <v>23170</v>
      </c>
      <c r="B11432" s="29" t="s">
        <v>23171</v>
      </c>
      <c r="C11432" s="24">
        <v>0</v>
      </c>
      <c r="D11432" s="24">
        <v>0</v>
      </c>
      <c r="E11432" s="24">
        <v>0</v>
      </c>
      <c r="F11432" t="s">
        <v>397</v>
      </c>
    </row>
    <row r="11433" spans="1:6">
      <c r="A11433" t="s">
        <v>23172</v>
      </c>
      <c r="B11433" s="29" t="s">
        <v>23173</v>
      </c>
      <c r="C11433" s="24">
        <v>0</v>
      </c>
      <c r="D11433" s="24">
        <v>0</v>
      </c>
      <c r="E11433" s="24">
        <v>0</v>
      </c>
      <c r="F11433" t="s">
        <v>397</v>
      </c>
    </row>
    <row r="11434" spans="1:6">
      <c r="A11434" t="s">
        <v>23174</v>
      </c>
      <c r="B11434" s="29" t="s">
        <v>23175</v>
      </c>
      <c r="C11434" s="24">
        <v>0</v>
      </c>
      <c r="D11434" s="24">
        <v>0</v>
      </c>
      <c r="E11434" s="24">
        <v>0</v>
      </c>
      <c r="F11434" t="s">
        <v>397</v>
      </c>
    </row>
    <row r="11435" spans="1:6">
      <c r="A11435" t="s">
        <v>23176</v>
      </c>
      <c r="B11435" s="29" t="s">
        <v>23177</v>
      </c>
      <c r="C11435" s="24">
        <v>0</v>
      </c>
      <c r="D11435" s="24">
        <v>0</v>
      </c>
      <c r="E11435" s="24">
        <v>0</v>
      </c>
      <c r="F11435" t="s">
        <v>397</v>
      </c>
    </row>
    <row r="11436" spans="1:6">
      <c r="A11436" t="s">
        <v>23178</v>
      </c>
      <c r="B11436" s="29" t="s">
        <v>23179</v>
      </c>
      <c r="C11436" s="24">
        <v>0</v>
      </c>
      <c r="D11436" s="24">
        <v>0</v>
      </c>
      <c r="E11436" s="24">
        <v>0</v>
      </c>
      <c r="F11436" t="s">
        <v>397</v>
      </c>
    </row>
    <row r="11437" spans="1:6">
      <c r="A11437" t="s">
        <v>23180</v>
      </c>
      <c r="B11437" s="29" t="s">
        <v>23181</v>
      </c>
      <c r="C11437" s="24">
        <v>0</v>
      </c>
      <c r="D11437" s="24">
        <v>0</v>
      </c>
      <c r="E11437" s="24">
        <v>0</v>
      </c>
      <c r="F11437" t="s">
        <v>397</v>
      </c>
    </row>
    <row r="11438" spans="1:6">
      <c r="A11438" t="s">
        <v>23182</v>
      </c>
      <c r="B11438" s="29" t="s">
        <v>23183</v>
      </c>
      <c r="C11438" s="24">
        <v>0</v>
      </c>
      <c r="D11438" s="24">
        <v>0</v>
      </c>
      <c r="E11438" s="24">
        <v>0</v>
      </c>
      <c r="F11438" t="s">
        <v>397</v>
      </c>
    </row>
    <row r="11439" spans="1:6">
      <c r="A11439" t="s">
        <v>23184</v>
      </c>
      <c r="B11439" s="29" t="s">
        <v>23185</v>
      </c>
      <c r="C11439" s="24">
        <v>0</v>
      </c>
      <c r="D11439" s="24">
        <v>0</v>
      </c>
      <c r="E11439" s="24">
        <v>0</v>
      </c>
      <c r="F11439" t="s">
        <v>397</v>
      </c>
    </row>
    <row r="11440" spans="1:6">
      <c r="A11440" t="s">
        <v>23186</v>
      </c>
      <c r="B11440" s="29" t="s">
        <v>23187</v>
      </c>
      <c r="C11440" s="24">
        <v>0</v>
      </c>
      <c r="D11440" s="24">
        <v>0</v>
      </c>
      <c r="E11440" s="24">
        <v>0</v>
      </c>
      <c r="F11440" t="s">
        <v>397</v>
      </c>
    </row>
    <row r="11441" spans="1:6">
      <c r="A11441" t="s">
        <v>23188</v>
      </c>
      <c r="B11441" s="29" t="s">
        <v>23189</v>
      </c>
      <c r="C11441" s="24">
        <v>0</v>
      </c>
      <c r="D11441" s="24">
        <v>0</v>
      </c>
      <c r="E11441" s="24">
        <v>0</v>
      </c>
      <c r="F11441" t="s">
        <v>397</v>
      </c>
    </row>
    <row r="11442" spans="1:6">
      <c r="A11442" t="s">
        <v>23190</v>
      </c>
      <c r="B11442" s="29" t="s">
        <v>23191</v>
      </c>
      <c r="C11442" s="24">
        <v>0</v>
      </c>
      <c r="D11442" s="24">
        <v>0</v>
      </c>
      <c r="E11442" s="24">
        <v>0</v>
      </c>
      <c r="F11442" t="s">
        <v>397</v>
      </c>
    </row>
    <row r="11443" spans="1:6">
      <c r="A11443" t="s">
        <v>23192</v>
      </c>
      <c r="B11443" s="29" t="s">
        <v>23193</v>
      </c>
      <c r="C11443" s="24">
        <v>0</v>
      </c>
      <c r="D11443" s="24">
        <v>0</v>
      </c>
      <c r="E11443" s="24">
        <v>0</v>
      </c>
      <c r="F11443" t="s">
        <v>397</v>
      </c>
    </row>
    <row r="11444" spans="1:6">
      <c r="A11444" t="s">
        <v>23194</v>
      </c>
      <c r="B11444" s="29" t="s">
        <v>23195</v>
      </c>
      <c r="C11444" s="24">
        <v>0</v>
      </c>
      <c r="D11444" s="24">
        <v>0</v>
      </c>
      <c r="E11444" s="24">
        <v>0</v>
      </c>
      <c r="F11444" t="s">
        <v>397</v>
      </c>
    </row>
    <row r="11445" spans="1:6">
      <c r="A11445" t="s">
        <v>23196</v>
      </c>
      <c r="B11445" s="29" t="s">
        <v>23197</v>
      </c>
      <c r="C11445" s="24">
        <v>0</v>
      </c>
      <c r="D11445" s="24">
        <v>0</v>
      </c>
      <c r="E11445" s="24">
        <v>0</v>
      </c>
      <c r="F11445" t="s">
        <v>397</v>
      </c>
    </row>
    <row r="11446" spans="1:6">
      <c r="A11446" t="s">
        <v>23198</v>
      </c>
      <c r="B11446" s="29" t="s">
        <v>23199</v>
      </c>
      <c r="C11446" s="24">
        <v>0</v>
      </c>
      <c r="D11446" s="24">
        <v>0</v>
      </c>
      <c r="E11446" s="24">
        <v>0</v>
      </c>
      <c r="F11446" t="s">
        <v>397</v>
      </c>
    </row>
    <row r="11447" spans="1:6">
      <c r="A11447" t="s">
        <v>23200</v>
      </c>
      <c r="B11447" s="29" t="s">
        <v>23201</v>
      </c>
      <c r="C11447" s="24">
        <v>0</v>
      </c>
      <c r="D11447" s="24">
        <v>0</v>
      </c>
      <c r="E11447" s="24">
        <v>0</v>
      </c>
      <c r="F11447" t="s">
        <v>397</v>
      </c>
    </row>
    <row r="11448" spans="1:6">
      <c r="A11448" t="s">
        <v>23202</v>
      </c>
      <c r="B11448" s="29" t="s">
        <v>23203</v>
      </c>
      <c r="C11448" s="24">
        <v>0</v>
      </c>
      <c r="D11448" s="24">
        <v>0</v>
      </c>
      <c r="E11448" s="24">
        <v>0</v>
      </c>
      <c r="F11448" t="s">
        <v>397</v>
      </c>
    </row>
    <row r="11449" spans="1:6">
      <c r="A11449" t="s">
        <v>23204</v>
      </c>
      <c r="B11449" s="29" t="s">
        <v>23205</v>
      </c>
      <c r="C11449" s="24">
        <v>0</v>
      </c>
      <c r="D11449" s="24">
        <v>0</v>
      </c>
      <c r="E11449" s="24">
        <v>0</v>
      </c>
      <c r="F11449" t="s">
        <v>397</v>
      </c>
    </row>
    <row r="11450" spans="1:6">
      <c r="A11450" t="s">
        <v>23206</v>
      </c>
      <c r="B11450" s="29" t="s">
        <v>23207</v>
      </c>
      <c r="C11450" s="24">
        <v>0</v>
      </c>
      <c r="D11450" s="24">
        <v>0</v>
      </c>
      <c r="E11450" s="24">
        <v>0</v>
      </c>
      <c r="F11450" t="s">
        <v>397</v>
      </c>
    </row>
    <row r="11451" spans="1:6">
      <c r="A11451" t="s">
        <v>23208</v>
      </c>
      <c r="B11451" s="29" t="s">
        <v>23209</v>
      </c>
      <c r="C11451" s="24">
        <v>0</v>
      </c>
      <c r="D11451" s="24">
        <v>0</v>
      </c>
      <c r="E11451" s="24">
        <v>0</v>
      </c>
      <c r="F11451" t="s">
        <v>397</v>
      </c>
    </row>
    <row r="11452" spans="1:6">
      <c r="A11452" t="s">
        <v>23210</v>
      </c>
      <c r="B11452" s="29" t="s">
        <v>23211</v>
      </c>
      <c r="C11452" s="24">
        <v>0</v>
      </c>
      <c r="D11452" s="24">
        <v>0</v>
      </c>
      <c r="E11452" s="24">
        <v>0</v>
      </c>
      <c r="F11452" t="s">
        <v>397</v>
      </c>
    </row>
    <row r="11453" spans="1:6">
      <c r="A11453" t="s">
        <v>23212</v>
      </c>
      <c r="B11453" s="29" t="s">
        <v>23213</v>
      </c>
      <c r="C11453" s="24">
        <v>0</v>
      </c>
      <c r="D11453" s="24">
        <v>0</v>
      </c>
      <c r="E11453" s="24">
        <v>0</v>
      </c>
      <c r="F11453" t="s">
        <v>397</v>
      </c>
    </row>
    <row r="11454" spans="1:6">
      <c r="A11454" t="s">
        <v>23214</v>
      </c>
      <c r="B11454" s="29" t="s">
        <v>23215</v>
      </c>
      <c r="C11454" s="24">
        <v>0</v>
      </c>
      <c r="D11454" s="24">
        <v>0</v>
      </c>
      <c r="E11454" s="24">
        <v>0</v>
      </c>
      <c r="F11454" t="s">
        <v>397</v>
      </c>
    </row>
    <row r="11455" spans="1:6">
      <c r="A11455" t="s">
        <v>23216</v>
      </c>
      <c r="B11455" s="29" t="s">
        <v>23217</v>
      </c>
      <c r="C11455" s="24">
        <v>0</v>
      </c>
      <c r="D11455" s="24">
        <v>0</v>
      </c>
      <c r="E11455" s="24">
        <v>0</v>
      </c>
      <c r="F11455" t="s">
        <v>397</v>
      </c>
    </row>
    <row r="11456" spans="1:6">
      <c r="A11456" t="s">
        <v>23218</v>
      </c>
      <c r="B11456" s="29" t="s">
        <v>23219</v>
      </c>
      <c r="C11456" s="24">
        <v>0</v>
      </c>
      <c r="D11456" s="24">
        <v>0</v>
      </c>
      <c r="E11456" s="24">
        <v>0</v>
      </c>
      <c r="F11456" t="s">
        <v>397</v>
      </c>
    </row>
    <row r="11457" spans="1:6">
      <c r="A11457" t="s">
        <v>23220</v>
      </c>
      <c r="B11457" s="29" t="s">
        <v>23221</v>
      </c>
      <c r="C11457" s="24">
        <v>0</v>
      </c>
      <c r="D11457" s="24">
        <v>0</v>
      </c>
      <c r="E11457" s="24">
        <v>0</v>
      </c>
      <c r="F11457" t="s">
        <v>397</v>
      </c>
    </row>
    <row r="11458" spans="1:6">
      <c r="A11458" t="s">
        <v>23222</v>
      </c>
      <c r="B11458" s="29" t="s">
        <v>23223</v>
      </c>
      <c r="C11458" s="24">
        <v>194</v>
      </c>
      <c r="D11458" s="24">
        <v>0</v>
      </c>
      <c r="E11458" s="24">
        <v>0</v>
      </c>
      <c r="F11458" t="s">
        <v>397</v>
      </c>
    </row>
    <row r="11459" spans="1:6">
      <c r="A11459" t="s">
        <v>23224</v>
      </c>
      <c r="B11459" s="29" t="s">
        <v>23225</v>
      </c>
      <c r="C11459" s="24">
        <v>0</v>
      </c>
      <c r="D11459" s="24">
        <v>0</v>
      </c>
      <c r="E11459" s="24">
        <v>0</v>
      </c>
      <c r="F11459" t="s">
        <v>397</v>
      </c>
    </row>
    <row r="11460" spans="1:6">
      <c r="A11460" t="s">
        <v>23226</v>
      </c>
      <c r="B11460" s="29" t="s">
        <v>23227</v>
      </c>
      <c r="C11460" s="24">
        <v>0</v>
      </c>
      <c r="D11460" s="24">
        <v>0</v>
      </c>
      <c r="E11460" s="24">
        <v>0</v>
      </c>
      <c r="F11460" t="s">
        <v>397</v>
      </c>
    </row>
    <row r="11461" spans="1:6">
      <c r="A11461" t="s">
        <v>23228</v>
      </c>
      <c r="B11461" s="29" t="s">
        <v>23229</v>
      </c>
      <c r="C11461" s="24">
        <v>0</v>
      </c>
      <c r="D11461" s="24">
        <v>0</v>
      </c>
      <c r="E11461" s="24">
        <v>0</v>
      </c>
      <c r="F11461" t="s">
        <v>397</v>
      </c>
    </row>
    <row r="11462" spans="1:6">
      <c r="A11462" t="s">
        <v>23230</v>
      </c>
      <c r="B11462" s="29" t="s">
        <v>23231</v>
      </c>
      <c r="C11462" s="24">
        <v>0</v>
      </c>
      <c r="D11462" s="24">
        <v>0</v>
      </c>
      <c r="E11462" s="24">
        <v>0</v>
      </c>
      <c r="F11462" t="s">
        <v>397</v>
      </c>
    </row>
    <row r="11463" spans="1:6">
      <c r="A11463" t="s">
        <v>23232</v>
      </c>
      <c r="B11463" s="29" t="s">
        <v>23233</v>
      </c>
      <c r="C11463" s="24">
        <v>0</v>
      </c>
      <c r="D11463" s="24">
        <v>0</v>
      </c>
      <c r="E11463" s="24">
        <v>0</v>
      </c>
      <c r="F11463" t="s">
        <v>397</v>
      </c>
    </row>
    <row r="11464" spans="1:6">
      <c r="A11464" t="s">
        <v>23234</v>
      </c>
      <c r="B11464" s="29" t="s">
        <v>23235</v>
      </c>
      <c r="C11464" s="24">
        <v>0</v>
      </c>
      <c r="D11464" s="24">
        <v>0</v>
      </c>
      <c r="E11464" s="24">
        <v>0</v>
      </c>
      <c r="F11464" t="s">
        <v>397</v>
      </c>
    </row>
    <row r="11465" spans="1:6">
      <c r="A11465" t="s">
        <v>23236</v>
      </c>
      <c r="B11465" s="29" t="s">
        <v>23237</v>
      </c>
      <c r="C11465" s="24">
        <v>0</v>
      </c>
      <c r="D11465" s="24">
        <v>0</v>
      </c>
      <c r="E11465" s="24">
        <v>0</v>
      </c>
      <c r="F11465" t="s">
        <v>397</v>
      </c>
    </row>
    <row r="11466" spans="1:6">
      <c r="A11466" t="s">
        <v>23238</v>
      </c>
      <c r="B11466" s="29" t="s">
        <v>23239</v>
      </c>
      <c r="C11466" s="24">
        <v>0</v>
      </c>
      <c r="D11466" s="24">
        <v>0</v>
      </c>
      <c r="E11466" s="24">
        <v>0</v>
      </c>
      <c r="F11466" t="s">
        <v>397</v>
      </c>
    </row>
    <row r="11467" spans="1:6">
      <c r="A11467" t="s">
        <v>23240</v>
      </c>
      <c r="B11467" s="29" t="s">
        <v>23241</v>
      </c>
      <c r="C11467" s="24">
        <v>0</v>
      </c>
      <c r="D11467" s="24">
        <v>0</v>
      </c>
      <c r="E11467" s="24">
        <v>0</v>
      </c>
      <c r="F11467" t="s">
        <v>397</v>
      </c>
    </row>
    <row r="11468" spans="1:6">
      <c r="A11468" t="s">
        <v>23242</v>
      </c>
      <c r="B11468" s="29" t="s">
        <v>23243</v>
      </c>
      <c r="C11468" s="24">
        <v>0</v>
      </c>
      <c r="D11468" s="24">
        <v>0</v>
      </c>
      <c r="E11468" s="24">
        <v>0</v>
      </c>
      <c r="F11468" t="s">
        <v>397</v>
      </c>
    </row>
    <row r="11469" spans="1:6">
      <c r="A11469" t="s">
        <v>23244</v>
      </c>
      <c r="B11469" s="29" t="s">
        <v>23245</v>
      </c>
      <c r="C11469" s="24">
        <v>0</v>
      </c>
      <c r="D11469" s="24">
        <v>0</v>
      </c>
      <c r="E11469" s="24">
        <v>0</v>
      </c>
      <c r="F11469" t="s">
        <v>397</v>
      </c>
    </row>
    <row r="11470" spans="1:6">
      <c r="A11470" t="s">
        <v>23246</v>
      </c>
      <c r="B11470" s="29" t="s">
        <v>23247</v>
      </c>
      <c r="C11470" s="24">
        <v>0</v>
      </c>
      <c r="D11470" s="24">
        <v>0</v>
      </c>
      <c r="E11470" s="24">
        <v>0</v>
      </c>
      <c r="F11470" t="s">
        <v>397</v>
      </c>
    </row>
    <row r="11471" spans="1:6">
      <c r="A11471" t="s">
        <v>23248</v>
      </c>
      <c r="B11471" s="29" t="s">
        <v>23249</v>
      </c>
      <c r="C11471" s="24">
        <v>0</v>
      </c>
      <c r="D11471" s="24">
        <v>0</v>
      </c>
      <c r="E11471" s="24">
        <v>0</v>
      </c>
      <c r="F11471" t="s">
        <v>397</v>
      </c>
    </row>
    <row r="11472" spans="1:6">
      <c r="A11472" t="s">
        <v>23250</v>
      </c>
      <c r="B11472" s="29" t="s">
        <v>23251</v>
      </c>
      <c r="C11472" s="24">
        <v>0</v>
      </c>
      <c r="D11472" s="24">
        <v>0</v>
      </c>
      <c r="E11472" s="24">
        <v>0</v>
      </c>
      <c r="F11472" t="s">
        <v>397</v>
      </c>
    </row>
    <row r="11473" spans="1:6">
      <c r="A11473" t="s">
        <v>23252</v>
      </c>
      <c r="B11473" s="29" t="s">
        <v>23253</v>
      </c>
      <c r="C11473" s="24">
        <v>0</v>
      </c>
      <c r="D11473" s="24">
        <v>0</v>
      </c>
      <c r="E11473" s="24">
        <v>0</v>
      </c>
      <c r="F11473" t="s">
        <v>397</v>
      </c>
    </row>
    <row r="11474" spans="1:6">
      <c r="A11474" t="s">
        <v>23254</v>
      </c>
      <c r="B11474" s="29" t="s">
        <v>23255</v>
      </c>
      <c r="C11474" s="24">
        <v>0</v>
      </c>
      <c r="D11474" s="24">
        <v>0</v>
      </c>
      <c r="E11474" s="24">
        <v>0</v>
      </c>
      <c r="F11474" t="s">
        <v>397</v>
      </c>
    </row>
    <row r="11475" spans="1:6">
      <c r="A11475" t="s">
        <v>23256</v>
      </c>
      <c r="B11475" s="29" t="s">
        <v>23257</v>
      </c>
      <c r="C11475" s="24">
        <v>0</v>
      </c>
      <c r="D11475" s="24">
        <v>0</v>
      </c>
      <c r="E11475" s="24">
        <v>0</v>
      </c>
      <c r="F11475" t="s">
        <v>397</v>
      </c>
    </row>
    <row r="11476" spans="1:6">
      <c r="A11476" t="s">
        <v>23258</v>
      </c>
      <c r="B11476" s="29" t="s">
        <v>23259</v>
      </c>
      <c r="C11476" s="24">
        <v>0</v>
      </c>
      <c r="D11476" s="24">
        <v>0</v>
      </c>
      <c r="E11476" s="24">
        <v>0</v>
      </c>
      <c r="F11476" t="s">
        <v>397</v>
      </c>
    </row>
    <row r="11477" spans="1:6">
      <c r="A11477" t="s">
        <v>23260</v>
      </c>
      <c r="B11477" s="29" t="s">
        <v>23261</v>
      </c>
      <c r="C11477" s="24">
        <v>0</v>
      </c>
      <c r="D11477" s="24">
        <v>0</v>
      </c>
      <c r="E11477" s="24">
        <v>0</v>
      </c>
      <c r="F11477" t="s">
        <v>397</v>
      </c>
    </row>
    <row r="11478" spans="1:6">
      <c r="A11478" t="s">
        <v>23262</v>
      </c>
      <c r="B11478" s="29" t="s">
        <v>23263</v>
      </c>
      <c r="C11478" s="24">
        <v>0</v>
      </c>
      <c r="D11478" s="24">
        <v>0</v>
      </c>
      <c r="E11478" s="24">
        <v>0</v>
      </c>
      <c r="F11478" t="s">
        <v>397</v>
      </c>
    </row>
    <row r="11479" spans="1:6">
      <c r="A11479" t="s">
        <v>23264</v>
      </c>
      <c r="B11479" s="29" t="s">
        <v>23265</v>
      </c>
      <c r="C11479" s="24">
        <v>0</v>
      </c>
      <c r="D11479" s="24">
        <v>0</v>
      </c>
      <c r="E11479" s="24">
        <v>0</v>
      </c>
      <c r="F11479" t="s">
        <v>397</v>
      </c>
    </row>
    <row r="11480" spans="1:6">
      <c r="A11480" t="s">
        <v>23266</v>
      </c>
      <c r="B11480" s="29" t="s">
        <v>23267</v>
      </c>
      <c r="C11480" s="24">
        <v>0</v>
      </c>
      <c r="D11480" s="24">
        <v>0</v>
      </c>
      <c r="E11480" s="24">
        <v>0</v>
      </c>
      <c r="F11480" t="s">
        <v>397</v>
      </c>
    </row>
    <row r="11481" spans="1:6">
      <c r="A11481" t="s">
        <v>23268</v>
      </c>
      <c r="B11481" s="29" t="s">
        <v>23269</v>
      </c>
      <c r="C11481" s="24">
        <v>0</v>
      </c>
      <c r="D11481" s="24">
        <v>0</v>
      </c>
      <c r="E11481" s="24">
        <v>0</v>
      </c>
      <c r="F11481" t="s">
        <v>397</v>
      </c>
    </row>
    <row r="11482" spans="1:6">
      <c r="A11482" t="s">
        <v>23270</v>
      </c>
      <c r="B11482" s="29" t="s">
        <v>23271</v>
      </c>
      <c r="C11482" s="24">
        <v>0</v>
      </c>
      <c r="D11482" s="24">
        <v>0</v>
      </c>
      <c r="E11482" s="24">
        <v>0</v>
      </c>
      <c r="F11482" t="s">
        <v>397</v>
      </c>
    </row>
    <row r="11483" spans="1:6">
      <c r="A11483" t="s">
        <v>23272</v>
      </c>
      <c r="B11483" s="29" t="s">
        <v>23273</v>
      </c>
      <c r="C11483" s="24">
        <v>0</v>
      </c>
      <c r="D11483" s="24">
        <v>0</v>
      </c>
      <c r="E11483" s="24">
        <v>0</v>
      </c>
      <c r="F11483" t="s">
        <v>397</v>
      </c>
    </row>
    <row r="11484" spans="1:6">
      <c r="A11484" t="s">
        <v>23274</v>
      </c>
      <c r="B11484" s="29" t="s">
        <v>23275</v>
      </c>
      <c r="C11484" s="24">
        <v>0</v>
      </c>
      <c r="D11484" s="24">
        <v>0</v>
      </c>
      <c r="E11484" s="24">
        <v>0</v>
      </c>
      <c r="F11484" t="s">
        <v>397</v>
      </c>
    </row>
    <row r="11485" spans="1:6">
      <c r="A11485" t="s">
        <v>23276</v>
      </c>
      <c r="B11485" s="29" t="s">
        <v>23277</v>
      </c>
      <c r="C11485" s="24">
        <v>0</v>
      </c>
      <c r="D11485" s="24">
        <v>0</v>
      </c>
      <c r="E11485" s="24">
        <v>0</v>
      </c>
      <c r="F11485" t="s">
        <v>397</v>
      </c>
    </row>
    <row r="11486" spans="1:6">
      <c r="A11486" t="s">
        <v>23278</v>
      </c>
      <c r="B11486" s="29" t="s">
        <v>23279</v>
      </c>
      <c r="C11486" s="24">
        <v>0</v>
      </c>
      <c r="D11486" s="24">
        <v>0</v>
      </c>
      <c r="E11486" s="24">
        <v>0</v>
      </c>
      <c r="F11486" t="s">
        <v>397</v>
      </c>
    </row>
    <row r="11487" spans="1:6">
      <c r="A11487" t="s">
        <v>23280</v>
      </c>
      <c r="B11487" s="29" t="s">
        <v>23281</v>
      </c>
      <c r="C11487" s="24">
        <v>0</v>
      </c>
      <c r="D11487" s="24">
        <v>0</v>
      </c>
      <c r="E11487" s="24">
        <v>0</v>
      </c>
      <c r="F11487" t="s">
        <v>397</v>
      </c>
    </row>
    <row r="11488" spans="1:6">
      <c r="A11488" t="s">
        <v>23282</v>
      </c>
      <c r="B11488" s="29" t="s">
        <v>23283</v>
      </c>
      <c r="C11488" s="24">
        <v>0</v>
      </c>
      <c r="D11488" s="24">
        <v>0</v>
      </c>
      <c r="E11488" s="24">
        <v>0</v>
      </c>
      <c r="F11488" t="s">
        <v>397</v>
      </c>
    </row>
    <row r="11489" spans="1:6">
      <c r="A11489" t="s">
        <v>23284</v>
      </c>
      <c r="B11489" s="29" t="s">
        <v>23285</v>
      </c>
      <c r="C11489" s="24">
        <v>0</v>
      </c>
      <c r="D11489" s="24">
        <v>0</v>
      </c>
      <c r="E11489" s="24">
        <v>0</v>
      </c>
      <c r="F11489" t="s">
        <v>397</v>
      </c>
    </row>
    <row r="11490" spans="1:6">
      <c r="A11490" t="s">
        <v>23286</v>
      </c>
      <c r="B11490" s="29" t="s">
        <v>23287</v>
      </c>
      <c r="C11490" s="24">
        <v>0</v>
      </c>
      <c r="D11490" s="24">
        <v>0</v>
      </c>
      <c r="E11490" s="24">
        <v>0</v>
      </c>
      <c r="F11490" t="s">
        <v>397</v>
      </c>
    </row>
    <row r="11491" spans="1:6">
      <c r="A11491" t="s">
        <v>23288</v>
      </c>
      <c r="B11491" s="29" t="s">
        <v>23289</v>
      </c>
      <c r="C11491" s="24">
        <v>0</v>
      </c>
      <c r="D11491" s="24">
        <v>0</v>
      </c>
      <c r="E11491" s="24">
        <v>0</v>
      </c>
      <c r="F11491" t="s">
        <v>397</v>
      </c>
    </row>
    <row r="11492" spans="1:6">
      <c r="A11492" t="s">
        <v>23290</v>
      </c>
      <c r="B11492" s="29" t="s">
        <v>23291</v>
      </c>
      <c r="C11492" s="24">
        <v>0</v>
      </c>
      <c r="D11492" s="24">
        <v>0</v>
      </c>
      <c r="E11492" s="24">
        <v>0</v>
      </c>
      <c r="F11492" t="s">
        <v>397</v>
      </c>
    </row>
    <row r="11493" spans="1:6">
      <c r="A11493" t="s">
        <v>23292</v>
      </c>
      <c r="B11493" s="29" t="s">
        <v>23293</v>
      </c>
      <c r="C11493" s="24">
        <v>0</v>
      </c>
      <c r="D11493" s="24">
        <v>0</v>
      </c>
      <c r="E11493" s="24">
        <v>0</v>
      </c>
      <c r="F11493" t="s">
        <v>397</v>
      </c>
    </row>
    <row r="11494" spans="1:6">
      <c r="A11494" t="s">
        <v>23294</v>
      </c>
      <c r="B11494" s="29" t="s">
        <v>23295</v>
      </c>
      <c r="C11494" s="24">
        <v>0</v>
      </c>
      <c r="D11494" s="24">
        <v>0</v>
      </c>
      <c r="E11494" s="24">
        <v>0</v>
      </c>
      <c r="F11494" t="s">
        <v>397</v>
      </c>
    </row>
    <row r="11495" spans="1:6">
      <c r="A11495" t="s">
        <v>23296</v>
      </c>
      <c r="B11495" s="29" t="s">
        <v>23297</v>
      </c>
      <c r="C11495" s="24">
        <v>0</v>
      </c>
      <c r="D11495" s="24">
        <v>0</v>
      </c>
      <c r="E11495" s="24">
        <v>0</v>
      </c>
      <c r="F11495" t="s">
        <v>397</v>
      </c>
    </row>
    <row r="11496" spans="1:6">
      <c r="A11496" t="s">
        <v>23298</v>
      </c>
      <c r="B11496" s="29" t="s">
        <v>23299</v>
      </c>
      <c r="C11496" s="24">
        <v>0</v>
      </c>
      <c r="D11496" s="24">
        <v>0</v>
      </c>
      <c r="E11496" s="24">
        <v>0</v>
      </c>
      <c r="F11496" t="s">
        <v>397</v>
      </c>
    </row>
    <row r="11497" spans="1:6">
      <c r="A11497" t="s">
        <v>23300</v>
      </c>
      <c r="B11497" s="29" t="s">
        <v>23301</v>
      </c>
      <c r="C11497" s="24">
        <v>0</v>
      </c>
      <c r="D11497" s="24">
        <v>0</v>
      </c>
      <c r="E11497" s="24">
        <v>0</v>
      </c>
      <c r="F11497" t="s">
        <v>397</v>
      </c>
    </row>
    <row r="11498" spans="1:6">
      <c r="A11498" t="s">
        <v>23302</v>
      </c>
      <c r="B11498" s="29" t="s">
        <v>23303</v>
      </c>
      <c r="C11498" s="24">
        <v>0</v>
      </c>
      <c r="D11498" s="24">
        <v>0</v>
      </c>
      <c r="E11498" s="24">
        <v>0</v>
      </c>
      <c r="F11498" t="s">
        <v>397</v>
      </c>
    </row>
    <row r="11499" spans="1:6">
      <c r="A11499" t="s">
        <v>23304</v>
      </c>
      <c r="B11499" s="29" t="s">
        <v>23305</v>
      </c>
      <c r="C11499" s="24">
        <v>0</v>
      </c>
      <c r="D11499" s="24">
        <v>0</v>
      </c>
      <c r="E11499" s="24">
        <v>0</v>
      </c>
      <c r="F11499" t="s">
        <v>397</v>
      </c>
    </row>
    <row r="11500" spans="1:6">
      <c r="A11500" t="s">
        <v>23306</v>
      </c>
      <c r="B11500" s="29" t="s">
        <v>23307</v>
      </c>
      <c r="C11500" s="24">
        <v>0</v>
      </c>
      <c r="D11500" s="24">
        <v>0</v>
      </c>
      <c r="E11500" s="24">
        <v>0</v>
      </c>
      <c r="F11500" t="s">
        <v>397</v>
      </c>
    </row>
    <row r="11501" spans="1:6">
      <c r="A11501" t="s">
        <v>23308</v>
      </c>
      <c r="B11501" s="29" t="s">
        <v>23309</v>
      </c>
      <c r="C11501" s="24">
        <v>0</v>
      </c>
      <c r="D11501" s="24">
        <v>0</v>
      </c>
      <c r="E11501" s="24">
        <v>0</v>
      </c>
      <c r="F11501" t="s">
        <v>397</v>
      </c>
    </row>
    <row r="11502" spans="1:6">
      <c r="A11502" t="s">
        <v>23310</v>
      </c>
      <c r="B11502" s="29" t="s">
        <v>23311</v>
      </c>
      <c r="C11502" s="24">
        <v>0</v>
      </c>
      <c r="D11502" s="24">
        <v>0</v>
      </c>
      <c r="E11502" s="24">
        <v>0</v>
      </c>
      <c r="F11502" t="s">
        <v>397</v>
      </c>
    </row>
    <row r="11503" spans="1:6">
      <c r="A11503" t="s">
        <v>23312</v>
      </c>
      <c r="B11503" s="29" t="s">
        <v>23313</v>
      </c>
      <c r="C11503" s="24">
        <v>0</v>
      </c>
      <c r="D11503" s="24">
        <v>0</v>
      </c>
      <c r="E11503" s="24">
        <v>0</v>
      </c>
      <c r="F11503" t="s">
        <v>397</v>
      </c>
    </row>
    <row r="11504" spans="1:6">
      <c r="A11504" t="s">
        <v>23314</v>
      </c>
      <c r="B11504" s="29" t="s">
        <v>23315</v>
      </c>
      <c r="C11504" s="24">
        <v>0</v>
      </c>
      <c r="D11504" s="24">
        <v>0</v>
      </c>
      <c r="E11504" s="24">
        <v>0</v>
      </c>
      <c r="F11504" t="s">
        <v>397</v>
      </c>
    </row>
    <row r="11505" spans="1:6">
      <c r="A11505" t="s">
        <v>23316</v>
      </c>
      <c r="B11505" s="29" t="s">
        <v>23317</v>
      </c>
      <c r="C11505" s="24">
        <v>0</v>
      </c>
      <c r="D11505" s="24">
        <v>0</v>
      </c>
      <c r="E11505" s="24">
        <v>0</v>
      </c>
      <c r="F11505" t="s">
        <v>397</v>
      </c>
    </row>
    <row r="11506" spans="1:6">
      <c r="A11506" t="s">
        <v>23318</v>
      </c>
      <c r="B11506" s="29" t="s">
        <v>23319</v>
      </c>
      <c r="C11506" s="24">
        <v>0</v>
      </c>
      <c r="D11506" s="24">
        <v>0</v>
      </c>
      <c r="E11506" s="24">
        <v>0</v>
      </c>
      <c r="F11506" t="s">
        <v>397</v>
      </c>
    </row>
    <row r="11507" spans="1:6">
      <c r="A11507" t="s">
        <v>23320</v>
      </c>
      <c r="B11507" s="29" t="s">
        <v>23321</v>
      </c>
      <c r="C11507" s="24">
        <v>135</v>
      </c>
      <c r="D11507" s="24">
        <v>0</v>
      </c>
      <c r="E11507" s="24">
        <v>0</v>
      </c>
      <c r="F11507" t="s">
        <v>397</v>
      </c>
    </row>
    <row r="11508" spans="1:6">
      <c r="A11508" t="s">
        <v>23322</v>
      </c>
      <c r="B11508" s="29" t="s">
        <v>23323</v>
      </c>
      <c r="C11508" s="24">
        <v>0</v>
      </c>
      <c r="D11508" s="24">
        <v>0</v>
      </c>
      <c r="E11508" s="24">
        <v>0</v>
      </c>
      <c r="F11508" t="s">
        <v>397</v>
      </c>
    </row>
    <row r="11509" spans="1:6">
      <c r="A11509" t="s">
        <v>23324</v>
      </c>
      <c r="B11509" s="29" t="s">
        <v>23325</v>
      </c>
      <c r="C11509" s="24">
        <v>0</v>
      </c>
      <c r="D11509" s="24">
        <v>0</v>
      </c>
      <c r="E11509" s="24">
        <v>0</v>
      </c>
      <c r="F11509" t="s">
        <v>397</v>
      </c>
    </row>
    <row r="11510" spans="1:6">
      <c r="A11510" t="s">
        <v>23326</v>
      </c>
      <c r="B11510" s="29" t="s">
        <v>23327</v>
      </c>
      <c r="C11510" s="24">
        <v>0</v>
      </c>
      <c r="D11510" s="24">
        <v>0</v>
      </c>
      <c r="E11510" s="24">
        <v>0</v>
      </c>
      <c r="F11510" t="s">
        <v>397</v>
      </c>
    </row>
    <row r="11511" spans="1:6">
      <c r="A11511" t="s">
        <v>23328</v>
      </c>
      <c r="B11511" s="29" t="s">
        <v>23329</v>
      </c>
      <c r="C11511" s="24">
        <v>1896</v>
      </c>
      <c r="D11511" s="24">
        <v>0</v>
      </c>
      <c r="E11511" s="24">
        <v>0</v>
      </c>
      <c r="F11511" t="s">
        <v>397</v>
      </c>
    </row>
    <row r="11512" spans="1:6">
      <c r="A11512" t="s">
        <v>23330</v>
      </c>
      <c r="B11512" s="29" t="s">
        <v>23331</v>
      </c>
      <c r="C11512" s="24">
        <v>0</v>
      </c>
      <c r="D11512" s="24">
        <v>0</v>
      </c>
      <c r="E11512" s="24">
        <v>0</v>
      </c>
      <c r="F11512" t="s">
        <v>397</v>
      </c>
    </row>
    <row r="11513" spans="1:6">
      <c r="A11513" t="s">
        <v>23332</v>
      </c>
      <c r="B11513" s="29" t="s">
        <v>23333</v>
      </c>
      <c r="C11513" s="24">
        <v>0</v>
      </c>
      <c r="D11513" s="24">
        <v>0</v>
      </c>
      <c r="E11513" s="24">
        <v>0</v>
      </c>
      <c r="F11513" t="s">
        <v>397</v>
      </c>
    </row>
    <row r="11514" spans="1:6">
      <c r="A11514" t="s">
        <v>23334</v>
      </c>
      <c r="B11514" s="29" t="s">
        <v>23335</v>
      </c>
      <c r="C11514" s="24">
        <v>0</v>
      </c>
      <c r="D11514" s="24">
        <v>0</v>
      </c>
      <c r="E11514" s="24">
        <v>0</v>
      </c>
      <c r="F11514" t="s">
        <v>397</v>
      </c>
    </row>
    <row r="11515" spans="1:6">
      <c r="A11515" t="s">
        <v>23336</v>
      </c>
      <c r="B11515" s="29" t="s">
        <v>23337</v>
      </c>
      <c r="C11515" s="24">
        <v>0</v>
      </c>
      <c r="D11515" s="24">
        <v>0</v>
      </c>
      <c r="E11515" s="24">
        <v>0</v>
      </c>
      <c r="F11515" t="s">
        <v>397</v>
      </c>
    </row>
    <row r="11516" spans="1:6">
      <c r="A11516" t="s">
        <v>23338</v>
      </c>
      <c r="B11516" s="29" t="s">
        <v>23339</v>
      </c>
      <c r="C11516" s="24">
        <v>0</v>
      </c>
      <c r="D11516" s="24">
        <v>0</v>
      </c>
      <c r="E11516" s="24">
        <v>0</v>
      </c>
      <c r="F11516" t="s">
        <v>397</v>
      </c>
    </row>
    <row r="11517" spans="1:6">
      <c r="A11517" t="s">
        <v>127</v>
      </c>
      <c r="B11517" s="29" t="s">
        <v>126</v>
      </c>
      <c r="C11517" s="24">
        <v>51</v>
      </c>
      <c r="D11517" s="24">
        <v>0</v>
      </c>
      <c r="E11517" s="24">
        <v>7</v>
      </c>
      <c r="F11517" t="s">
        <v>397</v>
      </c>
    </row>
    <row r="11518" spans="1:6">
      <c r="A11518" t="s">
        <v>23340</v>
      </c>
      <c r="B11518" s="29" t="s">
        <v>23341</v>
      </c>
      <c r="C11518" s="24">
        <v>0</v>
      </c>
      <c r="D11518" s="24">
        <v>0</v>
      </c>
      <c r="E11518" s="24">
        <v>0</v>
      </c>
      <c r="F11518" t="s">
        <v>397</v>
      </c>
    </row>
    <row r="11519" spans="1:6">
      <c r="A11519" t="s">
        <v>23342</v>
      </c>
      <c r="B11519" s="29" t="s">
        <v>23343</v>
      </c>
      <c r="C11519" s="24">
        <v>0</v>
      </c>
      <c r="D11519" s="24">
        <v>0</v>
      </c>
      <c r="E11519" s="24">
        <v>0</v>
      </c>
      <c r="F11519" t="s">
        <v>397</v>
      </c>
    </row>
    <row r="11520" spans="1:6">
      <c r="A11520" t="s">
        <v>23344</v>
      </c>
      <c r="B11520" s="29" t="s">
        <v>23345</v>
      </c>
      <c r="C11520" s="24">
        <v>0</v>
      </c>
      <c r="D11520" s="24">
        <v>0</v>
      </c>
      <c r="E11520" s="24">
        <v>0</v>
      </c>
      <c r="F11520" t="s">
        <v>397</v>
      </c>
    </row>
    <row r="11521" spans="1:6">
      <c r="A11521" t="s">
        <v>23346</v>
      </c>
      <c r="B11521" s="29" t="s">
        <v>23347</v>
      </c>
      <c r="C11521" s="24">
        <v>0</v>
      </c>
      <c r="D11521" s="24">
        <v>0</v>
      </c>
      <c r="E11521" s="24">
        <v>0</v>
      </c>
      <c r="F11521" t="s">
        <v>397</v>
      </c>
    </row>
    <row r="11522" spans="1:6">
      <c r="A11522" t="s">
        <v>23348</v>
      </c>
      <c r="B11522" s="29" t="s">
        <v>23349</v>
      </c>
      <c r="C11522" s="24">
        <v>0</v>
      </c>
      <c r="D11522" s="24">
        <v>0</v>
      </c>
      <c r="E11522" s="24">
        <v>0</v>
      </c>
      <c r="F11522" t="s">
        <v>397</v>
      </c>
    </row>
    <row r="11523" spans="1:6">
      <c r="A11523" t="s">
        <v>23350</v>
      </c>
      <c r="B11523" s="29" t="s">
        <v>23351</v>
      </c>
      <c r="C11523" s="24">
        <v>0</v>
      </c>
      <c r="D11523" s="24">
        <v>0</v>
      </c>
      <c r="E11523" s="24">
        <v>0</v>
      </c>
      <c r="F11523" t="s">
        <v>397</v>
      </c>
    </row>
    <row r="11524" spans="1:6">
      <c r="A11524" t="s">
        <v>23352</v>
      </c>
      <c r="B11524" s="29" t="s">
        <v>23353</v>
      </c>
      <c r="C11524" s="24">
        <v>0</v>
      </c>
      <c r="D11524" s="24">
        <v>0</v>
      </c>
      <c r="E11524" s="24">
        <v>0</v>
      </c>
      <c r="F11524" t="s">
        <v>397</v>
      </c>
    </row>
    <row r="11525" spans="1:6">
      <c r="A11525" t="s">
        <v>23354</v>
      </c>
      <c r="B11525" s="29" t="s">
        <v>23355</v>
      </c>
      <c r="C11525" s="24">
        <v>0</v>
      </c>
      <c r="D11525" s="24">
        <v>0</v>
      </c>
      <c r="E11525" s="24">
        <v>0</v>
      </c>
      <c r="F11525" t="s">
        <v>397</v>
      </c>
    </row>
    <row r="11526" spans="1:6">
      <c r="A11526" t="s">
        <v>23356</v>
      </c>
      <c r="B11526" s="29" t="s">
        <v>23357</v>
      </c>
      <c r="C11526" s="24">
        <v>0</v>
      </c>
      <c r="D11526" s="24">
        <v>0</v>
      </c>
      <c r="E11526" s="24">
        <v>0</v>
      </c>
      <c r="F11526" t="s">
        <v>397</v>
      </c>
    </row>
    <row r="11527" spans="1:6">
      <c r="A11527" t="s">
        <v>23358</v>
      </c>
      <c r="B11527" s="29" t="s">
        <v>23359</v>
      </c>
      <c r="C11527" s="24">
        <v>0</v>
      </c>
      <c r="D11527" s="24">
        <v>0</v>
      </c>
      <c r="E11527" s="24">
        <v>0</v>
      </c>
      <c r="F11527" t="s">
        <v>397</v>
      </c>
    </row>
    <row r="11528" spans="1:6">
      <c r="A11528" t="s">
        <v>23360</v>
      </c>
      <c r="B11528" s="29" t="s">
        <v>23361</v>
      </c>
      <c r="C11528" s="24">
        <v>0</v>
      </c>
      <c r="D11528" s="24">
        <v>0</v>
      </c>
      <c r="E11528" s="24">
        <v>0</v>
      </c>
      <c r="F11528" t="s">
        <v>397</v>
      </c>
    </row>
    <row r="11529" spans="1:6">
      <c r="A11529" t="s">
        <v>23362</v>
      </c>
      <c r="B11529" s="29" t="s">
        <v>23363</v>
      </c>
      <c r="C11529" s="24">
        <v>0</v>
      </c>
      <c r="D11529" s="24">
        <v>0</v>
      </c>
      <c r="E11529" s="24">
        <v>0</v>
      </c>
      <c r="F11529" t="s">
        <v>397</v>
      </c>
    </row>
    <row r="11530" spans="1:6">
      <c r="A11530" t="s">
        <v>23364</v>
      </c>
      <c r="B11530" s="29" t="s">
        <v>23365</v>
      </c>
      <c r="C11530" s="24">
        <v>0</v>
      </c>
      <c r="D11530" s="24">
        <v>0</v>
      </c>
      <c r="E11530" s="24">
        <v>0</v>
      </c>
      <c r="F11530" t="s">
        <v>397</v>
      </c>
    </row>
    <row r="11531" spans="1:6">
      <c r="A11531" t="s">
        <v>23366</v>
      </c>
      <c r="B11531" s="29" t="s">
        <v>23367</v>
      </c>
      <c r="C11531" s="24">
        <v>0</v>
      </c>
      <c r="D11531" s="24">
        <v>0</v>
      </c>
      <c r="E11531" s="24">
        <v>0</v>
      </c>
      <c r="F11531" t="s">
        <v>397</v>
      </c>
    </row>
    <row r="11532" spans="1:6">
      <c r="A11532" t="s">
        <v>23368</v>
      </c>
      <c r="B11532" s="29" t="s">
        <v>23369</v>
      </c>
      <c r="C11532" s="24">
        <v>0</v>
      </c>
      <c r="D11532" s="24">
        <v>0</v>
      </c>
      <c r="E11532" s="24">
        <v>0</v>
      </c>
      <c r="F11532" t="s">
        <v>397</v>
      </c>
    </row>
    <row r="11533" spans="1:6">
      <c r="A11533" t="s">
        <v>23370</v>
      </c>
      <c r="B11533" s="29" t="s">
        <v>23371</v>
      </c>
      <c r="C11533" s="24">
        <v>0</v>
      </c>
      <c r="D11533" s="24">
        <v>0</v>
      </c>
      <c r="E11533" s="24">
        <v>0</v>
      </c>
      <c r="F11533" t="s">
        <v>397</v>
      </c>
    </row>
    <row r="11534" spans="1:6">
      <c r="A11534" t="s">
        <v>23372</v>
      </c>
      <c r="B11534" s="29" t="s">
        <v>23373</v>
      </c>
      <c r="C11534" s="24">
        <v>0</v>
      </c>
      <c r="D11534" s="24">
        <v>0</v>
      </c>
      <c r="E11534" s="24">
        <v>0</v>
      </c>
      <c r="F11534" t="s">
        <v>397</v>
      </c>
    </row>
    <row r="11535" spans="1:6">
      <c r="A11535" t="s">
        <v>23374</v>
      </c>
      <c r="B11535" s="29" t="s">
        <v>23375</v>
      </c>
      <c r="C11535" s="24">
        <v>0</v>
      </c>
      <c r="D11535" s="24">
        <v>0</v>
      </c>
      <c r="E11535" s="24">
        <v>0</v>
      </c>
      <c r="F11535" t="s">
        <v>397</v>
      </c>
    </row>
    <row r="11536" spans="1:6">
      <c r="A11536" t="s">
        <v>23376</v>
      </c>
      <c r="B11536" s="29" t="s">
        <v>23377</v>
      </c>
      <c r="C11536" s="24">
        <v>0</v>
      </c>
      <c r="D11536" s="24">
        <v>0</v>
      </c>
      <c r="E11536" s="24">
        <v>0</v>
      </c>
      <c r="F11536" t="s">
        <v>397</v>
      </c>
    </row>
    <row r="11537" spans="1:6">
      <c r="A11537" t="s">
        <v>23378</v>
      </c>
      <c r="B11537" s="29" t="s">
        <v>23379</v>
      </c>
      <c r="C11537" s="24">
        <v>0</v>
      </c>
      <c r="D11537" s="24">
        <v>0</v>
      </c>
      <c r="E11537" s="24">
        <v>0</v>
      </c>
      <c r="F11537" t="s">
        <v>397</v>
      </c>
    </row>
    <row r="11538" spans="1:6">
      <c r="A11538" t="s">
        <v>23380</v>
      </c>
      <c r="B11538" s="29" t="s">
        <v>23381</v>
      </c>
      <c r="C11538" s="24">
        <v>0</v>
      </c>
      <c r="D11538" s="24">
        <v>0</v>
      </c>
      <c r="E11538" s="24">
        <v>0</v>
      </c>
      <c r="F11538" t="s">
        <v>397</v>
      </c>
    </row>
    <row r="11539" spans="1:6">
      <c r="A11539" t="s">
        <v>23382</v>
      </c>
      <c r="B11539" s="29" t="s">
        <v>23383</v>
      </c>
      <c r="C11539" s="24">
        <v>0</v>
      </c>
      <c r="D11539" s="24">
        <v>0</v>
      </c>
      <c r="E11539" s="24">
        <v>0</v>
      </c>
      <c r="F11539" t="s">
        <v>397</v>
      </c>
    </row>
    <row r="11540" spans="1:6">
      <c r="A11540" t="s">
        <v>23384</v>
      </c>
      <c r="B11540" s="29" t="s">
        <v>23385</v>
      </c>
      <c r="C11540" s="24">
        <v>0</v>
      </c>
      <c r="D11540" s="24">
        <v>0</v>
      </c>
      <c r="E11540" s="24">
        <v>0</v>
      </c>
      <c r="F11540" t="s">
        <v>397</v>
      </c>
    </row>
    <row r="11541" spans="1:6">
      <c r="A11541" t="s">
        <v>23386</v>
      </c>
      <c r="B11541" s="29" t="s">
        <v>23387</v>
      </c>
      <c r="C11541" s="24">
        <v>0</v>
      </c>
      <c r="D11541" s="24">
        <v>0</v>
      </c>
      <c r="E11541" s="24">
        <v>0</v>
      </c>
      <c r="F11541" t="s">
        <v>397</v>
      </c>
    </row>
    <row r="11542" spans="1:6">
      <c r="A11542" t="s">
        <v>23388</v>
      </c>
      <c r="B11542" s="29" t="s">
        <v>23389</v>
      </c>
      <c r="C11542" s="24">
        <v>0</v>
      </c>
      <c r="D11542" s="24">
        <v>0</v>
      </c>
      <c r="E11542" s="24">
        <v>0</v>
      </c>
      <c r="F11542" t="s">
        <v>397</v>
      </c>
    </row>
    <row r="11543" spans="1:6">
      <c r="A11543" t="s">
        <v>23390</v>
      </c>
      <c r="B11543" s="29" t="s">
        <v>23391</v>
      </c>
      <c r="C11543" s="24">
        <v>0</v>
      </c>
      <c r="D11543" s="24">
        <v>0</v>
      </c>
      <c r="E11543" s="24">
        <v>0</v>
      </c>
      <c r="F11543" t="s">
        <v>397</v>
      </c>
    </row>
    <row r="11544" spans="1:6">
      <c r="A11544" t="s">
        <v>23392</v>
      </c>
      <c r="B11544" s="29" t="s">
        <v>23393</v>
      </c>
      <c r="C11544" s="24">
        <v>0</v>
      </c>
      <c r="D11544" s="24">
        <v>0</v>
      </c>
      <c r="E11544" s="24">
        <v>0</v>
      </c>
      <c r="F11544" t="s">
        <v>397</v>
      </c>
    </row>
    <row r="11545" spans="1:6">
      <c r="A11545" t="s">
        <v>23394</v>
      </c>
      <c r="B11545" s="29" t="s">
        <v>23395</v>
      </c>
      <c r="C11545" s="24">
        <v>0</v>
      </c>
      <c r="D11545" s="24">
        <v>0</v>
      </c>
      <c r="E11545" s="24">
        <v>0</v>
      </c>
      <c r="F11545" t="s">
        <v>397</v>
      </c>
    </row>
    <row r="11546" spans="1:6">
      <c r="A11546" t="s">
        <v>23396</v>
      </c>
      <c r="B11546" s="29" t="s">
        <v>23397</v>
      </c>
      <c r="C11546" s="24">
        <v>0</v>
      </c>
      <c r="D11546" s="24">
        <v>0</v>
      </c>
      <c r="E11546" s="24">
        <v>0</v>
      </c>
      <c r="F11546" t="s">
        <v>397</v>
      </c>
    </row>
    <row r="11547" spans="1:6">
      <c r="A11547" t="s">
        <v>23398</v>
      </c>
      <c r="B11547" s="29" t="s">
        <v>23399</v>
      </c>
      <c r="C11547" s="24">
        <v>0</v>
      </c>
      <c r="D11547" s="24">
        <v>0</v>
      </c>
      <c r="E11547" s="24">
        <v>0</v>
      </c>
      <c r="F11547" t="s">
        <v>397</v>
      </c>
    </row>
    <row r="11548" spans="1:6">
      <c r="A11548" t="s">
        <v>23400</v>
      </c>
      <c r="B11548" s="29" t="s">
        <v>23401</v>
      </c>
      <c r="C11548" s="24">
        <v>0</v>
      </c>
      <c r="D11548" s="24">
        <v>0</v>
      </c>
      <c r="E11548" s="24">
        <v>0</v>
      </c>
      <c r="F11548" t="s">
        <v>397</v>
      </c>
    </row>
    <row r="11549" spans="1:6">
      <c r="A11549" t="s">
        <v>23402</v>
      </c>
      <c r="B11549" s="29" t="s">
        <v>23403</v>
      </c>
      <c r="C11549" s="24">
        <v>0</v>
      </c>
      <c r="D11549" s="24">
        <v>0</v>
      </c>
      <c r="E11549" s="24">
        <v>0</v>
      </c>
      <c r="F11549" t="s">
        <v>397</v>
      </c>
    </row>
    <row r="11550" spans="1:6">
      <c r="A11550" t="s">
        <v>23404</v>
      </c>
      <c r="B11550" s="29" t="s">
        <v>23405</v>
      </c>
      <c r="C11550" s="24">
        <v>0</v>
      </c>
      <c r="D11550" s="24">
        <v>0</v>
      </c>
      <c r="E11550" s="24">
        <v>0</v>
      </c>
      <c r="F11550" t="s">
        <v>397</v>
      </c>
    </row>
    <row r="11551" spans="1:6">
      <c r="A11551" t="s">
        <v>23406</v>
      </c>
      <c r="B11551" s="29" t="s">
        <v>23407</v>
      </c>
      <c r="C11551" s="24">
        <v>0</v>
      </c>
      <c r="D11551" s="24">
        <v>0</v>
      </c>
      <c r="E11551" s="24">
        <v>0</v>
      </c>
      <c r="F11551" t="s">
        <v>397</v>
      </c>
    </row>
    <row r="11552" spans="1:6">
      <c r="A11552" t="s">
        <v>23408</v>
      </c>
      <c r="B11552" s="29" t="s">
        <v>23409</v>
      </c>
      <c r="C11552" s="24">
        <v>0</v>
      </c>
      <c r="D11552" s="24">
        <v>0</v>
      </c>
      <c r="E11552" s="24">
        <v>0</v>
      </c>
      <c r="F11552" t="s">
        <v>397</v>
      </c>
    </row>
    <row r="11553" spans="1:6">
      <c r="A11553" t="s">
        <v>23410</v>
      </c>
      <c r="B11553" s="29" t="s">
        <v>23411</v>
      </c>
      <c r="C11553" s="24">
        <v>0</v>
      </c>
      <c r="D11553" s="24">
        <v>0</v>
      </c>
      <c r="E11553" s="24">
        <v>0</v>
      </c>
      <c r="F11553" t="s">
        <v>397</v>
      </c>
    </row>
    <row r="11554" spans="1:6">
      <c r="A11554" t="s">
        <v>23412</v>
      </c>
      <c r="B11554" s="29" t="s">
        <v>23413</v>
      </c>
      <c r="C11554" s="24">
        <v>0</v>
      </c>
      <c r="D11554" s="24">
        <v>0</v>
      </c>
      <c r="E11554" s="24">
        <v>0</v>
      </c>
      <c r="F11554" t="s">
        <v>397</v>
      </c>
    </row>
    <row r="11555" spans="1:6">
      <c r="A11555" t="s">
        <v>23414</v>
      </c>
      <c r="B11555" s="29" t="s">
        <v>23415</v>
      </c>
      <c r="C11555" s="24">
        <v>0</v>
      </c>
      <c r="D11555" s="24">
        <v>0</v>
      </c>
      <c r="E11555" s="24">
        <v>0</v>
      </c>
      <c r="F11555" t="s">
        <v>397</v>
      </c>
    </row>
    <row r="11556" spans="1:6">
      <c r="A11556" t="s">
        <v>23416</v>
      </c>
      <c r="B11556" s="29" t="s">
        <v>23417</v>
      </c>
      <c r="C11556" s="24">
        <v>0</v>
      </c>
      <c r="D11556" s="24">
        <v>0</v>
      </c>
      <c r="E11556" s="24">
        <v>0</v>
      </c>
      <c r="F11556" t="s">
        <v>397</v>
      </c>
    </row>
    <row r="11557" spans="1:6">
      <c r="A11557" t="s">
        <v>23418</v>
      </c>
      <c r="B11557" s="29" t="s">
        <v>23419</v>
      </c>
      <c r="C11557" s="24">
        <v>0</v>
      </c>
      <c r="D11557" s="24">
        <v>0</v>
      </c>
      <c r="E11557" s="24">
        <v>0</v>
      </c>
      <c r="F11557" t="s">
        <v>397</v>
      </c>
    </row>
    <row r="11558" spans="1:6">
      <c r="A11558" t="s">
        <v>23420</v>
      </c>
      <c r="B11558" s="29" t="s">
        <v>23421</v>
      </c>
      <c r="C11558" s="24">
        <v>0</v>
      </c>
      <c r="D11558" s="24">
        <v>0</v>
      </c>
      <c r="E11558" s="24">
        <v>0</v>
      </c>
      <c r="F11558" t="s">
        <v>397</v>
      </c>
    </row>
    <row r="11559" spans="1:6">
      <c r="A11559" t="s">
        <v>23422</v>
      </c>
      <c r="B11559" s="29" t="s">
        <v>23423</v>
      </c>
      <c r="C11559" s="24">
        <v>0</v>
      </c>
      <c r="D11559" s="24">
        <v>0</v>
      </c>
      <c r="E11559" s="24">
        <v>0</v>
      </c>
      <c r="F11559" t="s">
        <v>397</v>
      </c>
    </row>
    <row r="11560" spans="1:6">
      <c r="A11560" t="s">
        <v>23424</v>
      </c>
      <c r="B11560" s="29" t="s">
        <v>23425</v>
      </c>
      <c r="C11560" s="24">
        <v>0</v>
      </c>
      <c r="D11560" s="24">
        <v>0</v>
      </c>
      <c r="E11560" s="24">
        <v>0</v>
      </c>
      <c r="F11560" t="s">
        <v>397</v>
      </c>
    </row>
    <row r="11561" spans="1:6">
      <c r="A11561" t="s">
        <v>23426</v>
      </c>
      <c r="B11561" s="29" t="s">
        <v>23427</v>
      </c>
      <c r="C11561" s="24">
        <v>0</v>
      </c>
      <c r="D11561" s="24">
        <v>0</v>
      </c>
      <c r="E11561" s="24">
        <v>0</v>
      </c>
      <c r="F11561" t="s">
        <v>397</v>
      </c>
    </row>
    <row r="11562" spans="1:6">
      <c r="A11562" t="s">
        <v>23428</v>
      </c>
      <c r="B11562" s="29" t="s">
        <v>23429</v>
      </c>
      <c r="C11562" s="24">
        <v>0</v>
      </c>
      <c r="D11562" s="24">
        <v>0</v>
      </c>
      <c r="E11562" s="24">
        <v>0</v>
      </c>
      <c r="F11562" t="s">
        <v>397</v>
      </c>
    </row>
    <row r="11563" spans="1:6">
      <c r="A11563" t="s">
        <v>23430</v>
      </c>
      <c r="B11563" s="29" t="s">
        <v>23431</v>
      </c>
      <c r="C11563" s="24">
        <v>0</v>
      </c>
      <c r="D11563" s="24">
        <v>0</v>
      </c>
      <c r="E11563" s="24">
        <v>0</v>
      </c>
      <c r="F11563" t="s">
        <v>397</v>
      </c>
    </row>
    <row r="11564" spans="1:6">
      <c r="A11564" t="s">
        <v>23432</v>
      </c>
      <c r="B11564" s="29" t="s">
        <v>23433</v>
      </c>
      <c r="C11564" s="24">
        <v>0</v>
      </c>
      <c r="D11564" s="24">
        <v>0</v>
      </c>
      <c r="E11564" s="24">
        <v>0</v>
      </c>
      <c r="F11564" t="s">
        <v>397</v>
      </c>
    </row>
    <row r="11565" spans="1:6">
      <c r="A11565" t="s">
        <v>23434</v>
      </c>
      <c r="B11565" s="29" t="s">
        <v>23435</v>
      </c>
      <c r="C11565" s="24">
        <v>0</v>
      </c>
      <c r="D11565" s="24">
        <v>0</v>
      </c>
      <c r="E11565" s="24">
        <v>0</v>
      </c>
      <c r="F11565" t="s">
        <v>397</v>
      </c>
    </row>
    <row r="11566" spans="1:6">
      <c r="A11566" t="s">
        <v>23436</v>
      </c>
      <c r="B11566" s="29" t="s">
        <v>23437</v>
      </c>
      <c r="C11566" s="24">
        <v>0</v>
      </c>
      <c r="D11566" s="24">
        <v>3</v>
      </c>
      <c r="E11566" s="24">
        <v>0</v>
      </c>
      <c r="F11566" t="s">
        <v>397</v>
      </c>
    </row>
    <row r="11567" spans="1:6">
      <c r="A11567" t="s">
        <v>23438</v>
      </c>
      <c r="B11567" s="29" t="s">
        <v>23439</v>
      </c>
      <c r="C11567" s="24">
        <v>0</v>
      </c>
      <c r="D11567" s="24">
        <v>0</v>
      </c>
      <c r="E11567" s="24">
        <v>0</v>
      </c>
      <c r="F11567" t="s">
        <v>397</v>
      </c>
    </row>
    <row r="11568" spans="1:6">
      <c r="A11568" t="s">
        <v>23440</v>
      </c>
      <c r="B11568" s="29" t="s">
        <v>23441</v>
      </c>
      <c r="C11568" s="24">
        <v>0</v>
      </c>
      <c r="D11568" s="24">
        <v>0</v>
      </c>
      <c r="E11568" s="24">
        <v>0</v>
      </c>
      <c r="F11568" t="s">
        <v>397</v>
      </c>
    </row>
    <row r="11569" spans="1:6">
      <c r="A11569" t="s">
        <v>23442</v>
      </c>
      <c r="B11569" s="29" t="s">
        <v>23443</v>
      </c>
      <c r="C11569" s="24">
        <v>0</v>
      </c>
      <c r="D11569" s="24">
        <v>0</v>
      </c>
      <c r="E11569" s="24">
        <v>0</v>
      </c>
      <c r="F11569" t="s">
        <v>397</v>
      </c>
    </row>
    <row r="11570" spans="1:6">
      <c r="A11570" t="s">
        <v>23444</v>
      </c>
      <c r="B11570" s="29" t="s">
        <v>23445</v>
      </c>
      <c r="C11570" s="24">
        <v>0</v>
      </c>
      <c r="D11570" s="24">
        <v>0</v>
      </c>
      <c r="E11570" s="24">
        <v>0</v>
      </c>
      <c r="F11570" t="s">
        <v>397</v>
      </c>
    </row>
    <row r="11571" spans="1:6">
      <c r="A11571" t="s">
        <v>23446</v>
      </c>
      <c r="B11571" s="29" t="s">
        <v>23447</v>
      </c>
      <c r="C11571" s="24">
        <v>0</v>
      </c>
      <c r="D11571" s="24">
        <v>0</v>
      </c>
      <c r="E11571" s="24">
        <v>0</v>
      </c>
      <c r="F11571" t="s">
        <v>397</v>
      </c>
    </row>
    <row r="11572" spans="1:6">
      <c r="A11572" t="s">
        <v>23448</v>
      </c>
      <c r="B11572" s="29" t="s">
        <v>23449</v>
      </c>
      <c r="C11572" s="24">
        <v>0</v>
      </c>
      <c r="D11572" s="24">
        <v>0</v>
      </c>
      <c r="E11572" s="24">
        <v>0</v>
      </c>
      <c r="F11572" t="s">
        <v>397</v>
      </c>
    </row>
    <row r="11573" spans="1:6">
      <c r="A11573" t="s">
        <v>23450</v>
      </c>
      <c r="B11573" s="29" t="s">
        <v>23451</v>
      </c>
      <c r="C11573" s="24">
        <v>0</v>
      </c>
      <c r="D11573" s="24">
        <v>0</v>
      </c>
      <c r="E11573" s="24">
        <v>0</v>
      </c>
      <c r="F11573" t="s">
        <v>397</v>
      </c>
    </row>
    <row r="11574" spans="1:6">
      <c r="A11574" t="s">
        <v>23452</v>
      </c>
      <c r="B11574" s="29" t="s">
        <v>23453</v>
      </c>
      <c r="C11574" s="24">
        <v>0</v>
      </c>
      <c r="D11574" s="24">
        <v>0</v>
      </c>
      <c r="E11574" s="24">
        <v>0</v>
      </c>
      <c r="F11574" t="s">
        <v>397</v>
      </c>
    </row>
    <row r="11575" spans="1:6">
      <c r="A11575" t="s">
        <v>23454</v>
      </c>
      <c r="B11575" s="29" t="s">
        <v>23455</v>
      </c>
      <c r="C11575" s="24">
        <v>0</v>
      </c>
      <c r="D11575" s="24">
        <v>0</v>
      </c>
      <c r="E11575" s="24">
        <v>0</v>
      </c>
      <c r="F11575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18F6-9B96-4C55-8324-CD54D5D1608A}">
  <sheetPr>
    <tabColor theme="9" tint="0.59999389629810485"/>
  </sheetPr>
  <dimension ref="A1:I170"/>
  <sheetViews>
    <sheetView zoomScale="85" zoomScaleNormal="85" workbookViewId="0">
      <selection activeCell="K30" sqref="K30"/>
    </sheetView>
  </sheetViews>
  <sheetFormatPr defaultRowHeight="14.25"/>
  <cols>
    <col min="1" max="1" width="9" style="67"/>
    <col min="2" max="2" width="18.375" style="67" customWidth="1"/>
    <col min="3" max="3" width="33.5" style="67" customWidth="1"/>
    <col min="4" max="4" width="11.25" style="66" customWidth="1"/>
    <col min="5" max="9" width="9" style="66"/>
    <col min="10" max="16384" width="9" style="67"/>
  </cols>
  <sheetData>
    <row r="1" spans="1:9" s="21" customFormat="1" ht="15">
      <c r="A1" s="56" t="s">
        <v>23456</v>
      </c>
      <c r="B1" s="21" t="s">
        <v>103</v>
      </c>
      <c r="C1" s="21" t="s">
        <v>23457</v>
      </c>
      <c r="D1" s="21" t="s">
        <v>23458</v>
      </c>
      <c r="E1" s="21" t="s">
        <v>23459</v>
      </c>
      <c r="F1" s="21" t="s">
        <v>23460</v>
      </c>
      <c r="G1" s="21" t="s">
        <v>394</v>
      </c>
    </row>
    <row r="2" spans="1:9">
      <c r="A2" s="68">
        <v>2</v>
      </c>
      <c r="B2" s="67" t="s">
        <v>106</v>
      </c>
      <c r="C2" s="67" t="s">
        <v>107</v>
      </c>
      <c r="D2" s="67">
        <v>8</v>
      </c>
      <c r="E2" s="67">
        <f>F2/D2</f>
        <v>35.130000000000003</v>
      </c>
      <c r="F2" s="69">
        <v>281.04000000000002</v>
      </c>
      <c r="G2" s="67" t="s">
        <v>23461</v>
      </c>
      <c r="H2" s="67"/>
      <c r="I2" s="67"/>
    </row>
    <row r="3" spans="1:9">
      <c r="A3" s="68">
        <v>3</v>
      </c>
      <c r="B3" s="67" t="s">
        <v>108</v>
      </c>
      <c r="C3" s="67" t="s">
        <v>109</v>
      </c>
      <c r="D3" s="67">
        <v>6</v>
      </c>
      <c r="E3" s="67">
        <f>F3/D3</f>
        <v>35.130000000000003</v>
      </c>
      <c r="F3" s="69">
        <v>210.78</v>
      </c>
      <c r="G3" s="67" t="s">
        <v>23461</v>
      </c>
      <c r="H3" s="67"/>
      <c r="I3" s="67"/>
    </row>
    <row r="4" spans="1:9">
      <c r="A4" s="68">
        <v>4</v>
      </c>
      <c r="B4" s="67" t="s">
        <v>110</v>
      </c>
      <c r="C4" s="67" t="s">
        <v>111</v>
      </c>
      <c r="D4" s="67">
        <v>82</v>
      </c>
      <c r="E4" s="67">
        <f>F4/D4</f>
        <v>35.129999999999995</v>
      </c>
      <c r="F4" s="69">
        <v>2880.66</v>
      </c>
      <c r="G4" s="67" t="s">
        <v>23461</v>
      </c>
      <c r="H4" s="67"/>
      <c r="I4" s="67"/>
    </row>
    <row r="5" spans="1:9">
      <c r="A5" s="68">
        <v>5</v>
      </c>
      <c r="B5" s="67" t="s">
        <v>112</v>
      </c>
      <c r="C5" s="67" t="s">
        <v>113</v>
      </c>
      <c r="D5" s="67">
        <v>62</v>
      </c>
      <c r="E5" s="67">
        <f>F5/D5</f>
        <v>35.130000000000003</v>
      </c>
      <c r="F5" s="69">
        <v>2178.06</v>
      </c>
      <c r="G5" s="67" t="s">
        <v>23461</v>
      </c>
      <c r="H5" s="67"/>
      <c r="I5" s="67"/>
    </row>
    <row r="6" spans="1:9">
      <c r="A6" s="68">
        <v>6</v>
      </c>
      <c r="B6" s="67" t="s">
        <v>114</v>
      </c>
      <c r="C6" s="67" t="s">
        <v>115</v>
      </c>
      <c r="D6" s="67">
        <v>121</v>
      </c>
      <c r="E6" s="67">
        <f>F6/D6</f>
        <v>35.129999999999995</v>
      </c>
      <c r="F6" s="69">
        <v>4250.7299999999996</v>
      </c>
      <c r="G6" s="67" t="s">
        <v>23461</v>
      </c>
      <c r="H6" s="67"/>
      <c r="I6" s="67"/>
    </row>
    <row r="7" spans="1:9">
      <c r="A7" s="68">
        <v>7</v>
      </c>
      <c r="B7" s="67" t="s">
        <v>116</v>
      </c>
      <c r="C7" s="67" t="s">
        <v>117</v>
      </c>
      <c r="D7" s="67">
        <v>8</v>
      </c>
      <c r="E7" s="67">
        <f>F7/D7</f>
        <v>35.1</v>
      </c>
      <c r="F7" s="69">
        <v>280.8</v>
      </c>
      <c r="G7" s="67" t="s">
        <v>23461</v>
      </c>
      <c r="H7" s="67"/>
      <c r="I7" s="67"/>
    </row>
    <row r="8" spans="1:9">
      <c r="A8" s="68">
        <v>8</v>
      </c>
      <c r="B8" s="67" t="s">
        <v>128</v>
      </c>
      <c r="C8" s="67" t="s">
        <v>111</v>
      </c>
      <c r="D8" s="67">
        <v>3</v>
      </c>
      <c r="E8" s="67">
        <f>F8/D8</f>
        <v>148.53</v>
      </c>
      <c r="F8" s="69">
        <v>445.59</v>
      </c>
      <c r="G8" s="67" t="s">
        <v>23461</v>
      </c>
      <c r="H8" s="67"/>
      <c r="I8" s="67"/>
    </row>
    <row r="9" spans="1:9">
      <c r="A9" s="68">
        <v>9</v>
      </c>
      <c r="B9" s="67" t="s">
        <v>122</v>
      </c>
      <c r="C9" s="67" t="s">
        <v>123</v>
      </c>
      <c r="D9" s="67">
        <v>10</v>
      </c>
      <c r="E9" s="67">
        <f>F9/D9</f>
        <v>80.16</v>
      </c>
      <c r="F9" s="69">
        <v>801.6</v>
      </c>
      <c r="G9" s="67" t="s">
        <v>23461</v>
      </c>
      <c r="H9" s="67"/>
      <c r="I9" s="67"/>
    </row>
    <row r="10" spans="1:9">
      <c r="A10" s="68">
        <v>10</v>
      </c>
      <c r="B10" s="67" t="s">
        <v>120</v>
      </c>
      <c r="C10" s="67" t="s">
        <v>121</v>
      </c>
      <c r="D10" s="67">
        <v>6</v>
      </c>
      <c r="E10" s="67">
        <f>F10/D10</f>
        <v>80.16</v>
      </c>
      <c r="F10" s="67">
        <v>480.96</v>
      </c>
      <c r="G10" s="67" t="s">
        <v>23461</v>
      </c>
      <c r="H10" s="67"/>
      <c r="I10" s="67"/>
    </row>
    <row r="11" spans="1:9">
      <c r="A11" s="68">
        <v>12</v>
      </c>
      <c r="B11" s="67" t="s">
        <v>118</v>
      </c>
      <c r="C11" s="67" t="s">
        <v>119</v>
      </c>
      <c r="D11" s="67">
        <v>12</v>
      </c>
      <c r="E11" s="67">
        <f>F11/D11</f>
        <v>32.06</v>
      </c>
      <c r="F11" s="67">
        <v>384.72</v>
      </c>
      <c r="G11" s="67" t="s">
        <v>23461</v>
      </c>
      <c r="H11" s="67"/>
      <c r="I11" s="67"/>
    </row>
    <row r="12" spans="1:9">
      <c r="A12" s="68">
        <v>13</v>
      </c>
      <c r="B12" s="67" t="s">
        <v>124</v>
      </c>
      <c r="C12" s="67" t="s">
        <v>125</v>
      </c>
      <c r="D12" s="67">
        <v>1</v>
      </c>
      <c r="E12" s="67">
        <f>F12/D12</f>
        <v>87.23</v>
      </c>
      <c r="F12" s="69">
        <v>87.23</v>
      </c>
      <c r="G12" s="67" t="s">
        <v>23461</v>
      </c>
      <c r="H12" s="67"/>
      <c r="I12" s="67"/>
    </row>
    <row r="13" spans="1:9">
      <c r="A13" s="68">
        <v>14</v>
      </c>
      <c r="B13" s="67" t="s">
        <v>130</v>
      </c>
      <c r="C13" s="67" t="s">
        <v>131</v>
      </c>
      <c r="D13" s="67">
        <v>3</v>
      </c>
      <c r="E13" s="67">
        <f>F13/D13</f>
        <v>22.349999999999998</v>
      </c>
      <c r="F13" s="67">
        <v>67.05</v>
      </c>
      <c r="G13" s="67" t="s">
        <v>23461</v>
      </c>
      <c r="H13" s="67"/>
      <c r="I13" s="67"/>
    </row>
    <row r="14" spans="1:9">
      <c r="A14" s="68">
        <v>15</v>
      </c>
      <c r="B14" s="67" t="s">
        <v>126</v>
      </c>
      <c r="C14" s="67" t="s">
        <v>127</v>
      </c>
      <c r="D14" s="67">
        <v>13</v>
      </c>
      <c r="E14" s="67">
        <f>F14/D14</f>
        <v>4.5999999999999996</v>
      </c>
      <c r="F14" s="67">
        <v>59.8</v>
      </c>
      <c r="G14" s="67" t="s">
        <v>23461</v>
      </c>
      <c r="H14" s="67"/>
      <c r="I14" s="67"/>
    </row>
    <row r="15" spans="1:9">
      <c r="A15" s="68">
        <v>17</v>
      </c>
      <c r="B15" s="67" t="s">
        <v>136</v>
      </c>
      <c r="C15" s="67" t="s">
        <v>137</v>
      </c>
      <c r="D15" s="67">
        <v>91</v>
      </c>
      <c r="E15" s="67">
        <f>F15/D15</f>
        <v>28.8</v>
      </c>
      <c r="F15" s="69">
        <v>2620.8000000000002</v>
      </c>
      <c r="G15" s="67" t="s">
        <v>23461</v>
      </c>
      <c r="H15" s="67"/>
      <c r="I15" s="67"/>
    </row>
    <row r="16" spans="1:9">
      <c r="A16" s="68">
        <v>18</v>
      </c>
      <c r="B16" s="67" t="s">
        <v>138</v>
      </c>
      <c r="C16" s="67" t="s">
        <v>139</v>
      </c>
      <c r="D16" s="67">
        <v>83</v>
      </c>
      <c r="E16" s="67">
        <f>F16/D16</f>
        <v>19.2</v>
      </c>
      <c r="F16" s="69">
        <v>1593.6</v>
      </c>
      <c r="G16" s="67" t="s">
        <v>23461</v>
      </c>
      <c r="H16" s="67"/>
      <c r="I16" s="67"/>
    </row>
    <row r="17" spans="1:9">
      <c r="A17" s="68">
        <v>19</v>
      </c>
      <c r="B17" s="67" t="s">
        <v>140</v>
      </c>
      <c r="C17" s="67" t="s">
        <v>141</v>
      </c>
      <c r="D17" s="67">
        <v>2</v>
      </c>
      <c r="E17" s="67">
        <f>F17/D17</f>
        <v>9.52</v>
      </c>
      <c r="F17" s="67">
        <v>19.04</v>
      </c>
      <c r="G17" s="67" t="s">
        <v>23461</v>
      </c>
      <c r="H17" s="67"/>
      <c r="I17" s="67"/>
    </row>
    <row r="18" spans="1:9">
      <c r="A18" s="68">
        <v>20</v>
      </c>
      <c r="B18" s="67" t="s">
        <v>162</v>
      </c>
      <c r="C18" s="67" t="s">
        <v>163</v>
      </c>
      <c r="D18" s="67">
        <v>2</v>
      </c>
      <c r="E18" s="67">
        <f>F18/D18</f>
        <v>3.62</v>
      </c>
      <c r="F18" s="67">
        <v>7.24</v>
      </c>
      <c r="G18" s="67" t="s">
        <v>23461</v>
      </c>
      <c r="H18" s="67"/>
      <c r="I18" s="67"/>
    </row>
    <row r="19" spans="1:9">
      <c r="A19" s="68">
        <v>21</v>
      </c>
      <c r="B19" s="67" t="s">
        <v>164</v>
      </c>
      <c r="C19" s="67" t="s">
        <v>165</v>
      </c>
      <c r="D19" s="67">
        <v>13</v>
      </c>
      <c r="E19" s="67">
        <f>F19/D19</f>
        <v>0.67999999999999994</v>
      </c>
      <c r="F19" s="69">
        <v>8.84</v>
      </c>
      <c r="G19" s="67" t="s">
        <v>23461</v>
      </c>
      <c r="H19" s="67"/>
      <c r="I19" s="67"/>
    </row>
    <row r="20" spans="1:9">
      <c r="A20" s="68">
        <v>22</v>
      </c>
      <c r="B20" s="67" t="s">
        <v>142</v>
      </c>
      <c r="C20" s="67" t="s">
        <v>143</v>
      </c>
      <c r="D20" s="67">
        <v>94</v>
      </c>
      <c r="E20" s="67">
        <f>F20/D20</f>
        <v>3.0999999999999996</v>
      </c>
      <c r="F20" s="67">
        <v>291.39999999999998</v>
      </c>
      <c r="G20" s="67" t="s">
        <v>23461</v>
      </c>
      <c r="H20" s="67"/>
      <c r="I20" s="67"/>
    </row>
    <row r="21" spans="1:9">
      <c r="A21" s="68">
        <v>23</v>
      </c>
      <c r="B21" s="67" t="s">
        <v>144</v>
      </c>
      <c r="C21" s="67" t="s">
        <v>145</v>
      </c>
      <c r="D21" s="67">
        <v>94</v>
      </c>
      <c r="E21" s="67">
        <f>F21/D21</f>
        <v>1.25</v>
      </c>
      <c r="F21" s="67">
        <v>117.5</v>
      </c>
      <c r="G21" s="67" t="s">
        <v>23461</v>
      </c>
      <c r="H21" s="67"/>
      <c r="I21" s="67"/>
    </row>
    <row r="22" spans="1:9">
      <c r="A22" s="68">
        <v>24</v>
      </c>
      <c r="B22" s="67" t="s">
        <v>146</v>
      </c>
      <c r="C22" s="67" t="s">
        <v>147</v>
      </c>
      <c r="D22" s="67">
        <v>7</v>
      </c>
      <c r="E22" s="67">
        <f>F22/D22</f>
        <v>9.0400000000000009</v>
      </c>
      <c r="F22" s="69">
        <v>63.28</v>
      </c>
      <c r="G22" s="67" t="s">
        <v>23461</v>
      </c>
      <c r="H22" s="67"/>
      <c r="I22" s="67"/>
    </row>
    <row r="23" spans="1:9">
      <c r="A23" s="68">
        <v>25</v>
      </c>
      <c r="B23" s="67" t="s">
        <v>148</v>
      </c>
      <c r="C23" s="67" t="s">
        <v>149</v>
      </c>
      <c r="D23" s="67">
        <v>1</v>
      </c>
      <c r="E23" s="67">
        <f>F23/D23</f>
        <v>9.02</v>
      </c>
      <c r="F23" s="69">
        <v>9.02</v>
      </c>
      <c r="G23" s="67" t="s">
        <v>23461</v>
      </c>
      <c r="H23" s="67"/>
      <c r="I23" s="67"/>
    </row>
    <row r="24" spans="1:9">
      <c r="A24" s="68">
        <v>26</v>
      </c>
      <c r="B24" s="67" t="s">
        <v>152</v>
      </c>
      <c r="C24" s="67" t="s">
        <v>153</v>
      </c>
      <c r="D24" s="67">
        <v>22</v>
      </c>
      <c r="E24" s="67">
        <f>F24/D24</f>
        <v>12.25</v>
      </c>
      <c r="F24" s="69">
        <v>269.5</v>
      </c>
      <c r="G24" s="67" t="s">
        <v>23461</v>
      </c>
      <c r="H24" s="67"/>
      <c r="I24" s="67"/>
    </row>
    <row r="25" spans="1:9">
      <c r="A25" s="68">
        <v>27</v>
      </c>
      <c r="B25" s="67" t="s">
        <v>156</v>
      </c>
      <c r="C25" s="67" t="s">
        <v>157</v>
      </c>
      <c r="D25" s="67">
        <v>21</v>
      </c>
      <c r="E25" s="67">
        <f>F25/D25</f>
        <v>12.25</v>
      </c>
      <c r="F25" s="69">
        <v>257.25</v>
      </c>
      <c r="G25" s="67" t="s">
        <v>23461</v>
      </c>
      <c r="H25" s="67"/>
      <c r="I25" s="67"/>
    </row>
    <row r="26" spans="1:9">
      <c r="A26" s="68">
        <v>28</v>
      </c>
      <c r="B26" s="67" t="s">
        <v>160</v>
      </c>
      <c r="C26" s="67" t="s">
        <v>161</v>
      </c>
      <c r="D26" s="67">
        <v>443</v>
      </c>
      <c r="E26" s="67">
        <f>F26/D26</f>
        <v>0.51</v>
      </c>
      <c r="F26" s="69">
        <v>225.93</v>
      </c>
      <c r="G26" s="67" t="s">
        <v>23461</v>
      </c>
      <c r="H26" s="67"/>
      <c r="I26" s="67"/>
    </row>
    <row r="27" spans="1:9">
      <c r="A27" s="68">
        <v>30</v>
      </c>
      <c r="B27" s="67" t="s">
        <v>168</v>
      </c>
      <c r="C27" s="67" t="s">
        <v>169</v>
      </c>
      <c r="D27" s="67">
        <v>2</v>
      </c>
      <c r="E27" s="67">
        <f>F27/D27</f>
        <v>19.190000000000001</v>
      </c>
      <c r="F27" s="67">
        <v>38.380000000000003</v>
      </c>
      <c r="G27" s="67" t="s">
        <v>23461</v>
      </c>
      <c r="H27" s="67"/>
      <c r="I27" s="67"/>
    </row>
    <row r="28" spans="1:9">
      <c r="A28" s="68">
        <v>31</v>
      </c>
      <c r="B28" s="67" t="s">
        <v>170</v>
      </c>
      <c r="C28" s="67" t="s">
        <v>171</v>
      </c>
      <c r="D28" s="67">
        <v>1</v>
      </c>
      <c r="E28" s="67">
        <f>F28/D28</f>
        <v>9.5299999999999994</v>
      </c>
      <c r="F28" s="67">
        <v>9.5299999999999994</v>
      </c>
      <c r="G28" s="67" t="s">
        <v>23461</v>
      </c>
      <c r="H28" s="67"/>
      <c r="I28" s="67"/>
    </row>
    <row r="29" spans="1:9">
      <c r="A29" s="68">
        <v>32</v>
      </c>
      <c r="B29" s="67" t="s">
        <v>180</v>
      </c>
      <c r="C29" s="67" t="s">
        <v>181</v>
      </c>
      <c r="D29" s="67">
        <v>2</v>
      </c>
      <c r="E29" s="67">
        <f>F29/D29</f>
        <v>3.62</v>
      </c>
      <c r="F29" s="67">
        <v>7.24</v>
      </c>
      <c r="G29" s="67" t="s">
        <v>23461</v>
      </c>
      <c r="H29" s="67"/>
      <c r="I29" s="67"/>
    </row>
    <row r="30" spans="1:9">
      <c r="A30" s="68">
        <v>33</v>
      </c>
      <c r="B30" s="67" t="s">
        <v>182</v>
      </c>
      <c r="C30" s="67" t="s">
        <v>183</v>
      </c>
      <c r="D30" s="67">
        <v>2</v>
      </c>
      <c r="E30" s="67">
        <f>F30/D30</f>
        <v>0.68</v>
      </c>
      <c r="F30" s="67">
        <v>1.36</v>
      </c>
      <c r="G30" s="67" t="s">
        <v>23461</v>
      </c>
      <c r="H30" s="67"/>
      <c r="I30" s="67"/>
    </row>
    <row r="31" spans="1:9">
      <c r="A31" s="68">
        <v>34</v>
      </c>
      <c r="B31" s="67" t="s">
        <v>172</v>
      </c>
      <c r="C31" s="67" t="s">
        <v>173</v>
      </c>
      <c r="D31" s="67">
        <v>1</v>
      </c>
      <c r="E31" s="67">
        <f>F31/D31</f>
        <v>3.11</v>
      </c>
      <c r="F31" s="67">
        <v>3.11</v>
      </c>
      <c r="G31" s="67" t="s">
        <v>23461</v>
      </c>
      <c r="H31" s="67"/>
      <c r="I31" s="67"/>
    </row>
    <row r="32" spans="1:9">
      <c r="A32" s="68">
        <v>35</v>
      </c>
      <c r="B32" s="67" t="s">
        <v>174</v>
      </c>
      <c r="C32" s="67" t="s">
        <v>175</v>
      </c>
      <c r="D32" s="67">
        <v>1</v>
      </c>
      <c r="E32" s="67">
        <f>F32/D32</f>
        <v>1.25</v>
      </c>
      <c r="F32" s="69">
        <v>1.25</v>
      </c>
      <c r="G32" s="67" t="s">
        <v>23461</v>
      </c>
      <c r="H32" s="67"/>
      <c r="I32" s="67"/>
    </row>
    <row r="33" spans="1:9">
      <c r="A33" s="68">
        <v>36</v>
      </c>
      <c r="B33" s="67" t="s">
        <v>178</v>
      </c>
      <c r="C33" s="67" t="s">
        <v>179</v>
      </c>
      <c r="D33" s="67">
        <v>6</v>
      </c>
      <c r="E33" s="67">
        <f>F33/D33</f>
        <v>0.51</v>
      </c>
      <c r="F33" s="69">
        <v>3.06</v>
      </c>
      <c r="G33" s="67" t="s">
        <v>23461</v>
      </c>
      <c r="H33" s="67"/>
      <c r="I33" s="67"/>
    </row>
    <row r="34" spans="1:9">
      <c r="A34" s="68">
        <v>38</v>
      </c>
      <c r="B34" s="67" t="s">
        <v>186</v>
      </c>
      <c r="C34" s="67" t="s">
        <v>187</v>
      </c>
      <c r="D34" s="67">
        <v>16</v>
      </c>
      <c r="E34" s="67">
        <f>F34/D34</f>
        <v>38.43</v>
      </c>
      <c r="F34" s="69">
        <v>614.88</v>
      </c>
      <c r="G34" s="67" t="s">
        <v>23461</v>
      </c>
      <c r="H34" s="67"/>
      <c r="I34" s="67"/>
    </row>
    <row r="35" spans="1:9">
      <c r="A35" s="68">
        <v>39</v>
      </c>
      <c r="B35" s="67" t="s">
        <v>188</v>
      </c>
      <c r="C35" s="67" t="s">
        <v>189</v>
      </c>
      <c r="D35" s="67">
        <v>1</v>
      </c>
      <c r="E35" s="67">
        <f>F35/D35</f>
        <v>42.14</v>
      </c>
      <c r="F35" s="69">
        <v>42.14</v>
      </c>
      <c r="G35" s="67" t="s">
        <v>23461</v>
      </c>
      <c r="H35" s="67"/>
      <c r="I35" s="67"/>
    </row>
    <row r="36" spans="1:9">
      <c r="A36" s="68">
        <v>40</v>
      </c>
      <c r="B36" s="67" t="s">
        <v>190</v>
      </c>
      <c r="C36" s="67" t="s">
        <v>191</v>
      </c>
      <c r="D36" s="67">
        <v>10</v>
      </c>
      <c r="E36" s="67">
        <f>F36/D36</f>
        <v>39.839999999999996</v>
      </c>
      <c r="F36" s="69">
        <v>398.4</v>
      </c>
      <c r="G36" s="67" t="s">
        <v>23461</v>
      </c>
      <c r="H36" s="67"/>
      <c r="I36" s="67"/>
    </row>
    <row r="37" spans="1:9">
      <c r="A37" s="68">
        <v>41</v>
      </c>
      <c r="B37" s="67" t="s">
        <v>192</v>
      </c>
      <c r="C37" s="67" t="s">
        <v>193</v>
      </c>
      <c r="D37" s="67">
        <v>22</v>
      </c>
      <c r="E37" s="67">
        <f>F37/D37</f>
        <v>46.92</v>
      </c>
      <c r="F37" s="69">
        <v>1032.24</v>
      </c>
      <c r="G37" s="67" t="s">
        <v>23461</v>
      </c>
      <c r="H37" s="67"/>
      <c r="I37" s="67"/>
    </row>
    <row r="38" spans="1:9">
      <c r="A38" s="68">
        <v>42</v>
      </c>
      <c r="B38" s="67" t="s">
        <v>194</v>
      </c>
      <c r="C38" s="67" t="s">
        <v>195</v>
      </c>
      <c r="D38" s="67">
        <v>70</v>
      </c>
      <c r="E38" s="67">
        <f>F38/D38</f>
        <v>2.95</v>
      </c>
      <c r="F38" s="69">
        <v>206.5</v>
      </c>
      <c r="G38" s="67" t="s">
        <v>23461</v>
      </c>
      <c r="H38" s="67"/>
      <c r="I38" s="67"/>
    </row>
    <row r="39" spans="1:9">
      <c r="A39" s="68">
        <v>44</v>
      </c>
      <c r="B39" s="67" t="s">
        <v>202</v>
      </c>
      <c r="C39" s="67" t="s">
        <v>203</v>
      </c>
      <c r="D39" s="67">
        <v>539</v>
      </c>
      <c r="E39" s="67">
        <f>F39/D39</f>
        <v>1.18</v>
      </c>
      <c r="F39" s="69">
        <v>636.02</v>
      </c>
      <c r="G39" s="67" t="s">
        <v>23461</v>
      </c>
      <c r="H39" s="67"/>
      <c r="I39" s="67"/>
    </row>
    <row r="40" spans="1:9">
      <c r="A40" s="68">
        <v>45</v>
      </c>
      <c r="B40" s="67" t="s">
        <v>208</v>
      </c>
      <c r="C40" s="67" t="s">
        <v>209</v>
      </c>
      <c r="D40" s="67">
        <v>290</v>
      </c>
      <c r="E40" s="67">
        <f>F40/D40</f>
        <v>1.38</v>
      </c>
      <c r="F40" s="69">
        <v>400.2</v>
      </c>
      <c r="G40" s="67" t="s">
        <v>23461</v>
      </c>
      <c r="H40" s="67"/>
      <c r="I40" s="67"/>
    </row>
    <row r="41" spans="1:9">
      <c r="A41" s="68">
        <v>47</v>
      </c>
      <c r="B41" s="67" t="s">
        <v>210</v>
      </c>
      <c r="C41" s="67" t="s">
        <v>211</v>
      </c>
      <c r="D41" s="67">
        <v>2</v>
      </c>
      <c r="E41" s="67">
        <f>F41/D41</f>
        <v>35.130000000000003</v>
      </c>
      <c r="F41" s="67">
        <v>70.260000000000005</v>
      </c>
      <c r="G41" s="67" t="s">
        <v>23461</v>
      </c>
      <c r="H41" s="67"/>
      <c r="I41" s="67"/>
    </row>
    <row r="42" spans="1:9">
      <c r="A42" s="68">
        <v>48</v>
      </c>
      <c r="B42" s="67" t="s">
        <v>216</v>
      </c>
      <c r="C42" s="67" t="s">
        <v>217</v>
      </c>
      <c r="D42" s="67">
        <v>2</v>
      </c>
      <c r="E42" s="67">
        <f>F42/D42</f>
        <v>35.130000000000003</v>
      </c>
      <c r="F42" s="67">
        <v>70.260000000000005</v>
      </c>
      <c r="G42" s="67" t="s">
        <v>23461</v>
      </c>
      <c r="H42" s="67"/>
      <c r="I42" s="67"/>
    </row>
    <row r="43" spans="1:9">
      <c r="A43" s="68">
        <v>49</v>
      </c>
      <c r="B43" s="67" t="s">
        <v>214</v>
      </c>
      <c r="C43" s="67" t="s">
        <v>215</v>
      </c>
      <c r="D43" s="66">
        <v>2</v>
      </c>
      <c r="E43" s="67">
        <f>F43/D43</f>
        <v>35.130000000000003</v>
      </c>
      <c r="F43" s="66">
        <v>70.260000000000005</v>
      </c>
      <c r="G43" s="67" t="s">
        <v>23461</v>
      </c>
      <c r="H43" s="67"/>
    </row>
    <row r="44" spans="1:9">
      <c r="A44" s="68">
        <v>50</v>
      </c>
      <c r="B44" s="67" t="s">
        <v>212</v>
      </c>
      <c r="C44" s="67" t="s">
        <v>213</v>
      </c>
      <c r="D44" s="66">
        <v>1</v>
      </c>
      <c r="E44" s="67">
        <f>F44/D44</f>
        <v>35.130000000000003</v>
      </c>
      <c r="F44" s="66">
        <v>35.130000000000003</v>
      </c>
      <c r="G44" s="67" t="s">
        <v>23461</v>
      </c>
      <c r="H44" s="67"/>
    </row>
    <row r="45" spans="1:9">
      <c r="H45" s="67"/>
    </row>
    <row r="46" spans="1:9">
      <c r="H46" s="67"/>
    </row>
    <row r="141" spans="3:3">
      <c r="C141" s="70"/>
    </row>
    <row r="142" spans="3:3">
      <c r="C142" s="70"/>
    </row>
    <row r="143" spans="3:3">
      <c r="C143" s="70"/>
    </row>
    <row r="144" spans="3:3">
      <c r="C144" s="70"/>
    </row>
    <row r="145" spans="3:3">
      <c r="C145" s="70"/>
    </row>
    <row r="146" spans="3:3">
      <c r="C146" s="70"/>
    </row>
    <row r="147" spans="3:3">
      <c r="C147" s="70"/>
    </row>
    <row r="148" spans="3:3">
      <c r="C148" s="70"/>
    </row>
    <row r="149" spans="3:3">
      <c r="C149" s="70"/>
    </row>
    <row r="150" spans="3:3">
      <c r="C150" s="70"/>
    </row>
    <row r="151" spans="3:3">
      <c r="C151" s="70"/>
    </row>
    <row r="152" spans="3:3">
      <c r="C152" s="70"/>
    </row>
    <row r="153" spans="3:3">
      <c r="C153" s="70"/>
    </row>
    <row r="154" spans="3:3">
      <c r="C154" s="70"/>
    </row>
    <row r="155" spans="3:3">
      <c r="C155" s="70"/>
    </row>
    <row r="156" spans="3:3">
      <c r="C156" s="70"/>
    </row>
    <row r="157" spans="3:3">
      <c r="C157" s="70"/>
    </row>
    <row r="158" spans="3:3">
      <c r="C158" s="70"/>
    </row>
    <row r="159" spans="3:3">
      <c r="C159" s="71"/>
    </row>
    <row r="160" spans="3:3">
      <c r="C160" s="71"/>
    </row>
    <row r="161" spans="3:3">
      <c r="C161" s="70"/>
    </row>
    <row r="162" spans="3:3">
      <c r="C162" s="70"/>
    </row>
    <row r="163" spans="3:3">
      <c r="C163" s="70"/>
    </row>
    <row r="164" spans="3:3">
      <c r="C164" s="70"/>
    </row>
    <row r="165" spans="3:3">
      <c r="C165" s="70"/>
    </row>
    <row r="166" spans="3:3">
      <c r="C166" s="70"/>
    </row>
    <row r="167" spans="3:3">
      <c r="C167" s="72"/>
    </row>
    <row r="168" spans="3:3">
      <c r="C168" s="73"/>
    </row>
    <row r="169" spans="3:3">
      <c r="C169" s="72"/>
    </row>
    <row r="170" spans="3:3">
      <c r="C170" s="70"/>
    </row>
  </sheetData>
  <conditionalFormatting sqref="B141:B1048576">
    <cfRule type="cellIs" dxfId="1" priority="1" operator="equal">
      <formula>"us.jedn."</formula>
    </cfRule>
  </conditionalFormatting>
  <conditionalFormatting sqref="O43:O1048576">
    <cfRule type="cellIs" dxfId="0" priority="2" operator="equal">
      <formula>"BRAK"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1DFB-57F8-4B93-9946-9E55B359E39F}">
  <dimension ref="A1:B8"/>
  <sheetViews>
    <sheetView workbookViewId="0">
      <selection activeCell="B8" sqref="B8"/>
    </sheetView>
  </sheetViews>
  <sheetFormatPr defaultRowHeight="14.25"/>
  <cols>
    <col min="2" max="2" width="13.25" bestFit="1" customWidth="1"/>
  </cols>
  <sheetData>
    <row r="1" spans="1:2" ht="15">
      <c r="A1" s="21" t="s">
        <v>103</v>
      </c>
      <c r="B1" s="21" t="s">
        <v>23462</v>
      </c>
    </row>
    <row r="2" spans="1:2">
      <c r="A2" t="s">
        <v>23463</v>
      </c>
      <c r="B2" t="str" cm="1">
        <f t="array" ref="B2:B8">_xlfn.UNIQUE(PROJECTS[Country])</f>
        <v>Country 1</v>
      </c>
    </row>
    <row r="3" spans="1:2">
      <c r="A3" t="s">
        <v>23464</v>
      </c>
      <c r="B3" t="str">
        <v>Country 2</v>
      </c>
    </row>
    <row r="4" spans="1:2">
      <c r="A4" t="s">
        <v>23465</v>
      </c>
      <c r="B4" t="str">
        <v>Country 3</v>
      </c>
    </row>
    <row r="5" spans="1:2">
      <c r="A5" t="s">
        <v>23466</v>
      </c>
      <c r="B5" t="str">
        <v>Country 4</v>
      </c>
    </row>
    <row r="6" spans="1:2">
      <c r="A6" t="s">
        <v>23467</v>
      </c>
      <c r="B6" t="str">
        <v>Country 5</v>
      </c>
    </row>
    <row r="7" spans="1:2">
      <c r="A7" t="s">
        <v>23468</v>
      </c>
      <c r="B7" t="str">
        <v>Country 6</v>
      </c>
    </row>
    <row r="8" spans="1:2">
      <c r="B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226A-C917-4CEB-AD9B-7568D6C76EA2}">
  <dimension ref="A1:C6"/>
  <sheetViews>
    <sheetView workbookViewId="0">
      <selection activeCell="J19" sqref="J19"/>
    </sheetView>
  </sheetViews>
  <sheetFormatPr defaultRowHeight="14.25"/>
  <cols>
    <col min="1" max="1" width="18.125" bestFit="1" customWidth="1"/>
    <col min="2" max="2" width="20.25" bestFit="1" customWidth="1"/>
    <col min="3" max="3" width="36" bestFit="1" customWidth="1"/>
  </cols>
  <sheetData>
    <row r="1" spans="1:3" ht="15">
      <c r="A1" s="21" t="s">
        <v>23469</v>
      </c>
      <c r="B1" s="21" t="s">
        <v>23470</v>
      </c>
    </row>
    <row r="2" spans="1:3">
      <c r="A2" t="str" cm="1">
        <f t="array" ref="A2">_xlfn._xlws.SORT(_xlfn._xlws.FILTER(_xlfn.ANCHORARRAY('Shop openings'!E2),ISNUMBER(SEARCH('Copy Client Order to Overview'!C5,_xlfn.ANCHORARRAY('Shop openings'!E2))),"-"))</f>
        <v>CITY 21</v>
      </c>
      <c r="B2" t="str" cm="1">
        <f t="array" ref="B2">_xlfn._xlws.FILTER(_xlfn.ANCHORARRAY('Shop openings'!F2),_xlfn.ANCHORARRAY('Shop openings'!E2)='Copy Client Order to Overview'!C5)</f>
        <v>CENTER</v>
      </c>
    </row>
    <row r="4" spans="1:3">
      <c r="C4" s="42"/>
    </row>
    <row r="5" spans="1:3">
      <c r="C5" s="42"/>
    </row>
    <row r="6" spans="1:3">
      <c r="C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Pietraszewska</dc:creator>
  <cp:keywords/>
  <dc:description/>
  <cp:lastModifiedBy/>
  <cp:revision>1375</cp:revision>
  <dcterms:created xsi:type="dcterms:W3CDTF">2009-04-16T11:32:48Z</dcterms:created>
  <dcterms:modified xsi:type="dcterms:W3CDTF">2025-08-24T21:17:46Z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