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ELAND_WIZUALIZACJE/"/>
    </mc:Choice>
  </mc:AlternateContent>
  <xr:revisionPtr revIDLastSave="70" documentId="8_{05BB3F55-1012-4D2D-B439-BDACDC20F6FB}" xr6:coauthVersionLast="47" xr6:coauthVersionMax="47" xr10:uidLastSave="{7BD6A17F-3B8E-4DE7-83DE-AE3FD6F346FC}"/>
  <bookViews>
    <workbookView xWindow="5232" yWindow="2448" windowWidth="29700" windowHeight="15288" activeTab="4" xr2:uid="{E583E69B-37CA-4067-BB1F-6D5A5B479ADE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5" l="1"/>
  <c r="D28" i="5"/>
  <c r="F27" i="5"/>
  <c r="E27" i="5"/>
  <c r="D27" i="5"/>
  <c r="D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11" authorId="0" shapeId="0" xr:uid="{E5F9019D-8A3F-4C7F-8D45-D816DFFE6A8A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5" authorId="0" shapeId="0" xr:uid="{B66BF6CD-7B66-4A43-AF5C-81C223985832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5C627A55-02EA-4FC7-B577-D5053DA2F636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<sst xmlns="http://schemas.openxmlformats.org/spreadsheetml/2006/main" count="219" uniqueCount="103">
  <si>
    <t>~FI_Process</t>
  </si>
  <si>
    <t>~FI_Comm</t>
  </si>
  <si>
    <t>~FI_T</t>
  </si>
  <si>
    <t>TechName</t>
  </si>
  <si>
    <t>\I: TechDesc</t>
  </si>
  <si>
    <t>Comm-OUT</t>
  </si>
  <si>
    <t>\I: Technology Name</t>
  </si>
  <si>
    <t>Technology Description</t>
  </si>
  <si>
    <t>Commodity Output</t>
  </si>
  <si>
    <t>\I: Units</t>
  </si>
  <si>
    <t>PJ/a</t>
  </si>
  <si>
    <t>EUR/GJ</t>
  </si>
  <si>
    <t>IMP_OIL</t>
  </si>
  <si>
    <t>Import of Fuel Oil</t>
  </si>
  <si>
    <t>FUEL_OIL</t>
  </si>
  <si>
    <t>MIN_NAT_GAS</t>
  </si>
  <si>
    <t>Supply Natural Gas</t>
  </si>
  <si>
    <t>NAT_GAS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</si>
  <si>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</si>
  <si>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</si>
  <si>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</si>
  <si>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</si>
  <si>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</si>
  <si>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</si>
  <si>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</si>
  <si>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</si>
  <si>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</si>
  <si>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</si>
  <si>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</si>
  <si>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</si>
  <si>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</si>
  <si>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</si>
  <si>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</t>
  </si>
  <si>
    <t>NRG</t>
  </si>
  <si>
    <t>PJ</t>
  </si>
  <si>
    <t>SEASON</t>
  </si>
  <si>
    <t>Natural Gas</t>
  </si>
  <si>
    <t>ELC_HV</t>
  </si>
  <si>
    <t>High Voltage Electricity</t>
  </si>
  <si>
    <t>DAYNITE</t>
  </si>
  <si>
    <t>ELC</t>
  </si>
  <si>
    <t>Sets</t>
  </si>
  <si>
    <t>TechDesc</t>
  </si>
  <si>
    <t>Tact</t>
  </si>
  <si>
    <t>Tcap</t>
  </si>
  <si>
    <t>Tslvl</t>
  </si>
  <si>
    <t>PrimaryCG</t>
  </si>
  <si>
    <t>Vintage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</si>
  <si>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</si>
  <si>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</si>
  <si>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</si>
  <si>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</si>
  <si>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</si>
  <si>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</si>
  <si>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\I: Fuel supply</t>
  </si>
  <si>
    <t>IMP</t>
  </si>
  <si>
    <t>MIN</t>
  </si>
  <si>
    <t>\I: Power Plants</t>
  </si>
  <si>
    <t>ELE</t>
  </si>
  <si>
    <t>EX_PP_OIL</t>
  </si>
  <si>
    <t>Power Plant - Fuel Oil</t>
  </si>
  <si>
    <t>GW</t>
  </si>
  <si>
    <t>EX_PP_NAT_GAS</t>
  </si>
  <si>
    <t>Power Plant - Natural Gas</t>
  </si>
  <si>
    <t>…</t>
  </si>
  <si>
    <t>Comm-IN</t>
  </si>
  <si>
    <t>STOCK</t>
  </si>
  <si>
    <t>CAP2ACT</t>
  </si>
  <si>
    <t>EFF</t>
  </si>
  <si>
    <t>AFA</t>
  </si>
  <si>
    <t>VAROM</t>
  </si>
  <si>
    <t>FIXOM</t>
  </si>
  <si>
    <t>Input Commodity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</si>
  <si>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</si>
  <si>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</si>
  <si>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</si>
  <si>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</si>
  <si>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</si>
  <si>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</si>
  <si>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PJ/y/GW</t>
  </si>
  <si>
    <t>%/100</t>
  </si>
  <si>
    <t>EUR/kW</t>
  </si>
  <si>
    <t>EX_PP_OIL_GAS</t>
  </si>
  <si>
    <t>EX_CHP_OIL_GAS</t>
  </si>
  <si>
    <t>HEAT</t>
  </si>
  <si>
    <t>CHP</t>
  </si>
  <si>
    <t>a</t>
  </si>
  <si>
    <t>Heat</t>
  </si>
  <si>
    <t>b</t>
  </si>
  <si>
    <t>Fuel Oil</t>
  </si>
  <si>
    <t>PRE</t>
  </si>
  <si>
    <t>ELC_GRID</t>
  </si>
  <si>
    <t>Electrical Grid</t>
  </si>
  <si>
    <t>PJa</t>
  </si>
  <si>
    <t>DMD</t>
  </si>
  <si>
    <t>Final Con</t>
  </si>
  <si>
    <t>DMD_ELC_FIN</t>
  </si>
  <si>
    <t>DEM</t>
  </si>
  <si>
    <t>ELC_FIN</t>
  </si>
  <si>
    <t>ELC_LV</t>
  </si>
  <si>
    <t>EXP</t>
  </si>
  <si>
    <t>EXP_ELC_HV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</si>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</sst>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7" x14ac:knownFonts="1">
    <font>
      <sz val="14"/>
      <color theme="1"/>
      <name val="Aptos Narrow"/>
      <family val="2"/>
      <charset val="238"/>
      <scheme val="minor"/>
    </font>
    <font>
      <b/>
      <sz val="12"/>
      <color rgb="FF0000FF"/>
      <name val="Arial"/>
      <family val="2"/>
      <charset val="238"/>
    </font>
    <font>
      <sz val="10"/>
      <name val="Arial"/>
      <family val="2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Tahoma"/>
      <family val="2"/>
    </font>
    <font>
      <b/>
      <sz val="8"/>
      <color rgb="FF000000"/>
      <name val="Tahoma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96DBFC"/>
        <bgColor rgb="FF000000"/>
      </patternFill>
    </fill>
    <fill>
      <patternFill patternType="solid">
        <fgColor rgb="FFF2F2F2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1" applyFont="1" applyFill="1" applyAlignment="1">
      <alignment horizontal="left"/>
    </xf>
    <xf numFmtId="164" fontId="3" fillId="3" borderId="5" xfId="0" applyNumberFormat="1" applyFont="1" applyFill="1" applyBorder="1" applyAlignment="1">
      <alignment horizontal="center" vertical="center" wrapText="1"/>
    </xf>
    <xf numFmtId="164" fontId="4" fillId="4" borderId="5" xfId="2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6" borderId="0" xfId="0" applyFont="1" applyFill="1"/>
    <xf numFmtId="164" fontId="4" fillId="4" borderId="16" xfId="2" applyNumberFormat="1" applyFont="1" applyFill="1" applyBorder="1" applyAlignment="1">
      <alignment horizontal="center" vertical="center" wrapText="1"/>
    </xf>
    <xf numFmtId="0" fontId="4" fillId="6" borderId="17" xfId="0" applyFont="1" applyFill="1" applyBorder="1"/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2" borderId="22" xfId="0" applyFont="1" applyFill="1" applyBorder="1"/>
    <xf numFmtId="0" fontId="4" fillId="2" borderId="23" xfId="0" applyFont="1" applyFill="1" applyBorder="1"/>
    <xf numFmtId="0" fontId="4" fillId="6" borderId="22" xfId="0" applyFont="1" applyFill="1" applyBorder="1"/>
    <xf numFmtId="0" fontId="4" fillId="6" borderId="23" xfId="0" applyFont="1" applyFill="1" applyBorder="1"/>
    <xf numFmtId="0" fontId="4" fillId="2" borderId="24" xfId="0" applyFont="1" applyFill="1" applyBorder="1"/>
    <xf numFmtId="0" fontId="4" fillId="2" borderId="25" xfId="0" applyFont="1" applyFill="1" applyBorder="1"/>
    <xf numFmtId="0" fontId="3" fillId="3" borderId="2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2" borderId="28" xfId="0" applyFont="1" applyFill="1" applyBorder="1"/>
    <xf numFmtId="0" fontId="4" fillId="6" borderId="28" xfId="0" applyFont="1" applyFill="1" applyBorder="1"/>
    <xf numFmtId="0" fontId="4" fillId="2" borderId="29" xfId="0" applyFont="1" applyFill="1" applyBorder="1"/>
    <xf numFmtId="0" fontId="4" fillId="5" borderId="8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1" fillId="7" borderId="0" xfId="0" applyFont="1" applyFill="1"/>
    <xf numFmtId="0" fontId="0" fillId="7" borderId="0" xfId="0" applyFill="1"/>
    <xf numFmtId="0" fontId="4" fillId="4" borderId="15" xfId="0" applyFont="1" applyFill="1" applyBorder="1" applyAlignment="1">
      <alignment horizontal="center" wrapText="1"/>
    </xf>
    <xf numFmtId="0" fontId="4" fillId="2" borderId="5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2" xfId="1" applyFont="1" applyFill="1" applyBorder="1" applyAlignment="1">
      <alignment horizontal="left"/>
    </xf>
    <xf numFmtId="0" fontId="1" fillId="8" borderId="3" xfId="0" applyFont="1" applyFill="1" applyBorder="1"/>
    <xf numFmtId="164" fontId="3" fillId="9" borderId="4" xfId="0" applyNumberFormat="1" applyFont="1" applyFill="1" applyBorder="1" applyAlignment="1">
      <alignment horizontal="center" vertical="center" wrapText="1"/>
    </xf>
    <xf numFmtId="164" fontId="3" fillId="9" borderId="5" xfId="0" applyNumberFormat="1" applyFont="1" applyFill="1" applyBorder="1" applyAlignment="1">
      <alignment horizontal="center" vertical="center" wrapText="1"/>
    </xf>
    <xf numFmtId="164" fontId="3" fillId="9" borderId="6" xfId="0" applyNumberFormat="1" applyFont="1" applyFill="1" applyBorder="1" applyAlignment="1">
      <alignment horizontal="center" vertical="center" wrapText="1"/>
    </xf>
    <xf numFmtId="164" fontId="4" fillId="10" borderId="4" xfId="2" applyNumberFormat="1" applyFont="1" applyFill="1" applyBorder="1" applyAlignment="1">
      <alignment horizontal="center" vertical="center" wrapText="1"/>
    </xf>
    <xf numFmtId="164" fontId="4" fillId="10" borderId="5" xfId="2" applyNumberFormat="1" applyFont="1" applyFill="1" applyBorder="1" applyAlignment="1">
      <alignment horizontal="center" vertical="center" wrapText="1"/>
    </xf>
    <xf numFmtId="164" fontId="4" fillId="10" borderId="6" xfId="2" applyNumberFormat="1" applyFont="1" applyFill="1" applyBorder="1" applyAlignment="1">
      <alignment horizontal="center" vertical="center" wrapText="1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4" fillId="8" borderId="10" xfId="0" applyFont="1" applyFill="1" applyBorder="1"/>
    <xf numFmtId="0" fontId="4" fillId="8" borderId="0" xfId="0" applyFont="1" applyFill="1"/>
    <xf numFmtId="0" fontId="4" fillId="8" borderId="11" xfId="0" applyFont="1" applyFill="1" applyBorder="1"/>
    <xf numFmtId="0" fontId="4" fillId="12" borderId="12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</cellXfs>
  <cellStyles count="3">
    <cellStyle name="Normal 10" xfId="2" xr:uid="{E213283E-04E0-4918-8419-8CD9EF31BDEC}"/>
    <cellStyle name="Normal 4" xfId="1" xr:uid="{92EEEA07-1176-46BA-A215-BC4816F0572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97A-1769-42B2-9F76-97A43F3716E1}">
  <dimension ref="A1:J14"/>
  <sheetViews>
    <sheetView workbookViewId="0">
      <selection activeCell="H21" sqref="H21"/>
    </sheetView>
  </sheetViews>
  <sheetFormatPr defaultRowHeight="18" x14ac:dyDescent="0.35"/>
  <cols>
    <col min="1" max="2" width="16.1640625" customWidth="1"/>
    <col min="3" max="5" width="3.33203125" customWidth="1"/>
    <col min="6" max="6" width="11.9140625" customWidth="1"/>
    <col min="7" max="7" width="13.4140625" customWidth="1"/>
    <col min="8" max="8" width="15" bestFit="1" customWidth="1"/>
    <col min="9" max="9" width="14.08203125" customWidth="1"/>
    <col min="10" max="10" width="6.75" bestFit="1" customWidth="1"/>
    <col min="11" max="13" width="3.33203125" customWidth="1"/>
  </cols>
  <sheetData>
    <row r="1" spans="1:10" x14ac:dyDescent="0.35">
      <c r="A1" s="1"/>
      <c r="B1" s="1"/>
    </row>
    <row r="2" spans="1:10" x14ac:dyDescent="0.35">
      <c r="A2" s="2"/>
      <c r="B2" s="2"/>
    </row>
    <row r="3" spans="1:10" x14ac:dyDescent="0.35">
      <c r="A3" s="3"/>
      <c r="B3" s="3"/>
    </row>
    <row r="4" spans="1:10" ht="18.75" customHeight="1" x14ac:dyDescent="0.35"/>
    <row r="7" spans="1:10" ht="18.75" customHeight="1" x14ac:dyDescent="0.35"/>
    <row r="8" spans="1:10" ht="18.75" customHeight="1" x14ac:dyDescent="0.35"/>
    <row r="9" spans="1:10" ht="18.75" customHeight="1" x14ac:dyDescent="0.35"/>
    <row r="10" spans="1:10" ht="18.600000000000001" thickBot="1" x14ac:dyDescent="0.4">
      <c r="F10" s="3"/>
      <c r="G10" s="1"/>
      <c r="H10" s="1"/>
      <c r="I10" s="1"/>
      <c r="J10" s="1"/>
    </row>
    <row r="11" spans="1:10" ht="18.600000000000001" thickBot="1" x14ac:dyDescent="0.4">
      <c r="F11" s="4"/>
      <c r="G11" s="4"/>
      <c r="H11" s="4"/>
      <c r="I11" s="4"/>
      <c r="J11" s="4"/>
    </row>
    <row r="12" spans="1:10" ht="18.600000000000001" thickBot="1" x14ac:dyDescent="0.4">
      <c r="F12" s="8"/>
      <c r="G12" s="8"/>
      <c r="H12" s="8"/>
      <c r="I12" s="8"/>
      <c r="J12" s="8"/>
    </row>
    <row r="13" spans="1:10" x14ac:dyDescent="0.35">
      <c r="F13" s="6"/>
      <c r="G13" s="6"/>
      <c r="H13" s="6"/>
      <c r="I13" s="6"/>
      <c r="J13" s="6"/>
    </row>
    <row r="14" spans="1:10" ht="18.600000000000001" thickBot="1" x14ac:dyDescent="0.4">
      <c r="F14" s="9"/>
      <c r="G14" s="9"/>
      <c r="H14" s="9"/>
      <c r="I14" s="9"/>
      <c r="J14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C577-DA15-4E23-9877-0DA8B6E3732B}">
  <dimension ref="C3:J11"/>
  <sheetViews>
    <sheetView workbookViewId="0">
      <selection activeCell="D28" sqref="D28"/>
    </sheetView>
  </sheetViews>
  <sheetFormatPr defaultRowHeight="18" x14ac:dyDescent="0.35"/>
  <cols>
    <col min="2" max="2" width="2.5" customWidth="1"/>
    <col min="3" max="3" width="10.6640625" customWidth="1"/>
    <col min="4" max="4" width="9.9140625" customWidth="1"/>
    <col min="5" max="5" width="15.1640625" customWidth="1"/>
    <col min="6" max="6" width="4.4140625" customWidth="1"/>
    <col min="7" max="7" width="7.4140625" customWidth="1"/>
    <col min="8" max="8" width="7.75" customWidth="1"/>
    <col min="9" max="9" width="7.08203125" customWidth="1"/>
    <col min="10" max="10" width="7.9140625" customWidth="1"/>
    <col min="11" max="11" width="2.5" customWidth="1"/>
  </cols>
  <sheetData>
    <row r="3" spans="3:10" ht="18.600000000000001" thickBot="1" x14ac:dyDescent="0.4">
      <c r="C3" s="1" t="s">
        <v>1</v>
      </c>
      <c r="D3" s="1"/>
      <c r="E3" s="1"/>
      <c r="F3" s="1"/>
      <c r="G3" s="1"/>
      <c r="H3" s="1"/>
      <c r="I3" s="1"/>
      <c r="J3" s="1"/>
    </row>
    <row r="4" spans="3:10" ht="18.600000000000001" thickBot="1" x14ac:dyDescent="0.4">
      <c r="C4" s="10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24</v>
      </c>
      <c r="J4" s="20" t="s">
        <v>25</v>
      </c>
    </row>
    <row r="5" spans="3:10" ht="40.200000000000003" thickBot="1" x14ac:dyDescent="0.4">
      <c r="C5" s="12" t="s">
        <v>26</v>
      </c>
      <c r="D5" s="13" t="s">
        <v>27</v>
      </c>
      <c r="E5" s="13" t="s">
        <v>28</v>
      </c>
      <c r="F5" s="13" t="s">
        <v>21</v>
      </c>
      <c r="G5" s="13" t="s">
        <v>29</v>
      </c>
      <c r="H5" s="13" t="s">
        <v>30</v>
      </c>
      <c r="I5" s="13" t="s">
        <v>31</v>
      </c>
      <c r="J5" s="21" t="s">
        <v>32</v>
      </c>
    </row>
    <row r="6" spans="3:10" x14ac:dyDescent="0.35">
      <c r="C6" s="14" t="s">
        <v>33</v>
      </c>
      <c r="D6" s="15" t="s">
        <v>14</v>
      </c>
      <c r="E6" s="15" t="s">
        <v>89</v>
      </c>
      <c r="F6" s="15" t="s">
        <v>34</v>
      </c>
      <c r="G6" s="15"/>
      <c r="H6" s="15" t="s">
        <v>35</v>
      </c>
      <c r="I6" s="15"/>
      <c r="J6" s="22"/>
    </row>
    <row r="7" spans="3:10" x14ac:dyDescent="0.35">
      <c r="C7" s="16" t="s">
        <v>33</v>
      </c>
      <c r="D7" s="17" t="s">
        <v>17</v>
      </c>
      <c r="E7" s="17" t="s">
        <v>36</v>
      </c>
      <c r="F7" s="17" t="s">
        <v>34</v>
      </c>
      <c r="G7" s="17"/>
      <c r="H7" s="17" t="s">
        <v>35</v>
      </c>
      <c r="I7" s="17"/>
      <c r="J7" s="23"/>
    </row>
    <row r="8" spans="3:10" ht="18.600000000000001" thickBot="1" x14ac:dyDescent="0.4">
      <c r="C8" s="18" t="s">
        <v>33</v>
      </c>
      <c r="D8" s="19" t="s">
        <v>37</v>
      </c>
      <c r="E8" s="19" t="s">
        <v>38</v>
      </c>
      <c r="F8" s="19" t="s">
        <v>34</v>
      </c>
      <c r="G8" s="19"/>
      <c r="H8" s="19" t="s">
        <v>39</v>
      </c>
      <c r="I8" s="19"/>
      <c r="J8" s="24" t="s">
        <v>40</v>
      </c>
    </row>
    <row r="9" spans="3:10" x14ac:dyDescent="0.35">
      <c r="C9" t="s">
        <v>33</v>
      </c>
      <c r="D9" t="s">
        <v>84</v>
      </c>
      <c r="E9" t="s">
        <v>87</v>
      </c>
      <c r="F9" t="s">
        <v>34</v>
      </c>
      <c r="H9" t="s">
        <v>39</v>
      </c>
    </row>
    <row r="10" spans="3:10" x14ac:dyDescent="0.35">
      <c r="C10" t="s">
        <v>97</v>
      </c>
      <c r="D10" t="s">
        <v>98</v>
      </c>
      <c r="F10" t="s">
        <v>34</v>
      </c>
      <c r="H10" t="s">
        <v>39</v>
      </c>
    </row>
    <row r="11" spans="3:10" x14ac:dyDescent="0.35">
      <c r="C11" t="s">
        <v>33</v>
      </c>
      <c r="D11" t="s">
        <v>99</v>
      </c>
      <c r="F11" t="s">
        <v>34</v>
      </c>
      <c r="H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E03-3B65-4F20-B6BD-5B0F366B977F}">
  <dimension ref="C3:J16"/>
  <sheetViews>
    <sheetView workbookViewId="0">
      <selection activeCell="G17" sqref="G17"/>
    </sheetView>
  </sheetViews>
  <sheetFormatPr defaultRowHeight="18" x14ac:dyDescent="0.35"/>
  <cols>
    <col min="2" max="2" width="2.5" customWidth="1"/>
    <col min="4" max="4" width="12.75" customWidth="1"/>
    <col min="5" max="5" width="17" bestFit="1" customWidth="1"/>
    <col min="9" max="9" width="8.1640625" customWidth="1"/>
    <col min="11" max="11" width="2.5" customWidth="1"/>
  </cols>
  <sheetData>
    <row r="3" spans="3:10" ht="18.75" customHeight="1" thickBot="1" x14ac:dyDescent="0.4">
      <c r="C3" s="2" t="s">
        <v>0</v>
      </c>
      <c r="D3" s="2"/>
      <c r="E3" s="2"/>
      <c r="F3" s="2"/>
      <c r="G3" s="2"/>
      <c r="H3" s="2"/>
      <c r="I3" s="2"/>
      <c r="J3" s="2"/>
    </row>
    <row r="4" spans="3:10" ht="18.600000000000001" thickBot="1" x14ac:dyDescent="0.4">
      <c r="C4" s="4" t="s">
        <v>41</v>
      </c>
      <c r="D4" s="4" t="s">
        <v>3</v>
      </c>
      <c r="E4" s="4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4" t="s">
        <v>47</v>
      </c>
    </row>
    <row r="5" spans="3:10" ht="39.6" x14ac:dyDescent="0.35">
      <c r="C5" s="5" t="s">
        <v>48</v>
      </c>
      <c r="D5" s="5" t="s">
        <v>49</v>
      </c>
      <c r="E5" s="5" t="s">
        <v>7</v>
      </c>
      <c r="F5" s="5" t="s">
        <v>50</v>
      </c>
      <c r="G5" s="5" t="s">
        <v>51</v>
      </c>
      <c r="H5" s="5" t="s">
        <v>30</v>
      </c>
      <c r="I5" s="5" t="s">
        <v>52</v>
      </c>
      <c r="J5" s="5" t="s">
        <v>53</v>
      </c>
    </row>
    <row r="6" spans="3:10" ht="18.75" customHeight="1" x14ac:dyDescent="0.35">
      <c r="C6" s="25" t="s">
        <v>54</v>
      </c>
      <c r="D6" s="25"/>
      <c r="E6" s="25"/>
      <c r="F6" s="25"/>
      <c r="G6" s="25"/>
      <c r="H6" s="25"/>
      <c r="I6" s="25"/>
      <c r="J6" s="25"/>
    </row>
    <row r="7" spans="3:10" ht="18.75" customHeight="1" x14ac:dyDescent="0.35">
      <c r="C7" s="6" t="s">
        <v>55</v>
      </c>
      <c r="D7" s="6" t="s">
        <v>12</v>
      </c>
      <c r="E7" s="6" t="s">
        <v>13</v>
      </c>
      <c r="F7" s="6" t="s">
        <v>34</v>
      </c>
      <c r="G7" s="6" t="s">
        <v>10</v>
      </c>
      <c r="H7" s="6"/>
      <c r="I7" s="6"/>
      <c r="J7" s="6"/>
    </row>
    <row r="8" spans="3:10" ht="18.75" customHeight="1" x14ac:dyDescent="0.35">
      <c r="C8" s="7" t="s">
        <v>56</v>
      </c>
      <c r="D8" s="7" t="s">
        <v>15</v>
      </c>
      <c r="E8" s="7" t="s">
        <v>16</v>
      </c>
      <c r="F8" s="7" t="s">
        <v>34</v>
      </c>
      <c r="G8" s="7" t="s">
        <v>10</v>
      </c>
      <c r="H8" s="7" t="s">
        <v>35</v>
      </c>
      <c r="I8" s="7"/>
      <c r="J8" s="7"/>
    </row>
    <row r="9" spans="3:10" ht="18.75" customHeight="1" x14ac:dyDescent="0.35">
      <c r="C9" s="25" t="s">
        <v>57</v>
      </c>
      <c r="D9" s="25"/>
      <c r="E9" s="25"/>
      <c r="F9" s="25"/>
      <c r="G9" s="25"/>
      <c r="H9" s="25"/>
      <c r="I9" s="25"/>
      <c r="J9" s="25"/>
    </row>
    <row r="10" spans="3:10" ht="18.75" customHeight="1" x14ac:dyDescent="0.35">
      <c r="C10" s="6" t="s">
        <v>58</v>
      </c>
      <c r="D10" s="6" t="s">
        <v>59</v>
      </c>
      <c r="E10" s="6" t="s">
        <v>60</v>
      </c>
      <c r="F10" s="6" t="s">
        <v>34</v>
      </c>
      <c r="G10" s="6" t="s">
        <v>61</v>
      </c>
      <c r="H10" s="6" t="s">
        <v>39</v>
      </c>
      <c r="I10" s="6"/>
      <c r="J10" s="6"/>
    </row>
    <row r="11" spans="3:10" ht="18.75" customHeight="1" thickBot="1" x14ac:dyDescent="0.4">
      <c r="C11" s="9" t="s">
        <v>58</v>
      </c>
      <c r="D11" s="9" t="s">
        <v>62</v>
      </c>
      <c r="E11" s="9" t="s">
        <v>63</v>
      </c>
      <c r="F11" s="9" t="s">
        <v>34</v>
      </c>
      <c r="G11" s="9" t="s">
        <v>61</v>
      </c>
      <c r="H11" s="9" t="s">
        <v>39</v>
      </c>
      <c r="I11" s="9"/>
      <c r="J11" s="9"/>
    </row>
    <row r="12" spans="3:10" x14ac:dyDescent="0.35">
      <c r="C12" t="s">
        <v>85</v>
      </c>
      <c r="D12" t="s">
        <v>83</v>
      </c>
      <c r="E12" t="s">
        <v>86</v>
      </c>
      <c r="F12" t="s">
        <v>34</v>
      </c>
      <c r="G12" t="s">
        <v>61</v>
      </c>
      <c r="H12" t="s">
        <v>39</v>
      </c>
    </row>
    <row r="13" spans="3:10" x14ac:dyDescent="0.35">
      <c r="C13" t="s">
        <v>58</v>
      </c>
      <c r="D13" t="s">
        <v>82</v>
      </c>
      <c r="E13" t="s">
        <v>88</v>
      </c>
      <c r="F13" t="s">
        <v>34</v>
      </c>
      <c r="G13" t="s">
        <v>61</v>
      </c>
      <c r="H13" t="s">
        <v>39</v>
      </c>
    </row>
    <row r="14" spans="3:10" x14ac:dyDescent="0.35">
      <c r="C14" t="s">
        <v>90</v>
      </c>
      <c r="D14" t="s">
        <v>91</v>
      </c>
      <c r="E14" t="s">
        <v>92</v>
      </c>
      <c r="F14" t="s">
        <v>34</v>
      </c>
      <c r="G14" t="s">
        <v>93</v>
      </c>
      <c r="H14" t="s">
        <v>39</v>
      </c>
    </row>
    <row r="15" spans="3:10" x14ac:dyDescent="0.35">
      <c r="C15" t="s">
        <v>94</v>
      </c>
      <c r="D15" t="s">
        <v>96</v>
      </c>
      <c r="E15" t="s">
        <v>95</v>
      </c>
      <c r="F15" t="s">
        <v>34</v>
      </c>
      <c r="G15" t="s">
        <v>93</v>
      </c>
      <c r="H15" t="s">
        <v>39</v>
      </c>
    </row>
    <row r="16" spans="3:10" x14ac:dyDescent="0.35">
      <c r="C16" t="s">
        <v>100</v>
      </c>
      <c r="D16" t="s">
        <v>101</v>
      </c>
      <c r="E16" t="s">
        <v>102</v>
      </c>
      <c r="F16" t="s">
        <v>34</v>
      </c>
      <c r="G16" t="s">
        <v>93</v>
      </c>
      <c r="H16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4016-5CB2-4F18-92FB-E1C26F8EDC56}">
  <dimension ref="D4:G8"/>
  <sheetViews>
    <sheetView workbookViewId="0">
      <selection activeCell="D9" sqref="D9"/>
    </sheetView>
  </sheetViews>
  <sheetFormatPr defaultRowHeight="18" x14ac:dyDescent="0.35"/>
  <cols>
    <col min="3" max="3" width="2.5" customWidth="1"/>
    <col min="4" max="4" width="14.08203125" customWidth="1"/>
    <col min="5" max="5" width="13.1640625" customWidth="1"/>
    <col min="6" max="6" width="9.33203125" customWidth="1"/>
    <col min="7" max="7" width="7.9140625" customWidth="1"/>
    <col min="8" max="8" width="2.5" customWidth="1"/>
  </cols>
  <sheetData>
    <row r="4" spans="4:7" ht="18.75" customHeight="1" thickBot="1" x14ac:dyDescent="0.4">
      <c r="D4" s="32" t="s">
        <v>2</v>
      </c>
      <c r="E4" s="32"/>
      <c r="F4" s="33"/>
      <c r="G4" s="32"/>
    </row>
    <row r="5" spans="4:7" ht="18.600000000000001" thickBot="1" x14ac:dyDescent="0.4">
      <c r="D5" s="26" t="s">
        <v>3</v>
      </c>
      <c r="E5" s="26" t="s">
        <v>4</v>
      </c>
      <c r="F5" s="26" t="s">
        <v>5</v>
      </c>
      <c r="G5" s="31" t="s">
        <v>64</v>
      </c>
    </row>
    <row r="6" spans="4:7" ht="26.4" x14ac:dyDescent="0.35">
      <c r="D6" s="27" t="s">
        <v>6</v>
      </c>
      <c r="E6" s="27" t="s">
        <v>7</v>
      </c>
      <c r="F6" s="27" t="s">
        <v>8</v>
      </c>
      <c r="G6" s="34" t="s">
        <v>64</v>
      </c>
    </row>
    <row r="7" spans="4:7" ht="18.75" customHeight="1" x14ac:dyDescent="0.35">
      <c r="D7" s="6" t="s">
        <v>12</v>
      </c>
      <c r="E7" s="6" t="s">
        <v>13</v>
      </c>
      <c r="F7" s="6" t="s">
        <v>14</v>
      </c>
      <c r="G7" s="29" t="s">
        <v>64</v>
      </c>
    </row>
    <row r="8" spans="4:7" ht="18.75" customHeight="1" thickBot="1" x14ac:dyDescent="0.4">
      <c r="D8" s="9" t="s">
        <v>15</v>
      </c>
      <c r="E8" s="9" t="s">
        <v>16</v>
      </c>
      <c r="F8" s="9" t="s">
        <v>17</v>
      </c>
      <c r="G8" s="30" t="s">
        <v>64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D9BC-E3CB-46BF-9E5E-F5A1543A1D1D}">
  <dimension ref="D4:G28"/>
  <sheetViews>
    <sheetView tabSelected="1" topLeftCell="A9" workbookViewId="0">
      <selection activeCell="F32" sqref="F32"/>
    </sheetView>
  </sheetViews>
  <sheetFormatPr defaultRowHeight="18" x14ac:dyDescent="0.35"/>
  <cols>
    <col min="3" max="3" width="2.5" customWidth="1"/>
    <col min="4" max="4" width="14.33203125" customWidth="1"/>
    <col min="5" max="5" width="7.58203125" bestFit="1" customWidth="1"/>
    <col min="6" max="6" width="8.33203125" bestFit="1" customWidth="1"/>
    <col min="7" max="7" width="6.1640625" bestFit="1" customWidth="1"/>
    <col min="8" max="8" width="2.5" customWidth="1"/>
  </cols>
  <sheetData>
    <row r="4" spans="4:7" ht="18.75" customHeight="1" thickBot="1" x14ac:dyDescent="0.4">
      <c r="D4" s="1" t="s">
        <v>2</v>
      </c>
      <c r="E4" s="1"/>
      <c r="F4" s="1"/>
      <c r="G4" s="1"/>
    </row>
    <row r="5" spans="4:7" ht="18.600000000000001" thickBot="1" x14ac:dyDescent="0.4">
      <c r="D5" s="26" t="s">
        <v>3</v>
      </c>
      <c r="E5" s="26" t="s">
        <v>65</v>
      </c>
      <c r="F5" s="26" t="s">
        <v>5</v>
      </c>
      <c r="G5" s="26" t="s">
        <v>64</v>
      </c>
    </row>
    <row r="6" spans="4:7" ht="27" thickBot="1" x14ac:dyDescent="0.4">
      <c r="D6" s="28" t="s">
        <v>6</v>
      </c>
      <c r="E6" s="28" t="s">
        <v>72</v>
      </c>
      <c r="F6" s="28" t="s">
        <v>8</v>
      </c>
      <c r="G6" s="28" t="s">
        <v>64</v>
      </c>
    </row>
    <row r="7" spans="4:7" ht="18.75" customHeight="1" x14ac:dyDescent="0.35">
      <c r="D7" s="35" t="s">
        <v>83</v>
      </c>
      <c r="E7" s="35" t="s">
        <v>14</v>
      </c>
      <c r="F7" s="35"/>
      <c r="G7" s="35" t="s">
        <v>64</v>
      </c>
    </row>
    <row r="8" spans="4:7" ht="18.75" customHeight="1" x14ac:dyDescent="0.35">
      <c r="D8" s="7"/>
      <c r="E8" s="7" t="s">
        <v>17</v>
      </c>
      <c r="F8" s="7"/>
      <c r="G8" s="7" t="s">
        <v>64</v>
      </c>
    </row>
    <row r="9" spans="4:7" ht="18.75" customHeight="1" x14ac:dyDescent="0.35">
      <c r="D9" s="6"/>
      <c r="E9" s="6"/>
      <c r="F9" s="6" t="s">
        <v>37</v>
      </c>
      <c r="G9" s="6" t="s">
        <v>64</v>
      </c>
    </row>
    <row r="10" spans="4:7" ht="18.75" customHeight="1" thickBot="1" x14ac:dyDescent="0.4">
      <c r="D10" s="9"/>
      <c r="E10" s="9"/>
      <c r="F10" s="9" t="s">
        <v>84</v>
      </c>
      <c r="G10" s="9" t="s">
        <v>64</v>
      </c>
    </row>
    <row r="14" spans="4:7" ht="18.600000000000001" thickBot="1" x14ac:dyDescent="0.4">
      <c r="D14" s="1" t="s">
        <v>2</v>
      </c>
      <c r="E14" s="1"/>
      <c r="F14" s="1"/>
      <c r="G14" s="1"/>
    </row>
    <row r="15" spans="4:7" ht="18.600000000000001" thickBot="1" x14ac:dyDescent="0.4">
      <c r="D15" s="26" t="s">
        <v>3</v>
      </c>
      <c r="E15" s="26" t="s">
        <v>65</v>
      </c>
      <c r="F15" s="26" t="s">
        <v>5</v>
      </c>
      <c r="G15" s="26" t="s">
        <v>64</v>
      </c>
    </row>
    <row r="16" spans="4:7" ht="27" thickBot="1" x14ac:dyDescent="0.4">
      <c r="D16" s="28" t="s">
        <v>6</v>
      </c>
      <c r="E16" s="28" t="s">
        <v>72</v>
      </c>
      <c r="F16" s="28" t="s">
        <v>8</v>
      </c>
      <c r="G16" s="28" t="s">
        <v>64</v>
      </c>
    </row>
    <row r="17" spans="4:7" x14ac:dyDescent="0.35">
      <c r="D17" s="35" t="s">
        <v>82</v>
      </c>
      <c r="E17" s="35" t="s">
        <v>14</v>
      </c>
      <c r="F17" s="35"/>
      <c r="G17" s="35" t="s">
        <v>64</v>
      </c>
    </row>
    <row r="18" spans="4:7" x14ac:dyDescent="0.35">
      <c r="D18" s="7"/>
      <c r="E18" s="7" t="s">
        <v>17</v>
      </c>
      <c r="F18" s="7"/>
      <c r="G18" s="7" t="s">
        <v>64</v>
      </c>
    </row>
    <row r="19" spans="4:7" x14ac:dyDescent="0.35">
      <c r="D19" s="6"/>
      <c r="E19" s="6"/>
      <c r="F19" s="6" t="s">
        <v>37</v>
      </c>
      <c r="G19" s="6" t="s">
        <v>64</v>
      </c>
    </row>
    <row r="20" spans="4:7" ht="18.600000000000001" thickBot="1" x14ac:dyDescent="0.4">
      <c r="D20" s="9"/>
      <c r="E20" s="9"/>
      <c r="F20" s="9"/>
      <c r="G20" s="9"/>
    </row>
    <row r="23" spans="4:7" ht="18.600000000000001" thickBot="1" x14ac:dyDescent="0.4">
      <c r="D23" s="1" t="s">
        <v>2</v>
      </c>
      <c r="E23" s="1"/>
      <c r="F23" s="1"/>
      <c r="G23" s="1"/>
    </row>
    <row r="24" spans="4:7" ht="18.600000000000001" thickBot="1" x14ac:dyDescent="0.4">
      <c r="D24" s="26" t="s">
        <v>3</v>
      </c>
      <c r="E24" s="26" t="s">
        <v>65</v>
      </c>
      <c r="F24" s="26" t="s">
        <v>5</v>
      </c>
      <c r="G24" s="26" t="s">
        <v>64</v>
      </c>
    </row>
    <row r="25" spans="4:7" ht="27" thickBot="1" x14ac:dyDescent="0.4">
      <c r="D25" s="28" t="s">
        <v>6</v>
      </c>
      <c r="E25" s="28" t="s">
        <v>72</v>
      </c>
      <c r="F25" s="28" t="s">
        <v>8</v>
      </c>
      <c r="G25" s="28" t="s">
        <v>64</v>
      </c>
    </row>
    <row r="26" spans="4:7" x14ac:dyDescent="0.35">
      <c r="D26" s="35" t="str">
        <f>Arkusz3!D14</f>
        <v>ELC_GRID</v>
      </c>
      <c r="E26" s="35" t="s">
        <v>37</v>
      </c>
      <c r="F26" s="35" t="s">
        <v>99</v>
      </c>
      <c r="G26" s="35" t="s">
        <v>64</v>
      </c>
    </row>
    <row r="27" spans="4:7" x14ac:dyDescent="0.35">
      <c r="D27" s="7" t="str">
        <f>Arkusz3!D15</f>
        <v>DMD_ELC_FIN</v>
      </c>
      <c r="E27" s="7" t="str">
        <f>F26</f>
        <v>ELC_LV</v>
      </c>
      <c r="F27" s="7" t="str">
        <f>Arkusz2!D10</f>
        <v>ELC_FIN</v>
      </c>
      <c r="G27" s="7" t="s">
        <v>64</v>
      </c>
    </row>
    <row r="28" spans="4:7" x14ac:dyDescent="0.35">
      <c r="D28" s="7" t="str">
        <f>Arkusz3!D16</f>
        <v>EXP_ELC_HV</v>
      </c>
      <c r="E28" s="6"/>
      <c r="F28" s="6" t="str">
        <f>E26</f>
        <v>ELC_HV</v>
      </c>
      <c r="G28" s="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044-7F23-40D1-BB16-178F116000EF}">
  <dimension ref="B1:K7"/>
  <sheetViews>
    <sheetView workbookViewId="0">
      <selection activeCell="D12" sqref="D12"/>
    </sheetView>
  </sheetViews>
  <sheetFormatPr defaultRowHeight="18" x14ac:dyDescent="0.35"/>
  <sheetData>
    <row r="1" spans="2:11" ht="18.600000000000001" thickBot="1" x14ac:dyDescent="0.4"/>
    <row r="2" spans="2:11" ht="18.600000000000001" thickBot="1" x14ac:dyDescent="0.4">
      <c r="B2" s="36"/>
      <c r="C2" s="37"/>
      <c r="D2" s="37"/>
      <c r="E2" s="38" t="s">
        <v>2</v>
      </c>
      <c r="F2" s="37"/>
      <c r="G2" s="37"/>
      <c r="H2" s="37"/>
      <c r="I2" s="37"/>
      <c r="J2" s="37"/>
      <c r="K2" s="39"/>
    </row>
    <row r="3" spans="2:11" ht="27" thickBot="1" x14ac:dyDescent="0.4">
      <c r="B3" s="40" t="s">
        <v>3</v>
      </c>
      <c r="C3" s="41" t="s">
        <v>4</v>
      </c>
      <c r="D3" s="41" t="s">
        <v>65</v>
      </c>
      <c r="E3" s="41" t="s">
        <v>5</v>
      </c>
      <c r="F3" s="41" t="s">
        <v>66</v>
      </c>
      <c r="G3" s="41" t="s">
        <v>67</v>
      </c>
      <c r="H3" s="41" t="s">
        <v>68</v>
      </c>
      <c r="I3" s="41" t="s">
        <v>69</v>
      </c>
      <c r="J3" s="41" t="s">
        <v>70</v>
      </c>
      <c r="K3" s="42" t="s">
        <v>71</v>
      </c>
    </row>
    <row r="4" spans="2:11" ht="39.6" x14ac:dyDescent="0.35">
      <c r="B4" s="43" t="s">
        <v>6</v>
      </c>
      <c r="C4" s="44" t="s">
        <v>7</v>
      </c>
      <c r="D4" s="44" t="s">
        <v>72</v>
      </c>
      <c r="E4" s="44" t="s">
        <v>8</v>
      </c>
      <c r="F4" s="44" t="s">
        <v>73</v>
      </c>
      <c r="G4" s="44" t="s">
        <v>74</v>
      </c>
      <c r="H4" s="44" t="s">
        <v>75</v>
      </c>
      <c r="I4" s="44" t="s">
        <v>76</v>
      </c>
      <c r="J4" s="44" t="s">
        <v>77</v>
      </c>
      <c r="K4" s="45" t="s">
        <v>78</v>
      </c>
    </row>
    <row r="5" spans="2:11" x14ac:dyDescent="0.35">
      <c r="B5" s="46" t="s">
        <v>9</v>
      </c>
      <c r="C5" s="47"/>
      <c r="D5" s="47"/>
      <c r="E5" s="47"/>
      <c r="F5" s="47" t="s">
        <v>61</v>
      </c>
      <c r="G5" s="47" t="s">
        <v>79</v>
      </c>
      <c r="H5" s="47" t="s">
        <v>80</v>
      </c>
      <c r="I5" s="47" t="s">
        <v>80</v>
      </c>
      <c r="J5" s="47" t="s">
        <v>11</v>
      </c>
      <c r="K5" s="48" t="s">
        <v>81</v>
      </c>
    </row>
    <row r="6" spans="2:11" x14ac:dyDescent="0.35">
      <c r="B6" s="49" t="s">
        <v>59</v>
      </c>
      <c r="C6" s="50" t="s">
        <v>60</v>
      </c>
      <c r="D6" s="50" t="s">
        <v>14</v>
      </c>
      <c r="E6" s="50" t="s">
        <v>37</v>
      </c>
      <c r="F6" s="50">
        <v>4</v>
      </c>
      <c r="G6" s="50">
        <v>31.536000000000001</v>
      </c>
      <c r="H6" s="50">
        <v>0.4</v>
      </c>
      <c r="I6" s="50">
        <v>0.8</v>
      </c>
      <c r="J6" s="50">
        <v>1</v>
      </c>
      <c r="K6" s="51">
        <v>1</v>
      </c>
    </row>
    <row r="7" spans="2:11" ht="18.600000000000001" thickBot="1" x14ac:dyDescent="0.4">
      <c r="B7" s="52" t="s">
        <v>62</v>
      </c>
      <c r="C7" s="53" t="s">
        <v>63</v>
      </c>
      <c r="D7" s="53" t="s">
        <v>17</v>
      </c>
      <c r="E7" s="53" t="s">
        <v>37</v>
      </c>
      <c r="F7" s="53">
        <v>2</v>
      </c>
      <c r="G7" s="53">
        <v>31.536000000000001</v>
      </c>
      <c r="H7" s="53">
        <v>0.6</v>
      </c>
      <c r="I7" s="53">
        <v>0.5</v>
      </c>
      <c r="J7" s="53">
        <v>1</v>
      </c>
      <c r="K7" s="54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3E53648C-3562-4A21-AC27-398270473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264EBA-7065-4BA0-94F6-986ABAB010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43E4D6-F9D1-4DC1-9D16-1E6B494DAB90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2025-02-25T13:24:26Z</dcterms:created>
  <dcterms:modified xsi:type="dcterms:W3CDTF">2025-02-25T15:17:45Z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