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unha\OneDrive\문서\GitHub\Chain_Of_Heroes\Chain.of.Heroes\Tools\ExcelParser\"/>
    </mc:Choice>
  </mc:AlternateContent>
  <xr:revisionPtr revIDLastSave="0" documentId="13_ncr:1_{E468F4C1-85A8-4A35-A5D3-A7B7C56DE0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G36" i="1"/>
  <c r="G37" i="1" s="1"/>
  <c r="G38" i="1" s="1"/>
  <c r="G39" i="1" s="1"/>
  <c r="G40" i="1" s="1"/>
  <c r="G41" i="1" s="1"/>
  <c r="G42" i="1" s="1"/>
  <c r="G43" i="1" s="1"/>
  <c r="G44" i="1" s="1"/>
  <c r="G35" i="1"/>
  <c r="G26" i="1"/>
  <c r="G27" i="1" s="1"/>
  <c r="G28" i="1" s="1"/>
  <c r="G29" i="1" s="1"/>
  <c r="G30" i="1" s="1"/>
  <c r="G31" i="1" s="1"/>
  <c r="G32" i="1" s="1"/>
  <c r="G33" i="1" s="1"/>
  <c r="G34" i="1" s="1"/>
  <c r="G2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I44" i="1" s="1"/>
  <c r="I6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6" i="1"/>
  <c r="I5" i="1"/>
  <c r="G18" i="1"/>
  <c r="G19" i="1" s="1"/>
  <c r="G20" i="1" s="1"/>
  <c r="G21" i="1" s="1"/>
  <c r="G22" i="1" s="1"/>
  <c r="G23" i="1" s="1"/>
  <c r="G24" i="1" s="1"/>
  <c r="G17" i="1"/>
  <c r="G16" i="1"/>
  <c r="I19" i="1" l="1"/>
  <c r="I14" i="1"/>
  <c r="I9" i="1"/>
  <c r="I43" i="1"/>
  <c r="I26" i="1"/>
  <c r="I8" i="1"/>
  <c r="I18" i="1"/>
  <c r="I16" i="1"/>
  <c r="I13" i="1"/>
  <c r="I11" i="1"/>
  <c r="I41" i="1"/>
  <c r="I7" i="1"/>
  <c r="I34" i="1"/>
  <c r="I33" i="1"/>
  <c r="I32" i="1"/>
  <c r="I31" i="1"/>
  <c r="I29" i="1"/>
  <c r="I12" i="1"/>
  <c r="I10" i="1"/>
  <c r="I22" i="1"/>
  <c r="I35" i="1"/>
  <c r="I17" i="1"/>
  <c r="I30" i="1"/>
  <c r="I28" i="1"/>
  <c r="I42" i="1"/>
  <c r="I39" i="1"/>
  <c r="I15" i="1"/>
  <c r="I27" i="1"/>
  <c r="I25" i="1"/>
  <c r="I40" i="1"/>
  <c r="I24" i="1"/>
  <c r="I23" i="1"/>
  <c r="I38" i="1"/>
  <c r="I37" i="1"/>
  <c r="I21" i="1"/>
  <c r="I36" i="1"/>
  <c r="I20" i="1"/>
</calcChain>
</file>

<file path=xl/sharedStrings.xml><?xml version="1.0" encoding="utf-8"?>
<sst xmlns="http://schemas.openxmlformats.org/spreadsheetml/2006/main" count="163" uniqueCount="75">
  <si>
    <t>Int</t>
    <phoneticPr fontId="4" type="noConversion"/>
  </si>
  <si>
    <t>#Design</t>
    <phoneticPr fontId="4" type="noConversion"/>
  </si>
  <si>
    <t>String</t>
    <phoneticPr fontId="4" type="noConversion"/>
  </si>
  <si>
    <t>Class</t>
    <phoneticPr fontId="4" type="noConversion"/>
  </si>
  <si>
    <t>인덱스</t>
    <phoneticPr fontId="4" type="noConversion"/>
  </si>
  <si>
    <t>#기획 주석</t>
    <phoneticPr fontId="4" type="noConversion"/>
  </si>
  <si>
    <t>캐릭터 이름</t>
    <phoneticPr fontId="4" type="noConversion"/>
  </si>
  <si>
    <t>ID</t>
    <phoneticPr fontId="4" type="noConversion"/>
  </si>
  <si>
    <t>캐릭터 레벨</t>
    <phoneticPr fontId="4" type="noConversion"/>
  </si>
  <si>
    <t>캐릭터 최대 레벨</t>
    <phoneticPr fontId="4" type="noConversion"/>
  </si>
  <si>
    <t>Float</t>
    <phoneticPr fontId="4" type="noConversion"/>
  </si>
  <si>
    <t>캐릭터 현재 경험치량</t>
    <phoneticPr fontId="4" type="noConversion"/>
  </si>
  <si>
    <t>캐릭터 최대 경험치량</t>
    <phoneticPr fontId="4" type="noConversion"/>
  </si>
  <si>
    <t>캐릭터 공격력</t>
    <phoneticPr fontId="4" type="noConversion"/>
  </si>
  <si>
    <t>캐릭터 협공력</t>
    <phoneticPr fontId="4" type="noConversion"/>
  </si>
  <si>
    <t>Name</t>
    <phoneticPr fontId="4" type="noConversion"/>
  </si>
  <si>
    <t>Level</t>
    <phoneticPr fontId="4" type="noConversion"/>
  </si>
  <si>
    <t>MaxLevel</t>
    <phoneticPr fontId="4" type="noConversion"/>
  </si>
  <si>
    <t>CurrentExp</t>
    <phoneticPr fontId="4" type="noConversion"/>
  </si>
  <si>
    <t>MaxExp</t>
    <phoneticPr fontId="4" type="noConversion"/>
  </si>
  <si>
    <t>AttackPower</t>
    <phoneticPr fontId="4" type="noConversion"/>
  </si>
  <si>
    <t>캐릭터 방어력</t>
    <phoneticPr fontId="4" type="noConversion"/>
  </si>
  <si>
    <t>DefensePower</t>
    <phoneticPr fontId="4" type="noConversion"/>
  </si>
  <si>
    <t>캐릭터 체력</t>
    <phoneticPr fontId="4" type="noConversion"/>
  </si>
  <si>
    <t>Hp</t>
    <phoneticPr fontId="4" type="noConversion"/>
  </si>
  <si>
    <t>크리티컬 확률</t>
    <phoneticPr fontId="4" type="noConversion"/>
  </si>
  <si>
    <t>CriticalRate</t>
    <phoneticPr fontId="4" type="noConversion"/>
  </si>
  <si>
    <t>크리티컬 데미지</t>
    <phoneticPr fontId="4" type="noConversion"/>
  </si>
  <si>
    <t>CriticalDamage</t>
    <phoneticPr fontId="4" type="noConversion"/>
  </si>
  <si>
    <t>캐릭터  특성</t>
    <phoneticPr fontId="4" type="noConversion"/>
  </si>
  <si>
    <t>CharClass</t>
    <phoneticPr fontId="2" type="noConversion"/>
  </si>
  <si>
    <t>Knight</t>
    <phoneticPr fontId="2" type="noConversion"/>
  </si>
  <si>
    <t>Enum</t>
    <phoneticPr fontId="4" type="noConversion"/>
  </si>
  <si>
    <t>ChainAttackPower</t>
    <phoneticPr fontId="4" type="noConversion"/>
  </si>
  <si>
    <t>#검사(여) 레벨1</t>
    <phoneticPr fontId="2" type="noConversion"/>
  </si>
  <si>
    <t>#검사(여) 레벨2</t>
  </si>
  <si>
    <t>#검사(여) 레벨3</t>
  </si>
  <si>
    <t>#검사(여) 레벨4</t>
  </si>
  <si>
    <t>#검사(여) 레벨5</t>
  </si>
  <si>
    <t>#검사(여) 레벨6</t>
  </si>
  <si>
    <t>#검사(여) 레벨7</t>
  </si>
  <si>
    <t>#검사(여) 레벨8</t>
  </si>
  <si>
    <t>#검사(여) 레벨9</t>
  </si>
  <si>
    <t>#검사(여) 레벨10</t>
  </si>
  <si>
    <t>#검사(여) 레벨11</t>
  </si>
  <si>
    <t>#검사(여) 레벨12</t>
  </si>
  <si>
    <t>#검사(여) 레벨13</t>
  </si>
  <si>
    <t>#검사(여) 레벨14</t>
  </si>
  <si>
    <t>#검사(여) 레벨15</t>
  </si>
  <si>
    <t>#검사(여) 레벨16</t>
  </si>
  <si>
    <t>#검사(여) 레벨17</t>
  </si>
  <si>
    <t>#검사(여) 레벨18</t>
  </si>
  <si>
    <t>#검사(여) 레벨19</t>
  </si>
  <si>
    <t>#검사(여) 레벨20</t>
  </si>
  <si>
    <t>#검사(여) 레벨21</t>
  </si>
  <si>
    <t>#검사(여) 레벨22</t>
  </si>
  <si>
    <t>#검사(여) 레벨23</t>
  </si>
  <si>
    <t>#검사(여) 레벨24</t>
  </si>
  <si>
    <t>#검사(여) 레벨25</t>
  </si>
  <si>
    <t>#검사(여) 레벨26</t>
  </si>
  <si>
    <t>#검사(여) 레벨27</t>
  </si>
  <si>
    <t>#검사(여) 레벨28</t>
  </si>
  <si>
    <t>#검사(여) 레벨29</t>
  </si>
  <si>
    <t>#검사(여) 레벨30</t>
  </si>
  <si>
    <t>#검사(여) 레벨31</t>
  </si>
  <si>
    <t>#검사(여) 레벨32</t>
  </si>
  <si>
    <t>#검사(여) 레벨33</t>
  </si>
  <si>
    <t>#검사(여) 레벨34</t>
  </si>
  <si>
    <t>#검사(여) 레벨35</t>
  </si>
  <si>
    <t>#검사(여) 레벨36</t>
  </si>
  <si>
    <t>#검사(여) 레벨37</t>
  </si>
  <si>
    <t>#검사(여) 레벨38</t>
  </si>
  <si>
    <t>#검사(여) 레벨39</t>
  </si>
  <si>
    <t>#검사(여) 레벨40</t>
  </si>
  <si>
    <t>Akame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</si>
</sst>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A3" zoomScale="80" zoomScaleNormal="80" workbookViewId="0">
      <selection activeCell="J23" sqref="J23"/>
    </sheetView>
  </sheetViews>
  <sheetFormatPr defaultRowHeight="16.5" x14ac:dyDescent="0.3"/>
  <cols>
    <col min="1" max="1" width="9.5" style="17" bestFit="1" customWidth="1"/>
    <col min="2" max="2" width="16.625" style="17" customWidth="1"/>
    <col min="3" max="3" width="14.875" style="17" customWidth="1"/>
    <col min="4" max="4" width="15" style="17" customWidth="1"/>
    <col min="5" max="5" width="18.375" style="17" customWidth="1"/>
    <col min="6" max="6" width="20.5" style="17" customWidth="1"/>
    <col min="7" max="7" width="20.125" style="17" customWidth="1"/>
    <col min="8" max="8" width="25.125" style="17" customWidth="1"/>
    <col min="9" max="9" width="22.625" style="17" customWidth="1"/>
    <col min="10" max="10" width="27.75" style="17" customWidth="1"/>
    <col min="11" max="11" width="22.375" style="17" customWidth="1"/>
    <col min="12" max="12" width="19.375" style="17" bestFit="1" customWidth="1"/>
    <col min="13" max="13" width="24.375" style="17" bestFit="1" customWidth="1"/>
    <col min="14" max="14" width="23.75" style="17" bestFit="1" customWidth="1"/>
  </cols>
  <sheetData>
    <row r="1" spans="1:14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  <c r="M1" s="3" t="s">
        <v>10</v>
      </c>
      <c r="N1" s="4" t="s">
        <v>32</v>
      </c>
    </row>
    <row r="2" spans="1:14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30</v>
      </c>
    </row>
    <row r="3" spans="1:14" x14ac:dyDescent="0.3">
      <c r="A3" s="8" t="s">
        <v>4</v>
      </c>
      <c r="B3" s="9" t="s">
        <v>5</v>
      </c>
      <c r="C3" s="10" t="s">
        <v>6</v>
      </c>
      <c r="D3" s="10" t="s">
        <v>8</v>
      </c>
      <c r="E3" s="10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21</v>
      </c>
      <c r="K3" s="10" t="s">
        <v>23</v>
      </c>
      <c r="L3" s="10" t="s">
        <v>25</v>
      </c>
      <c r="M3" s="10" t="s">
        <v>27</v>
      </c>
      <c r="N3" s="11" t="s">
        <v>29</v>
      </c>
    </row>
    <row r="4" spans="1:14" x14ac:dyDescent="0.3">
      <c r="A4" s="12" t="s">
        <v>7</v>
      </c>
      <c r="B4" s="13" t="s">
        <v>1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33</v>
      </c>
      <c r="J4" s="14" t="s">
        <v>22</v>
      </c>
      <c r="K4" s="14" t="s">
        <v>24</v>
      </c>
      <c r="L4" s="14" t="s">
        <v>26</v>
      </c>
      <c r="M4" s="15" t="s">
        <v>28</v>
      </c>
      <c r="N4" s="16" t="s">
        <v>3</v>
      </c>
    </row>
    <row r="5" spans="1:14" x14ac:dyDescent="0.3">
      <c r="A5" s="17">
        <v>10010000</v>
      </c>
      <c r="B5" s="17" t="s">
        <v>34</v>
      </c>
      <c r="C5" s="17" t="s">
        <v>74</v>
      </c>
      <c r="D5" s="17">
        <v>1</v>
      </c>
      <c r="E5" s="17">
        <v>40</v>
      </c>
      <c r="F5" s="17">
        <v>0</v>
      </c>
      <c r="G5" s="17">
        <v>10</v>
      </c>
      <c r="H5" s="17">
        <v>40</v>
      </c>
      <c r="I5" s="17">
        <f>ROUNDDOWN(H5*0.7,0)</f>
        <v>28</v>
      </c>
      <c r="J5" s="17">
        <v>20</v>
      </c>
      <c r="K5" s="17">
        <v>1000</v>
      </c>
      <c r="L5" s="17">
        <v>15</v>
      </c>
      <c r="M5" s="17">
        <v>1.3</v>
      </c>
      <c r="N5" s="17" t="s">
        <v>31</v>
      </c>
    </row>
    <row r="6" spans="1:14" x14ac:dyDescent="0.3">
      <c r="A6" s="17">
        <v>10010001</v>
      </c>
      <c r="B6" s="17" t="s">
        <v>35</v>
      </c>
      <c r="C6" s="17" t="s">
        <v>74</v>
      </c>
      <c r="D6" s="17">
        <v>2</v>
      </c>
      <c r="E6" s="17">
        <v>40</v>
      </c>
      <c r="F6" s="17">
        <v>0</v>
      </c>
      <c r="G6" s="17">
        <v>15</v>
      </c>
      <c r="H6" s="17">
        <f>ROUNDDOWN(H5*1.1,0)</f>
        <v>44</v>
      </c>
      <c r="I6" s="17">
        <f>ROUNDDOWN(I5*1.1,0)</f>
        <v>30</v>
      </c>
      <c r="J6" s="17">
        <f>ROUNDDOWN(J5*1.1,0)</f>
        <v>22</v>
      </c>
      <c r="K6" s="17">
        <f>ROUNDDOWN(K5*1.1,0)</f>
        <v>1100</v>
      </c>
      <c r="L6" s="17">
        <v>15</v>
      </c>
      <c r="M6" s="17">
        <v>1.3</v>
      </c>
      <c r="N6" s="17" t="s">
        <v>31</v>
      </c>
    </row>
    <row r="7" spans="1:14" x14ac:dyDescent="0.3">
      <c r="A7" s="17">
        <v>10010002</v>
      </c>
      <c r="B7" s="17" t="s">
        <v>36</v>
      </c>
      <c r="C7" s="17" t="s">
        <v>74</v>
      </c>
      <c r="D7" s="17">
        <v>3</v>
      </c>
      <c r="E7" s="17">
        <v>40</v>
      </c>
      <c r="F7" s="17">
        <v>0</v>
      </c>
      <c r="G7" s="17">
        <v>20</v>
      </c>
      <c r="H7" s="17">
        <f t="shared" ref="H7:H44" si="0">ROUNDDOWN(H6*1.1,0)</f>
        <v>48</v>
      </c>
      <c r="I7" s="17">
        <f t="shared" ref="I7:I44" si="1">ROUNDDOWN(H7*0.7,0)</f>
        <v>33</v>
      </c>
      <c r="J7" s="17">
        <f t="shared" ref="J7:J44" si="2">ROUNDDOWN(J6*1.1,0)</f>
        <v>24</v>
      </c>
      <c r="K7" s="17">
        <f t="shared" ref="K7:K44" si="3">ROUNDDOWN(K6*1.05,0)</f>
        <v>1155</v>
      </c>
      <c r="L7" s="17">
        <v>15</v>
      </c>
      <c r="M7" s="17">
        <v>1.3</v>
      </c>
      <c r="N7" s="17" t="s">
        <v>31</v>
      </c>
    </row>
    <row r="8" spans="1:14" x14ac:dyDescent="0.3">
      <c r="A8" s="17">
        <v>10010003</v>
      </c>
      <c r="B8" s="17" t="s">
        <v>37</v>
      </c>
      <c r="C8" s="17" t="s">
        <v>74</v>
      </c>
      <c r="D8" s="17">
        <v>4</v>
      </c>
      <c r="E8" s="17">
        <v>40</v>
      </c>
      <c r="F8" s="17">
        <v>0</v>
      </c>
      <c r="G8" s="17">
        <v>25</v>
      </c>
      <c r="H8" s="17">
        <f t="shared" si="0"/>
        <v>52</v>
      </c>
      <c r="I8" s="17">
        <f t="shared" si="1"/>
        <v>36</v>
      </c>
      <c r="J8" s="17">
        <f t="shared" si="2"/>
        <v>26</v>
      </c>
      <c r="K8" s="17">
        <f t="shared" si="3"/>
        <v>1212</v>
      </c>
      <c r="L8" s="17">
        <v>15</v>
      </c>
      <c r="M8" s="17">
        <v>1.3</v>
      </c>
      <c r="N8" s="17" t="s">
        <v>31</v>
      </c>
    </row>
    <row r="9" spans="1:14" x14ac:dyDescent="0.3">
      <c r="A9" s="17">
        <v>10010004</v>
      </c>
      <c r="B9" s="17" t="s">
        <v>38</v>
      </c>
      <c r="C9" s="17" t="s">
        <v>74</v>
      </c>
      <c r="D9" s="17">
        <v>5</v>
      </c>
      <c r="E9" s="17">
        <v>40</v>
      </c>
      <c r="F9" s="17">
        <v>0</v>
      </c>
      <c r="G9" s="17">
        <v>35</v>
      </c>
      <c r="H9" s="17">
        <f t="shared" si="0"/>
        <v>57</v>
      </c>
      <c r="I9" s="17">
        <f t="shared" si="1"/>
        <v>39</v>
      </c>
      <c r="J9" s="17">
        <f t="shared" si="2"/>
        <v>28</v>
      </c>
      <c r="K9" s="17">
        <f t="shared" si="3"/>
        <v>1272</v>
      </c>
      <c r="L9" s="17">
        <v>15</v>
      </c>
      <c r="M9" s="17">
        <v>1.3</v>
      </c>
      <c r="N9" s="17" t="s">
        <v>31</v>
      </c>
    </row>
    <row r="10" spans="1:14" x14ac:dyDescent="0.3">
      <c r="A10" s="17">
        <v>10010005</v>
      </c>
      <c r="B10" s="17" t="s">
        <v>39</v>
      </c>
      <c r="C10" s="17" t="s">
        <v>74</v>
      </c>
      <c r="D10" s="17">
        <v>6</v>
      </c>
      <c r="E10" s="17">
        <v>40</v>
      </c>
      <c r="F10" s="17">
        <v>0</v>
      </c>
      <c r="G10" s="17">
        <v>50</v>
      </c>
      <c r="H10" s="17">
        <f t="shared" si="0"/>
        <v>62</v>
      </c>
      <c r="I10" s="17">
        <f t="shared" si="1"/>
        <v>43</v>
      </c>
      <c r="J10" s="17">
        <f t="shared" si="2"/>
        <v>30</v>
      </c>
      <c r="K10" s="17">
        <f t="shared" si="3"/>
        <v>1335</v>
      </c>
      <c r="L10" s="17">
        <v>15</v>
      </c>
      <c r="M10" s="17">
        <v>1.3</v>
      </c>
      <c r="N10" s="17" t="s">
        <v>31</v>
      </c>
    </row>
    <row r="11" spans="1:14" x14ac:dyDescent="0.3">
      <c r="A11" s="17">
        <v>10010006</v>
      </c>
      <c r="B11" s="17" t="s">
        <v>40</v>
      </c>
      <c r="C11" s="17" t="s">
        <v>74</v>
      </c>
      <c r="D11" s="17">
        <v>7</v>
      </c>
      <c r="E11" s="17">
        <v>40</v>
      </c>
      <c r="F11" s="17">
        <v>0</v>
      </c>
      <c r="G11" s="17">
        <v>70</v>
      </c>
      <c r="H11" s="17">
        <f t="shared" si="0"/>
        <v>68</v>
      </c>
      <c r="I11" s="17">
        <f t="shared" si="1"/>
        <v>47</v>
      </c>
      <c r="J11" s="17">
        <f t="shared" si="2"/>
        <v>33</v>
      </c>
      <c r="K11" s="17">
        <f t="shared" si="3"/>
        <v>1401</v>
      </c>
      <c r="L11" s="17">
        <v>15</v>
      </c>
      <c r="M11" s="17">
        <v>1.3</v>
      </c>
      <c r="N11" s="17" t="s">
        <v>31</v>
      </c>
    </row>
    <row r="12" spans="1:14" x14ac:dyDescent="0.3">
      <c r="A12" s="17">
        <v>10010007</v>
      </c>
      <c r="B12" s="17" t="s">
        <v>41</v>
      </c>
      <c r="C12" s="17" t="s">
        <v>74</v>
      </c>
      <c r="D12" s="17">
        <v>8</v>
      </c>
      <c r="E12" s="17">
        <v>40</v>
      </c>
      <c r="F12" s="17">
        <v>0</v>
      </c>
      <c r="G12" s="17">
        <v>90</v>
      </c>
      <c r="H12" s="17">
        <f t="shared" si="0"/>
        <v>74</v>
      </c>
      <c r="I12" s="17">
        <f t="shared" si="1"/>
        <v>51</v>
      </c>
      <c r="J12" s="17">
        <f t="shared" si="2"/>
        <v>36</v>
      </c>
      <c r="K12" s="17">
        <f t="shared" si="3"/>
        <v>1471</v>
      </c>
      <c r="L12" s="17">
        <v>15</v>
      </c>
      <c r="M12" s="17">
        <v>1.3</v>
      </c>
      <c r="N12" s="17" t="s">
        <v>31</v>
      </c>
    </row>
    <row r="13" spans="1:14" x14ac:dyDescent="0.3">
      <c r="A13" s="17">
        <v>10010008</v>
      </c>
      <c r="B13" s="17" t="s">
        <v>42</v>
      </c>
      <c r="C13" s="17" t="s">
        <v>74</v>
      </c>
      <c r="D13" s="17">
        <v>9</v>
      </c>
      <c r="E13" s="17">
        <v>40</v>
      </c>
      <c r="F13" s="17">
        <v>0</v>
      </c>
      <c r="G13" s="17">
        <v>110</v>
      </c>
      <c r="H13" s="17">
        <f t="shared" si="0"/>
        <v>81</v>
      </c>
      <c r="I13" s="17">
        <f t="shared" si="1"/>
        <v>56</v>
      </c>
      <c r="J13" s="17">
        <f t="shared" si="2"/>
        <v>39</v>
      </c>
      <c r="K13" s="17">
        <f t="shared" si="3"/>
        <v>1544</v>
      </c>
      <c r="L13" s="17">
        <v>15</v>
      </c>
      <c r="M13" s="17">
        <v>1.3</v>
      </c>
      <c r="N13" s="17" t="s">
        <v>31</v>
      </c>
    </row>
    <row r="14" spans="1:14" x14ac:dyDescent="0.3">
      <c r="A14" s="17">
        <v>10010009</v>
      </c>
      <c r="B14" s="17" t="s">
        <v>43</v>
      </c>
      <c r="C14" s="17" t="s">
        <v>74</v>
      </c>
      <c r="D14" s="17">
        <v>10</v>
      </c>
      <c r="E14" s="17">
        <v>40</v>
      </c>
      <c r="F14" s="17">
        <v>0</v>
      </c>
      <c r="G14" s="17">
        <v>130</v>
      </c>
      <c r="H14" s="17">
        <f t="shared" si="0"/>
        <v>89</v>
      </c>
      <c r="I14" s="17">
        <f t="shared" si="1"/>
        <v>62</v>
      </c>
      <c r="J14" s="17">
        <f t="shared" si="2"/>
        <v>42</v>
      </c>
      <c r="K14" s="17">
        <f t="shared" si="3"/>
        <v>1621</v>
      </c>
      <c r="L14" s="17">
        <v>15</v>
      </c>
      <c r="M14" s="17">
        <v>1.3</v>
      </c>
      <c r="N14" s="17" t="s">
        <v>31</v>
      </c>
    </row>
    <row r="15" spans="1:14" x14ac:dyDescent="0.3">
      <c r="A15" s="17">
        <v>10010010</v>
      </c>
      <c r="B15" s="17" t="s">
        <v>44</v>
      </c>
      <c r="C15" s="17" t="s">
        <v>74</v>
      </c>
      <c r="D15" s="17">
        <v>11</v>
      </c>
      <c r="E15" s="17">
        <v>40</v>
      </c>
      <c r="F15" s="17">
        <v>0</v>
      </c>
      <c r="G15" s="17">
        <v>150</v>
      </c>
      <c r="H15" s="17">
        <f t="shared" si="0"/>
        <v>97</v>
      </c>
      <c r="I15" s="17">
        <f t="shared" si="1"/>
        <v>67</v>
      </c>
      <c r="J15" s="17">
        <f t="shared" si="2"/>
        <v>46</v>
      </c>
      <c r="K15" s="17">
        <f t="shared" si="3"/>
        <v>1702</v>
      </c>
      <c r="L15" s="17">
        <v>15</v>
      </c>
      <c r="M15" s="17">
        <v>1.3</v>
      </c>
      <c r="N15" s="17" t="s">
        <v>31</v>
      </c>
    </row>
    <row r="16" spans="1:14" x14ac:dyDescent="0.3">
      <c r="A16" s="17">
        <v>10010011</v>
      </c>
      <c r="B16" s="17" t="s">
        <v>45</v>
      </c>
      <c r="C16" s="17" t="s">
        <v>74</v>
      </c>
      <c r="D16" s="17">
        <v>12</v>
      </c>
      <c r="E16" s="17">
        <v>40</v>
      </c>
      <c r="F16" s="17">
        <v>0</v>
      </c>
      <c r="G16" s="17">
        <f>ROUNDDOWN(G15*1.15,-1)</f>
        <v>170</v>
      </c>
      <c r="H16" s="17">
        <f t="shared" si="0"/>
        <v>106</v>
      </c>
      <c r="I16" s="17">
        <f t="shared" si="1"/>
        <v>74</v>
      </c>
      <c r="J16" s="17">
        <f t="shared" si="2"/>
        <v>50</v>
      </c>
      <c r="K16" s="17">
        <f t="shared" si="3"/>
        <v>1787</v>
      </c>
      <c r="L16" s="17">
        <v>15</v>
      </c>
      <c r="M16" s="17">
        <v>1.3</v>
      </c>
      <c r="N16" s="17" t="s">
        <v>31</v>
      </c>
    </row>
    <row r="17" spans="1:14" x14ac:dyDescent="0.3">
      <c r="A17" s="17">
        <v>10010012</v>
      </c>
      <c r="B17" s="17" t="s">
        <v>46</v>
      </c>
      <c r="C17" s="17" t="s">
        <v>74</v>
      </c>
      <c r="D17" s="17">
        <v>13</v>
      </c>
      <c r="E17" s="17">
        <v>40</v>
      </c>
      <c r="F17" s="17">
        <v>0</v>
      </c>
      <c r="G17" s="17">
        <f>ROUNDDOWN(G16*1.15,-1)</f>
        <v>190</v>
      </c>
      <c r="H17" s="17">
        <f t="shared" si="0"/>
        <v>116</v>
      </c>
      <c r="I17" s="17">
        <f t="shared" si="1"/>
        <v>81</v>
      </c>
      <c r="J17" s="17">
        <f t="shared" si="2"/>
        <v>55</v>
      </c>
      <c r="K17" s="17">
        <f t="shared" si="3"/>
        <v>1876</v>
      </c>
      <c r="L17" s="17">
        <v>15</v>
      </c>
      <c r="M17" s="17">
        <v>1.3</v>
      </c>
      <c r="N17" s="17" t="s">
        <v>31</v>
      </c>
    </row>
    <row r="18" spans="1:14" x14ac:dyDescent="0.3">
      <c r="A18" s="17">
        <v>10010013</v>
      </c>
      <c r="B18" s="17" t="s">
        <v>47</v>
      </c>
      <c r="C18" s="17" t="s">
        <v>74</v>
      </c>
      <c r="D18" s="17">
        <v>14</v>
      </c>
      <c r="E18" s="17">
        <v>40</v>
      </c>
      <c r="F18" s="17">
        <v>0</v>
      </c>
      <c r="G18" s="17">
        <f t="shared" ref="G18:G24" si="4">ROUNDDOWN(G17*1.15,-1)</f>
        <v>210</v>
      </c>
      <c r="H18" s="17">
        <f t="shared" si="0"/>
        <v>127</v>
      </c>
      <c r="I18" s="17">
        <f t="shared" si="1"/>
        <v>88</v>
      </c>
      <c r="J18" s="17">
        <f t="shared" si="2"/>
        <v>60</v>
      </c>
      <c r="K18" s="17">
        <f t="shared" si="3"/>
        <v>1969</v>
      </c>
      <c r="L18" s="17">
        <v>15</v>
      </c>
      <c r="M18" s="17">
        <v>1.3</v>
      </c>
      <c r="N18" s="17" t="s">
        <v>31</v>
      </c>
    </row>
    <row r="19" spans="1:14" x14ac:dyDescent="0.3">
      <c r="A19" s="17">
        <v>10010014</v>
      </c>
      <c r="B19" s="17" t="s">
        <v>48</v>
      </c>
      <c r="C19" s="17" t="s">
        <v>74</v>
      </c>
      <c r="D19" s="17">
        <v>15</v>
      </c>
      <c r="E19" s="17">
        <v>40</v>
      </c>
      <c r="F19" s="17">
        <v>0</v>
      </c>
      <c r="G19" s="17">
        <f t="shared" si="4"/>
        <v>240</v>
      </c>
      <c r="H19" s="17">
        <f t="shared" si="0"/>
        <v>139</v>
      </c>
      <c r="I19" s="17">
        <f t="shared" si="1"/>
        <v>97</v>
      </c>
      <c r="J19" s="17">
        <f t="shared" si="2"/>
        <v>66</v>
      </c>
      <c r="K19" s="17">
        <f t="shared" si="3"/>
        <v>2067</v>
      </c>
      <c r="L19" s="17">
        <v>15</v>
      </c>
      <c r="M19" s="17">
        <v>1.3</v>
      </c>
      <c r="N19" s="17" t="s">
        <v>31</v>
      </c>
    </row>
    <row r="20" spans="1:14" x14ac:dyDescent="0.3">
      <c r="A20" s="17">
        <v>10010015</v>
      </c>
      <c r="B20" s="17" t="s">
        <v>49</v>
      </c>
      <c r="C20" s="17" t="s">
        <v>74</v>
      </c>
      <c r="D20" s="17">
        <v>16</v>
      </c>
      <c r="E20" s="17">
        <v>40</v>
      </c>
      <c r="F20" s="17">
        <v>0</v>
      </c>
      <c r="G20" s="17">
        <f t="shared" si="4"/>
        <v>270</v>
      </c>
      <c r="H20" s="17">
        <f t="shared" si="0"/>
        <v>152</v>
      </c>
      <c r="I20" s="17">
        <f t="shared" si="1"/>
        <v>106</v>
      </c>
      <c r="J20" s="17">
        <f t="shared" si="2"/>
        <v>72</v>
      </c>
      <c r="K20" s="17">
        <f t="shared" si="3"/>
        <v>2170</v>
      </c>
      <c r="L20" s="17">
        <v>15</v>
      </c>
      <c r="M20" s="17">
        <v>1.3</v>
      </c>
      <c r="N20" s="17" t="s">
        <v>31</v>
      </c>
    </row>
    <row r="21" spans="1:14" x14ac:dyDescent="0.3">
      <c r="A21" s="17">
        <v>10010016</v>
      </c>
      <c r="B21" s="17" t="s">
        <v>50</v>
      </c>
      <c r="C21" s="17" t="s">
        <v>74</v>
      </c>
      <c r="D21" s="17">
        <v>17</v>
      </c>
      <c r="E21" s="17">
        <v>40</v>
      </c>
      <c r="F21" s="17">
        <v>0</v>
      </c>
      <c r="G21" s="17">
        <f t="shared" si="4"/>
        <v>310</v>
      </c>
      <c r="H21" s="17">
        <f t="shared" si="0"/>
        <v>167</v>
      </c>
      <c r="I21" s="17">
        <f t="shared" si="1"/>
        <v>116</v>
      </c>
      <c r="J21" s="17">
        <f t="shared" si="2"/>
        <v>79</v>
      </c>
      <c r="K21" s="17">
        <f t="shared" si="3"/>
        <v>2278</v>
      </c>
      <c r="L21" s="17">
        <v>15</v>
      </c>
      <c r="M21" s="17">
        <v>1.3</v>
      </c>
      <c r="N21" s="17" t="s">
        <v>31</v>
      </c>
    </row>
    <row r="22" spans="1:14" x14ac:dyDescent="0.3">
      <c r="A22" s="17">
        <v>10010017</v>
      </c>
      <c r="B22" s="17" t="s">
        <v>51</v>
      </c>
      <c r="C22" s="17" t="s">
        <v>74</v>
      </c>
      <c r="D22" s="17">
        <v>18</v>
      </c>
      <c r="E22" s="17">
        <v>40</v>
      </c>
      <c r="F22" s="17">
        <v>0</v>
      </c>
      <c r="G22" s="17">
        <f t="shared" si="4"/>
        <v>350</v>
      </c>
      <c r="H22" s="17">
        <f t="shared" si="0"/>
        <v>183</v>
      </c>
      <c r="I22" s="17">
        <f t="shared" si="1"/>
        <v>128</v>
      </c>
      <c r="J22" s="17">
        <f t="shared" si="2"/>
        <v>86</v>
      </c>
      <c r="K22" s="17">
        <f t="shared" si="3"/>
        <v>2391</v>
      </c>
      <c r="L22" s="17">
        <v>15</v>
      </c>
      <c r="M22" s="17">
        <v>1.3</v>
      </c>
      <c r="N22" s="17" t="s">
        <v>31</v>
      </c>
    </row>
    <row r="23" spans="1:14" x14ac:dyDescent="0.3">
      <c r="A23" s="17">
        <v>10010018</v>
      </c>
      <c r="B23" s="17" t="s">
        <v>52</v>
      </c>
      <c r="C23" s="17" t="s">
        <v>74</v>
      </c>
      <c r="D23" s="17">
        <v>19</v>
      </c>
      <c r="E23" s="17">
        <v>40</v>
      </c>
      <c r="F23" s="17">
        <v>0</v>
      </c>
      <c r="G23" s="17">
        <f t="shared" si="4"/>
        <v>400</v>
      </c>
      <c r="H23" s="17">
        <f t="shared" si="0"/>
        <v>201</v>
      </c>
      <c r="I23" s="17">
        <f t="shared" si="1"/>
        <v>140</v>
      </c>
      <c r="J23" s="17">
        <f t="shared" si="2"/>
        <v>94</v>
      </c>
      <c r="K23" s="17">
        <f t="shared" si="3"/>
        <v>2510</v>
      </c>
      <c r="L23" s="17">
        <v>15</v>
      </c>
      <c r="M23" s="17">
        <v>1.3</v>
      </c>
      <c r="N23" s="17" t="s">
        <v>31</v>
      </c>
    </row>
    <row r="24" spans="1:14" x14ac:dyDescent="0.3">
      <c r="A24" s="17">
        <v>10010019</v>
      </c>
      <c r="B24" s="17" t="s">
        <v>53</v>
      </c>
      <c r="C24" s="17" t="s">
        <v>74</v>
      </c>
      <c r="D24" s="17">
        <v>20</v>
      </c>
      <c r="E24" s="17">
        <v>40</v>
      </c>
      <c r="F24" s="17">
        <v>0</v>
      </c>
      <c r="G24" s="17">
        <f t="shared" si="4"/>
        <v>460</v>
      </c>
      <c r="H24" s="17">
        <f t="shared" si="0"/>
        <v>221</v>
      </c>
      <c r="I24" s="17">
        <f t="shared" si="1"/>
        <v>154</v>
      </c>
      <c r="J24" s="17">
        <f t="shared" si="2"/>
        <v>103</v>
      </c>
      <c r="K24" s="17">
        <f t="shared" si="3"/>
        <v>2635</v>
      </c>
      <c r="L24" s="17">
        <v>15</v>
      </c>
      <c r="M24" s="17">
        <v>1.3</v>
      </c>
      <c r="N24" s="17" t="s">
        <v>31</v>
      </c>
    </row>
    <row r="25" spans="1:14" x14ac:dyDescent="0.3">
      <c r="A25" s="17">
        <v>10010020</v>
      </c>
      <c r="B25" s="17" t="s">
        <v>54</v>
      </c>
      <c r="C25" s="17" t="s">
        <v>74</v>
      </c>
      <c r="D25" s="17">
        <v>21</v>
      </c>
      <c r="E25" s="17">
        <v>40</v>
      </c>
      <c r="F25" s="17">
        <v>0</v>
      </c>
      <c r="G25" s="17">
        <f>ROUNDDOWN(G24*1.17,-1)</f>
        <v>530</v>
      </c>
      <c r="H25" s="17">
        <f t="shared" si="0"/>
        <v>243</v>
      </c>
      <c r="I25" s="17">
        <f t="shared" si="1"/>
        <v>170</v>
      </c>
      <c r="J25" s="17">
        <f t="shared" si="2"/>
        <v>113</v>
      </c>
      <c r="K25" s="17">
        <f t="shared" si="3"/>
        <v>2766</v>
      </c>
      <c r="L25" s="17">
        <v>15</v>
      </c>
      <c r="M25" s="17">
        <v>1.3</v>
      </c>
      <c r="N25" s="17" t="s">
        <v>31</v>
      </c>
    </row>
    <row r="26" spans="1:14" x14ac:dyDescent="0.3">
      <c r="A26" s="17">
        <v>10010021</v>
      </c>
      <c r="B26" s="17" t="s">
        <v>55</v>
      </c>
      <c r="C26" s="17" t="s">
        <v>74</v>
      </c>
      <c r="D26" s="17">
        <v>22</v>
      </c>
      <c r="E26" s="17">
        <v>40</v>
      </c>
      <c r="F26" s="17">
        <v>0</v>
      </c>
      <c r="G26" s="17">
        <f t="shared" ref="G26:G34" si="5">ROUNDDOWN(G25*1.17,-1)</f>
        <v>620</v>
      </c>
      <c r="H26" s="17">
        <f t="shared" si="0"/>
        <v>267</v>
      </c>
      <c r="I26" s="17">
        <f t="shared" si="1"/>
        <v>186</v>
      </c>
      <c r="J26" s="17">
        <f t="shared" si="2"/>
        <v>124</v>
      </c>
      <c r="K26" s="17">
        <f t="shared" si="3"/>
        <v>2904</v>
      </c>
      <c r="L26" s="17">
        <v>15</v>
      </c>
      <c r="M26" s="17">
        <v>1.3</v>
      </c>
      <c r="N26" s="17" t="s">
        <v>31</v>
      </c>
    </row>
    <row r="27" spans="1:14" x14ac:dyDescent="0.3">
      <c r="A27" s="17">
        <v>10010022</v>
      </c>
      <c r="B27" s="17" t="s">
        <v>56</v>
      </c>
      <c r="C27" s="17" t="s">
        <v>74</v>
      </c>
      <c r="D27" s="17">
        <v>23</v>
      </c>
      <c r="E27" s="17">
        <v>40</v>
      </c>
      <c r="F27" s="17">
        <v>0</v>
      </c>
      <c r="G27" s="17">
        <f t="shared" si="5"/>
        <v>720</v>
      </c>
      <c r="H27" s="17">
        <f t="shared" si="0"/>
        <v>293</v>
      </c>
      <c r="I27" s="17">
        <f t="shared" si="1"/>
        <v>205</v>
      </c>
      <c r="J27" s="17">
        <f t="shared" si="2"/>
        <v>136</v>
      </c>
      <c r="K27" s="17">
        <f t="shared" si="3"/>
        <v>3049</v>
      </c>
      <c r="L27" s="17">
        <v>15</v>
      </c>
      <c r="M27" s="17">
        <v>1.3</v>
      </c>
      <c r="N27" s="17" t="s">
        <v>31</v>
      </c>
    </row>
    <row r="28" spans="1:14" x14ac:dyDescent="0.3">
      <c r="A28" s="17">
        <v>10010023</v>
      </c>
      <c r="B28" s="17" t="s">
        <v>57</v>
      </c>
      <c r="C28" s="17" t="s">
        <v>74</v>
      </c>
      <c r="D28" s="17">
        <v>24</v>
      </c>
      <c r="E28" s="17">
        <v>40</v>
      </c>
      <c r="F28" s="17">
        <v>0</v>
      </c>
      <c r="G28" s="17">
        <f t="shared" si="5"/>
        <v>840</v>
      </c>
      <c r="H28" s="17">
        <f t="shared" si="0"/>
        <v>322</v>
      </c>
      <c r="I28" s="17">
        <f t="shared" si="1"/>
        <v>225</v>
      </c>
      <c r="J28" s="17">
        <f t="shared" si="2"/>
        <v>149</v>
      </c>
      <c r="K28" s="17">
        <f t="shared" si="3"/>
        <v>3201</v>
      </c>
      <c r="L28" s="17">
        <v>15</v>
      </c>
      <c r="M28" s="17">
        <v>1.3</v>
      </c>
      <c r="N28" s="17" t="s">
        <v>31</v>
      </c>
    </row>
    <row r="29" spans="1:14" x14ac:dyDescent="0.3">
      <c r="A29" s="17">
        <v>10010024</v>
      </c>
      <c r="B29" s="17" t="s">
        <v>58</v>
      </c>
      <c r="C29" s="17" t="s">
        <v>74</v>
      </c>
      <c r="D29" s="17">
        <v>25</v>
      </c>
      <c r="E29" s="17">
        <v>40</v>
      </c>
      <c r="F29" s="17">
        <v>0</v>
      </c>
      <c r="G29" s="17">
        <f t="shared" si="5"/>
        <v>980</v>
      </c>
      <c r="H29" s="17">
        <f t="shared" si="0"/>
        <v>354</v>
      </c>
      <c r="I29" s="17">
        <f t="shared" si="1"/>
        <v>247</v>
      </c>
      <c r="J29" s="17">
        <f t="shared" si="2"/>
        <v>163</v>
      </c>
      <c r="K29" s="17">
        <f t="shared" si="3"/>
        <v>3361</v>
      </c>
      <c r="L29" s="17">
        <v>15</v>
      </c>
      <c r="M29" s="17">
        <v>1.3</v>
      </c>
      <c r="N29" s="17" t="s">
        <v>31</v>
      </c>
    </row>
    <row r="30" spans="1:14" x14ac:dyDescent="0.3">
      <c r="A30" s="17">
        <v>10010025</v>
      </c>
      <c r="B30" s="17" t="s">
        <v>59</v>
      </c>
      <c r="C30" s="17" t="s">
        <v>74</v>
      </c>
      <c r="D30" s="17">
        <v>26</v>
      </c>
      <c r="E30" s="17">
        <v>40</v>
      </c>
      <c r="F30" s="17">
        <v>0</v>
      </c>
      <c r="G30" s="17">
        <f t="shared" si="5"/>
        <v>1140</v>
      </c>
      <c r="H30" s="17">
        <f t="shared" si="0"/>
        <v>389</v>
      </c>
      <c r="I30" s="17">
        <f t="shared" si="1"/>
        <v>272</v>
      </c>
      <c r="J30" s="17">
        <f t="shared" si="2"/>
        <v>179</v>
      </c>
      <c r="K30" s="17">
        <f t="shared" si="3"/>
        <v>3529</v>
      </c>
      <c r="L30" s="17">
        <v>15</v>
      </c>
      <c r="M30" s="17">
        <v>1.3</v>
      </c>
      <c r="N30" s="17" t="s">
        <v>31</v>
      </c>
    </row>
    <row r="31" spans="1:14" x14ac:dyDescent="0.3">
      <c r="A31" s="17">
        <v>10010026</v>
      </c>
      <c r="B31" s="17" t="s">
        <v>60</v>
      </c>
      <c r="C31" s="17" t="s">
        <v>74</v>
      </c>
      <c r="D31" s="17">
        <v>27</v>
      </c>
      <c r="E31" s="17">
        <v>40</v>
      </c>
      <c r="F31" s="17">
        <v>0</v>
      </c>
      <c r="G31" s="17">
        <f t="shared" si="5"/>
        <v>1330</v>
      </c>
      <c r="H31" s="17">
        <f t="shared" si="0"/>
        <v>427</v>
      </c>
      <c r="I31" s="17">
        <f t="shared" si="1"/>
        <v>298</v>
      </c>
      <c r="J31" s="17">
        <f t="shared" si="2"/>
        <v>196</v>
      </c>
      <c r="K31" s="17">
        <f t="shared" si="3"/>
        <v>3705</v>
      </c>
      <c r="L31" s="17">
        <v>15</v>
      </c>
      <c r="M31" s="17">
        <v>1.3</v>
      </c>
      <c r="N31" s="17" t="s">
        <v>31</v>
      </c>
    </row>
    <row r="32" spans="1:14" x14ac:dyDescent="0.3">
      <c r="A32" s="17">
        <v>10010027</v>
      </c>
      <c r="B32" s="17" t="s">
        <v>61</v>
      </c>
      <c r="C32" s="17" t="s">
        <v>74</v>
      </c>
      <c r="D32" s="17">
        <v>28</v>
      </c>
      <c r="E32" s="17">
        <v>40</v>
      </c>
      <c r="F32" s="17">
        <v>0</v>
      </c>
      <c r="G32" s="17">
        <f t="shared" si="5"/>
        <v>1550</v>
      </c>
      <c r="H32" s="17">
        <f t="shared" si="0"/>
        <v>469</v>
      </c>
      <c r="I32" s="17">
        <f t="shared" si="1"/>
        <v>328</v>
      </c>
      <c r="J32" s="17">
        <f t="shared" si="2"/>
        <v>215</v>
      </c>
      <c r="K32" s="17">
        <f t="shared" si="3"/>
        <v>3890</v>
      </c>
      <c r="L32" s="17">
        <v>15</v>
      </c>
      <c r="M32" s="17">
        <v>1.3</v>
      </c>
      <c r="N32" s="17" t="s">
        <v>31</v>
      </c>
    </row>
    <row r="33" spans="1:14" x14ac:dyDescent="0.3">
      <c r="A33" s="17">
        <v>10010028</v>
      </c>
      <c r="B33" s="17" t="s">
        <v>62</v>
      </c>
      <c r="C33" s="17" t="s">
        <v>74</v>
      </c>
      <c r="D33" s="17">
        <v>29</v>
      </c>
      <c r="E33" s="17">
        <v>40</v>
      </c>
      <c r="F33" s="17">
        <v>0</v>
      </c>
      <c r="G33" s="17">
        <f t="shared" si="5"/>
        <v>1810</v>
      </c>
      <c r="H33" s="17">
        <f t="shared" si="0"/>
        <v>515</v>
      </c>
      <c r="I33" s="17">
        <f t="shared" si="1"/>
        <v>360</v>
      </c>
      <c r="J33" s="17">
        <f t="shared" si="2"/>
        <v>236</v>
      </c>
      <c r="K33" s="17">
        <f t="shared" si="3"/>
        <v>4084</v>
      </c>
      <c r="L33" s="17">
        <v>15</v>
      </c>
      <c r="M33" s="17">
        <v>1.3</v>
      </c>
      <c r="N33" s="17" t="s">
        <v>31</v>
      </c>
    </row>
    <row r="34" spans="1:14" x14ac:dyDescent="0.3">
      <c r="A34" s="17">
        <v>10010029</v>
      </c>
      <c r="B34" s="17" t="s">
        <v>63</v>
      </c>
      <c r="C34" s="17" t="s">
        <v>74</v>
      </c>
      <c r="D34" s="17">
        <v>30</v>
      </c>
      <c r="E34" s="17">
        <v>40</v>
      </c>
      <c r="F34" s="17">
        <v>0</v>
      </c>
      <c r="G34" s="17">
        <f t="shared" si="5"/>
        <v>2110</v>
      </c>
      <c r="H34" s="17">
        <f t="shared" si="0"/>
        <v>566</v>
      </c>
      <c r="I34" s="17">
        <f t="shared" si="1"/>
        <v>396</v>
      </c>
      <c r="J34" s="17">
        <f t="shared" si="2"/>
        <v>259</v>
      </c>
      <c r="K34" s="17">
        <f t="shared" si="3"/>
        <v>4288</v>
      </c>
      <c r="L34" s="17">
        <v>15</v>
      </c>
      <c r="M34" s="17">
        <v>1.3</v>
      </c>
      <c r="N34" s="17" t="s">
        <v>31</v>
      </c>
    </row>
    <row r="35" spans="1:14" x14ac:dyDescent="0.3">
      <c r="A35" s="17">
        <v>10010030</v>
      </c>
      <c r="B35" s="17" t="s">
        <v>64</v>
      </c>
      <c r="C35" s="17" t="s">
        <v>74</v>
      </c>
      <c r="D35" s="17">
        <v>31</v>
      </c>
      <c r="E35" s="17">
        <v>40</v>
      </c>
      <c r="F35" s="17">
        <v>0</v>
      </c>
      <c r="G35" s="17">
        <f>ROUNDDOWN(G34*1.2,-1)</f>
        <v>2530</v>
      </c>
      <c r="H35" s="17">
        <f t="shared" si="0"/>
        <v>622</v>
      </c>
      <c r="I35" s="17">
        <f t="shared" si="1"/>
        <v>435</v>
      </c>
      <c r="J35" s="17">
        <f t="shared" si="2"/>
        <v>284</v>
      </c>
      <c r="K35" s="17">
        <f t="shared" si="3"/>
        <v>4502</v>
      </c>
      <c r="L35" s="17">
        <v>15</v>
      </c>
      <c r="M35" s="17">
        <v>1.3</v>
      </c>
      <c r="N35" s="17" t="s">
        <v>31</v>
      </c>
    </row>
    <row r="36" spans="1:14" x14ac:dyDescent="0.3">
      <c r="A36" s="17">
        <v>10010031</v>
      </c>
      <c r="B36" s="17" t="s">
        <v>65</v>
      </c>
      <c r="C36" s="17" t="s">
        <v>74</v>
      </c>
      <c r="D36" s="17">
        <v>32</v>
      </c>
      <c r="E36" s="17">
        <v>40</v>
      </c>
      <c r="F36" s="17">
        <v>0</v>
      </c>
      <c r="G36" s="17">
        <f t="shared" ref="G36:G44" si="6">ROUNDDOWN(G35*1.2,-1)</f>
        <v>3030</v>
      </c>
      <c r="H36" s="17">
        <f t="shared" si="0"/>
        <v>684</v>
      </c>
      <c r="I36" s="17">
        <f t="shared" si="1"/>
        <v>478</v>
      </c>
      <c r="J36" s="17">
        <f t="shared" si="2"/>
        <v>312</v>
      </c>
      <c r="K36" s="17">
        <f t="shared" si="3"/>
        <v>4727</v>
      </c>
      <c r="L36" s="17">
        <v>15</v>
      </c>
      <c r="M36" s="17">
        <v>1.3</v>
      </c>
      <c r="N36" s="17" t="s">
        <v>31</v>
      </c>
    </row>
    <row r="37" spans="1:14" x14ac:dyDescent="0.3">
      <c r="A37" s="17">
        <v>10010032</v>
      </c>
      <c r="B37" s="17" t="s">
        <v>66</v>
      </c>
      <c r="C37" s="17" t="s">
        <v>74</v>
      </c>
      <c r="D37" s="17">
        <v>33</v>
      </c>
      <c r="E37" s="17">
        <v>40</v>
      </c>
      <c r="F37" s="17">
        <v>0</v>
      </c>
      <c r="G37" s="17">
        <f t="shared" si="6"/>
        <v>3630</v>
      </c>
      <c r="H37" s="17">
        <f t="shared" si="0"/>
        <v>752</v>
      </c>
      <c r="I37" s="17">
        <f t="shared" si="1"/>
        <v>526</v>
      </c>
      <c r="J37" s="17">
        <f t="shared" si="2"/>
        <v>343</v>
      </c>
      <c r="K37" s="17">
        <f t="shared" si="3"/>
        <v>4963</v>
      </c>
      <c r="L37" s="17">
        <v>15</v>
      </c>
      <c r="M37" s="17">
        <v>1.3</v>
      </c>
      <c r="N37" s="17" t="s">
        <v>31</v>
      </c>
    </row>
    <row r="38" spans="1:14" x14ac:dyDescent="0.3">
      <c r="A38" s="17">
        <v>10010033</v>
      </c>
      <c r="B38" s="17" t="s">
        <v>67</v>
      </c>
      <c r="C38" s="17" t="s">
        <v>74</v>
      </c>
      <c r="D38" s="17">
        <v>34</v>
      </c>
      <c r="E38" s="17">
        <v>40</v>
      </c>
      <c r="F38" s="17">
        <v>0</v>
      </c>
      <c r="G38" s="17">
        <f t="shared" si="6"/>
        <v>4350</v>
      </c>
      <c r="H38" s="17">
        <f t="shared" si="0"/>
        <v>827</v>
      </c>
      <c r="I38" s="17">
        <f t="shared" si="1"/>
        <v>578</v>
      </c>
      <c r="J38" s="17">
        <f t="shared" si="2"/>
        <v>377</v>
      </c>
      <c r="K38" s="17">
        <f t="shared" si="3"/>
        <v>5211</v>
      </c>
      <c r="L38" s="17">
        <v>15</v>
      </c>
      <c r="M38" s="17">
        <v>1.3</v>
      </c>
      <c r="N38" s="17" t="s">
        <v>31</v>
      </c>
    </row>
    <row r="39" spans="1:14" x14ac:dyDescent="0.3">
      <c r="A39" s="17">
        <v>10010034</v>
      </c>
      <c r="B39" s="17" t="s">
        <v>68</v>
      </c>
      <c r="C39" s="17" t="s">
        <v>74</v>
      </c>
      <c r="D39" s="17">
        <v>35</v>
      </c>
      <c r="E39" s="17">
        <v>40</v>
      </c>
      <c r="F39" s="17">
        <v>0</v>
      </c>
      <c r="G39" s="17">
        <f t="shared" si="6"/>
        <v>5220</v>
      </c>
      <c r="H39" s="17">
        <f t="shared" si="0"/>
        <v>909</v>
      </c>
      <c r="I39" s="17">
        <f t="shared" si="1"/>
        <v>636</v>
      </c>
      <c r="J39" s="17">
        <f t="shared" si="2"/>
        <v>414</v>
      </c>
      <c r="K39" s="17">
        <f t="shared" si="3"/>
        <v>5471</v>
      </c>
      <c r="L39" s="17">
        <v>15</v>
      </c>
      <c r="M39" s="17">
        <v>1.3</v>
      </c>
      <c r="N39" s="17" t="s">
        <v>31</v>
      </c>
    </row>
    <row r="40" spans="1:14" x14ac:dyDescent="0.3">
      <c r="A40" s="17">
        <v>10010035</v>
      </c>
      <c r="B40" s="17" t="s">
        <v>69</v>
      </c>
      <c r="C40" s="17" t="s">
        <v>74</v>
      </c>
      <c r="D40" s="17">
        <v>36</v>
      </c>
      <c r="E40" s="17">
        <v>40</v>
      </c>
      <c r="F40" s="17">
        <v>0</v>
      </c>
      <c r="G40" s="17">
        <f t="shared" si="6"/>
        <v>6260</v>
      </c>
      <c r="H40" s="17">
        <f t="shared" si="0"/>
        <v>999</v>
      </c>
      <c r="I40" s="17">
        <f t="shared" si="1"/>
        <v>699</v>
      </c>
      <c r="J40" s="17">
        <f t="shared" si="2"/>
        <v>455</v>
      </c>
      <c r="K40" s="17">
        <f t="shared" si="3"/>
        <v>5744</v>
      </c>
      <c r="L40" s="17">
        <v>15</v>
      </c>
      <c r="M40" s="17">
        <v>1.3</v>
      </c>
      <c r="N40" s="17" t="s">
        <v>31</v>
      </c>
    </row>
    <row r="41" spans="1:14" x14ac:dyDescent="0.3">
      <c r="A41" s="17">
        <v>10010036</v>
      </c>
      <c r="B41" s="17" t="s">
        <v>70</v>
      </c>
      <c r="C41" s="17" t="s">
        <v>74</v>
      </c>
      <c r="D41" s="17">
        <v>37</v>
      </c>
      <c r="E41" s="17">
        <v>40</v>
      </c>
      <c r="F41" s="17">
        <v>0</v>
      </c>
      <c r="G41" s="17">
        <f t="shared" si="6"/>
        <v>7510</v>
      </c>
      <c r="H41" s="17">
        <f t="shared" si="0"/>
        <v>1098</v>
      </c>
      <c r="I41" s="17">
        <f t="shared" si="1"/>
        <v>768</v>
      </c>
      <c r="J41" s="17">
        <f t="shared" si="2"/>
        <v>500</v>
      </c>
      <c r="K41" s="17">
        <f t="shared" si="3"/>
        <v>6031</v>
      </c>
      <c r="L41" s="17">
        <v>15</v>
      </c>
      <c r="M41" s="17">
        <v>1.3</v>
      </c>
      <c r="N41" s="17" t="s">
        <v>31</v>
      </c>
    </row>
    <row r="42" spans="1:14" x14ac:dyDescent="0.3">
      <c r="A42" s="17">
        <v>10010037</v>
      </c>
      <c r="B42" s="17" t="s">
        <v>71</v>
      </c>
      <c r="C42" s="17" t="s">
        <v>74</v>
      </c>
      <c r="D42" s="17">
        <v>38</v>
      </c>
      <c r="E42" s="17">
        <v>40</v>
      </c>
      <c r="F42" s="17">
        <v>0</v>
      </c>
      <c r="G42" s="17">
        <f t="shared" si="6"/>
        <v>9010</v>
      </c>
      <c r="H42" s="17">
        <f t="shared" si="0"/>
        <v>1207</v>
      </c>
      <c r="I42" s="17">
        <f t="shared" si="1"/>
        <v>844</v>
      </c>
      <c r="J42" s="17">
        <f t="shared" si="2"/>
        <v>550</v>
      </c>
      <c r="K42" s="17">
        <f t="shared" si="3"/>
        <v>6332</v>
      </c>
      <c r="L42" s="17">
        <v>15</v>
      </c>
      <c r="M42" s="17">
        <v>1.3</v>
      </c>
      <c r="N42" s="17" t="s">
        <v>31</v>
      </c>
    </row>
    <row r="43" spans="1:14" x14ac:dyDescent="0.3">
      <c r="A43" s="17">
        <v>10010038</v>
      </c>
      <c r="B43" s="17" t="s">
        <v>72</v>
      </c>
      <c r="C43" s="17" t="s">
        <v>74</v>
      </c>
      <c r="D43" s="17">
        <v>39</v>
      </c>
      <c r="E43" s="17">
        <v>40</v>
      </c>
      <c r="F43" s="17">
        <v>0</v>
      </c>
      <c r="G43" s="17">
        <f t="shared" si="6"/>
        <v>10810</v>
      </c>
      <c r="H43" s="17">
        <f t="shared" si="0"/>
        <v>1327</v>
      </c>
      <c r="I43" s="17">
        <f t="shared" si="1"/>
        <v>928</v>
      </c>
      <c r="J43" s="17">
        <f t="shared" si="2"/>
        <v>605</v>
      </c>
      <c r="K43" s="17">
        <f t="shared" si="3"/>
        <v>6648</v>
      </c>
      <c r="L43" s="17">
        <v>15</v>
      </c>
      <c r="M43" s="17">
        <v>1.3</v>
      </c>
      <c r="N43" s="17" t="s">
        <v>31</v>
      </c>
    </row>
    <row r="44" spans="1:14" x14ac:dyDescent="0.3">
      <c r="A44" s="17">
        <v>10010039</v>
      </c>
      <c r="B44" s="17" t="s">
        <v>73</v>
      </c>
      <c r="C44" s="17" t="s">
        <v>74</v>
      </c>
      <c r="D44" s="17">
        <v>40</v>
      </c>
      <c r="E44" s="17">
        <v>40</v>
      </c>
      <c r="F44" s="17">
        <v>0</v>
      </c>
      <c r="G44" s="17">
        <f t="shared" si="6"/>
        <v>12970</v>
      </c>
      <c r="H44" s="17">
        <f t="shared" si="0"/>
        <v>1459</v>
      </c>
      <c r="I44" s="17">
        <f t="shared" si="1"/>
        <v>1021</v>
      </c>
      <c r="J44" s="17">
        <f t="shared" si="2"/>
        <v>665</v>
      </c>
      <c r="K44" s="17">
        <f t="shared" si="3"/>
        <v>6980</v>
      </c>
      <c r="L44" s="17">
        <v>15</v>
      </c>
      <c r="M44" s="17">
        <v>1.3</v>
      </c>
      <c r="N44" s="17" t="s">
        <v>31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I6:I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naju Lim</cp:lastModifiedBy>
  <dcterms:created xsi:type="dcterms:W3CDTF">2015-06-05T18:19:34Z</dcterms:created>
  <dcterms:modified xsi:type="dcterms:W3CDTF">2023-03-31T11:45:32Z</dcterms:modified>
</cp:coreProperties>
</file>