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stb/Documents/Projekte/IM-Standard/Beispielmodell/Astronomie/"/>
    </mc:Choice>
  </mc:AlternateContent>
  <xr:revisionPtr revIDLastSave="0" documentId="13_ncr:1_{96F607E3-DF32-C744-8076-6FEA7127D60D}" xr6:coauthVersionLast="47" xr6:coauthVersionMax="47" xr10:uidLastSave="{00000000-0000-0000-0000-000000000000}"/>
  <bookViews>
    <workbookView xWindow="0" yWindow="500" windowWidth="24700" windowHeight="15500" activeTab="8" xr2:uid="{00000000-000D-0000-FFFF-FFFF00000000}"/>
  </bookViews>
  <sheets>
    <sheet name="Collections" sheetId="1" r:id="rId1"/>
    <sheet name="Entities" sheetId="3" r:id="rId2"/>
    <sheet name="Attributes" sheetId="4" r:id="rId3"/>
    <sheet name="Relationships" sheetId="5" r:id="rId4"/>
    <sheet name="Business constraints" sheetId="6" r:id="rId5"/>
    <sheet name="Data domains" sheetId="7" r:id="rId6"/>
    <sheet name="Domain Attributes" sheetId="8" r:id="rId7"/>
    <sheet name="Reference objects" sheetId="9" r:id="rId8"/>
    <sheet name="Reference values" sheetId="10" r:id="rId9"/>
    <sheet name="__literals__" sheetId="2" state="hidden"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7" i="4" l="1"/>
  <c r="M16" i="4"/>
  <c r="M15" i="4"/>
  <c r="M14" i="4"/>
  <c r="M13" i="4"/>
  <c r="M12" i="4"/>
  <c r="M11" i="4"/>
  <c r="M10" i="4"/>
  <c r="M9" i="4"/>
  <c r="M8" i="4"/>
  <c r="M7" i="4"/>
  <c r="M6" i="4"/>
  <c r="M5" i="4"/>
  <c r="M4" i="4"/>
  <c r="M3" i="4"/>
  <c r="L17" i="4"/>
  <c r="L16" i="4"/>
  <c r="L15" i="4"/>
  <c r="L14" i="4"/>
  <c r="L13" i="4"/>
  <c r="L12" i="4"/>
  <c r="L11" i="4"/>
  <c r="L10" i="4"/>
  <c r="L9" i="4"/>
  <c r="L8" i="4"/>
  <c r="L7" i="4"/>
  <c r="L6" i="4"/>
  <c r="L5" i="4"/>
  <c r="L4" i="4"/>
  <c r="L3" i="4"/>
</calcChain>
</file>

<file path=xl/sharedStrings.xml><?xml version="1.0" encoding="utf-8"?>
<sst xmlns="http://schemas.openxmlformats.org/spreadsheetml/2006/main" count="1143" uniqueCount="611">
  <si>
    <t>Astronomie Informationsmodell - Collections</t>
  </si>
  <si>
    <t>Label</t>
  </si>
  <si>
    <t>Nr</t>
  </si>
  <si>
    <t>Title</t>
  </si>
  <si>
    <t>Description</t>
  </si>
  <si>
    <t>Synonyms</t>
  </si>
  <si>
    <t>Tags</t>
  </si>
  <si>
    <t>Subcollection of</t>
  </si>
  <si>
    <t>Created by</t>
  </si>
  <si>
    <t>Created at</t>
  </si>
  <si>
    <t>Label:en</t>
  </si>
  <si>
    <t>Title:en</t>
  </si>
  <si>
    <t>Description:en</t>
  </si>
  <si>
    <t>Sternsystem</t>
  </si>
  <si>
    <t>Ein Stern mit oder ohne ihn umkreisende Objekte</t>
  </si>
  <si>
    <t>Gruppe der Himmelskörper die zu einem Sonnensystem gehören, die einander umkreisen.</t>
  </si>
  <si>
    <t>Yes</t>
  </si>
  <si>
    <t>Working</t>
  </si>
  <si>
    <t>Star system</t>
  </si>
  <si>
    <t>A star with or without orbiting objects</t>
  </si>
  <si>
    <t>Group of celestial bodies that belong to a solar system and orbit each other</t>
  </si>
  <si>
    <t>Grosse Objekte</t>
  </si>
  <si>
    <t>Astronomische Objekte, die grösser sind als Asteroiden.</t>
  </si>
  <si>
    <t>Grosse Objekte haben eine Masse die wegen der Gravitation dazu führt, dass das Objekt kugelförmig wird und normalerweise um eine Achse rotiert.</t>
  </si>
  <si>
    <t>Large objects</t>
  </si>
  <si>
    <t>Astronomical objects that are larger than asteroids.</t>
  </si>
  <si>
    <t>Large objects have a mass which, due to gravity, causes the object to become spherical and normally rotate around an axis.</t>
  </si>
  <si>
    <t>Kleine Objekte</t>
  </si>
  <si>
    <t>Kleine astronomische Objekte</t>
  </si>
  <si>
    <t>Kleine Objekte haben eine Masse die nicht zu einer Kugelform führt.</t>
  </si>
  <si>
    <t>No</t>
  </si>
  <si>
    <t>Small objects</t>
  </si>
  <si>
    <t>Small astronomical objects</t>
  </si>
  <si>
    <t>Small objects have a mass that does not result in a spherical shape.</t>
  </si>
  <si>
    <t>Astronomie Informationsmodell - Business objects</t>
  </si>
  <si>
    <t>Is a</t>
  </si>
  <si>
    <t>Examples</t>
  </si>
  <si>
    <t>Collection</t>
  </si>
  <si>
    <t>Mond</t>
  </si>
  <si>
    <t>Begleiter</t>
  </si>
  <si>
    <t>Fester Himmelskörper der um einen Planeten kreist</t>
  </si>
  <si>
    <t>(Erd-)Mond
Phobos
Deimos
Io
Europa
Ganymed
Triton
Charon</t>
  </si>
  <si>
    <t>Sternsystem/Grosse Objekte</t>
  </si>
  <si>
    <t>Planets Moon</t>
  </si>
  <si>
    <t>Fixed celestial body orbiting a planet</t>
  </si>
  <si>
    <t>Planet</t>
  </si>
  <si>
    <t>Fester oder gasförmiger Himmelskörper der um einen Stern kreist</t>
  </si>
  <si>
    <t>Jupiter
Mars
Neptun
LHS 1140 b
Proxima Centauri b
Kepler-186f</t>
  </si>
  <si>
    <t>Solid or gaseous celestial body orbiting a star</t>
  </si>
  <si>
    <t>Stern</t>
  </si>
  <si>
    <t>Am Himmel sichtbarer, selbstleuchtender Gasball. (Stern, Sonne)</t>
  </si>
  <si>
    <t>Massereicher, selbstleuchtender Himmelskörper aus sehr heißem Gas und Plasma.
Hauptreihensterne: Sterne wie unsere Sonne, die Wasserstoff zu Helium fusionieren.
Rote Riesen: Sterne, die ihren Wasserstoffvorrat aufgebraucht haben und sich ausdehnen, während sie schwerere Elemente fusionieren.
Weiße Zwerge: Die Überreste von Sternen mit geringer bis mittlerer Masse, die ihren Brennstoff aufgebraucht haben und langsam abkühlen.
Supernovae: Massereiche Sterne, die am Ende ihres Lebens in einer gewaltigen Explosion sterben und dabei Neutronensterne oder Schwarze Löcher hinterlassen können.</t>
  </si>
  <si>
    <t>astronomisches Objekt
Sonne</t>
  </si>
  <si>
    <t>Sonne
Polarstern
Ursae Minoris
LHS 1140
Proxima Centauri
Kepler-186</t>
  </si>
  <si>
    <t>Star</t>
  </si>
  <si>
    <t>Self-luminous ball of gas visible in the sky. (star, sun)</t>
  </si>
  <si>
    <t>Massive, self-luminous celestial body made of very hot gas and plasma.
Main sequence stars: Stars like our sun that fuse hydrogen into helium.
Red giants: Stars that have used up their supply of hydrogen and are expanding as they fuse heavier elements.
White dwarfs: The remnants of low to intermediate mass stars that have used up their fuel and are slowly cooling.
Supernovae: Massive stars that die in a massive explosion at the end of their lives, leaving behind neutron stars or black holes.</t>
  </si>
  <si>
    <t>Zwergplanet</t>
  </si>
  <si>
    <t>Feste Himmelskörper, kleiner als Planeten</t>
  </si>
  <si>
    <t>Zwergplaneten sind kleiner als Planeten. Sie sind gross genug, dass sie eine Runde Form (und meist eine Eigenrotatio) haben.
Aber nicht gross genug, dass sie ihre Sonnenumlaufbahn von anderen Objektren befreit haben.</t>
  </si>
  <si>
    <t>Pluto
Eris
Haumea
Makemake</t>
  </si>
  <si>
    <t>Dwarf planet</t>
  </si>
  <si>
    <t>Solid celestial bodies, smaller than planets</t>
  </si>
  <si>
    <t>Dwarf planets are smaller than planets. They are large enough to have a round shape (and usually a rotation of their own).
But not big enough to have cleared their solar orbit of other objects.</t>
  </si>
  <si>
    <t>Asteroid</t>
  </si>
  <si>
    <t>Asteroiden sind kleine, felsige Objekte, die die Sonne oder einen anderen Asteroiden umkreisen.
Sind nicht gross genut dass sie eine Runde Form (und meist auch eine Eigenrotation) haben
Asteroiden können Monde haben. 
Diese Monde sind oft kleinere Asteroiden, die den größeren Asteroiden umkreisen. Solche Systeme werden als binäre Asteroiden bezeichnet, wenn ein Asteroid einen Mond hat, oder als ternäre Systeme, wenn ein Asteroid zwei Monde hat.
Ida und Dactyl:
Ida: Ein Asteroid im Asteroidengürtel zwischen Mars und Jupiter.
Dactyl: Der Mond von Ida, der 1993 von der Galileo-Sonde entdeckt wurde. Dactyl ist der erste bestätigte Mond eines Asteroiden.
Eugenia und Petit-Prince:
Eugenia: Ein großer Asteroid im Asteroidengürtel.
Petit-Prince: Der größere der beiden Monde von Eugenia, der 1998 entdeckt wurde. Eugenia hat auch einen zweiten, kleineren Mond namens S/2004 (45) 1.
Sylvia und ihre Monde Romulus und Remus:
Sylvia: Ein großer Asteroid im Asteroidengürtel.
Romulus und Remus: Zwei Monde, die Sylvia umkreisen. Romulus wurde 2001 und Remus 2005 entdeckt.
Didymos und Dimorphos:</t>
  </si>
  <si>
    <t>Ida
Eugenia
Sylvia
Didymos
Dactyl
Petit-Prince
Romulus
Remus</t>
  </si>
  <si>
    <t>Sternsystem/Kleine Objekte</t>
  </si>
  <si>
    <t>Asteroids are small, rocky objects that orbit the sun or another asteroid.
They are not large enough to have a round shape (and usually also a rotation of their own)
Asteroids can have moons.
These moons are often smaller asteroids orbiting the larger asteroid. Such systems are called binary asteroids if an asteroid has one moon, or ternary systems if an asteroid has two moons.
Ida and Dactyl:
Ida: An asteroid in the asteroid belt between Mars and Jupiter.
Dactyl: The moon of Ida, which was discovered by the Galileo probe in 1993. Dactyl is the first confirmed moon of an asteroid.
Eugenia and Petit-Prince:
Eugenia: A large asteroid in the asteroid belt.
Petit-Prince: The larger of Eugenia's two moons, discovered in 1998. Eugenia also has a second, smaller moon called S/2004 (45) 1.
Sylvia and its moons Romulus and Remus:
Sylvia: A large asteroid in the asteroid belt.
Romulus and Remus: Two moons orbiting Sylvia. Romulus was discovered in 2001 and Remus in 2005.
Didymos and Dimorphos:</t>
  </si>
  <si>
    <t>Komet</t>
  </si>
  <si>
    <t>Komet im Sonnensystem</t>
  </si>
  <si>
    <t>Ein Komet ist ein Himmelskörper, der hauptsächlich aus Eis, Staub und Gestein besteht. Er stammt meist aus den äußeren Bereichen unseres Sonnensystems, zum Beispiel der Oortschen Wolke oder dem Kuipergürtel.
**Merkmale eines Kometen:**
*Kern*: Der feste, zentrale Teil, meist nur einige Kilometer groß. Besteht aus Eis (Wasser, CO₂, Methan usw.) und Staub – man spricht oft von einem „schmutzigen Schneeball“.
*Koma*: Wenn ein Komet sich der Sonne nähert, erwärmen sich die Eisteile, verdampfen, und bilden mit dem ausgestoßenen Staub eine leuchtende Hülle um den Kern.
*Schweif*: Der Sonnenwind und die Strahlung drücken die Koma nach hinten, sodass ein Schweif entsteht, der immer von der Sonne weg zeigt. Es gibt oft zwei Schweife:
Staubschweif (gebogen)
Ionenschweif (gerade, bläulich)</t>
  </si>
  <si>
    <t>Halleyscher Komet
NEOWISE (2020)
67P/Churyumov-Gerasimenko</t>
  </si>
  <si>
    <t>Comet</t>
  </si>
  <si>
    <t>Comet in the solar system</t>
  </si>
  <si>
    <t>A comet is a celestial body that consists mainly of ice, dust and rock. It usually originates from the outer regions of our solar system, for example the Oort cloud or the Kuiper belt.
**Characteristics of a comet:**
*Nucleus*: The solid, central part, usually only a few kilometres in size. Consists of ice (water, CO₂, methane, etc.) and dust - often referred to as a "dirty snowball".
*Coma*: When a comet approaches the sun, the icy parts heat up, vaporise and form a luminous shell around the nucleus together with the ejected dust.
*Tail*: The solar wind and radiation push the coma backwards, creating a tail that always points away from the sun. There are often two tails:
Dust tail (curved)
Ion tail (straight, bluish)</t>
  </si>
  <si>
    <t>Irgend ein Himmelsobjekt, das uns bekannt ist und einen anderes Himmelsobjekt umkreist</t>
  </si>
  <si>
    <t>Himmelskörper, der in einer regelmässigen Umlaufbahn um einen anderen Himmelsköper kreist.
Mond um Planet, oder Zwergplanet
Planet, Zwergplanet um Sonne
Asteroid, Komet um Sonne
Asteroid um Asteroid</t>
  </si>
  <si>
    <t>Companion</t>
  </si>
  <si>
    <t>Any celestial object that is known to us and that orbits another celestial object</t>
  </si>
  <si>
    <t>A celestial body orbiting another celestial body in a regular orbit.
Moon around planet, or dwarf planet
Planet, dwarf planet around the sun
Asteroid, comet around the sun
Asteroid around asteroid</t>
  </si>
  <si>
    <t>Astronomie Informationsmodell - Business attributes</t>
  </si>
  <si>
    <t>Range</t>
  </si>
  <si>
    <t>Computation</t>
  </si>
  <si>
    <t>Business key</t>
  </si>
  <si>
    <t>Derived</t>
  </si>
  <si>
    <t>Min length</t>
  </si>
  <si>
    <t>Max length</t>
  </si>
  <si>
    <t>Pattern</t>
  </si>
  <si>
    <t>Multilingual</t>
  </si>
  <si>
    <t>Default value</t>
  </si>
  <si>
    <t>Aphel</t>
  </si>
  <si>
    <t>/Astronomie Wertebereiche/Sternsystem Entfernung</t>
  </si>
  <si>
    <t>Der enternteste Punkt der Umlaufbahn eines Begleiters</t>
  </si>
  <si>
    <t>Der am weitesten enfernte Punkt einer Umlaufbahn eines Begleiters um sein Mutterobjekt
Die Hälfte des länsten Durchmessers einer Ellipse</t>
  </si>
  <si>
    <t>Optional</t>
  </si>
  <si>
    <t>One</t>
  </si>
  <si>
    <t>The innermost point of a companion's orbit</t>
  </si>
  <si>
    <t>The furthest point of a companion's orbit around its parent object
Half of the longest diameter of an ellipse</t>
  </si>
  <si>
    <t>Durchmesser</t>
  </si>
  <si>
    <t>/Astronomie Wertebereiche/Himmelskörper Durchmesser</t>
  </si>
  <si>
    <t>Durchmesser der Kugel eines grossen Objektes</t>
  </si>
  <si>
    <t>Der Durchmesser kann in 3 Werten angegeben werden. (Pol-, Äquator- und mittlerer Durchmesser)</t>
  </si>
  <si>
    <t>6112 km</t>
  </si>
  <si>
    <t>Diameter</t>
  </si>
  <si>
    <t>Diameter of the sphere of a large object</t>
  </si>
  <si>
    <t>The diameter can be specified in 3 values. (polar, equatorial and mean diameter)</t>
  </si>
  <si>
    <t>Entdeckungsjahr</t>
  </si>
  <si>
    <t>/Astronomie Wertebereiche/Jahrzahl</t>
  </si>
  <si>
    <t>Jahr, in dem dieser Begleiter entdeckt wurde.</t>
  </si>
  <si>
    <t>1752
512 vuz
2009</t>
  </si>
  <si>
    <t>Discovery year</t>
  </si>
  <si>
    <t>Year in which this companion was discovered.</t>
  </si>
  <si>
    <t>mittlerer Abstand</t>
  </si>
  <si>
    <t>Mittlerer Abstand des Himmelskörpers vom Mutterobjekt. Wäre der Kreisradius, wenn die Umlaufbahn kreisförmig wäre.</t>
  </si>
  <si>
    <t>1 AE
150Mio km
386000 km</t>
  </si>
  <si>
    <t>Average distance</t>
  </si>
  <si>
    <t>Mean distance of the celestial body from the parent object. Would be the circle radius if the orbit were circular.</t>
  </si>
  <si>
    <t>Name</t>
  </si>
  <si>
    <t>/Astronomie Wertebereiche/Name</t>
  </si>
  <si>
    <t>(Erd-)Mond
Phobos
Deimos
Io
Europa
Ganymed
Triton
LHS 1140 b
Proxima Centauri b
Kepler-186f</t>
  </si>
  <si>
    <t>Perihel</t>
  </si>
  <si>
    <t>Der am nächsten liegende Punkt der Umlaufbahn eines Begleiters</t>
  </si>
  <si>
    <t>Der nächste Punkt der Umlaufbahn eines Begleiters um sein Mutterobjekt.
Die kleine Halbachse der Ellipse</t>
  </si>
  <si>
    <t>The closest point of a companion's orbit</t>
  </si>
  <si>
    <t>The closest point of a companion's orbit around its parent object.
The minor semi-axis of the ellipse</t>
  </si>
  <si>
    <t>Umlaufdauer</t>
  </si>
  <si>
    <t>/Astronomie Wertebereiche/Umlaufdauer</t>
  </si>
  <si>
    <t>Zeit die ein Begleiter braucht um das Mutterobjekt zu umkreisen. (Wert + Zeiteinheit)</t>
  </si>
  <si>
    <t>1 Jahr
23 Tage
3.1 Stunden</t>
  </si>
  <si>
    <t>Cycle time</t>
  </si>
  <si>
    <t>Time a companion needs to orbit the parent object. (value + time unit)</t>
  </si>
  <si>
    <t>Oberflächentyp</t>
  </si>
  <si>
    <t>/Astronomie Referenzdaten/Oberflächenbeschaffenheit</t>
  </si>
  <si>
    <t>Zustandsform der Oberfläche</t>
  </si>
  <si>
    <t>Material, das die äusserste Schicht des Himmelsköpers bildet.</t>
  </si>
  <si>
    <t>Feststoff
Gas
Eis</t>
  </si>
  <si>
    <t>Surface type</t>
  </si>
  <si>
    <t>State form of the surface</t>
  </si>
  <si>
    <t>Material that forms the outermost layer of the celestial body.</t>
  </si>
  <si>
    <t>Bezeichnung</t>
  </si>
  <si>
    <t>Bezeichnung des Sterns im Katalog</t>
  </si>
  <si>
    <t>Bezeichnung gemäss Henry-Draper-Katalog (HD-Katalog)</t>
  </si>
  <si>
    <t>HD 209458</t>
  </si>
  <si>
    <t>Many</t>
  </si>
  <si>
    <t>Designation</t>
  </si>
  <si>
    <t>Name of the star in the catalogue</t>
  </si>
  <si>
    <t>Designation according to the Henry Draper Catalogue (HD Catalogue)</t>
  </si>
  <si>
    <t>Durchmesser eines Sterns</t>
  </si>
  <si>
    <t>3000 km
15000 km
12412 - 12472 km</t>
  </si>
  <si>
    <t>Diameter of the star</t>
  </si>
  <si>
    <t>Jahr, in dem dieser Stern entdeckt wurde.</t>
  </si>
  <si>
    <t>Year in which this star was discovered.</t>
  </si>
  <si>
    <t>Entfernung</t>
  </si>
  <si>
    <t>/Astronomie Wertebereiche/Galaktische Entfernung</t>
  </si>
  <si>
    <t>Distanz eines Sterns von unserer Sonne</t>
  </si>
  <si>
    <t>Distanz in Lichtjahren</t>
  </si>
  <si>
    <t>1.3 Mio LJ
365 lj</t>
  </si>
  <si>
    <t>Distance</t>
  </si>
  <si>
    <t>Distance of star from our sun</t>
  </si>
  <si>
    <t>distance in lightyears</t>
  </si>
  <si>
    <t>Leuchtklasse</t>
  </si>
  <si>
    <t>/Astronomie Referenzdaten/Leuchtklasse</t>
  </si>
  <si>
    <t>Leuchtkraftklasse</t>
  </si>
  <si>
    <t>Die Leuchtkraftklasse eines Sterns ist durch Eigenschaften bestimmt, die von seiner Leuchtkraft abhängen; dies sind insbesondere die Breite und die Stärke (Höhe) der Spektrallinien. So haben Riesensterne eine geringere Schwerebeschleunigung in ihrer Photosphäre als Zwergsterne gleicher Temperatur, was eine geringere Druckverbreiterung der Linien bewirkt, wogegen die Spektralklasse Eigenschaften berücksichtigt, die primär von seiner Oberflächentemperatur abhängen.
Quelle: https://de.wikipedia.org/wiki/Klassifizierung_der_Sterne#Leuchtkraftklassen_(Entwicklungszustand)</t>
  </si>
  <si>
    <t>I
V
III
D</t>
  </si>
  <si>
    <t>Luminosity class</t>
  </si>
  <si>
    <t>The luminosity class of a star is determined by properties that depend on its luminosity; these are in particular the width and strength (height) of the spectral lines. For example, giant stars have a lower gravitational acceleration in their photosphere than dwarf stars of the same temperature, which results in a lower pressure broadening of the lines, whereas the spectral class takes into account properties that primarily depend on its surface temperature.
Source: https://de.wikipedia.org/wiki/Klassifizierung_der_Sterne#Leuchtkraftklassen_(evolutionary state)</t>
  </si>
  <si>
    <t>Eigenname eines Sterns</t>
  </si>
  <si>
    <t>ca 500 Sterne haben eigene Namen, vergeben durch die Internationale Astronomische Union (IAU)</t>
  </si>
  <si>
    <t>Alpha Centauri
Beta Orionis
Sol</t>
  </si>
  <si>
    <t>Mandatory</t>
  </si>
  <si>
    <t>Proper name of planet</t>
  </si>
  <si>
    <t>Name, designation of the star according to the directory of the International Astronomical Union (IAU)
Some 500 stars have a proper name</t>
  </si>
  <si>
    <t>1st object</t>
  </si>
  <si>
    <t>2nd object</t>
  </si>
  <si>
    <t>Reversed name</t>
  </si>
  <si>
    <t>Cardinality 1st object</t>
  </si>
  <si>
    <t>Cardinality 2nd object</t>
  </si>
  <si>
    <t>Arc 1-&gt;2</t>
  </si>
  <si>
    <t>Arc 2-&gt;1</t>
  </si>
  <si>
    <t>Name:en</t>
  </si>
  <si>
    <t>Reversed name:en</t>
  </si>
  <si>
    <t>umkreist von</t>
  </si>
  <si>
    <t>Remus umkreist Sylvia
Romulus umkreist Sylvia</t>
  </si>
  <si>
    <t>orbits</t>
  </si>
  <si>
    <t>1st object to 2nd object</t>
  </si>
  <si>
    <t>Zero or one [0..1]</t>
  </si>
  <si>
    <t>Zero or many [*]</t>
  </si>
  <si>
    <t/>
  </si>
  <si>
    <t>1</t>
  </si>
  <si>
    <t>orbited by</t>
  </si>
  <si>
    <t>Triton umkreisst Neptun
Io umkreist Jupiter
Europa umkreist Jupiter
(Erd-)Mond umkreist Erde</t>
  </si>
  <si>
    <t>Erde umkreist Sonne
Jupiter umrkeist Sonne
LHS 1140 b umkreist LHS 1140
Proxima Centauri b umkreist Proxima Centauri</t>
  </si>
  <si>
    <t>Exactly one [1]</t>
  </si>
  <si>
    <t>Halleyscher Komet umkreist Sonne</t>
  </si>
  <si>
    <t>umkreist</t>
  </si>
  <si>
    <t>Pluto umkreist Sonne</t>
  </si>
  <si>
    <t>Ida umkreist Sonne
Eugenia umkreist Sonne</t>
  </si>
  <si>
    <t>Charon umkreist Pluto</t>
  </si>
  <si>
    <t>Astronomie Informationsmodell - Business constraints</t>
  </si>
  <si>
    <t>Constraint on</t>
  </si>
  <si>
    <t>Asteroid - exkl. Beziehung</t>
  </si>
  <si>
    <t>Ein Asteriod umkreist immer genau einen Stern oder einen Asteroiden (aber nicht sich selbst)</t>
  </si>
  <si>
    <t>Mond - exkl. Beziehung</t>
  </si>
  <si>
    <t>Ein Mond umkreist zwingend einen Planeten oder Zwergplaneten.</t>
  </si>
  <si>
    <t>Mond berehchnet</t>
  </si>
  <si>
    <t>CollectionProxy.status</t>
  </si>
  <si>
    <t>BusinessObjectProxy.status</t>
  </si>
  <si>
    <t>BusinessAttributeProxy.status</t>
  </si>
  <si>
    <t>BusinessAttributeProxy.required</t>
  </si>
  <si>
    <t>BusinessAttributeProxy.cardinality</t>
  </si>
  <si>
    <t>RelationshipProxy.status</t>
  </si>
  <si>
    <t>RelationshipProxy.navigable</t>
  </si>
  <si>
    <t>RelationshipProxy.domainMultiplicity</t>
  </si>
  <si>
    <t>RelationshipProxy.rangeMultiplicity</t>
  </si>
  <si>
    <t>RelationshipProxy.required</t>
  </si>
  <si>
    <t>RelationshipProxy.cardinality</t>
  </si>
  <si>
    <t>RelationshipProxy.domainAggregation</t>
  </si>
  <si>
    <t>RelationshipProxy.rangeAggregation</t>
  </si>
  <si>
    <t>RelationshipProxy.onDelete</t>
  </si>
  <si>
    <t>RelationshipProxy.onUpdate</t>
  </si>
  <si>
    <t>BusinessConstraintProxy.status</t>
  </si>
  <si>
    <t>BusinessConstraintProxy.expectedType</t>
  </si>
  <si>
    <t>Accepted</t>
  </si>
  <si>
    <t>Composition</t>
  </si>
  <si>
    <t>Delete/update the other object</t>
  </si>
  <si>
    <t>Amount/Total</t>
  </si>
  <si>
    <t>Final</t>
  </si>
  <si>
    <t>2nd object to 1st object</t>
  </si>
  <si>
    <t>One or many [1..*]</t>
  </si>
  <si>
    <t>Shared Aggregation</t>
  </si>
  <si>
    <t>Prevent delete/update</t>
  </si>
  <si>
    <t>Percentage</t>
  </si>
  <si>
    <t>Inactive</t>
  </si>
  <si>
    <t>Bidirectional</t>
  </si>
  <si>
    <t>Remove relationship</t>
  </si>
  <si>
    <t>Yes/No</t>
  </si>
  <si>
    <t>Published</t>
  </si>
  <si>
    <t>Undirected</t>
  </si>
  <si>
    <t>Rejected</t>
  </si>
  <si>
    <t>Submitted</t>
  </si>
  <si>
    <t>Astronomische Wertebereiche</t>
  </si>
  <si>
    <t>Datentypen, die für ein astronomisches Modell verwendbar sind.</t>
  </si>
  <si>
    <t>Data types that can be used for an astronomical model.</t>
  </si>
  <si>
    <t>Standard Datatypen</t>
  </si>
  <si>
    <t>Datentypen die allgemeiner Art oder Standards  sind.</t>
  </si>
  <si>
    <t>Standard data domains</t>
  </si>
  <si>
    <t>Data types that are of a general nature or standards.</t>
  </si>
  <si>
    <t>Basis Wertebereiche</t>
  </si>
  <si>
    <t>Basisdatentypen sind nur zu verwenden für Attribute, bei denen den Werte keine spezfiische semantische Bedeutung zukommt. 
Sie legen nur fest, in welcher Kodierung (text, zahl, datum) Werte abgelegt werden. Sie geben keine Auskunft über eine spezfische fachliche Nutzung der Werte.</t>
  </si>
  <si>
    <t>Base data domains</t>
  </si>
  <si>
    <t>Basic data types are only to be used for attributes for which the values have no specific semantic meaning. 
They only define the coding (text, number, date) in which values are stored. They do not provide any information about a specific functional use of the values.</t>
  </si>
  <si>
    <t>Physikalische Datentypen</t>
  </si>
  <si>
    <t>Datentypen für physikalische Attribute</t>
  </si>
  <si>
    <t>Physical datatypes</t>
  </si>
  <si>
    <t>Data types for physical attributes</t>
  </si>
  <si>
    <t>Entity</t>
  </si>
  <si>
    <t>Typ</t>
  </si>
  <si>
    <t>Wertebereich</t>
  </si>
  <si>
    <t>Astronomische Referenzwerte</t>
  </si>
  <si>
    <t>Referenzwerte (List of values) für astonomische Attribute</t>
  </si>
  <si>
    <t>Astronomical reference values</t>
  </si>
  <si>
    <t>Reference values (list of values) for astronomical attributes</t>
  </si>
  <si>
    <t>Standard Referenzwerte</t>
  </si>
  <si>
    <t>Percentage, rounded to a whole number.</t>
  </si>
  <si>
    <t>Whole number percentages</t>
  </si>
  <si>
    <t>Percentage (integer)</t>
  </si>
  <si>
    <t>%</t>
  </si>
  <si>
    <t>Integer</t>
  </si>
  <si>
    <t>-15
0
1
95
250</t>
  </si>
  <si>
    <t>Prozentzahl, auf ganze Zahl gerundet.</t>
  </si>
  <si>
    <t>Prozentzahl als ganze Zahl</t>
  </si>
  <si>
    <t>Prozent (integer)</t>
  </si>
  <si>
    <t>Percentage, rounded to 3 fractional digits</t>
  </si>
  <si>
    <t>Percentage with fractional digits</t>
  </si>
  <si>
    <t>Percentage (decimal)</t>
  </si>
  <si>
    <t>Decimal</t>
  </si>
  <si>
    <t>23.1
99.999
4.0</t>
  </si>
  <si>
    <t>Prozentzahl,gerundet auf 3 Nachkommastellen</t>
  </si>
  <si>
    <t>Prozentsatz mit Nachkommastellen</t>
  </si>
  <si>
    <t>Prozent (dezimal)</t>
  </si>
  <si>
    <t>Nonempty sequence of arbitrary chaeracters, used to name a thing.</t>
  </si>
  <si>
    <t>String</t>
  </si>
  <si>
    <t>Mount Everest
Restaurant Bahnhof</t>
  </si>
  <si>
    <t>Nichtleere Zeichenfolge, benutzt um etwas zu benennen</t>
  </si>
  <si>
    <t>Universal Coordinate Time is the time at the zero meridian, near Greenwich, England. UTC is a datetime value that uses the ISO 8601 basic form yyyymmddThhmmss+|–hhmm or the ISO 8601 extended form yyyy-mm-ddThh:mm:ss+|–hh:mm.</t>
  </si>
  <si>
    <t>ISO Datetime</t>
  </si>
  <si>
    <t>yyyymmddThhmmss+|–hhmm</t>
  </si>
  <si>
    <t>Datetime</t>
  </si>
  <si>
    <t>2021-04-22T08:13:44+03</t>
  </si>
  <si>
    <t>Die Universal Coordinate Time ist die Zeit am Nullmeridian in der Nähe von Greenwich, England. UTC ist ein Datumswert, der die ISO 8601-Grundform yyyymmddThhmmss+|-hhmm oder die erweiterte ISO 8601-Form yyyy-mm-ddThh:mm:ss+|-hh:mm verwendet.</t>
  </si>
  <si>
    <t>ISO Zeitpunkt</t>
  </si>
  <si>
    <t>Measured or collected values are often specified with a confidence interval, which indicates the maximum deviation upwards or downwards in %.</t>
  </si>
  <si>
    <t>A measured variable with a confidence interval</t>
  </si>
  <si>
    <t>Measured value</t>
  </si>
  <si>
    <t>Standard Datatypen/Physikalische Datentypen</t>
  </si>
  <si>
    <t>2kg ± 9.3%
10 Tage ± 1 Tag</t>
  </si>
  <si>
    <t>Gemessene oder erhobene Werte werden häufig mit einem Vertrauensintervall angegeben, das die maximale Abweichung nach oben oder unten in % angibt.</t>
  </si>
  <si>
    <t>Eine gemessene Grösse mit einem Vertrauensintervall</t>
  </si>
  <si>
    <t>Messwert</t>
  </si>
  <si>
    <t>Quantity</t>
  </si>
  <si>
    <t>decimal</t>
  </si>
  <si>
    <t>Menge</t>
  </si>
  <si>
    <t>Mass value in kg</t>
  </si>
  <si>
    <t>Mass</t>
  </si>
  <si>
    <t>kg</t>
  </si>
  <si>
    <t>0
0.0000000000012
943223.93</t>
  </si>
  <si>
    <t>Masse in kg</t>
  </si>
  <si>
    <t>Masse</t>
  </si>
  <si>
    <t>Group attribute: Quantity together with the (physical) unit in which this quantity was measured.</t>
  </si>
  <si>
    <t>Quantity with physical unit</t>
  </si>
  <si>
    <t>Unit quantity</t>
  </si>
  <si>
    <t>23 kg
0.1 s
811 m</t>
  </si>
  <si>
    <t>Menge von Einheiten als Gruppenattribut mit Menge und (physikalischer) Einheit, in der diese Menge gemessen wurde.</t>
  </si>
  <si>
    <t>Menge mit physikalischer Einheit</t>
  </si>
  <si>
    <t>Einheitsmenge</t>
  </si>
  <si>
    <t>1 Nanometer = 10^-9 meter</t>
  </si>
  <si>
    <t>Distance between two points in Nanometer</t>
  </si>
  <si>
    <t>Distance [nm]</t>
  </si>
  <si>
    <t>nm</t>
  </si>
  <si>
    <t>803.44
0.001
23</t>
  </si>
  <si>
    <t>1 Nanometer = 10^-9 Meter</t>
  </si>
  <si>
    <t>Abstand zweier Punkte in Nanometer</t>
  </si>
  <si>
    <t>Distanz [nm]</t>
  </si>
  <si>
    <t>Distance between two points in milimeter</t>
  </si>
  <si>
    <t>Distance [m]</t>
  </si>
  <si>
    <t>mm</t>
  </si>
  <si>
    <t>Abstand zweier Punkte in Millimeter</t>
  </si>
  <si>
    <t>Distanz [mm]</t>
  </si>
  <si>
    <t>Distance between two points in meter</t>
  </si>
  <si>
    <t>m</t>
  </si>
  <si>
    <t>Abstand zweier Punkte in Meter</t>
  </si>
  <si>
    <t>Distanz [m]</t>
  </si>
  <si>
    <t>Distance between two points in kilometer</t>
  </si>
  <si>
    <t>Distance [km]</t>
  </si>
  <si>
    <t>km</t>
  </si>
  <si>
    <t>Abstand zweier Punkte in Kilometer</t>
  </si>
  <si>
    <t>Distanz [km]</t>
  </si>
  <si>
    <t>Point on the time axis accurate to the millisecond</t>
  </si>
  <si>
    <t>Timing accurate to the millisecond</t>
  </si>
  <si>
    <t>Timestamp</t>
  </si>
  <si>
    <t>Standard Datatypen/Basis Wertebereiche</t>
  </si>
  <si>
    <t>13.6.2001 23:03:55.000</t>
  </si>
  <si>
    <t>Punkt auf der Zeitachse auf die Milisekunde genau</t>
  </si>
  <si>
    <t>Zeitpunkt auf die Milisekunde genau</t>
  </si>
  <si>
    <t>Zeitstempel</t>
  </si>
  <si>
    <t>Time within the day
00:00:00 - 23:59:59</t>
  </si>
  <si>
    <t>Time of day</t>
  </si>
  <si>
    <t>hh:mm:ss</t>
  </si>
  <si>
    <t>Time</t>
  </si>
  <si>
    <t>0:15
13:22:57</t>
  </si>
  <si>
    <t>Zeit innerhalb des Tages
00:00:00 - 23:59:59</t>
  </si>
  <si>
    <t>Uhrzeit</t>
  </si>
  <si>
    <t>Character string with formatting (lines, font attributes, etc.).</t>
  </si>
  <si>
    <t>Text</t>
  </si>
  <si>
    <t>Zeichenkette mit Formatierung (Zeilen, Schriftattribute etc).</t>
  </si>
  <si>
    <t>String without formatting</t>
  </si>
  <si>
    <t>Zeichenfolge ohne Formatierung</t>
  </si>
  <si>
    <t>Number without decimal places</t>
  </si>
  <si>
    <t>Ganzzahl</t>
  </si>
  <si>
    <t>-101
-1
62
999'999</t>
  </si>
  <si>
    <t>Zahl ohne Nachkommastellen</t>
  </si>
  <si>
    <t>Number with decimal places</t>
  </si>
  <si>
    <t>1.1
0.000009
1145598.8872
3.1 * 10^-25</t>
  </si>
  <si>
    <t>Zahl mit Nachkommastellen</t>
  </si>
  <si>
    <t>Dezimalzahl</t>
  </si>
  <si>
    <t>Negative dates (before our time) are marked with VUZ</t>
  </si>
  <si>
    <t>Calendar day</t>
  </si>
  <si>
    <t>Date</t>
  </si>
  <si>
    <t>13.5.2015
1.1.502 VUZ</t>
  </si>
  <si>
    <t>Negative Daten (vor unserer Zeit) werden mit VUZ markiert</t>
  </si>
  <si>
    <t>Kalendertag</t>
  </si>
  <si>
    <t>Datum</t>
  </si>
  <si>
    <t>true / false</t>
  </si>
  <si>
    <t>Boolean</t>
  </si>
  <si>
    <t>wahr / falsch</t>
  </si>
  <si>
    <t>Booelan</t>
  </si>
  <si>
    <t>Duration that a companion needs to orbit its parent object.
Group attribute with value and unit (hour, day, year).</t>
  </si>
  <si>
    <t>The time a companion needs to orbit its parent object.</t>
  </si>
  <si>
    <t>3 Tage
14.5 Stunden
127.21 Jahre</t>
  </si>
  <si>
    <t>Dauer die ein Begleiter braucht um sein Mutterobjekt zu umkreisen.
Gruppenattribut mit Wert und Einheit (Stunde, Tag, Jahr).</t>
  </si>
  <si>
    <t>Zeit die ein Begleiter braucht um sein Mutterobjekt zu umkreisen.</t>
  </si>
  <si>
    <t>Distance between 2 points or objects within a star system
The unit is 1000km.
The distances are in the order of magnitude of the diameter of a star system. I.e. up to approx. 200 astronomical units (AU) (=30*10^9km)
One AU corresponds to approx. 150 million kilometres (exactly 149,597,870.7) (corresponds to 8.317 light minutes").</t>
  </si>
  <si>
    <t>Distance within a star system</t>
  </si>
  <si>
    <t>Startsystem distance</t>
  </si>
  <si>
    <t>10^3 km</t>
  </si>
  <si>
    <t>150 * 10^6
2.112 * 10^5
386'715</t>
  </si>
  <si>
    <t>Abstand zwischen 2 Punkten oder Objekten innerhalb eines Sternensystems
Die Einheit ist 1000km. 
Die Abstände sind in der Grössenordnung des Durchmessers eines Sternensystems. D.h. bis ca 200 Astronomsiche Einheiten (AE) (=30*10^9km)
Eine AE entspricht ca 150Mio Km (genau 149.597.870,7) (entspricht 8,317 Lichtminuten</t>
  </si>
  <si>
    <t>Abstand innerhalb eines Sternensystems</t>
  </si>
  <si>
    <t>Sternsystem Entfernung</t>
  </si>
  <si>
    <t>When calculating with year numbers (number of years between 2 year numbers), it must be taken into account that the year 0 does not exist</t>
  </si>
  <si>
    <t>Calendar year</t>
  </si>
  <si>
    <t>Year</t>
  </si>
  <si>
    <t>-3480
1901
2021
2255</t>
  </si>
  <si>
    <t>Bei Berechnungen mit Jahrzahlen (Anzahl Jahre zwischen 2 Jahrzahlen) ist zu berücksichtigen, dass es die Jahrzahl 0 nicht gibt</t>
  </si>
  <si>
    <t>Kalenderjahr</t>
  </si>
  <si>
    <t>Jahrzahl</t>
  </si>
  <si>
    <t>Diameter as group attribute with deviations from pole and equator diameter</t>
  </si>
  <si>
    <t>Celestial body diameter</t>
  </si>
  <si>
    <t>12714 - 12730 -12742
123000</t>
  </si>
  <si>
    <t>Durchmesser eines Himmelsköpers in km als Gruppenattribut mit (minimalem) Pol- und (maximalen) Äquatordurchmesser</t>
  </si>
  <si>
    <t>Himmelskörper Durchmesser</t>
  </si>
  <si>
    <t>Distance between 2 objects in the galactic neighbourhood
The unit is light years. One LJ corresponds to 63241 AU or ≈ 9.46 trillion kilometres</t>
  </si>
  <si>
    <t>Distance between objects in the galaxy</t>
  </si>
  <si>
    <t>Galactical distance</t>
  </si>
  <si>
    <t>LJ</t>
  </si>
  <si>
    <t>Abstand zwischen 2 Objekten im galaktischen Umfeld
Einheit sind Lichtjahre. Ein LJ entspricht 63241 AE oder ≈ 9.46 Billionen km</t>
  </si>
  <si>
    <t>Enfernung zischen Objekten in der Galaxis</t>
  </si>
  <si>
    <t>Galaktische Entfernung</t>
  </si>
  <si>
    <t>Unit of Measure</t>
  </si>
  <si>
    <t>Base type</t>
  </si>
  <si>
    <t>Astronomie Wertebereiche - Data domains</t>
  </si>
  <si>
    <t>Zeiteinheit als Stunde, Tag oder Jahr</t>
  </si>
  <si>
    <t>Zeiteinheit</t>
  </si>
  <si>
    <t>Einheit</t>
  </si>
  <si>
    <t>Number of units defined in the sister field</t>
  </si>
  <si>
    <t>Number of time units</t>
  </si>
  <si>
    <t>Duration</t>
  </si>
  <si>
    <t>Anzahl der Einheiten, die im Schwesterfeld definiert ist</t>
  </si>
  <si>
    <t>Anzahl Zeiteinheiten</t>
  </si>
  <si>
    <t>Dauer</t>
  </si>
  <si>
    <t>measured value (with unit)</t>
  </si>
  <si>
    <t>Value</t>
  </si>
  <si>
    <t>der gemessene Wert (mit Einheit)</t>
  </si>
  <si>
    <t>Wert</t>
  </si>
  <si>
    <t>Range (as a percentage of the measured value) by which the measured value can deviate upwards or downwards.</t>
  </si>
  <si>
    <t>Presumed relative deviation / error range</t>
  </si>
  <si>
    <t>Confidence interval</t>
  </si>
  <si>
    <t>Bereich (als Prozent des Messwertes) um den der gemessene Wert nach oben oder unten abweichen kann.</t>
  </si>
  <si>
    <t>vermutete relative/r Abweichung / Fehlerbereich</t>
  </si>
  <si>
    <t>Vertrauensintervall</t>
  </si>
  <si>
    <t>Typically the smallest diameter.
Due to rotation, spherical celestial bodies are *dent out* at the equator</t>
  </si>
  <si>
    <t>Diameter along the axis of rotation</t>
  </si>
  <si>
    <t>Pole diameter</t>
  </si>
  <si>
    <t>Typischerweise der kleinste Durchmesser.
Wegen der Rotation sind kugelförmige Himmelsköper am Äquator *ausgebeult*</t>
  </si>
  <si>
    <t>Durchmesser entlang der Rotationsachse</t>
  </si>
  <si>
    <t>Poldurchmesser</t>
  </si>
  <si>
    <t>The diameter used for not very precise specifications or simple astronomical / physical calculations</t>
  </si>
  <si>
    <t>Average diameter of an ideal sphere</t>
  </si>
  <si>
    <t>Average diameter</t>
  </si>
  <si>
    <t>Der Durchmesser, den man bei nicht sehr genauen angaben oder einfachen astronomischen / pyhsikalischen Berechnungen verwendet</t>
  </si>
  <si>
    <t>Mittlerer Durchmesser einer idealen Kugel</t>
  </si>
  <si>
    <t>Mittlerer Durchmesser</t>
  </si>
  <si>
    <t>Typically the longest diameter.
Due to rotation, spherical celestial bodies are *dent out* at the equator</t>
  </si>
  <si>
    <t>Diameter 90º to the axis of rotation</t>
  </si>
  <si>
    <t>Equator diameter</t>
  </si>
  <si>
    <t>Typischerweise der längste Durchmesser.
Wegen der Rotation sind kugelförmige Himmelsköper am Äquator *ausgebeult*</t>
  </si>
  <si>
    <t>Durchmesser 90º zur Rotationsaches</t>
  </si>
  <si>
    <t>Äquatordurchmesser</t>
  </si>
  <si>
    <t>Number of units</t>
  </si>
  <si>
    <t>Anzahl der Einheiten</t>
  </si>
  <si>
    <t>physical unit</t>
  </si>
  <si>
    <t>Unit</t>
  </si>
  <si>
    <t>Physikalische Einheit</t>
  </si>
  <si>
    <t>Data domain</t>
  </si>
  <si>
    <t>Astronomie Wertebereiche - Attributes</t>
  </si>
  <si>
    <t>Standardised (SI) physical units</t>
  </si>
  <si>
    <t>Physical unit</t>
  </si>
  <si>
    <t>standardisierte (SI) physikalische Einheiten</t>
  </si>
  <si>
    <t>Kalender Einheiten</t>
  </si>
  <si>
    <t>Time indication</t>
  </si>
  <si>
    <t>std
tag</t>
  </si>
  <si>
    <t>Liste der Zeitangaben für Umlaufdauern 
Stunde, Tag, Jahr</t>
  </si>
  <si>
    <t>Zeitangabe</t>
  </si>
  <si>
    <t>Unterteilung der Überriesen nach abnehmender Leuchtkraft</t>
  </si>
  <si>
    <t>Unterklasse zur Leuchtklasse I</t>
  </si>
  <si>
    <t>Unterleuchtklasse</t>
  </si>
  <si>
    <t>Nature of the surface of a planet.
Solid, gas, ice</t>
  </si>
  <si>
    <t>Surface composition</t>
  </si>
  <si>
    <t>Beschaffenheit der Oberläche eines Planeten.
Fest, Gas, Eis</t>
  </si>
  <si>
    <t>Oberflächenbeschaffenheit</t>
  </si>
  <si>
    <t>Luminosity classes (brightness types)
I Supergiant Betelgeuse (M1I)
II Bright giants
III Giants Aldebaran (K5III)
IV Subgiants
V Main sequence (normal stars) Sun (G2V)
VI Subdwarfs
D White dwarfs Sirius B</t>
  </si>
  <si>
    <t>I
V
D</t>
  </si>
  <si>
    <t>Leuchtkraftklassen (Helligkeitstypen) 
I	Überriesen	Betelgeuse (M1I)
II	Helle Riesen	
III	Riesen	Aldebaran (K5III)
IV	Unterriesen	
V	Hauptreihe (normale Sterne)	Sonne (G2V)
VI	Unterzwerge	
D	Weiße Zwerge	Sirius B</t>
  </si>
  <si>
    <t>Jahr</t>
  </si>
  <si>
    <t>jahr</t>
  </si>
  <si>
    <t>Stunde</t>
  </si>
  <si>
    <t>std</t>
  </si>
  <si>
    <t>Tag</t>
  </si>
  <si>
    <t>tag</t>
  </si>
  <si>
    <t>I</t>
  </si>
  <si>
    <t>hellste</t>
  </si>
  <si>
    <t>a-0</t>
  </si>
  <si>
    <t>zweithellste</t>
  </si>
  <si>
    <t>a</t>
  </si>
  <si>
    <t>dunklste</t>
  </si>
  <si>
    <t>b</t>
  </si>
  <si>
    <t>dritthellste</t>
  </si>
  <si>
    <t>ab</t>
  </si>
  <si>
    <t>Length, distance</t>
  </si>
  <si>
    <t>meter</t>
  </si>
  <si>
    <t>Länge, Distanz</t>
  </si>
  <si>
    <t>Meter</t>
  </si>
  <si>
    <t>Luminous intensity</t>
  </si>
  <si>
    <t>candela</t>
  </si>
  <si>
    <t>Lichtstärke</t>
  </si>
  <si>
    <t>Candela</t>
  </si>
  <si>
    <t>cd</t>
  </si>
  <si>
    <t>Duration of time</t>
  </si>
  <si>
    <t>second</t>
  </si>
  <si>
    <t>Zeitdauer</t>
  </si>
  <si>
    <t>Sekunde</t>
  </si>
  <si>
    <t>s</t>
  </si>
  <si>
    <t>1000 kg</t>
  </si>
  <si>
    <t>ton</t>
  </si>
  <si>
    <t>Tonne</t>
  </si>
  <si>
    <t>t</t>
  </si>
  <si>
    <t>Electric current</t>
  </si>
  <si>
    <t>ampere</t>
  </si>
  <si>
    <t>Elektrische Stromstärke</t>
  </si>
  <si>
    <t>Ampere</t>
  </si>
  <si>
    <t>A</t>
  </si>
  <si>
    <t>kilogram</t>
  </si>
  <si>
    <t>Kilogramm</t>
  </si>
  <si>
    <t>Temperature</t>
  </si>
  <si>
    <t>kelvin</t>
  </si>
  <si>
    <t>Temperatur</t>
  </si>
  <si>
    <t>Kelvin</t>
  </si>
  <si>
    <t>K</t>
  </si>
  <si>
    <t>Amount of substance</t>
  </si>
  <si>
    <t>mol</t>
  </si>
  <si>
    <t>Stoffmenge</t>
  </si>
  <si>
    <t>Mol</t>
  </si>
  <si>
    <t>Wasserstoff und Helium, keine feste Oberfläche.</t>
  </si>
  <si>
    <t>Gas</t>
  </si>
  <si>
    <t>Gestein und Metallen, feste Oberfläche.</t>
  </si>
  <si>
    <t>Gestein</t>
  </si>
  <si>
    <t>Wasser, Ammoniak und Methan in Form von Eis, keine feste Oberfläche.</t>
  </si>
  <si>
    <t>Eis</t>
  </si>
  <si>
    <t>Bright Giants</t>
  </si>
  <si>
    <t>Helle Riesen</t>
  </si>
  <si>
    <t>II</t>
  </si>
  <si>
    <t>Subgiants</t>
  </si>
  <si>
    <t>Unterriesen</t>
  </si>
  <si>
    <t>IV</t>
  </si>
  <si>
    <t>White dwarf</t>
  </si>
  <si>
    <t>Auch D,  Sirius B</t>
  </si>
  <si>
    <t>Weiße Zwerge</t>
  </si>
  <si>
    <t>VII</t>
  </si>
  <si>
    <t>Supergiant</t>
  </si>
  <si>
    <t>Deneb, S Doradus</t>
  </si>
  <si>
    <t>Hyperriese</t>
  </si>
  <si>
    <t>0</t>
  </si>
  <si>
    <t>Main sequence</t>
  </si>
  <si>
    <t>normale Stern, Sonne (G2V)</t>
  </si>
  <si>
    <t>Hauptreihe</t>
  </si>
  <si>
    <t>V</t>
  </si>
  <si>
    <t>Unterteilung der Überriesen nach abnehmender Leuchtkraft Ia-0, Ia, Iab, Ib</t>
  </si>
  <si>
    <t>Überriese</t>
  </si>
  <si>
    <t>Giants</t>
  </si>
  <si>
    <t>Aldebaran (K5III)</t>
  </si>
  <si>
    <t>Riesen</t>
  </si>
  <si>
    <t>III</t>
  </si>
  <si>
    <t>Subdwarfs</t>
  </si>
  <si>
    <t>auch sd, Betelgeuse (M1I)</t>
  </si>
  <si>
    <t>Unterzwerge</t>
  </si>
  <si>
    <t>VI</t>
  </si>
  <si>
    <t>1/1000 s</t>
  </si>
  <si>
    <t>millisecond</t>
  </si>
  <si>
    <t>Millisekunde</t>
  </si>
  <si>
    <t>ms</t>
  </si>
  <si>
    <t>10^-9 s</t>
  </si>
  <si>
    <t>nanosecond</t>
  </si>
  <si>
    <t>Nanosekunde</t>
  </si>
  <si>
    <t>ns</t>
  </si>
  <si>
    <t>3 Monate</t>
  </si>
  <si>
    <t>Quartal</t>
  </si>
  <si>
    <t>q</t>
  </si>
  <si>
    <t>60 Minuten</t>
  </si>
  <si>
    <t>hour</t>
  </si>
  <si>
    <t>Kalendermonat mit 28-31 Tagen</t>
  </si>
  <si>
    <t>Monat</t>
  </si>
  <si>
    <t>mon</t>
  </si>
  <si>
    <t>24 Stunden</t>
  </si>
  <si>
    <t>day</t>
  </si>
  <si>
    <t>Grundeinheit</t>
  </si>
  <si>
    <t>7 Tage</t>
  </si>
  <si>
    <t>Woche</t>
  </si>
  <si>
    <t>week</t>
  </si>
  <si>
    <t>60 Sekunden</t>
  </si>
  <si>
    <t>Minute</t>
  </si>
  <si>
    <t>min</t>
  </si>
  <si>
    <t>2 Quartale, 6 Monate</t>
  </si>
  <si>
    <t>Semester</t>
  </si>
  <si>
    <t>sem</t>
  </si>
  <si>
    <t>Kalenderjahr (365, 366 Tage)</t>
  </si>
  <si>
    <t>year</t>
  </si>
  <si>
    <t>Long text:en</t>
  </si>
  <si>
    <t>Short text:en</t>
  </si>
  <si>
    <t>Long form</t>
  </si>
  <si>
    <t>Short form</t>
  </si>
  <si>
    <t>Code</t>
  </si>
  <si>
    <t>Reference object</t>
  </si>
  <si>
    <t>Historicised</t>
  </si>
  <si>
    <t>Repeated</t>
  </si>
  <si>
    <t>stb</t>
  </si>
  <si>
    <t>Minvalue</t>
  </si>
  <si>
    <t>Macvalue</t>
  </si>
  <si>
    <t>Total digits</t>
  </si>
  <si>
    <t>Fract digits</t>
  </si>
  <si>
    <t>9</t>
  </si>
  <si>
    <t>13</t>
  </si>
  <si>
    <t>7</t>
  </si>
  <si>
    <t>/Refrence Objects/Physikalische Einheit</t>
  </si>
  <si>
    <t>/Refrence Objects/Zeitangabe</t>
  </si>
  <si>
    <t>True</t>
  </si>
  <si>
    <t>False</t>
  </si>
  <si>
    <t>Astronomie Informationsmodell - Reference Objects</t>
  </si>
  <si>
    <t>Rellationships</t>
  </si>
  <si>
    <t>Reference model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</si>
</sst>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000"/>
  </numFmts>
  <fonts count="9" x14ac:knownFonts="1">
    <font>
      <sz val="11"/>
      <color indexed="8"/>
      <name val="Aptos Narrow"/>
      <family val="2"/>
      <scheme val="minor"/>
    </font>
    <font>
      <sz val="12"/>
      <name val="Calibri"/>
    </font>
    <font>
      <sz val="12"/>
      <color indexed="9"/>
      <name val="Calibri"/>
    </font>
    <font>
      <b/>
      <sz val="22"/>
      <color indexed="9"/>
      <name val="Calibri"/>
    </font>
    <font>
      <sz val="11"/>
      <color indexed="8"/>
      <name val="Aptos Narrow"/>
      <family val="2"/>
      <scheme val="minor"/>
    </font>
    <font>
      <sz val="12"/>
      <name val="Calibri"/>
      <family val="2"/>
    </font>
    <font>
      <sz val="12"/>
      <color indexed="9"/>
      <name val="Calibri"/>
      <family val="2"/>
    </font>
    <font>
      <b/>
      <sz val="22"/>
      <color indexed="9"/>
      <name val="Calibri"/>
      <family val="2"/>
    </font>
    <font>
      <b/>
      <sz val="22"/>
      <color rgb="FFFFFFFF"/>
      <name val="Calibri"/>
      <family val="2"/>
    </font>
  </fonts>
  <fills count="7">
    <fill>
      <patternFill patternType="none"/>
    </fill>
    <fill>
      <patternFill patternType="gray125"/>
    </fill>
    <fill>
      <patternFill patternType="solid">
        <fgColor rgb="FF2A5469"/>
      </patternFill>
    </fill>
    <fill>
      <patternFill patternType="solid">
        <fgColor rgb="FFD0DAE1"/>
      </patternFill>
    </fill>
    <fill>
      <patternFill patternType="none">
        <fgColor rgb="FFF4E3FB"/>
      </patternFill>
    </fill>
    <fill>
      <patternFill patternType="solid">
        <fgColor rgb="FFF4E3FB"/>
      </patternFill>
    </fill>
    <fill>
      <patternFill patternType="solid">
        <fgColor rgb="FF2A5469"/>
        <bgColor rgb="FF000000"/>
      </patternFill>
    </fill>
  </fills>
  <borders count="5">
    <border>
      <left/>
      <right/>
      <top/>
      <bottom/>
      <diagonal/>
    </border>
    <border>
      <left/>
      <right/>
      <top style="hair">
        <color indexed="9"/>
      </top>
      <bottom/>
      <diagonal/>
    </border>
    <border>
      <left/>
      <right/>
      <top/>
      <bottom/>
      <diagonal/>
    </border>
    <border>
      <left style="thin">
        <color indexed="22"/>
      </left>
      <right style="thin">
        <color indexed="22"/>
      </right>
      <top style="thin">
        <color indexed="22"/>
      </top>
      <bottom style="thin">
        <color indexed="22"/>
      </bottom>
      <diagonal/>
    </border>
    <border>
      <left/>
      <right/>
      <top/>
      <bottom style="hair">
        <color indexed="9"/>
      </bottom>
      <diagonal/>
    </border>
  </borders>
  <cellStyleXfs count="2">
    <xf numFmtId="0" fontId="0" fillId="0" borderId="0"/>
    <xf numFmtId="0" fontId="4" fillId="4" borderId="2"/>
  </cellStyleXfs>
  <cellXfs count="25">
    <xf numFmtId="0" fontId="0" fillId="0" borderId="0" xfId="0"/>
    <xf numFmtId="0" fontId="2" fillId="2" borderId="1" xfId="0" applyFont="1" applyFill="1" applyBorder="1" applyAlignment="1">
      <alignment vertical="center" wrapText="1"/>
    </xf>
    <xf numFmtId="0" fontId="3" fillId="2" borderId="2" xfId="0" applyFont="1" applyFill="1" applyBorder="1" applyAlignment="1">
      <alignment vertical="center"/>
    </xf>
    <xf numFmtId="49" fontId="1" fillId="0" borderId="0" xfId="0" applyNumberFormat="1" applyFont="1" applyAlignment="1">
      <alignment vertical="top" wrapText="1"/>
    </xf>
    <xf numFmtId="165" fontId="1" fillId="0" borderId="0" xfId="0" applyNumberFormat="1" applyFont="1" applyAlignment="1">
      <alignment horizontal="left" vertical="top"/>
    </xf>
    <xf numFmtId="49" fontId="1" fillId="3" borderId="3" xfId="0" applyNumberFormat="1" applyFont="1" applyFill="1" applyBorder="1" applyAlignment="1">
      <alignment vertical="top" wrapText="1"/>
    </xf>
    <xf numFmtId="49" fontId="1" fillId="5" borderId="3" xfId="0" applyNumberFormat="1" applyFont="1" applyFill="1" applyBorder="1" applyAlignment="1">
      <alignment vertical="top" wrapText="1"/>
    </xf>
    <xf numFmtId="0" fontId="3" fillId="2" borderId="2" xfId="0" applyFont="1" applyFill="1" applyBorder="1" applyAlignment="1">
      <alignment vertical="center"/>
    </xf>
    <xf numFmtId="0" fontId="0" fillId="0" borderId="0" xfId="0"/>
    <xf numFmtId="49" fontId="5" fillId="3" borderId="3" xfId="0" applyNumberFormat="1" applyFont="1" applyFill="1" applyBorder="1" applyAlignment="1">
      <alignment vertical="top" wrapText="1"/>
    </xf>
    <xf numFmtId="49" fontId="5" fillId="0" borderId="0" xfId="0" applyNumberFormat="1" applyFont="1" applyAlignment="1">
      <alignment vertical="top" wrapText="1"/>
    </xf>
    <xf numFmtId="165" fontId="5" fillId="0" borderId="0" xfId="0" applyNumberFormat="1" applyFont="1" applyAlignment="1">
      <alignment horizontal="left" vertical="top"/>
    </xf>
    <xf numFmtId="0" fontId="6" fillId="2" borderId="1" xfId="0" applyFont="1" applyFill="1" applyBorder="1" applyAlignment="1">
      <alignment vertical="center" wrapText="1"/>
    </xf>
    <xf numFmtId="0" fontId="7" fillId="2" borderId="2" xfId="0" applyFont="1" applyFill="1" applyBorder="1" applyAlignment="1">
      <alignment vertical="center"/>
    </xf>
    <xf numFmtId="0" fontId="4" fillId="4" borderId="2" xfId="1"/>
    <xf numFmtId="49" fontId="5" fillId="4" borderId="2" xfId="1" applyNumberFormat="1" applyFont="1" applyAlignment="1">
      <alignment vertical="top" wrapText="1"/>
    </xf>
    <xf numFmtId="165" fontId="5" fillId="4" borderId="2" xfId="1" applyNumberFormat="1" applyFont="1" applyAlignment="1">
      <alignment horizontal="left" vertical="top"/>
    </xf>
    <xf numFmtId="49" fontId="5" fillId="5" borderId="3" xfId="1" applyNumberFormat="1" applyFont="1" applyFill="1" applyBorder="1" applyAlignment="1">
      <alignment vertical="top" wrapText="1"/>
    </xf>
    <xf numFmtId="49" fontId="5" fillId="3" borderId="3" xfId="1" applyNumberFormat="1" applyFont="1" applyFill="1" applyBorder="1" applyAlignment="1">
      <alignment vertical="top" wrapText="1"/>
    </xf>
    <xf numFmtId="0" fontId="6" fillId="2" borderId="1" xfId="1" applyFont="1" applyFill="1" applyBorder="1" applyAlignment="1">
      <alignment vertical="center" wrapText="1"/>
    </xf>
    <xf numFmtId="0" fontId="4" fillId="4" borderId="2" xfId="1"/>
    <xf numFmtId="0" fontId="7" fillId="2" borderId="2" xfId="1" applyFont="1" applyFill="1" applyAlignment="1">
      <alignment vertical="center"/>
    </xf>
    <xf numFmtId="0" fontId="7" fillId="2" borderId="2" xfId="1" applyFont="1" applyFill="1" applyAlignment="1">
      <alignment vertical="center"/>
    </xf>
    <xf numFmtId="165" fontId="5" fillId="0" borderId="0" xfId="0" applyNumberFormat="1" applyFont="1" applyAlignment="1">
      <alignment vertical="top" wrapText="1"/>
    </xf>
    <xf numFmtId="0" fontId="8" fillId="6" borderId="4" xfId="0" applyFont="1" applyFill="1" applyBorder="1" applyAlignment="1">
      <alignment vertical="center"/>
    </xf>
  </cellXfs>
  <cellStyles count="2">
    <cellStyle name="Standard" xfId="0" builtinId="0"/>
    <cellStyle name="Standard 2" xfId="1" xr:uid="{58750EDD-74F6-FD4C-A6D0-FFACB93D8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1524000</xdr:colOff>
      <xdr:row>0</xdr:row>
      <xdr:rowOff>352425</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1524000" cy="35242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
  <sheetViews>
    <sheetView workbookViewId="0">
      <pane xSplit="2" ySplit="2" topLeftCell="C3" activePane="bottomRight" state="frozen"/>
      <selection pane="topRight"/>
      <selection pane="bottomLeft"/>
      <selection pane="bottomRight" activeCell="K2" sqref="K1:K1048576"/>
    </sheetView>
  </sheetViews>
  <sheetFormatPr baseColWidth="10" defaultColWidth="8.83203125" defaultRowHeight="15" x14ac:dyDescent="0.2"/>
  <cols>
    <col min="2" max="2" width="27.33203125" customWidth="1"/>
    <col min="3" max="3" width="3.83203125" customWidth="1"/>
    <col min="4" max="5" width="58.6640625" customWidth="1"/>
    <col min="6" max="6" width="9.33203125" customWidth="1"/>
    <col min="7" max="7" width="4.6640625" customWidth="1"/>
    <col min="8" max="8" width="18.6640625" customWidth="1"/>
    <col min="9" max="9" width="35.1640625" customWidth="1"/>
    <col min="10" max="10" width="11.6640625" customWidth="1"/>
    <col min="11" max="11" width="15.1640625" customWidth="1"/>
    <col min="12" max="13" width="58.6640625" customWidth="1"/>
  </cols>
  <sheetData>
    <row r="1" spans="1:13" ht="35" customHeight="1" x14ac:dyDescent="0.2">
      <c r="A1" s="12"/>
      <c r="B1" s="2"/>
      <c r="C1" s="13" t="s">
        <v>0</v>
      </c>
      <c r="D1" s="8"/>
      <c r="E1" s="8"/>
      <c r="F1" s="8"/>
      <c r="G1" s="8"/>
      <c r="H1" s="8"/>
      <c r="I1" s="8"/>
      <c r="J1" s="8"/>
      <c r="K1" s="8"/>
      <c r="L1" s="8"/>
      <c r="M1" s="8"/>
    </row>
    <row r="2" spans="1:13" ht="32.5" customHeight="1" x14ac:dyDescent="0.2">
      <c r="A2" s="12" t="s">
        <v>258</v>
      </c>
      <c r="B2" s="1" t="s">
        <v>1</v>
      </c>
      <c r="C2" s="1" t="s">
        <v>2</v>
      </c>
      <c r="D2" s="1" t="s">
        <v>3</v>
      </c>
      <c r="E2" s="1" t="s">
        <v>4</v>
      </c>
      <c r="F2" s="1" t="s">
        <v>5</v>
      </c>
      <c r="G2" s="1" t="s">
        <v>6</v>
      </c>
      <c r="H2" s="1" t="s">
        <v>7</v>
      </c>
      <c r="I2" s="1" t="s">
        <v>8</v>
      </c>
      <c r="J2" s="1" t="s">
        <v>9</v>
      </c>
      <c r="K2" s="1" t="s">
        <v>10</v>
      </c>
      <c r="L2" s="1" t="s">
        <v>11</v>
      </c>
      <c r="M2" s="1" t="s">
        <v>12</v>
      </c>
    </row>
    <row r="3" spans="1:13" ht="34" x14ac:dyDescent="0.2">
      <c r="A3" t="s">
        <v>257</v>
      </c>
      <c r="B3" s="5" t="s">
        <v>13</v>
      </c>
      <c r="C3" s="3"/>
      <c r="D3" s="3" t="s">
        <v>14</v>
      </c>
      <c r="E3" s="3" t="s">
        <v>15</v>
      </c>
      <c r="F3" s="3"/>
      <c r="G3" s="3"/>
      <c r="H3" s="3"/>
      <c r="I3" s="10" t="s">
        <v>596</v>
      </c>
      <c r="J3" s="4">
        <v>45823.807610011572</v>
      </c>
      <c r="K3" s="3" t="s">
        <v>18</v>
      </c>
      <c r="L3" s="3" t="s">
        <v>19</v>
      </c>
      <c r="M3" s="3" t="s">
        <v>20</v>
      </c>
    </row>
    <row r="4" spans="1:13" ht="51" x14ac:dyDescent="0.2">
      <c r="A4" t="s">
        <v>257</v>
      </c>
      <c r="B4" s="5" t="s">
        <v>21</v>
      </c>
      <c r="C4" s="3"/>
      <c r="D4" s="3" t="s">
        <v>22</v>
      </c>
      <c r="E4" s="3" t="s">
        <v>23</v>
      </c>
      <c r="F4" s="3"/>
      <c r="G4" s="3"/>
      <c r="H4" s="3" t="s">
        <v>13</v>
      </c>
      <c r="I4" s="10" t="s">
        <v>596</v>
      </c>
      <c r="J4" s="4">
        <v>45823.808017164352</v>
      </c>
      <c r="K4" s="3" t="s">
        <v>24</v>
      </c>
      <c r="L4" s="3" t="s">
        <v>25</v>
      </c>
      <c r="M4" s="3" t="s">
        <v>26</v>
      </c>
    </row>
    <row r="5" spans="1:13" ht="17" x14ac:dyDescent="0.2">
      <c r="A5" t="s">
        <v>257</v>
      </c>
      <c r="B5" s="5" t="s">
        <v>27</v>
      </c>
      <c r="C5" s="3"/>
      <c r="D5" s="3" t="s">
        <v>28</v>
      </c>
      <c r="E5" s="3" t="s">
        <v>29</v>
      </c>
      <c r="F5" s="3"/>
      <c r="G5" s="3"/>
      <c r="H5" s="3" t="s">
        <v>13</v>
      </c>
      <c r="I5" s="10" t="s">
        <v>596</v>
      </c>
      <c r="J5" s="4">
        <v>45823.811126064815</v>
      </c>
      <c r="K5" s="3" t="s">
        <v>31</v>
      </c>
      <c r="L5" s="3" t="s">
        <v>32</v>
      </c>
      <c r="M5" s="3" t="s">
        <v>33</v>
      </c>
    </row>
    <row r="6" spans="1:13" ht="17" x14ac:dyDescent="0.2">
      <c r="A6" t="s">
        <v>259</v>
      </c>
      <c r="B6" s="9" t="s">
        <v>242</v>
      </c>
      <c r="C6" s="10"/>
      <c r="D6" s="10"/>
      <c r="E6" s="10" t="s">
        <v>243</v>
      </c>
      <c r="F6" s="10"/>
      <c r="G6" s="10"/>
      <c r="H6" s="10"/>
      <c r="I6" s="10" t="s">
        <v>596</v>
      </c>
      <c r="J6" s="11">
        <v>45825.632977951391</v>
      </c>
      <c r="K6" s="10"/>
      <c r="L6" s="10"/>
      <c r="M6" s="10" t="s">
        <v>244</v>
      </c>
    </row>
    <row r="7" spans="1:13" ht="34" x14ac:dyDescent="0.2">
      <c r="A7" t="s">
        <v>259</v>
      </c>
      <c r="B7" s="9" t="s">
        <v>245</v>
      </c>
      <c r="C7" s="10"/>
      <c r="D7" s="10"/>
      <c r="E7" s="10" t="s">
        <v>246</v>
      </c>
      <c r="F7" s="10"/>
      <c r="G7" s="10"/>
      <c r="H7" s="10"/>
      <c r="I7" s="10" t="s">
        <v>596</v>
      </c>
      <c r="J7" s="11">
        <v>45684.381477962961</v>
      </c>
      <c r="K7" s="10" t="s">
        <v>247</v>
      </c>
      <c r="L7" s="10"/>
      <c r="M7" s="10" t="s">
        <v>248</v>
      </c>
    </row>
    <row r="8" spans="1:13" ht="102" x14ac:dyDescent="0.2">
      <c r="A8" t="s">
        <v>259</v>
      </c>
      <c r="B8" s="9" t="s">
        <v>249</v>
      </c>
      <c r="C8" s="10"/>
      <c r="D8" s="10"/>
      <c r="E8" s="10" t="s">
        <v>250</v>
      </c>
      <c r="F8" s="10"/>
      <c r="G8" s="10"/>
      <c r="H8" s="10" t="s">
        <v>245</v>
      </c>
      <c r="I8" s="10" t="s">
        <v>596</v>
      </c>
      <c r="J8" s="11">
        <v>45680.618182812497</v>
      </c>
      <c r="K8" s="10" t="s">
        <v>251</v>
      </c>
      <c r="L8" s="10"/>
      <c r="M8" s="10" t="s">
        <v>252</v>
      </c>
    </row>
    <row r="9" spans="1:13" ht="34" x14ac:dyDescent="0.2">
      <c r="A9" t="s">
        <v>259</v>
      </c>
      <c r="B9" s="9" t="s">
        <v>253</v>
      </c>
      <c r="C9" s="10"/>
      <c r="D9" s="10"/>
      <c r="E9" s="10" t="s">
        <v>254</v>
      </c>
      <c r="F9" s="10"/>
      <c r="G9" s="10"/>
      <c r="H9" s="10" t="s">
        <v>245</v>
      </c>
      <c r="I9" s="10" t="s">
        <v>596</v>
      </c>
      <c r="J9" s="11">
        <v>45825.681934062501</v>
      </c>
      <c r="K9" s="10" t="s">
        <v>255</v>
      </c>
      <c r="L9" s="10"/>
      <c r="M9" s="10" t="s">
        <v>256</v>
      </c>
    </row>
    <row r="10" spans="1:13" ht="34" x14ac:dyDescent="0.2">
      <c r="A10" t="s">
        <v>259</v>
      </c>
      <c r="B10" s="9" t="s">
        <v>260</v>
      </c>
      <c r="C10" s="10"/>
      <c r="D10" s="10"/>
      <c r="E10" s="10" t="s">
        <v>261</v>
      </c>
      <c r="F10" s="10"/>
      <c r="G10" s="10"/>
      <c r="H10" s="10"/>
      <c r="I10" s="10" t="s">
        <v>596</v>
      </c>
      <c r="J10" s="11">
        <v>45825.687427638892</v>
      </c>
      <c r="K10" s="10" t="s">
        <v>262</v>
      </c>
      <c r="L10" s="10"/>
      <c r="M10" s="10" t="s">
        <v>263</v>
      </c>
    </row>
    <row r="11" spans="1:13" ht="17" x14ac:dyDescent="0.2">
      <c r="A11" t="s">
        <v>259</v>
      </c>
      <c r="B11" s="9" t="s">
        <v>264</v>
      </c>
      <c r="C11" s="10"/>
      <c r="D11" s="10"/>
      <c r="E11" s="10"/>
      <c r="F11" s="10"/>
      <c r="G11" s="10"/>
      <c r="H11" s="10"/>
      <c r="I11" s="10" t="s">
        <v>596</v>
      </c>
      <c r="J11" s="11">
        <v>45827.65486383102</v>
      </c>
      <c r="K11" s="10"/>
      <c r="L11" s="10"/>
      <c r="M11" s="10"/>
    </row>
  </sheetData>
  <mergeCells count="1">
    <mergeCell ref="C1:M1"/>
  </mergeCells>
  <dataValidations count="14">
    <dataValidation allowBlank="1" showInputMessage="1" promptTitle="Label" prompt="The business key" sqref="B2" xr:uid="{00000000-0002-0000-0000-000000000000}"/>
    <dataValidation allowBlank="1" showInputMessage="1" promptTitle="Nr" prompt="The ordinal number used for the sorted display of assets within their parent assets" sqref="C2" xr:uid="{00000000-0002-0000-0000-000001000000}"/>
    <dataValidation allowBlank="1" showInputMessage="1" promptTitle="Title" prompt="The brief description" sqref="D2" xr:uid="{00000000-0002-0000-0000-000002000000}"/>
    <dataValidation allowBlank="1" showInputMessage="1" promptTitle="Description" prompt="The detailed, formatted description" sqref="E2" xr:uid="{00000000-0002-0000-0000-000003000000}"/>
    <dataValidation allowBlank="1" showInputMessage="1" promptTitle="Synonyms" prompt="The list of synonyms and alternative labels" sqref="F2" xr:uid="{00000000-0002-0000-0000-000004000000}"/>
    <dataValidation allowBlank="1" showInputMessage="1" promptTitle="Tags" prompt="The list of tags" sqref="G2" xr:uid="{00000000-0002-0000-0000-000005000000}"/>
    <dataValidation allowBlank="1" showInputMessage="1" promptTitle="Subcollection of" prompt="The collection of which this collection is a subcollection" sqref="H2" xr:uid="{00000000-0002-0000-0000-000006000000}"/>
    <dataValidation allowBlank="1" showInputMessage="1" promptTitle="Created by" prompt="The user who created the object" sqref="I2" xr:uid="{00000000-0002-0000-0000-00000F000000}"/>
    <dataValidation allowBlank="1" showInputMessage="1" promptTitle="Created at" prompt="The date on which the object was created" sqref="J2" xr:uid="{00000000-0002-0000-0000-000010000000}"/>
    <dataValidation allowBlank="1" showInputMessage="1" promptTitle="Label:en" prompt="English label of the asset" sqref="K2" xr:uid="{00000000-0002-0000-0000-000012000000}"/>
    <dataValidation allowBlank="1" showInputMessage="1" promptTitle="Title:en" prompt="English title (long name) of the asset" sqref="L2" xr:uid="{00000000-0002-0000-0000-000013000000}"/>
    <dataValidation allowBlank="1" showInputMessage="1" promptTitle="Description:en" prompt="English description of the asset" sqref="M2" xr:uid="{00000000-0002-0000-0000-000014000000}"/>
    <dataValidation allowBlank="1" showInputMessage="1" promptTitle="Collections" prompt="Collections are used to structure the elements within the models and can be created as multi-level hierarchies of collections and subcollections." sqref="C1" xr:uid="{00000000-0002-0000-0000-000015000000}"/>
    <dataValidation allowBlank="1" showInputMessage="1" promptTitle="dataspot." prompt="2025.1.2" sqref="B1" xr:uid="{00000000-0002-0000-0000-000016000000}"/>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8"/>
  <sheetViews>
    <sheetView workbookViewId="0"/>
  </sheetViews>
  <sheetFormatPr baseColWidth="10" defaultColWidth="8.83203125" defaultRowHeight="15" x14ac:dyDescent="0.2"/>
  <sheetData>
    <row r="1" spans="1:17" x14ac:dyDescent="0.2">
      <c r="A1" t="s">
        <v>207</v>
      </c>
      <c r="B1" t="s">
        <v>208</v>
      </c>
      <c r="C1" t="s">
        <v>209</v>
      </c>
      <c r="D1" t="s">
        <v>210</v>
      </c>
      <c r="E1" t="s">
        <v>211</v>
      </c>
      <c r="F1" t="s">
        <v>212</v>
      </c>
      <c r="G1" t="s">
        <v>213</v>
      </c>
      <c r="H1" t="s">
        <v>214</v>
      </c>
      <c r="I1" t="s">
        <v>215</v>
      </c>
      <c r="J1" t="s">
        <v>216</v>
      </c>
      <c r="K1" t="s">
        <v>217</v>
      </c>
      <c r="L1" t="s">
        <v>218</v>
      </c>
      <c r="M1" t="s">
        <v>219</v>
      </c>
      <c r="N1" t="s">
        <v>220</v>
      </c>
      <c r="O1" t="s">
        <v>221</v>
      </c>
      <c r="P1" t="s">
        <v>222</v>
      </c>
      <c r="Q1" t="s">
        <v>223</v>
      </c>
    </row>
    <row r="2" spans="1:17" x14ac:dyDescent="0.2">
      <c r="A2" t="s">
        <v>224</v>
      </c>
      <c r="B2" t="s">
        <v>224</v>
      </c>
      <c r="C2" t="s">
        <v>224</v>
      </c>
      <c r="D2" t="s">
        <v>171</v>
      </c>
      <c r="E2" t="s">
        <v>144</v>
      </c>
      <c r="F2" t="s">
        <v>224</v>
      </c>
      <c r="G2" t="s">
        <v>186</v>
      </c>
      <c r="H2" t="s">
        <v>194</v>
      </c>
      <c r="I2" t="s">
        <v>194</v>
      </c>
      <c r="J2" t="s">
        <v>171</v>
      </c>
      <c r="K2" t="s">
        <v>144</v>
      </c>
      <c r="L2" t="s">
        <v>225</v>
      </c>
      <c r="M2" t="s">
        <v>225</v>
      </c>
      <c r="N2" t="s">
        <v>226</v>
      </c>
      <c r="O2" t="s">
        <v>226</v>
      </c>
      <c r="P2" t="s">
        <v>224</v>
      </c>
      <c r="Q2" t="s">
        <v>227</v>
      </c>
    </row>
    <row r="3" spans="1:17" x14ac:dyDescent="0.2">
      <c r="A3" t="s">
        <v>228</v>
      </c>
      <c r="B3" t="s">
        <v>228</v>
      </c>
      <c r="C3" t="s">
        <v>228</v>
      </c>
      <c r="D3" t="s">
        <v>95</v>
      </c>
      <c r="E3" t="s">
        <v>96</v>
      </c>
      <c r="F3" t="s">
        <v>228</v>
      </c>
      <c r="G3" t="s">
        <v>229</v>
      </c>
      <c r="H3" t="s">
        <v>230</v>
      </c>
      <c r="I3" t="s">
        <v>230</v>
      </c>
      <c r="J3" t="s">
        <v>95</v>
      </c>
      <c r="K3" t="s">
        <v>96</v>
      </c>
      <c r="L3" t="s">
        <v>231</v>
      </c>
      <c r="M3" t="s">
        <v>231</v>
      </c>
      <c r="N3" t="s">
        <v>232</v>
      </c>
      <c r="O3" t="s">
        <v>232</v>
      </c>
      <c r="P3" t="s">
        <v>228</v>
      </c>
      <c r="Q3" t="s">
        <v>233</v>
      </c>
    </row>
    <row r="4" spans="1:17" x14ac:dyDescent="0.2">
      <c r="A4" t="s">
        <v>234</v>
      </c>
      <c r="B4" t="s">
        <v>234</v>
      </c>
      <c r="C4" t="s">
        <v>234</v>
      </c>
      <c r="F4" t="s">
        <v>234</v>
      </c>
      <c r="G4" t="s">
        <v>235</v>
      </c>
      <c r="H4" t="s">
        <v>188</v>
      </c>
      <c r="I4" t="s">
        <v>188</v>
      </c>
      <c r="N4" t="s">
        <v>236</v>
      </c>
      <c r="O4" t="s">
        <v>236</v>
      </c>
      <c r="P4" t="s">
        <v>234</v>
      </c>
      <c r="Q4" t="s">
        <v>237</v>
      </c>
    </row>
    <row r="5" spans="1:17" x14ac:dyDescent="0.2">
      <c r="A5" t="s">
        <v>238</v>
      </c>
      <c r="B5" t="s">
        <v>238</v>
      </c>
      <c r="C5" t="s">
        <v>238</v>
      </c>
      <c r="F5" t="s">
        <v>238</v>
      </c>
      <c r="G5" t="s">
        <v>239</v>
      </c>
      <c r="H5" t="s">
        <v>187</v>
      </c>
      <c r="I5" t="s">
        <v>187</v>
      </c>
      <c r="P5" t="s">
        <v>238</v>
      </c>
    </row>
    <row r="6" spans="1:17" x14ac:dyDescent="0.2">
      <c r="A6" t="s">
        <v>240</v>
      </c>
      <c r="B6" t="s">
        <v>240</v>
      </c>
      <c r="C6" t="s">
        <v>240</v>
      </c>
      <c r="F6" t="s">
        <v>240</v>
      </c>
      <c r="P6" t="s">
        <v>240</v>
      </c>
    </row>
    <row r="7" spans="1:17" x14ac:dyDescent="0.2">
      <c r="A7" t="s">
        <v>241</v>
      </c>
      <c r="B7" t="s">
        <v>241</v>
      </c>
      <c r="C7" t="s">
        <v>241</v>
      </c>
      <c r="F7" t="s">
        <v>241</v>
      </c>
      <c r="P7" t="s">
        <v>241</v>
      </c>
    </row>
    <row r="8" spans="1:17" x14ac:dyDescent="0.2">
      <c r="A8" t="s">
        <v>17</v>
      </c>
      <c r="B8" t="s">
        <v>17</v>
      </c>
      <c r="C8" t="s">
        <v>17</v>
      </c>
      <c r="F8" t="s">
        <v>17</v>
      </c>
      <c r="P8"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
  <sheetViews>
    <sheetView workbookViewId="0">
      <pane xSplit="1" ySplit="2" topLeftCell="B8" activePane="bottomRight" state="frozen"/>
      <selection pane="topRight"/>
      <selection pane="bottomLeft"/>
      <selection pane="bottomRight" activeCell="H3" sqref="H3:H9"/>
    </sheetView>
  </sheetViews>
  <sheetFormatPr baseColWidth="10" defaultColWidth="8.83203125" defaultRowHeight="15" x14ac:dyDescent="0.2"/>
  <cols>
    <col min="1" max="1" width="27.33203125" customWidth="1"/>
    <col min="2" max="2" width="10.5" customWidth="1"/>
    <col min="3" max="4" width="58.6640625" customWidth="1"/>
    <col min="5" max="5" width="24.6640625" customWidth="1"/>
    <col min="6" max="6" width="29.33203125" customWidth="1"/>
    <col min="7" max="7" width="30.5" customWidth="1"/>
    <col min="8" max="8" width="35.1640625" customWidth="1"/>
    <col min="9" max="9" width="11.6640625" customWidth="1"/>
    <col min="10" max="10" width="14" customWidth="1"/>
    <col min="11" max="12" width="58.6640625" customWidth="1"/>
  </cols>
  <sheetData>
    <row r="1" spans="1:12" ht="35" customHeight="1" x14ac:dyDescent="0.2">
      <c r="A1" s="2"/>
      <c r="B1" s="7" t="s">
        <v>34</v>
      </c>
      <c r="C1" s="8"/>
      <c r="D1" s="8"/>
      <c r="E1" s="8"/>
      <c r="F1" s="8"/>
      <c r="G1" s="8"/>
      <c r="H1" s="8"/>
      <c r="I1" s="8"/>
      <c r="J1" s="8"/>
      <c r="K1" s="8"/>
      <c r="L1" s="8"/>
    </row>
    <row r="2" spans="1:12" ht="32.5" customHeight="1" x14ac:dyDescent="0.2">
      <c r="A2" s="1" t="s">
        <v>1</v>
      </c>
      <c r="B2" s="1" t="s">
        <v>35</v>
      </c>
      <c r="C2" s="1" t="s">
        <v>3</v>
      </c>
      <c r="D2" s="1" t="s">
        <v>4</v>
      </c>
      <c r="E2" s="1" t="s">
        <v>5</v>
      </c>
      <c r="F2" s="1" t="s">
        <v>36</v>
      </c>
      <c r="G2" s="1" t="s">
        <v>37</v>
      </c>
      <c r="H2" s="1" t="s">
        <v>8</v>
      </c>
      <c r="I2" s="1" t="s">
        <v>9</v>
      </c>
      <c r="J2" s="1" t="s">
        <v>10</v>
      </c>
      <c r="K2" s="1" t="s">
        <v>11</v>
      </c>
      <c r="L2" s="1" t="s">
        <v>12</v>
      </c>
    </row>
    <row r="3" spans="1:12" ht="136" x14ac:dyDescent="0.2">
      <c r="A3" s="5" t="s">
        <v>38</v>
      </c>
      <c r="B3" s="3" t="s">
        <v>39</v>
      </c>
      <c r="C3" s="3" t="s">
        <v>40</v>
      </c>
      <c r="D3" s="3"/>
      <c r="E3" s="3"/>
      <c r="F3" s="3" t="s">
        <v>41</v>
      </c>
      <c r="G3" s="6" t="s">
        <v>42</v>
      </c>
      <c r="H3" s="10" t="s">
        <v>596</v>
      </c>
      <c r="I3" s="4">
        <v>45823.812044247687</v>
      </c>
      <c r="J3" s="3" t="s">
        <v>43</v>
      </c>
      <c r="K3" s="3" t="s">
        <v>44</v>
      </c>
      <c r="L3" s="3"/>
    </row>
    <row r="4" spans="1:12" ht="102" x14ac:dyDescent="0.2">
      <c r="A4" s="5" t="s">
        <v>45</v>
      </c>
      <c r="B4" s="3" t="s">
        <v>39</v>
      </c>
      <c r="C4" s="3" t="s">
        <v>46</v>
      </c>
      <c r="D4" s="3"/>
      <c r="E4" s="3"/>
      <c r="F4" s="3" t="s">
        <v>47</v>
      </c>
      <c r="G4" s="6" t="s">
        <v>42</v>
      </c>
      <c r="H4" s="10" t="s">
        <v>596</v>
      </c>
      <c r="I4" s="4">
        <v>45823.812044247687</v>
      </c>
      <c r="J4" s="3"/>
      <c r="K4" s="3" t="s">
        <v>48</v>
      </c>
      <c r="L4" s="3"/>
    </row>
    <row r="5" spans="1:12" ht="255" x14ac:dyDescent="0.2">
      <c r="A5" s="5" t="s">
        <v>49</v>
      </c>
      <c r="B5" s="3"/>
      <c r="C5" s="3" t="s">
        <v>50</v>
      </c>
      <c r="D5" s="3" t="s">
        <v>51</v>
      </c>
      <c r="E5" s="3" t="s">
        <v>52</v>
      </c>
      <c r="F5" s="3" t="s">
        <v>53</v>
      </c>
      <c r="G5" s="6" t="s">
        <v>42</v>
      </c>
      <c r="H5" s="10" t="s">
        <v>596</v>
      </c>
      <c r="I5" s="4">
        <v>45823.812044247687</v>
      </c>
      <c r="J5" s="3" t="s">
        <v>54</v>
      </c>
      <c r="K5" s="3" t="s">
        <v>55</v>
      </c>
      <c r="L5" s="3" t="s">
        <v>56</v>
      </c>
    </row>
    <row r="6" spans="1:12" ht="68" x14ac:dyDescent="0.2">
      <c r="A6" s="5" t="s">
        <v>57</v>
      </c>
      <c r="B6" s="3" t="s">
        <v>39</v>
      </c>
      <c r="C6" s="3" t="s">
        <v>58</v>
      </c>
      <c r="D6" s="3" t="s">
        <v>59</v>
      </c>
      <c r="E6" s="3"/>
      <c r="F6" s="3" t="s">
        <v>60</v>
      </c>
      <c r="G6" s="6" t="s">
        <v>42</v>
      </c>
      <c r="H6" s="10" t="s">
        <v>596</v>
      </c>
      <c r="I6" s="4">
        <v>45823.812044247687</v>
      </c>
      <c r="J6" s="3" t="s">
        <v>61</v>
      </c>
      <c r="K6" s="3" t="s">
        <v>62</v>
      </c>
      <c r="L6" s="3" t="s">
        <v>63</v>
      </c>
    </row>
    <row r="7" spans="1:12" ht="409.6" x14ac:dyDescent="0.2">
      <c r="A7" s="5" t="s">
        <v>64</v>
      </c>
      <c r="B7" s="3" t="s">
        <v>39</v>
      </c>
      <c r="C7" s="3"/>
      <c r="D7" s="3" t="s">
        <v>65</v>
      </c>
      <c r="E7" s="3"/>
      <c r="F7" s="3" t="s">
        <v>66</v>
      </c>
      <c r="G7" s="6" t="s">
        <v>67</v>
      </c>
      <c r="H7" s="10" t="s">
        <v>596</v>
      </c>
      <c r="I7" s="4">
        <v>45825.470712754628</v>
      </c>
      <c r="J7" s="3" t="s">
        <v>64</v>
      </c>
      <c r="K7" s="3"/>
      <c r="L7" s="3" t="s">
        <v>68</v>
      </c>
    </row>
    <row r="8" spans="1:12" ht="323" x14ac:dyDescent="0.2">
      <c r="A8" s="5" t="s">
        <v>69</v>
      </c>
      <c r="B8" s="3" t="s">
        <v>39</v>
      </c>
      <c r="C8" s="3" t="s">
        <v>70</v>
      </c>
      <c r="D8" s="3" t="s">
        <v>71</v>
      </c>
      <c r="E8" s="3"/>
      <c r="F8" s="3" t="s">
        <v>72</v>
      </c>
      <c r="G8" s="6" t="s">
        <v>67</v>
      </c>
      <c r="H8" s="10" t="s">
        <v>596</v>
      </c>
      <c r="I8" s="4">
        <v>45825.470712754628</v>
      </c>
      <c r="J8" s="3" t="s">
        <v>73</v>
      </c>
      <c r="K8" s="3" t="s">
        <v>74</v>
      </c>
      <c r="L8" s="3" t="s">
        <v>75</v>
      </c>
    </row>
    <row r="9" spans="1:12" ht="102" x14ac:dyDescent="0.2">
      <c r="A9" s="5" t="s">
        <v>39</v>
      </c>
      <c r="B9" s="3"/>
      <c r="C9" s="3" t="s">
        <v>76</v>
      </c>
      <c r="D9" s="3" t="s">
        <v>77</v>
      </c>
      <c r="E9" s="3"/>
      <c r="F9" s="3"/>
      <c r="G9" s="6" t="s">
        <v>13</v>
      </c>
      <c r="H9" s="10" t="s">
        <v>596</v>
      </c>
      <c r="I9" s="4">
        <v>45823.812044247687</v>
      </c>
      <c r="J9" s="3" t="s">
        <v>78</v>
      </c>
      <c r="K9" s="3" t="s">
        <v>79</v>
      </c>
      <c r="L9" s="3" t="s">
        <v>80</v>
      </c>
    </row>
  </sheetData>
  <mergeCells count="1">
    <mergeCell ref="B1:L1"/>
  </mergeCells>
  <dataValidations count="14">
    <dataValidation allowBlank="1" showInputMessage="1" promptTitle="Label" prompt="The business key" sqref="A2" xr:uid="{00000000-0002-0000-0100-000000000000}"/>
    <dataValidation allowBlank="1" showInputMessage="1" promptTitle="is a" prompt="The superordinate object, whose attributes and relationships are inherited" sqref="B2" xr:uid="{00000000-0002-0000-0100-000001000000}"/>
    <dataValidation allowBlank="1" showInputMessage="1" promptTitle="Title" prompt="The brief description" sqref="C2" xr:uid="{00000000-0002-0000-0100-000002000000}"/>
    <dataValidation allowBlank="1" showInputMessage="1" promptTitle="Description" prompt="The detailed, formatted description" sqref="D2" xr:uid="{00000000-0002-0000-0100-000003000000}"/>
    <dataValidation allowBlank="1" showInputMessage="1" promptTitle="Synonyms" prompt="The list of synonyms and alternative labels" sqref="E2" xr:uid="{00000000-0002-0000-0100-000004000000}"/>
    <dataValidation allowBlank="1" showInputMessage="1" promptTitle="Examples" prompt="The list of examples and patterns" sqref="F2" xr:uid="{00000000-0002-0000-0100-000005000000}"/>
    <dataValidation allowBlank="1" showInputMessage="1" promptTitle="Collection" prompt="The collection that contains this asset" sqref="G2" xr:uid="{00000000-0002-0000-0100-000007000000}"/>
    <dataValidation allowBlank="1" showInputMessage="1" promptTitle="Created by" prompt="The user who created the object" sqref="H2" xr:uid="{00000000-0002-0000-0100-000010000000}"/>
    <dataValidation allowBlank="1" showInputMessage="1" promptTitle="Created at" prompt="The date on which the object was created" sqref="I2" xr:uid="{00000000-0002-0000-0100-000011000000}"/>
    <dataValidation allowBlank="1" showInputMessage="1" promptTitle="Label:en" prompt="English label of the asset" sqref="J2" xr:uid="{00000000-0002-0000-0100-000013000000}"/>
    <dataValidation allowBlank="1" showInputMessage="1" promptTitle="Title:en" prompt="English title (long name) of the asset" sqref="K2" xr:uid="{00000000-0002-0000-0100-000014000000}"/>
    <dataValidation allowBlank="1" showInputMessage="1" promptTitle="Description:en" prompt="English description of the asset" sqref="L2" xr:uid="{00000000-0002-0000-0100-000015000000}"/>
    <dataValidation allowBlank="1" showInputMessage="1" promptTitle="Business objects" prompt="Relevant enterprise data is described in terms of business objects and is organized in business data models. Business objects contain attributes as well as relationships to other business objects." sqref="B1" xr:uid="{00000000-0002-0000-0100-000016000000}"/>
    <dataValidation allowBlank="1" showInputMessage="1" promptTitle="dataspot." prompt="2025.1.2" sqref="A1" xr:uid="{00000000-0002-0000-0100-000017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7"/>
  <sheetViews>
    <sheetView workbookViewId="0">
      <pane xSplit="2" ySplit="2" topLeftCell="C8" activePane="bottomRight" state="frozen"/>
      <selection pane="topRight"/>
      <selection pane="bottomLeft"/>
      <selection pane="bottomRight" activeCell="I3" sqref="I3:I17"/>
    </sheetView>
  </sheetViews>
  <sheetFormatPr baseColWidth="10" defaultColWidth="8.83203125" defaultRowHeight="15" x14ac:dyDescent="0.2"/>
  <cols>
    <col min="1" max="1" width="27.33203125" customWidth="1"/>
    <col min="2" max="2" width="20" customWidth="1"/>
    <col min="3" max="3" width="58.6640625" customWidth="1"/>
    <col min="4" max="4" width="3.83203125" customWidth="1"/>
    <col min="5" max="6" width="58.6640625" customWidth="1"/>
    <col min="7" max="7" width="9.33203125" customWidth="1"/>
    <col min="8" max="8" width="21.1640625" customWidth="1"/>
    <col min="9" max="9" width="35.1640625" customWidth="1"/>
    <col min="10" max="10" width="11.6640625" customWidth="1"/>
    <col min="11" max="11" width="12.83203125" customWidth="1"/>
    <col min="12" max="12" width="10.5" customWidth="1"/>
    <col min="13" max="13" width="12.83203125" customWidth="1"/>
    <col min="14" max="14" width="14" customWidth="1"/>
    <col min="15" max="15" width="10.6640625" bestFit="1" customWidth="1"/>
    <col min="16" max="16" width="14" customWidth="1"/>
    <col min="17" max="17" width="15.1640625" customWidth="1"/>
    <col min="18" max="18" width="25.83203125" customWidth="1"/>
    <col min="19" max="19" width="49.1640625" customWidth="1"/>
    <col min="20" max="20" width="58.6640625" customWidth="1"/>
  </cols>
  <sheetData>
    <row r="1" spans="1:20" ht="35" customHeight="1" x14ac:dyDescent="0.2">
      <c r="A1" s="7"/>
      <c r="B1" s="8"/>
      <c r="C1" s="7" t="s">
        <v>81</v>
      </c>
      <c r="D1" s="8"/>
      <c r="E1" s="8"/>
      <c r="F1" s="8"/>
      <c r="G1" s="8"/>
      <c r="H1" s="8"/>
      <c r="I1" s="8"/>
      <c r="J1" s="8"/>
      <c r="K1" s="8"/>
      <c r="L1" s="8"/>
      <c r="M1" s="8"/>
      <c r="N1" s="8"/>
      <c r="O1" s="8"/>
      <c r="P1" s="8"/>
      <c r="Q1" s="8"/>
      <c r="R1" s="8"/>
      <c r="S1" s="8"/>
      <c r="T1" s="8"/>
    </row>
    <row r="2" spans="1:20" ht="32.5" customHeight="1" x14ac:dyDescent="0.2">
      <c r="A2" s="12" t="s">
        <v>257</v>
      </c>
      <c r="B2" s="1" t="s">
        <v>1</v>
      </c>
      <c r="C2" s="1" t="s">
        <v>82</v>
      </c>
      <c r="D2" s="1" t="s">
        <v>2</v>
      </c>
      <c r="E2" s="1" t="s">
        <v>3</v>
      </c>
      <c r="F2" s="1" t="s">
        <v>4</v>
      </c>
      <c r="G2" s="1" t="s">
        <v>5</v>
      </c>
      <c r="H2" s="1" t="s">
        <v>36</v>
      </c>
      <c r="I2" s="1" t="s">
        <v>8</v>
      </c>
      <c r="J2" s="1" t="s">
        <v>9</v>
      </c>
      <c r="K2" s="1" t="s">
        <v>83</v>
      </c>
      <c r="L2" s="12" t="s">
        <v>171</v>
      </c>
      <c r="M2" s="12" t="s">
        <v>595</v>
      </c>
      <c r="N2" s="1" t="s">
        <v>84</v>
      </c>
      <c r="O2" s="12" t="s">
        <v>594</v>
      </c>
      <c r="P2" s="1" t="s">
        <v>89</v>
      </c>
      <c r="Q2" s="1" t="s">
        <v>90</v>
      </c>
      <c r="R2" s="1" t="s">
        <v>10</v>
      </c>
      <c r="S2" s="1" t="s">
        <v>11</v>
      </c>
      <c r="T2" s="1" t="s">
        <v>12</v>
      </c>
    </row>
    <row r="3" spans="1:20" ht="68" x14ac:dyDescent="0.2">
      <c r="A3" s="5" t="s">
        <v>39</v>
      </c>
      <c r="B3" s="5" t="s">
        <v>91</v>
      </c>
      <c r="C3" s="3" t="s">
        <v>92</v>
      </c>
      <c r="D3" s="3">
        <v>6</v>
      </c>
      <c r="E3" s="3" t="s">
        <v>93</v>
      </c>
      <c r="F3" s="3" t="s">
        <v>94</v>
      </c>
      <c r="G3" s="3"/>
      <c r="H3" s="3"/>
      <c r="I3" s="10" t="s">
        <v>596</v>
      </c>
      <c r="J3" s="4">
        <v>45825.416581527781</v>
      </c>
      <c r="K3" s="3"/>
      <c r="L3" s="23" t="str">
        <f>IF(K3="Optional","False","True")</f>
        <v>True</v>
      </c>
      <c r="M3" s="23" t="str">
        <f>IF(N3="One","False","True")</f>
        <v>True</v>
      </c>
      <c r="N3" s="3"/>
      <c r="O3" s="3"/>
      <c r="P3" s="3"/>
      <c r="Q3" s="3"/>
      <c r="R3" s="3" t="s">
        <v>91</v>
      </c>
      <c r="S3" s="3" t="s">
        <v>97</v>
      </c>
      <c r="T3" s="3" t="s">
        <v>98</v>
      </c>
    </row>
    <row r="4" spans="1:20" ht="34" x14ac:dyDescent="0.2">
      <c r="A4" s="5" t="s">
        <v>39</v>
      </c>
      <c r="B4" s="5" t="s">
        <v>99</v>
      </c>
      <c r="C4" s="3" t="s">
        <v>100</v>
      </c>
      <c r="D4" s="3">
        <v>2</v>
      </c>
      <c r="E4" s="3" t="s">
        <v>101</v>
      </c>
      <c r="F4" s="3" t="s">
        <v>102</v>
      </c>
      <c r="G4" s="3"/>
      <c r="H4" s="3" t="s">
        <v>103</v>
      </c>
      <c r="I4" s="10" t="s">
        <v>596</v>
      </c>
      <c r="J4" s="4">
        <v>45825.416581527781</v>
      </c>
      <c r="K4" s="3"/>
      <c r="L4" s="23" t="str">
        <f t="shared" ref="L4:L17" si="0">IF(K4="Optional","False","True")</f>
        <v>True</v>
      </c>
      <c r="M4" s="23" t="str">
        <f t="shared" ref="M4:M17" si="1">IF(N4="One","False","True")</f>
        <v>True</v>
      </c>
      <c r="N4" s="3"/>
      <c r="O4" s="3"/>
      <c r="P4" s="3"/>
      <c r="Q4" s="3"/>
      <c r="R4" s="3" t="s">
        <v>104</v>
      </c>
      <c r="S4" s="3" t="s">
        <v>105</v>
      </c>
      <c r="T4" s="3" t="s">
        <v>106</v>
      </c>
    </row>
    <row r="5" spans="1:20" ht="51" x14ac:dyDescent="0.2">
      <c r="A5" s="5" t="s">
        <v>39</v>
      </c>
      <c r="B5" s="5" t="s">
        <v>107</v>
      </c>
      <c r="C5" s="3" t="s">
        <v>108</v>
      </c>
      <c r="D5" s="3">
        <v>7</v>
      </c>
      <c r="E5" s="3"/>
      <c r="F5" s="3" t="s">
        <v>109</v>
      </c>
      <c r="G5" s="3"/>
      <c r="H5" s="3" t="s">
        <v>110</v>
      </c>
      <c r="I5" s="10" t="s">
        <v>596</v>
      </c>
      <c r="J5" s="4">
        <v>45825.416581527781</v>
      </c>
      <c r="K5" s="3"/>
      <c r="L5" s="23" t="str">
        <f t="shared" si="0"/>
        <v>True</v>
      </c>
      <c r="M5" s="23" t="str">
        <f t="shared" si="1"/>
        <v>True</v>
      </c>
      <c r="N5" s="3"/>
      <c r="O5" s="3"/>
      <c r="P5" s="3"/>
      <c r="Q5" s="3"/>
      <c r="R5" s="3" t="s">
        <v>111</v>
      </c>
      <c r="S5" s="3"/>
      <c r="T5" s="3" t="s">
        <v>112</v>
      </c>
    </row>
    <row r="6" spans="1:20" ht="51" x14ac:dyDescent="0.2">
      <c r="A6" s="5" t="s">
        <v>39</v>
      </c>
      <c r="B6" s="5" t="s">
        <v>113</v>
      </c>
      <c r="C6" s="3" t="s">
        <v>92</v>
      </c>
      <c r="D6" s="3">
        <v>4</v>
      </c>
      <c r="E6" s="3"/>
      <c r="F6" s="3" t="s">
        <v>114</v>
      </c>
      <c r="G6" s="3"/>
      <c r="H6" s="3" t="s">
        <v>115</v>
      </c>
      <c r="I6" s="10" t="s">
        <v>596</v>
      </c>
      <c r="J6" s="4">
        <v>45825.416581527781</v>
      </c>
      <c r="K6" s="3"/>
      <c r="L6" s="23" t="str">
        <f t="shared" si="0"/>
        <v>True</v>
      </c>
      <c r="M6" s="23" t="str">
        <f t="shared" si="1"/>
        <v>True</v>
      </c>
      <c r="N6" s="3"/>
      <c r="O6" s="3"/>
      <c r="P6" s="3"/>
      <c r="Q6" s="3"/>
      <c r="R6" s="3" t="s">
        <v>116</v>
      </c>
      <c r="S6" s="3"/>
      <c r="T6" s="3" t="s">
        <v>117</v>
      </c>
    </row>
    <row r="7" spans="1:20" ht="170" x14ac:dyDescent="0.2">
      <c r="A7" s="5" t="s">
        <v>39</v>
      </c>
      <c r="B7" s="5" t="s">
        <v>118</v>
      </c>
      <c r="C7" s="3" t="s">
        <v>119</v>
      </c>
      <c r="D7" s="3">
        <v>1</v>
      </c>
      <c r="E7" s="3"/>
      <c r="F7" s="3"/>
      <c r="G7" s="3"/>
      <c r="H7" s="3" t="s">
        <v>120</v>
      </c>
      <c r="I7" s="10" t="s">
        <v>596</v>
      </c>
      <c r="J7" s="4">
        <v>45825.493762812497</v>
      </c>
      <c r="K7" s="3"/>
      <c r="L7" s="23" t="str">
        <f t="shared" si="0"/>
        <v>True</v>
      </c>
      <c r="M7" s="23" t="str">
        <f t="shared" si="1"/>
        <v>True</v>
      </c>
      <c r="N7" s="3" t="s">
        <v>16</v>
      </c>
      <c r="O7" s="3"/>
      <c r="P7" s="3"/>
      <c r="Q7" s="3"/>
      <c r="R7" s="3"/>
      <c r="S7" s="3"/>
      <c r="T7" s="3"/>
    </row>
    <row r="8" spans="1:20" ht="68" x14ac:dyDescent="0.2">
      <c r="A8" s="5" t="s">
        <v>39</v>
      </c>
      <c r="B8" s="5" t="s">
        <v>121</v>
      </c>
      <c r="C8" s="3" t="s">
        <v>92</v>
      </c>
      <c r="D8" s="3">
        <v>5</v>
      </c>
      <c r="E8" s="3" t="s">
        <v>122</v>
      </c>
      <c r="F8" s="3" t="s">
        <v>123</v>
      </c>
      <c r="G8" s="3"/>
      <c r="H8" s="3"/>
      <c r="I8" s="10" t="s">
        <v>596</v>
      </c>
      <c r="J8" s="4">
        <v>45825.416581527781</v>
      </c>
      <c r="K8" s="3"/>
      <c r="L8" s="23" t="str">
        <f t="shared" si="0"/>
        <v>True</v>
      </c>
      <c r="M8" s="23" t="str">
        <f t="shared" si="1"/>
        <v>True</v>
      </c>
      <c r="N8" s="3"/>
      <c r="O8" s="3"/>
      <c r="P8" s="3"/>
      <c r="Q8" s="3"/>
      <c r="R8" s="3" t="s">
        <v>121</v>
      </c>
      <c r="S8" s="3" t="s">
        <v>124</v>
      </c>
      <c r="T8" s="3" t="s">
        <v>125</v>
      </c>
    </row>
    <row r="9" spans="1:20" ht="51" x14ac:dyDescent="0.2">
      <c r="A9" s="5" t="s">
        <v>39</v>
      </c>
      <c r="B9" s="5" t="s">
        <v>126</v>
      </c>
      <c r="C9" s="3" t="s">
        <v>127</v>
      </c>
      <c r="D9" s="3">
        <v>3</v>
      </c>
      <c r="E9" s="3"/>
      <c r="F9" s="3" t="s">
        <v>128</v>
      </c>
      <c r="G9" s="3"/>
      <c r="H9" s="3" t="s">
        <v>129</v>
      </c>
      <c r="I9" s="10" t="s">
        <v>596</v>
      </c>
      <c r="J9" s="4">
        <v>45825.483746597223</v>
      </c>
      <c r="K9" s="3"/>
      <c r="L9" s="23" t="str">
        <f t="shared" si="0"/>
        <v>True</v>
      </c>
      <c r="M9" s="23" t="str">
        <f t="shared" si="1"/>
        <v>True</v>
      </c>
      <c r="N9" s="3"/>
      <c r="O9" s="3"/>
      <c r="P9" s="3"/>
      <c r="Q9" s="3"/>
      <c r="R9" s="3" t="s">
        <v>130</v>
      </c>
      <c r="S9" s="3"/>
      <c r="T9" s="3" t="s">
        <v>131</v>
      </c>
    </row>
    <row r="10" spans="1:20" ht="51" x14ac:dyDescent="0.2">
      <c r="A10" s="5" t="s">
        <v>45</v>
      </c>
      <c r="B10" s="5" t="s">
        <v>132</v>
      </c>
      <c r="C10" s="3" t="s">
        <v>133</v>
      </c>
      <c r="D10" s="3"/>
      <c r="E10" s="3" t="s">
        <v>134</v>
      </c>
      <c r="F10" s="3" t="s">
        <v>135</v>
      </c>
      <c r="G10" s="3"/>
      <c r="H10" s="3" t="s">
        <v>136</v>
      </c>
      <c r="I10" s="10" t="s">
        <v>596</v>
      </c>
      <c r="J10" s="4">
        <v>45827.601987210648</v>
      </c>
      <c r="K10" s="3"/>
      <c r="L10" s="23" t="str">
        <f t="shared" si="0"/>
        <v>True</v>
      </c>
      <c r="M10" s="23" t="str">
        <f t="shared" si="1"/>
        <v>True</v>
      </c>
      <c r="N10" s="3"/>
      <c r="O10" s="3"/>
      <c r="P10" s="3"/>
      <c r="Q10" s="3"/>
      <c r="R10" s="3" t="s">
        <v>137</v>
      </c>
      <c r="S10" s="3" t="s">
        <v>138</v>
      </c>
      <c r="T10" s="3" t="s">
        <v>139</v>
      </c>
    </row>
    <row r="11" spans="1:20" ht="17" x14ac:dyDescent="0.2">
      <c r="A11" s="5" t="s">
        <v>49</v>
      </c>
      <c r="B11" s="5" t="s">
        <v>140</v>
      </c>
      <c r="C11" s="3" t="s">
        <v>119</v>
      </c>
      <c r="D11" s="3">
        <v>1</v>
      </c>
      <c r="E11" s="3" t="s">
        <v>141</v>
      </c>
      <c r="F11" s="3" t="s">
        <v>142</v>
      </c>
      <c r="G11" s="3"/>
      <c r="H11" s="3" t="s">
        <v>143</v>
      </c>
      <c r="I11" s="10" t="s">
        <v>596</v>
      </c>
      <c r="J11" s="4">
        <v>45827.762948298609</v>
      </c>
      <c r="K11" s="3"/>
      <c r="L11" s="23" t="str">
        <f t="shared" si="0"/>
        <v>True</v>
      </c>
      <c r="M11" s="23" t="str">
        <f t="shared" si="1"/>
        <v>True</v>
      </c>
      <c r="N11" s="3" t="s">
        <v>16</v>
      </c>
      <c r="O11" s="3"/>
      <c r="P11" s="3"/>
      <c r="Q11" s="3"/>
      <c r="R11" s="3" t="s">
        <v>145</v>
      </c>
      <c r="S11" s="3" t="s">
        <v>146</v>
      </c>
      <c r="T11" s="3" t="s">
        <v>147</v>
      </c>
    </row>
    <row r="12" spans="1:20" ht="51" x14ac:dyDescent="0.2">
      <c r="A12" s="5" t="s">
        <v>49</v>
      </c>
      <c r="B12" s="5" t="s">
        <v>99</v>
      </c>
      <c r="C12" s="3" t="s">
        <v>100</v>
      </c>
      <c r="D12" s="3">
        <v>5</v>
      </c>
      <c r="E12" s="3" t="s">
        <v>148</v>
      </c>
      <c r="F12" s="3" t="s">
        <v>102</v>
      </c>
      <c r="G12" s="3"/>
      <c r="H12" s="3" t="s">
        <v>149</v>
      </c>
      <c r="I12" s="10" t="s">
        <v>596</v>
      </c>
      <c r="J12" s="4">
        <v>45825.416581527781</v>
      </c>
      <c r="K12" s="3"/>
      <c r="L12" s="23" t="str">
        <f t="shared" si="0"/>
        <v>True</v>
      </c>
      <c r="M12" s="23" t="str">
        <f t="shared" si="1"/>
        <v>True</v>
      </c>
      <c r="N12" s="3"/>
      <c r="O12" s="3"/>
      <c r="P12" s="3"/>
      <c r="Q12" s="3"/>
      <c r="R12" s="3" t="s">
        <v>104</v>
      </c>
      <c r="S12" s="3" t="s">
        <v>150</v>
      </c>
      <c r="T12" s="3" t="s">
        <v>106</v>
      </c>
    </row>
    <row r="13" spans="1:20" ht="51" x14ac:dyDescent="0.2">
      <c r="A13" s="5" t="s">
        <v>49</v>
      </c>
      <c r="B13" s="5" t="s">
        <v>107</v>
      </c>
      <c r="C13" s="3" t="s">
        <v>108</v>
      </c>
      <c r="D13" s="3">
        <v>6</v>
      </c>
      <c r="E13" s="3"/>
      <c r="F13" s="3" t="s">
        <v>151</v>
      </c>
      <c r="G13" s="3"/>
      <c r="H13" s="3" t="s">
        <v>110</v>
      </c>
      <c r="I13" s="10" t="s">
        <v>596</v>
      </c>
      <c r="J13" s="4">
        <v>45825.416581527781</v>
      </c>
      <c r="K13" s="3"/>
      <c r="L13" s="23" t="str">
        <f t="shared" si="0"/>
        <v>True</v>
      </c>
      <c r="M13" s="23" t="str">
        <f t="shared" si="1"/>
        <v>True</v>
      </c>
      <c r="N13" s="3"/>
      <c r="O13" s="3"/>
      <c r="P13" s="3"/>
      <c r="Q13" s="3"/>
      <c r="R13" s="3" t="s">
        <v>111</v>
      </c>
      <c r="S13" s="3"/>
      <c r="T13" s="3" t="s">
        <v>152</v>
      </c>
    </row>
    <row r="14" spans="1:20" ht="34" x14ac:dyDescent="0.2">
      <c r="A14" s="5" t="s">
        <v>49</v>
      </c>
      <c r="B14" s="5" t="s">
        <v>153</v>
      </c>
      <c r="C14" s="3" t="s">
        <v>154</v>
      </c>
      <c r="D14" s="3">
        <v>4</v>
      </c>
      <c r="E14" s="3" t="s">
        <v>155</v>
      </c>
      <c r="F14" s="3" t="s">
        <v>156</v>
      </c>
      <c r="G14" s="3"/>
      <c r="H14" s="3" t="s">
        <v>157</v>
      </c>
      <c r="I14" s="10" t="s">
        <v>596</v>
      </c>
      <c r="J14" s="4">
        <v>45825.416581527781</v>
      </c>
      <c r="K14" s="3"/>
      <c r="L14" s="23" t="str">
        <f t="shared" si="0"/>
        <v>True</v>
      </c>
      <c r="M14" s="23" t="str">
        <f t="shared" si="1"/>
        <v>True</v>
      </c>
      <c r="N14" s="3"/>
      <c r="O14" s="3"/>
      <c r="P14" s="3"/>
      <c r="Q14" s="3"/>
      <c r="R14" s="3" t="s">
        <v>158</v>
      </c>
      <c r="S14" s="3" t="s">
        <v>159</v>
      </c>
      <c r="T14" s="3" t="s">
        <v>160</v>
      </c>
    </row>
    <row r="15" spans="1:20" ht="204" x14ac:dyDescent="0.2">
      <c r="A15" s="5" t="s">
        <v>49</v>
      </c>
      <c r="B15" s="5" t="s">
        <v>161</v>
      </c>
      <c r="C15" s="3" t="s">
        <v>162</v>
      </c>
      <c r="D15" s="3">
        <v>3</v>
      </c>
      <c r="E15" s="3" t="s">
        <v>163</v>
      </c>
      <c r="F15" s="3" t="s">
        <v>164</v>
      </c>
      <c r="G15" s="3"/>
      <c r="H15" s="3" t="s">
        <v>165</v>
      </c>
      <c r="I15" s="10" t="s">
        <v>596</v>
      </c>
      <c r="J15" s="4">
        <v>45825.416581527781</v>
      </c>
      <c r="K15" s="3"/>
      <c r="L15" s="23" t="str">
        <f t="shared" si="0"/>
        <v>True</v>
      </c>
      <c r="M15" s="23" t="str">
        <f t="shared" si="1"/>
        <v>True</v>
      </c>
      <c r="N15" s="3"/>
      <c r="O15" s="3"/>
      <c r="P15" s="3"/>
      <c r="Q15" s="3"/>
      <c r="R15" s="3" t="s">
        <v>166</v>
      </c>
      <c r="S15" s="3"/>
      <c r="T15" s="3" t="s">
        <v>167</v>
      </c>
    </row>
    <row r="16" spans="1:20" ht="68" x14ac:dyDescent="0.2">
      <c r="A16" s="5" t="s">
        <v>49</v>
      </c>
      <c r="B16" s="5" t="s">
        <v>118</v>
      </c>
      <c r="C16" s="3" t="s">
        <v>119</v>
      </c>
      <c r="D16" s="3">
        <v>2</v>
      </c>
      <c r="E16" s="3" t="s">
        <v>168</v>
      </c>
      <c r="F16" s="3" t="s">
        <v>169</v>
      </c>
      <c r="G16" s="3"/>
      <c r="H16" s="3" t="s">
        <v>170</v>
      </c>
      <c r="I16" s="10" t="s">
        <v>596</v>
      </c>
      <c r="J16" s="4">
        <v>45825.416581527781</v>
      </c>
      <c r="K16" s="3"/>
      <c r="L16" s="23" t="str">
        <f t="shared" si="0"/>
        <v>True</v>
      </c>
      <c r="M16" s="23" t="str">
        <f t="shared" si="1"/>
        <v>True</v>
      </c>
      <c r="N16" s="3" t="s">
        <v>30</v>
      </c>
      <c r="O16" s="3"/>
      <c r="P16" s="3"/>
      <c r="Q16" s="3"/>
      <c r="R16" s="3" t="s">
        <v>168</v>
      </c>
      <c r="S16" s="3" t="s">
        <v>172</v>
      </c>
      <c r="T16" s="3" t="s">
        <v>173</v>
      </c>
    </row>
    <row r="17" spans="1:20" ht="51" x14ac:dyDescent="0.2">
      <c r="A17" s="5" t="s">
        <v>57</v>
      </c>
      <c r="B17" s="5" t="s">
        <v>132</v>
      </c>
      <c r="C17" s="3" t="s">
        <v>133</v>
      </c>
      <c r="D17" s="3"/>
      <c r="E17" s="3" t="s">
        <v>134</v>
      </c>
      <c r="F17" s="3" t="s">
        <v>135</v>
      </c>
      <c r="G17" s="3"/>
      <c r="H17" s="3" t="s">
        <v>136</v>
      </c>
      <c r="I17" s="10" t="s">
        <v>596</v>
      </c>
      <c r="J17" s="4">
        <v>45827.601987210648</v>
      </c>
      <c r="K17" s="3"/>
      <c r="L17" s="23" t="str">
        <f t="shared" si="0"/>
        <v>True</v>
      </c>
      <c r="M17" s="23" t="str">
        <f t="shared" si="1"/>
        <v>True</v>
      </c>
      <c r="N17" s="3"/>
      <c r="O17" s="3"/>
      <c r="P17" s="3"/>
      <c r="Q17" s="3"/>
      <c r="R17" s="3" t="s">
        <v>61</v>
      </c>
      <c r="S17" s="3" t="s">
        <v>138</v>
      </c>
      <c r="T17" s="3" t="s">
        <v>139</v>
      </c>
    </row>
  </sheetData>
  <mergeCells count="2">
    <mergeCell ref="A1:B1"/>
    <mergeCell ref="C1:T1"/>
  </mergeCells>
  <dataValidations count="23">
    <dataValidation allowBlank="1" showInputMessage="1" promptTitle="Business object" prompt="The asset that contains the attribute" sqref="A2" xr:uid="{00000000-0002-0000-0200-000000000000}"/>
    <dataValidation allowBlank="1" showInputMessage="1" promptTitle="Label" prompt="The business key" sqref="B2" xr:uid="{00000000-0002-0000-0200-000001000000}"/>
    <dataValidation allowBlank="1" showInputMessage="1" promptTitle="Range" prompt="The type that constrains the value range" sqref="C2" xr:uid="{00000000-0002-0000-0200-000002000000}"/>
    <dataValidation allowBlank="1" showInputMessage="1" promptTitle="Nr" prompt="The ordinal number used for the sorted display of assets within their parent assets" sqref="D2" xr:uid="{00000000-0002-0000-0200-000003000000}"/>
    <dataValidation allowBlank="1" showInputMessage="1" promptTitle="Title" prompt="The brief description" sqref="E2" xr:uid="{00000000-0002-0000-0200-000004000000}"/>
    <dataValidation allowBlank="1" showInputMessage="1" promptTitle="Description" prompt="The detailed, formatted description" sqref="F2" xr:uid="{00000000-0002-0000-0200-000005000000}"/>
    <dataValidation allowBlank="1" showInputMessage="1" promptTitle="Synonyms" prompt="The list of synonyms and alternative labels" sqref="G2" xr:uid="{00000000-0002-0000-0200-000006000000}"/>
    <dataValidation allowBlank="1" showInputMessage="1" promptTitle="Examples" prompt="The list of examples and patterns" sqref="H2" xr:uid="{00000000-0002-0000-0200-000007000000}"/>
    <dataValidation type="list" allowBlank="1" showInputMessage="1" showErrorMessage="1" sqref="N3:P1048576" xr:uid="{00000000-0002-0000-0200-000009000000}">
      <formula1>"Yes,No"</formula1>
    </dataValidation>
    <dataValidation allowBlank="1" showInputMessage="1" promptTitle="Created by" prompt="The user who created the object" sqref="I2" xr:uid="{00000000-0002-0000-0200-000011000000}"/>
    <dataValidation allowBlank="1" showInputMessage="1" promptTitle="Created at" prompt="The date on which the object was created" sqref="J2" xr:uid="{00000000-0002-0000-0200-000012000000}"/>
    <dataValidation allowBlank="1" showInputMessage="1" promptTitle="Computation" prompt="The formula to calculate the value" sqref="K2" xr:uid="{00000000-0002-0000-0200-000014000000}"/>
    <dataValidation allowBlank="1" showInputMessage="1" promptTitle="Required" prompt="Indicates if the attribute is required" sqref="L2" xr:uid="{00000000-0002-0000-0200-000016000000}"/>
    <dataValidation allowBlank="1" showInputMessage="1" promptTitle="Cardinality" prompt="The cardinality of the attribute" sqref="M2" xr:uid="{00000000-0002-0000-0200-000018000000}"/>
    <dataValidation allowBlank="1" showInputMessage="1" promptTitle="Business key" prompt="The flag that indicates if the attribute is part of a business key" sqref="N2" xr:uid="{00000000-0002-0000-0200-00001A000000}"/>
    <dataValidation allowBlank="1" showInputMessage="1" promptTitle="Temporal" prompt="Indicates if the value of the attribute or the relationship can change over time" sqref="O2" xr:uid="{00000000-0002-0000-0200-00001C000000}"/>
    <dataValidation allowBlank="1" showInputMessage="1" promptTitle="Multilingual" prompt="a multilingual attribute is a text, which is managed in several languages in the destination application" sqref="P2" xr:uid="{00000000-0002-0000-0200-000029000000}"/>
    <dataValidation allowBlank="1" showInputMessage="1" promptTitle="Default value" prompt="Value with which the attribute is filled if it is supplied empty" sqref="Q2" xr:uid="{00000000-0002-0000-0200-00002A000000}"/>
    <dataValidation allowBlank="1" showInputMessage="1" promptTitle="Label:en" prompt="English label of the asset" sqref="R2" xr:uid="{00000000-0002-0000-0200-00002B000000}"/>
    <dataValidation allowBlank="1" showInputMessage="1" promptTitle="Title:en" prompt="English title (long name) of the asset" sqref="S2" xr:uid="{00000000-0002-0000-0200-00002C000000}"/>
    <dataValidation allowBlank="1" showInputMessage="1" promptTitle="Description:en" prompt="English description of the asset" sqref="T2" xr:uid="{00000000-0002-0000-0200-00002D000000}"/>
    <dataValidation allowBlank="1" showInputMessage="1" promptTitle="Business attributes" prompt="An attribute represents a property of a business object and may be restricted by a range (in terms of a reference object, a data domain, or a business object)." sqref="C1" xr:uid="{00000000-0002-0000-0200-00002E000000}"/>
    <dataValidation allowBlank="1" showInputMessage="1" promptTitle="dataspot." prompt="2025.1.2" sqref="A1" xr:uid="{00000000-0002-0000-0200-00002F000000}"/>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00000000-0002-0000-0200-000015000000}">
          <x14:formula1>
            <xm:f>__literals__!$D$2:$D$3</xm:f>
          </x14:formula1>
          <xm:sqref>L3:L1048576 M3:M17</xm:sqref>
        </x14:dataValidation>
        <x14:dataValidation type="list" allowBlank="1" showInputMessage="1" xr:uid="{00000000-0002-0000-0200-000017000000}">
          <x14:formula1>
            <xm:f>__literals__!$E$2:$E$3</xm:f>
          </x14:formula1>
          <xm:sqref>M18:M1048576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9"/>
  <sheetViews>
    <sheetView workbookViewId="0">
      <pane xSplit="3" ySplit="2" topLeftCell="D3" activePane="bottomRight" state="frozen"/>
      <selection pane="topRight"/>
      <selection pane="bottomLeft"/>
      <selection pane="bottomRight" activeCell="D1" sqref="D1:F1"/>
    </sheetView>
  </sheetViews>
  <sheetFormatPr baseColWidth="10" defaultColWidth="8.83203125" defaultRowHeight="15" x14ac:dyDescent="0.2"/>
  <cols>
    <col min="1" max="1" width="27.33203125" customWidth="1"/>
    <col min="2" max="2" width="14" customWidth="1"/>
    <col min="3" max="3" width="12.83203125" customWidth="1"/>
    <col min="4" max="4" width="39.6640625" bestFit="1" customWidth="1"/>
    <col min="5" max="5" width="35.1640625" customWidth="1"/>
    <col min="6" max="6" width="11.6640625" customWidth="1"/>
    <col min="7" max="7" width="15.1640625" customWidth="1"/>
    <col min="8" max="9" width="25.83203125" customWidth="1"/>
    <col min="10" max="10" width="14" customWidth="1"/>
    <col min="11" max="13" width="9.33203125" customWidth="1"/>
    <col min="14" max="14" width="11.6640625" customWidth="1"/>
    <col min="15" max="15" width="18.6640625" customWidth="1"/>
  </cols>
  <sheetData>
    <row r="1" spans="1:15" ht="35" customHeight="1" x14ac:dyDescent="0.2">
      <c r="A1" s="7"/>
      <c r="B1" s="8"/>
      <c r="C1" s="8"/>
      <c r="D1" s="13" t="s">
        <v>609</v>
      </c>
      <c r="E1" s="8"/>
      <c r="F1" s="8"/>
      <c r="G1" s="7"/>
      <c r="H1" s="8"/>
      <c r="I1" s="8"/>
      <c r="J1" s="7"/>
      <c r="K1" s="8"/>
      <c r="L1" s="8"/>
      <c r="M1" s="7"/>
      <c r="N1" s="8"/>
      <c r="O1" s="8"/>
    </row>
    <row r="2" spans="1:15" ht="32.5" customHeight="1" x14ac:dyDescent="0.2">
      <c r="A2" s="1" t="s">
        <v>174</v>
      </c>
      <c r="B2" s="1" t="s">
        <v>118</v>
      </c>
      <c r="C2" s="1" t="s">
        <v>175</v>
      </c>
      <c r="D2" s="1" t="s">
        <v>36</v>
      </c>
      <c r="E2" s="1" t="s">
        <v>8</v>
      </c>
      <c r="F2" s="1" t="s">
        <v>9</v>
      </c>
      <c r="G2" s="1" t="s">
        <v>176</v>
      </c>
      <c r="H2" s="1" t="s">
        <v>177</v>
      </c>
      <c r="I2" s="1" t="s">
        <v>178</v>
      </c>
      <c r="J2" s="1" t="s">
        <v>84</v>
      </c>
      <c r="K2" s="12" t="s">
        <v>594</v>
      </c>
      <c r="L2" s="1" t="s">
        <v>179</v>
      </c>
      <c r="M2" s="1" t="s">
        <v>180</v>
      </c>
      <c r="N2" s="1" t="s">
        <v>181</v>
      </c>
      <c r="O2" s="1" t="s">
        <v>182</v>
      </c>
    </row>
    <row r="3" spans="1:15" ht="34" x14ac:dyDescent="0.2">
      <c r="A3" s="5" t="s">
        <v>64</v>
      </c>
      <c r="B3" s="5" t="s">
        <v>183</v>
      </c>
      <c r="C3" s="5" t="s">
        <v>64</v>
      </c>
      <c r="D3" s="3" t="s">
        <v>184</v>
      </c>
      <c r="E3" s="10" t="s">
        <v>596</v>
      </c>
      <c r="F3" s="4">
        <v>45825.422211759258</v>
      </c>
      <c r="G3" s="3" t="s">
        <v>196</v>
      </c>
      <c r="H3" s="3" t="s">
        <v>187</v>
      </c>
      <c r="I3" s="3" t="s">
        <v>188</v>
      </c>
      <c r="J3" s="3" t="s">
        <v>16</v>
      </c>
      <c r="K3" s="3"/>
      <c r="L3" s="3"/>
      <c r="M3" s="3" t="s">
        <v>190</v>
      </c>
      <c r="N3" s="3" t="s">
        <v>191</v>
      </c>
      <c r="O3" s="3" t="s">
        <v>185</v>
      </c>
    </row>
    <row r="4" spans="1:15" ht="68" x14ac:dyDescent="0.2">
      <c r="A4" s="5" t="s">
        <v>45</v>
      </c>
      <c r="B4" s="5" t="s">
        <v>183</v>
      </c>
      <c r="C4" s="5" t="s">
        <v>38</v>
      </c>
      <c r="D4" s="3" t="s">
        <v>192</v>
      </c>
      <c r="E4" s="10" t="s">
        <v>596</v>
      </c>
      <c r="F4" s="4">
        <v>45825.422211759258</v>
      </c>
      <c r="G4" s="3" t="s">
        <v>196</v>
      </c>
      <c r="H4" s="3" t="s">
        <v>187</v>
      </c>
      <c r="I4" s="3" t="s">
        <v>188</v>
      </c>
      <c r="J4" s="3" t="s">
        <v>16</v>
      </c>
      <c r="K4" s="3"/>
      <c r="L4" s="3"/>
      <c r="M4" s="3" t="s">
        <v>190</v>
      </c>
      <c r="N4" s="3" t="s">
        <v>191</v>
      </c>
      <c r="O4" s="3" t="s">
        <v>185</v>
      </c>
    </row>
    <row r="5" spans="1:15" ht="68" x14ac:dyDescent="0.2">
      <c r="A5" s="5" t="s">
        <v>49</v>
      </c>
      <c r="B5" s="5" t="s">
        <v>183</v>
      </c>
      <c r="C5" s="5" t="s">
        <v>45</v>
      </c>
      <c r="D5" s="3" t="s">
        <v>193</v>
      </c>
      <c r="E5" s="10" t="s">
        <v>596</v>
      </c>
      <c r="F5" s="4">
        <v>45825.422211759258</v>
      </c>
      <c r="G5" s="3" t="s">
        <v>196</v>
      </c>
      <c r="H5" s="3" t="s">
        <v>194</v>
      </c>
      <c r="I5" s="3" t="s">
        <v>188</v>
      </c>
      <c r="J5" s="3" t="s">
        <v>16</v>
      </c>
      <c r="K5" s="3"/>
      <c r="L5" s="3"/>
      <c r="M5" s="3"/>
      <c r="N5" s="3" t="s">
        <v>191</v>
      </c>
      <c r="O5" s="3" t="s">
        <v>185</v>
      </c>
    </row>
    <row r="6" spans="1:15" ht="17" x14ac:dyDescent="0.2">
      <c r="A6" s="5" t="s">
        <v>49</v>
      </c>
      <c r="B6" s="5" t="s">
        <v>183</v>
      </c>
      <c r="C6" s="5" t="s">
        <v>69</v>
      </c>
      <c r="D6" s="3" t="s">
        <v>195</v>
      </c>
      <c r="E6" s="10" t="s">
        <v>596</v>
      </c>
      <c r="F6" s="4">
        <v>45825.422211759258</v>
      </c>
      <c r="G6" s="3" t="s">
        <v>196</v>
      </c>
      <c r="H6" s="3" t="s">
        <v>194</v>
      </c>
      <c r="I6" s="3" t="s">
        <v>188</v>
      </c>
      <c r="J6" s="3" t="s">
        <v>16</v>
      </c>
      <c r="K6" s="3"/>
      <c r="L6" s="3"/>
      <c r="M6" s="3"/>
      <c r="N6" s="3" t="s">
        <v>191</v>
      </c>
      <c r="O6" s="3" t="s">
        <v>185</v>
      </c>
    </row>
    <row r="7" spans="1:15" ht="17" x14ac:dyDescent="0.2">
      <c r="A7" s="5" t="s">
        <v>49</v>
      </c>
      <c r="B7" s="5" t="s">
        <v>183</v>
      </c>
      <c r="C7" s="5" t="s">
        <v>57</v>
      </c>
      <c r="D7" s="3" t="s">
        <v>197</v>
      </c>
      <c r="E7" s="10" t="s">
        <v>596</v>
      </c>
      <c r="F7" s="4">
        <v>45825.422211759258</v>
      </c>
      <c r="G7" s="3" t="s">
        <v>196</v>
      </c>
      <c r="H7" s="3" t="s">
        <v>194</v>
      </c>
      <c r="I7" s="3" t="s">
        <v>188</v>
      </c>
      <c r="J7" s="3" t="s">
        <v>16</v>
      </c>
      <c r="K7" s="3"/>
      <c r="L7" s="3"/>
      <c r="M7" s="3"/>
      <c r="N7" s="3" t="s">
        <v>191</v>
      </c>
      <c r="O7" s="3" t="s">
        <v>185</v>
      </c>
    </row>
    <row r="8" spans="1:15" ht="34" x14ac:dyDescent="0.2">
      <c r="A8" s="5" t="s">
        <v>49</v>
      </c>
      <c r="B8" s="5" t="s">
        <v>183</v>
      </c>
      <c r="C8" s="5" t="s">
        <v>64</v>
      </c>
      <c r="D8" s="3" t="s">
        <v>198</v>
      </c>
      <c r="E8" s="10" t="s">
        <v>596</v>
      </c>
      <c r="F8" s="4">
        <v>45825.422211759258</v>
      </c>
      <c r="G8" s="3" t="s">
        <v>196</v>
      </c>
      <c r="H8" s="3" t="s">
        <v>187</v>
      </c>
      <c r="I8" s="3" t="s">
        <v>188</v>
      </c>
      <c r="J8" s="3" t="s">
        <v>16</v>
      </c>
      <c r="K8" s="3"/>
      <c r="L8" s="3"/>
      <c r="M8" s="3" t="s">
        <v>190</v>
      </c>
      <c r="N8" s="3" t="s">
        <v>191</v>
      </c>
      <c r="O8" s="3" t="s">
        <v>185</v>
      </c>
    </row>
    <row r="9" spans="1:15" ht="17" x14ac:dyDescent="0.2">
      <c r="A9" s="5" t="s">
        <v>57</v>
      </c>
      <c r="B9" s="5" t="s">
        <v>183</v>
      </c>
      <c r="C9" s="5" t="s">
        <v>38</v>
      </c>
      <c r="D9" s="3" t="s">
        <v>199</v>
      </c>
      <c r="E9" s="10" t="s">
        <v>596</v>
      </c>
      <c r="F9" s="4">
        <v>45825.422211759258</v>
      </c>
      <c r="G9" s="3" t="s">
        <v>196</v>
      </c>
      <c r="H9" s="3" t="s">
        <v>187</v>
      </c>
      <c r="I9" s="3" t="s">
        <v>188</v>
      </c>
      <c r="J9" s="3" t="s">
        <v>16</v>
      </c>
      <c r="K9" s="3"/>
      <c r="L9" s="3"/>
      <c r="M9" s="3" t="s">
        <v>190</v>
      </c>
      <c r="N9" s="3" t="s">
        <v>191</v>
      </c>
      <c r="O9" s="3" t="s">
        <v>185</v>
      </c>
    </row>
  </sheetData>
  <mergeCells count="5">
    <mergeCell ref="A1:C1"/>
    <mergeCell ref="D1:F1"/>
    <mergeCell ref="G1:I1"/>
    <mergeCell ref="J1:L1"/>
    <mergeCell ref="M1:O1"/>
  </mergeCells>
  <dataValidations count="17">
    <dataValidation allowBlank="1" showInputMessage="1" promptTitle="1st object" prompt="The first object of the relationship" sqref="A2" xr:uid="{00000000-0002-0000-0300-000000000000}"/>
    <dataValidation allowBlank="1" showInputMessage="1" promptTitle="Name" prompt="The name of the relationship in the direction of the association" sqref="B2" xr:uid="{00000000-0002-0000-0300-000001000000}"/>
    <dataValidation allowBlank="1" showInputMessage="1" promptTitle="2nd object" prompt="The second object on the other end of the relationship" sqref="C2" xr:uid="{00000000-0002-0000-0300-000002000000}"/>
    <dataValidation allowBlank="1" showInputMessage="1" promptTitle="Examples" prompt="The list of examples and patterns" sqref="D2" xr:uid="{00000000-0002-0000-0300-000007000000}"/>
    <dataValidation type="list" allowBlank="1" showInputMessage="1" showErrorMessage="1" sqref="J3:K1048576" xr:uid="{00000000-0002-0000-0300-000009000000}">
      <formula1>"Yes,No"</formula1>
    </dataValidation>
    <dataValidation allowBlank="1" showInputMessage="1" promptTitle="Created by" prompt="The user who created the object" sqref="E2" xr:uid="{00000000-0002-0000-0300-000011000000}"/>
    <dataValidation allowBlank="1" showInputMessage="1" promptTitle="Created at" prompt="The date on which the object was created" sqref="F2" xr:uid="{00000000-0002-0000-0300-000012000000}"/>
    <dataValidation allowBlank="1" showInputMessage="1" promptTitle="Reversed name" prompt="The name of the relationship in the opposite association direction" sqref="G2" xr:uid="{00000000-0002-0000-0300-000013000000}"/>
    <dataValidation allowBlank="1" showInputMessage="1" promptTitle="Cardinality 1st object" prompt="The cardinality of the first object that indicates the number of allowed instances" sqref="H2" xr:uid="{00000000-0002-0000-0300-000018000000}"/>
    <dataValidation allowBlank="1" showInputMessage="1" promptTitle="Cardinality 2nd object" prompt="The cardinality of the second object that indicates the number of allowed instances" sqref="I2" xr:uid="{00000000-0002-0000-0300-00001A000000}"/>
    <dataValidation allowBlank="1" showInputMessage="1" promptTitle="Business key" prompt="Indicates if the relationship is part of the business key of the object" sqref="J2" xr:uid="{00000000-0002-0000-0300-00001C000000}"/>
    <dataValidation allowBlank="1" showInputMessage="1" promptTitle="Temporal" prompt="Indicates if the value of the attribute or the relationship can change over time" sqref="K2" xr:uid="{00000000-0002-0000-0300-00001E000000}"/>
    <dataValidation allowBlank="1" showInputMessage="1" promptTitle="Arc 1-&gt;2" prompt="Group of exclusive relationships, starting from the first entity" sqref="L2" xr:uid="{00000000-0002-0000-0300-000031000000}"/>
    <dataValidation allowBlank="1" showInputMessage="1" promptTitle="Arc 2-&gt;1" prompt="Group of exclusive relationships, starting from the second entity" sqref="M2" xr:uid="{00000000-0002-0000-0300-000032000000}"/>
    <dataValidation allowBlank="1" showInputMessage="1" promptTitle="Name:en" prompt="English assotziation text from the 1st business object to the 2nd." sqref="N2" xr:uid="{00000000-0002-0000-0300-000033000000}"/>
    <dataValidation allowBlank="1" showInputMessage="1" promptTitle="Reversed name:en" prompt="English assotziation text from the 2nd business object back to the 1st." sqref="O2" xr:uid="{00000000-0002-0000-0300-000034000000}"/>
    <dataValidation allowBlank="1" showInputMessage="1" promptTitle="dataspot." prompt="2025.1.2" sqref="A1" xr:uid="{00000000-0002-0000-0300-000037000000}"/>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00000000-0002-0000-0300-000017000000}">
          <x14:formula1>
            <xm:f>__literals__!$H$2:$H$5</xm:f>
          </x14:formula1>
          <xm:sqref>H3:H1048576</xm:sqref>
        </x14:dataValidation>
        <x14:dataValidation type="list" allowBlank="1" showInputMessage="1" xr:uid="{00000000-0002-0000-0300-000019000000}">
          <x14:formula1>
            <xm:f>__literals__!$I$2:$I$5</xm:f>
          </x14:formula1>
          <xm:sqref>I3:I1048576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
  <sheetViews>
    <sheetView workbookViewId="0">
      <pane xSplit="2" ySplit="2" topLeftCell="C3" activePane="bottomRight" state="frozen"/>
      <selection pane="topRight"/>
      <selection pane="bottomLeft"/>
      <selection pane="bottomRight" activeCell="C1" sqref="C1:G1"/>
    </sheetView>
  </sheetViews>
  <sheetFormatPr baseColWidth="10" defaultColWidth="8.83203125" defaultRowHeight="15" x14ac:dyDescent="0.2"/>
  <cols>
    <col min="1" max="1" width="27.33203125" customWidth="1"/>
    <col min="2" max="2" width="30.5" customWidth="1"/>
    <col min="3" max="3" width="5.83203125" customWidth="1"/>
    <col min="4" max="4" width="58.6640625" customWidth="1"/>
    <col min="5" max="5" width="35.1640625" customWidth="1"/>
    <col min="6" max="6" width="11.6640625" customWidth="1"/>
    <col min="7" max="7" width="17.5" customWidth="1"/>
  </cols>
  <sheetData>
    <row r="1" spans="1:7" ht="35" customHeight="1" x14ac:dyDescent="0.2">
      <c r="A1" s="7"/>
      <c r="B1" s="8"/>
      <c r="C1" s="13" t="s">
        <v>200</v>
      </c>
      <c r="D1" s="8"/>
      <c r="E1" s="8"/>
      <c r="F1" s="8"/>
      <c r="G1" s="8"/>
    </row>
    <row r="2" spans="1:7" ht="32.5" customHeight="1" x14ac:dyDescent="0.2">
      <c r="A2" s="1" t="s">
        <v>201</v>
      </c>
      <c r="B2" s="1" t="s">
        <v>1</v>
      </c>
      <c r="C2" s="1" t="s">
        <v>3</v>
      </c>
      <c r="D2" s="1" t="s">
        <v>4</v>
      </c>
      <c r="E2" s="1" t="s">
        <v>8</v>
      </c>
      <c r="F2" s="1" t="s">
        <v>9</v>
      </c>
      <c r="G2" s="1" t="s">
        <v>83</v>
      </c>
    </row>
    <row r="3" spans="1:7" ht="34" x14ac:dyDescent="0.2">
      <c r="A3" s="5" t="s">
        <v>64</v>
      </c>
      <c r="B3" s="5" t="s">
        <v>202</v>
      </c>
      <c r="C3" s="3"/>
      <c r="D3" s="3" t="s">
        <v>203</v>
      </c>
      <c r="E3" s="10" t="s">
        <v>596</v>
      </c>
      <c r="F3" s="4">
        <v>45827.426354120369</v>
      </c>
      <c r="G3" s="3"/>
    </row>
    <row r="4" spans="1:7" ht="17" x14ac:dyDescent="0.2">
      <c r="A4" s="5" t="s">
        <v>38</v>
      </c>
      <c r="B4" s="5" t="s">
        <v>204</v>
      </c>
      <c r="C4" s="3"/>
      <c r="D4" s="3" t="s">
        <v>205</v>
      </c>
      <c r="E4" s="10" t="s">
        <v>596</v>
      </c>
      <c r="F4" s="4">
        <v>45827.453052500001</v>
      </c>
      <c r="G4" s="3" t="s">
        <v>206</v>
      </c>
    </row>
  </sheetData>
  <mergeCells count="2">
    <mergeCell ref="A1:B1"/>
    <mergeCell ref="C1:G1"/>
  </mergeCells>
  <dataValidations count="9">
    <dataValidation allowBlank="1" showInputMessage="1" promptTitle="Constraint on" prompt="The asset that is restricted by the constraint" sqref="A2" xr:uid="{00000000-0002-0000-0400-000000000000}"/>
    <dataValidation allowBlank="1" showInputMessage="1" promptTitle="Label" prompt="The business key" sqref="B2" xr:uid="{00000000-0002-0000-0400-000001000000}"/>
    <dataValidation allowBlank="1" showInputMessage="1" promptTitle="Title" prompt="The brief description" sqref="C2" xr:uid="{00000000-0002-0000-0400-000002000000}"/>
    <dataValidation allowBlank="1" showInputMessage="1" promptTitle="Description" prompt="The detailed, formatted description" sqref="D2" xr:uid="{00000000-0002-0000-0400-000003000000}"/>
    <dataValidation allowBlank="1" showInputMessage="1" promptTitle="Created by" prompt="The user who created the object" sqref="E2" xr:uid="{00000000-0002-0000-0400-00000F000000}"/>
    <dataValidation allowBlank="1" showInputMessage="1" promptTitle="Created at" prompt="The date on which the object was created" sqref="F2" xr:uid="{00000000-0002-0000-0400-000010000000}"/>
    <dataValidation allowBlank="1" showInputMessage="1" promptTitle="Computation" prompt="The formula to calculate the value" sqref="G2" xr:uid="{00000000-0002-0000-0400-000014000000}"/>
    <dataValidation allowBlank="1" showInputMessage="1" promptTitle="Business constraints" prompt="Business constraints are conditions and restrictions on the creation or use of business metadata." sqref="C1" xr:uid="{00000000-0002-0000-0400-000015000000}"/>
    <dataValidation allowBlank="1" showInputMessage="1" promptTitle="dataspot." prompt="2025.1.2" sqref="A1" xr:uid="{00000000-0002-0000-0400-000016000000}"/>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FDFC0-243C-3C40-8DD8-00743E73C857}">
  <dimension ref="A1:T27"/>
  <sheetViews>
    <sheetView workbookViewId="0">
      <pane xSplit="1" ySplit="2" topLeftCell="B3" activePane="bottomRight" state="frozen"/>
      <selection sqref="A1:B1"/>
      <selection pane="topRight" sqref="A1:B1"/>
      <selection pane="bottomLeft" sqref="A1:B1"/>
      <selection pane="bottomRight" activeCell="L27" sqref="L27"/>
    </sheetView>
  </sheetViews>
  <sheetFormatPr baseColWidth="10" defaultColWidth="8.83203125" defaultRowHeight="15" x14ac:dyDescent="0.2"/>
  <cols>
    <col min="1" max="1" width="27.33203125" style="14" customWidth="1"/>
    <col min="2" max="3" width="58.6640625" style="14" customWidth="1"/>
    <col min="4" max="4" width="9.33203125" style="14" customWidth="1"/>
    <col min="5" max="5" width="25.83203125" style="14" customWidth="1"/>
    <col min="6" max="6" width="50.33203125" style="14" customWidth="1"/>
    <col min="7" max="7" width="35.1640625" style="14" customWidth="1"/>
    <col min="8" max="8" width="11.6640625" style="14" customWidth="1"/>
    <col min="9" max="9" width="10.5" style="14" customWidth="1"/>
    <col min="10" max="11" width="15.1640625" style="14" customWidth="1"/>
    <col min="12" max="13" width="16.33203125" style="14" customWidth="1"/>
    <col min="14" max="15" width="11.6640625" style="14" customWidth="1"/>
    <col min="16" max="16" width="25.83203125" style="14" customWidth="1"/>
    <col min="17" max="17" width="17.5" style="14" customWidth="1"/>
    <col min="18" max="18" width="27" style="14" customWidth="1"/>
    <col min="19" max="20" width="58.6640625" style="14" customWidth="1"/>
    <col min="21" max="16384" width="8.83203125" style="14"/>
  </cols>
  <sheetData>
    <row r="1" spans="1:20" ht="35" customHeight="1" x14ac:dyDescent="0.2">
      <c r="A1" s="22"/>
      <c r="B1" s="21" t="s">
        <v>412</v>
      </c>
      <c r="C1" s="20"/>
      <c r="D1" s="20"/>
      <c r="E1" s="20"/>
      <c r="F1" s="20"/>
      <c r="G1" s="20"/>
      <c r="H1" s="20"/>
      <c r="I1" s="20"/>
      <c r="J1" s="20"/>
      <c r="K1" s="20"/>
      <c r="L1" s="20"/>
      <c r="M1" s="20"/>
      <c r="N1" s="20"/>
      <c r="O1" s="20"/>
      <c r="P1" s="20"/>
      <c r="Q1" s="20"/>
      <c r="R1" s="20"/>
      <c r="S1" s="20"/>
      <c r="T1" s="20"/>
    </row>
    <row r="2" spans="1:20" ht="32.5" customHeight="1" x14ac:dyDescent="0.2">
      <c r="A2" s="19" t="s">
        <v>1</v>
      </c>
      <c r="B2" s="19" t="s">
        <v>3</v>
      </c>
      <c r="C2" s="19" t="s">
        <v>4</v>
      </c>
      <c r="D2" s="19" t="s">
        <v>5</v>
      </c>
      <c r="E2" s="19" t="s">
        <v>36</v>
      </c>
      <c r="F2" s="19" t="s">
        <v>37</v>
      </c>
      <c r="G2" s="19" t="s">
        <v>8</v>
      </c>
      <c r="H2" s="19" t="s">
        <v>9</v>
      </c>
      <c r="I2" s="19" t="s">
        <v>411</v>
      </c>
      <c r="J2" s="19" t="s">
        <v>597</v>
      </c>
      <c r="K2" s="19" t="s">
        <v>598</v>
      </c>
      <c r="L2" s="19" t="s">
        <v>599</v>
      </c>
      <c r="M2" s="19" t="s">
        <v>600</v>
      </c>
      <c r="N2" s="19" t="s">
        <v>86</v>
      </c>
      <c r="O2" s="19" t="s">
        <v>87</v>
      </c>
      <c r="P2" s="19" t="s">
        <v>88</v>
      </c>
      <c r="Q2" s="19" t="s">
        <v>410</v>
      </c>
      <c r="R2" s="19" t="s">
        <v>10</v>
      </c>
      <c r="S2" s="19" t="s">
        <v>11</v>
      </c>
      <c r="T2" s="19" t="s">
        <v>12</v>
      </c>
    </row>
    <row r="3" spans="1:20" ht="68" x14ac:dyDescent="0.2">
      <c r="A3" s="18" t="s">
        <v>409</v>
      </c>
      <c r="B3" s="15" t="s">
        <v>408</v>
      </c>
      <c r="C3" s="15" t="s">
        <v>407</v>
      </c>
      <c r="D3" s="15"/>
      <c r="E3" s="15"/>
      <c r="F3" s="17" t="s">
        <v>242</v>
      </c>
      <c r="G3" s="15" t="s">
        <v>596</v>
      </c>
      <c r="H3" s="16">
        <v>45825.637546180558</v>
      </c>
      <c r="I3" s="15" t="s">
        <v>277</v>
      </c>
      <c r="J3" s="15">
        <v>1E-3</v>
      </c>
      <c r="K3" s="15">
        <v>150000</v>
      </c>
      <c r="L3" s="15" t="s">
        <v>601</v>
      </c>
      <c r="M3" s="15">
        <v>3</v>
      </c>
      <c r="N3" s="15"/>
      <c r="O3" s="15"/>
      <c r="P3" s="15"/>
      <c r="Q3" s="15" t="s">
        <v>406</v>
      </c>
      <c r="R3" s="15" t="s">
        <v>405</v>
      </c>
      <c r="S3" s="15" t="s">
        <v>404</v>
      </c>
      <c r="T3" s="15" t="s">
        <v>403</v>
      </c>
    </row>
    <row r="4" spans="1:20" ht="34" x14ac:dyDescent="0.2">
      <c r="A4" s="18" t="s">
        <v>402</v>
      </c>
      <c r="B4" s="15" t="s">
        <v>401</v>
      </c>
      <c r="C4" s="15"/>
      <c r="D4" s="15"/>
      <c r="E4" s="15" t="s">
        <v>400</v>
      </c>
      <c r="F4" s="17" t="s">
        <v>242</v>
      </c>
      <c r="G4" s="15" t="s">
        <v>596</v>
      </c>
      <c r="H4" s="16">
        <v>45825.691118333336</v>
      </c>
      <c r="I4" s="15"/>
      <c r="J4" s="15"/>
      <c r="K4" s="15"/>
      <c r="L4" s="15"/>
      <c r="M4" s="15"/>
      <c r="N4" s="15"/>
      <c r="O4" s="15"/>
      <c r="P4" s="15"/>
      <c r="Q4" s="15"/>
      <c r="R4" s="15" t="s">
        <v>399</v>
      </c>
      <c r="S4" s="15" t="s">
        <v>398</v>
      </c>
      <c r="T4" s="15"/>
    </row>
    <row r="5" spans="1:20" ht="68" x14ac:dyDescent="0.2">
      <c r="A5" s="18" t="s">
        <v>397</v>
      </c>
      <c r="B5" s="15" t="s">
        <v>396</v>
      </c>
      <c r="C5" s="15" t="s">
        <v>395</v>
      </c>
      <c r="D5" s="15"/>
      <c r="E5" s="15" t="s">
        <v>394</v>
      </c>
      <c r="F5" s="17" t="s">
        <v>242</v>
      </c>
      <c r="G5" s="15" t="s">
        <v>596</v>
      </c>
      <c r="H5" s="16">
        <v>45825.694121736109</v>
      </c>
      <c r="I5" s="15" t="s">
        <v>269</v>
      </c>
      <c r="J5" s="15">
        <v>-5000</v>
      </c>
      <c r="K5" s="15">
        <v>5000</v>
      </c>
      <c r="L5" s="15">
        <v>4</v>
      </c>
      <c r="M5" s="15"/>
      <c r="N5" s="15"/>
      <c r="O5" s="15"/>
      <c r="P5" s="15"/>
      <c r="Q5" s="15"/>
      <c r="R5" s="15" t="s">
        <v>393</v>
      </c>
      <c r="S5" s="15" t="s">
        <v>392</v>
      </c>
      <c r="T5" s="15" t="s">
        <v>391</v>
      </c>
    </row>
    <row r="6" spans="1:20" ht="187" x14ac:dyDescent="0.2">
      <c r="A6" s="18" t="s">
        <v>390</v>
      </c>
      <c r="B6" s="15" t="s">
        <v>389</v>
      </c>
      <c r="C6" s="15" t="s">
        <v>388</v>
      </c>
      <c r="D6" s="15"/>
      <c r="E6" s="15" t="s">
        <v>387</v>
      </c>
      <c r="F6" s="17" t="s">
        <v>242</v>
      </c>
      <c r="G6" s="15" t="s">
        <v>596</v>
      </c>
      <c r="H6" s="16">
        <v>45825.637546180558</v>
      </c>
      <c r="I6" s="15" t="s">
        <v>277</v>
      </c>
      <c r="J6" s="15">
        <v>1E-3</v>
      </c>
      <c r="K6" s="15">
        <v>10000000</v>
      </c>
      <c r="L6" s="15"/>
      <c r="M6" s="15"/>
      <c r="N6" s="15"/>
      <c r="O6" s="15"/>
      <c r="P6" s="15"/>
      <c r="Q6" s="15" t="s">
        <v>386</v>
      </c>
      <c r="R6" s="15" t="s">
        <v>385</v>
      </c>
      <c r="S6" s="15" t="s">
        <v>384</v>
      </c>
      <c r="T6" s="15" t="s">
        <v>383</v>
      </c>
    </row>
    <row r="7" spans="1:20" ht="51" x14ac:dyDescent="0.2">
      <c r="A7" s="18" t="s">
        <v>126</v>
      </c>
      <c r="B7" s="15" t="s">
        <v>382</v>
      </c>
      <c r="C7" s="15" t="s">
        <v>381</v>
      </c>
      <c r="D7" s="15"/>
      <c r="E7" s="15" t="s">
        <v>380</v>
      </c>
      <c r="F7" s="17" t="s">
        <v>242</v>
      </c>
      <c r="G7" s="15" t="s">
        <v>596</v>
      </c>
      <c r="H7" s="16">
        <v>45825.658949247685</v>
      </c>
      <c r="I7" s="15" t="s">
        <v>277</v>
      </c>
      <c r="J7" s="15"/>
      <c r="K7" s="15"/>
      <c r="L7" s="15"/>
      <c r="M7" s="15"/>
      <c r="N7" s="15"/>
      <c r="O7" s="15"/>
      <c r="P7" s="15"/>
      <c r="Q7" s="15"/>
      <c r="R7" s="15" t="s">
        <v>130</v>
      </c>
      <c r="S7" s="15" t="s">
        <v>379</v>
      </c>
      <c r="T7" s="15" t="s">
        <v>378</v>
      </c>
    </row>
    <row r="8" spans="1:20" ht="17" x14ac:dyDescent="0.2">
      <c r="A8" s="18" t="s">
        <v>377</v>
      </c>
      <c r="B8" s="15" t="s">
        <v>376</v>
      </c>
      <c r="C8" s="15"/>
      <c r="D8" s="15"/>
      <c r="E8" s="15"/>
      <c r="F8" s="17" t="s">
        <v>342</v>
      </c>
      <c r="G8" s="15" t="s">
        <v>596</v>
      </c>
      <c r="H8" s="16">
        <v>45680.618182812497</v>
      </c>
      <c r="I8" s="15" t="s">
        <v>375</v>
      </c>
      <c r="J8" s="15"/>
      <c r="K8" s="15"/>
      <c r="L8" s="15"/>
      <c r="M8" s="15"/>
      <c r="N8" s="15"/>
      <c r="O8" s="15"/>
      <c r="P8" s="15"/>
      <c r="Q8" s="15"/>
      <c r="R8" s="15" t="s">
        <v>375</v>
      </c>
      <c r="S8" s="15" t="s">
        <v>374</v>
      </c>
      <c r="T8" s="15"/>
    </row>
    <row r="9" spans="1:20" ht="34" x14ac:dyDescent="0.2">
      <c r="A9" s="18" t="s">
        <v>373</v>
      </c>
      <c r="B9" s="15" t="s">
        <v>372</v>
      </c>
      <c r="C9" s="15" t="s">
        <v>371</v>
      </c>
      <c r="D9" s="15"/>
      <c r="E9" s="15" t="s">
        <v>370</v>
      </c>
      <c r="F9" s="17" t="s">
        <v>342</v>
      </c>
      <c r="G9" s="15" t="s">
        <v>596</v>
      </c>
      <c r="H9" s="16">
        <v>45680.618182812497</v>
      </c>
      <c r="I9" s="15" t="s">
        <v>369</v>
      </c>
      <c r="J9" s="15"/>
      <c r="K9" s="15"/>
      <c r="L9" s="15"/>
      <c r="M9" s="15"/>
      <c r="N9" s="15"/>
      <c r="O9" s="15"/>
      <c r="P9" s="15"/>
      <c r="Q9" s="15"/>
      <c r="R9" s="15" t="s">
        <v>369</v>
      </c>
      <c r="S9" s="15" t="s">
        <v>368</v>
      </c>
      <c r="T9" s="15" t="s">
        <v>367</v>
      </c>
    </row>
    <row r="10" spans="1:20" ht="68" x14ac:dyDescent="0.2">
      <c r="A10" s="18" t="s">
        <v>366</v>
      </c>
      <c r="B10" s="15" t="s">
        <v>365</v>
      </c>
      <c r="C10" s="15"/>
      <c r="D10" s="15"/>
      <c r="E10" s="15" t="s">
        <v>364</v>
      </c>
      <c r="F10" s="17" t="s">
        <v>342</v>
      </c>
      <c r="G10" s="15" t="s">
        <v>596</v>
      </c>
      <c r="H10" s="16">
        <v>45680.618182812497</v>
      </c>
      <c r="I10" s="15" t="s">
        <v>277</v>
      </c>
      <c r="J10" s="15"/>
      <c r="K10" s="15"/>
      <c r="L10" s="15"/>
      <c r="M10" s="15"/>
      <c r="N10" s="15"/>
      <c r="O10" s="15"/>
      <c r="P10" s="15"/>
      <c r="Q10" s="15"/>
      <c r="R10" s="15" t="s">
        <v>277</v>
      </c>
      <c r="S10" s="15" t="s">
        <v>363</v>
      </c>
      <c r="T10" s="15"/>
    </row>
    <row r="11" spans="1:20" ht="68" x14ac:dyDescent="0.2">
      <c r="A11" s="18" t="s">
        <v>269</v>
      </c>
      <c r="B11" s="15" t="s">
        <v>362</v>
      </c>
      <c r="C11" s="15"/>
      <c r="D11" s="15"/>
      <c r="E11" s="15" t="s">
        <v>361</v>
      </c>
      <c r="F11" s="17" t="s">
        <v>342</v>
      </c>
      <c r="G11" s="15" t="s">
        <v>596</v>
      </c>
      <c r="H11" s="16">
        <v>45680.70789302083</v>
      </c>
      <c r="I11" s="15" t="s">
        <v>269</v>
      </c>
      <c r="J11" s="15"/>
      <c r="K11" s="15"/>
      <c r="L11" s="15"/>
      <c r="M11" s="15"/>
      <c r="N11" s="15"/>
      <c r="O11" s="15"/>
      <c r="P11" s="15"/>
      <c r="Q11" s="15"/>
      <c r="R11" s="15" t="s">
        <v>360</v>
      </c>
      <c r="S11" s="15" t="s">
        <v>359</v>
      </c>
      <c r="T11" s="15"/>
    </row>
    <row r="12" spans="1:20" ht="17" x14ac:dyDescent="0.2">
      <c r="A12" s="18" t="s">
        <v>283</v>
      </c>
      <c r="B12" s="15" t="s">
        <v>358</v>
      </c>
      <c r="C12" s="15"/>
      <c r="D12" s="15"/>
      <c r="E12" s="15"/>
      <c r="F12" s="17" t="s">
        <v>342</v>
      </c>
      <c r="G12" s="15" t="s">
        <v>596</v>
      </c>
      <c r="H12" s="16">
        <v>45719.679098668981</v>
      </c>
      <c r="I12" s="15" t="s">
        <v>283</v>
      </c>
      <c r="J12" s="15"/>
      <c r="K12" s="15"/>
      <c r="L12" s="15"/>
      <c r="M12" s="15"/>
      <c r="N12" s="15"/>
      <c r="O12" s="15"/>
      <c r="P12" s="15"/>
      <c r="Q12" s="15"/>
      <c r="R12" s="15" t="s">
        <v>283</v>
      </c>
      <c r="S12" s="15" t="s">
        <v>357</v>
      </c>
      <c r="T12" s="15"/>
    </row>
    <row r="13" spans="1:20" ht="17" x14ac:dyDescent="0.2">
      <c r="A13" s="18" t="s">
        <v>355</v>
      </c>
      <c r="B13" s="15" t="s">
        <v>356</v>
      </c>
      <c r="C13" s="15"/>
      <c r="D13" s="15"/>
      <c r="E13" s="15"/>
      <c r="F13" s="17" t="s">
        <v>342</v>
      </c>
      <c r="G13" s="15" t="s">
        <v>596</v>
      </c>
      <c r="H13" s="16">
        <v>45719.679098668981</v>
      </c>
      <c r="I13" s="15" t="s">
        <v>355</v>
      </c>
      <c r="J13" s="15"/>
      <c r="K13" s="15"/>
      <c r="L13" s="15"/>
      <c r="M13" s="15"/>
      <c r="N13" s="15"/>
      <c r="O13" s="15"/>
      <c r="P13" s="15"/>
      <c r="Q13" s="15"/>
      <c r="R13" s="15" t="s">
        <v>355</v>
      </c>
      <c r="S13" s="15" t="s">
        <v>354</v>
      </c>
      <c r="T13" s="15"/>
    </row>
    <row r="14" spans="1:20" ht="34" x14ac:dyDescent="0.2">
      <c r="A14" s="18" t="s">
        <v>353</v>
      </c>
      <c r="B14" s="15"/>
      <c r="C14" s="15" t="s">
        <v>352</v>
      </c>
      <c r="D14" s="15"/>
      <c r="E14" s="15" t="s">
        <v>351</v>
      </c>
      <c r="F14" s="17" t="s">
        <v>342</v>
      </c>
      <c r="G14" s="15" t="s">
        <v>596</v>
      </c>
      <c r="H14" s="16">
        <v>45680.618182812497</v>
      </c>
      <c r="I14" s="15" t="s">
        <v>350</v>
      </c>
      <c r="J14" s="15"/>
      <c r="K14" s="15"/>
      <c r="L14" s="15"/>
      <c r="M14" s="15"/>
      <c r="N14" s="15"/>
      <c r="O14" s="15"/>
      <c r="P14" s="15" t="s">
        <v>349</v>
      </c>
      <c r="Q14" s="15"/>
      <c r="R14" s="15" t="s">
        <v>348</v>
      </c>
      <c r="S14" s="15"/>
      <c r="T14" s="15" t="s">
        <v>347</v>
      </c>
    </row>
    <row r="15" spans="1:20" ht="17" x14ac:dyDescent="0.2">
      <c r="A15" s="18" t="s">
        <v>346</v>
      </c>
      <c r="B15" s="15" t="s">
        <v>345</v>
      </c>
      <c r="C15" s="15" t="s">
        <v>344</v>
      </c>
      <c r="D15" s="15"/>
      <c r="E15" s="15" t="s">
        <v>343</v>
      </c>
      <c r="F15" s="17" t="s">
        <v>342</v>
      </c>
      <c r="G15" s="15" t="s">
        <v>596</v>
      </c>
      <c r="H15" s="16">
        <v>45680.618182812497</v>
      </c>
      <c r="I15" s="15" t="s">
        <v>289</v>
      </c>
      <c r="J15" s="15"/>
      <c r="K15" s="15"/>
      <c r="L15" s="15"/>
      <c r="M15" s="15"/>
      <c r="N15" s="15"/>
      <c r="O15" s="15"/>
      <c r="P15" s="15"/>
      <c r="Q15" s="15"/>
      <c r="R15" s="15" t="s">
        <v>341</v>
      </c>
      <c r="S15" s="15" t="s">
        <v>340</v>
      </c>
      <c r="T15" s="15" t="s">
        <v>339</v>
      </c>
    </row>
    <row r="16" spans="1:20" ht="51" x14ac:dyDescent="0.2">
      <c r="A16" s="18" t="s">
        <v>338</v>
      </c>
      <c r="B16" s="15" t="s">
        <v>337</v>
      </c>
      <c r="C16" s="15"/>
      <c r="D16" s="15"/>
      <c r="E16" s="15" t="s">
        <v>321</v>
      </c>
      <c r="F16" s="17" t="s">
        <v>296</v>
      </c>
      <c r="G16" s="15" t="s">
        <v>596</v>
      </c>
      <c r="H16" s="16">
        <v>45684.412482314816</v>
      </c>
      <c r="I16" s="15" t="s">
        <v>277</v>
      </c>
      <c r="J16" s="15">
        <v>0</v>
      </c>
      <c r="K16" s="15"/>
      <c r="L16" s="15" t="s">
        <v>602</v>
      </c>
      <c r="M16" s="15">
        <v>3</v>
      </c>
      <c r="N16" s="15"/>
      <c r="O16" s="15"/>
      <c r="P16" s="15"/>
      <c r="Q16" s="15" t="s">
        <v>336</v>
      </c>
      <c r="R16" s="15" t="s">
        <v>335</v>
      </c>
      <c r="S16" s="15" t="s">
        <v>334</v>
      </c>
      <c r="T16" s="15"/>
    </row>
    <row r="17" spans="1:20" ht="51" x14ac:dyDescent="0.2">
      <c r="A17" s="18" t="s">
        <v>333</v>
      </c>
      <c r="B17" s="15" t="s">
        <v>332</v>
      </c>
      <c r="C17" s="15"/>
      <c r="D17" s="15"/>
      <c r="E17" s="15" t="s">
        <v>321</v>
      </c>
      <c r="F17" s="17" t="s">
        <v>296</v>
      </c>
      <c r="G17" s="15" t="s">
        <v>596</v>
      </c>
      <c r="H17" s="16">
        <v>45684.412482314816</v>
      </c>
      <c r="I17" s="15" t="s">
        <v>277</v>
      </c>
      <c r="J17" s="15">
        <v>0</v>
      </c>
      <c r="K17" s="15"/>
      <c r="L17" s="15" t="s">
        <v>601</v>
      </c>
      <c r="M17" s="15">
        <v>3</v>
      </c>
      <c r="N17" s="15"/>
      <c r="O17" s="15"/>
      <c r="P17" s="15"/>
      <c r="Q17" s="15" t="s">
        <v>331</v>
      </c>
      <c r="R17" s="15" t="s">
        <v>326</v>
      </c>
      <c r="S17" s="15" t="s">
        <v>330</v>
      </c>
      <c r="T17" s="15"/>
    </row>
    <row r="18" spans="1:20" ht="51" x14ac:dyDescent="0.2">
      <c r="A18" s="18" t="s">
        <v>329</v>
      </c>
      <c r="B18" s="15" t="s">
        <v>328</v>
      </c>
      <c r="C18" s="15"/>
      <c r="D18" s="15"/>
      <c r="E18" s="15" t="s">
        <v>321</v>
      </c>
      <c r="F18" s="17" t="s">
        <v>296</v>
      </c>
      <c r="G18" s="15" t="s">
        <v>596</v>
      </c>
      <c r="H18" s="16">
        <v>45684.412482314816</v>
      </c>
      <c r="I18" s="15" t="s">
        <v>277</v>
      </c>
      <c r="J18" s="15">
        <v>0</v>
      </c>
      <c r="K18" s="15"/>
      <c r="L18" s="15" t="s">
        <v>601</v>
      </c>
      <c r="M18" s="15">
        <v>3</v>
      </c>
      <c r="N18" s="15"/>
      <c r="O18" s="15"/>
      <c r="P18" s="15"/>
      <c r="Q18" s="15" t="s">
        <v>327</v>
      </c>
      <c r="R18" s="15" t="s">
        <v>326</v>
      </c>
      <c r="S18" s="15" t="s">
        <v>325</v>
      </c>
      <c r="T18" s="15"/>
    </row>
    <row r="19" spans="1:20" ht="51" x14ac:dyDescent="0.2">
      <c r="A19" s="18" t="s">
        <v>324</v>
      </c>
      <c r="B19" s="15" t="s">
        <v>323</v>
      </c>
      <c r="C19" s="15" t="s">
        <v>322</v>
      </c>
      <c r="D19" s="15"/>
      <c r="E19" s="15" t="s">
        <v>321</v>
      </c>
      <c r="F19" s="17" t="s">
        <v>296</v>
      </c>
      <c r="G19" s="15" t="s">
        <v>596</v>
      </c>
      <c r="H19" s="16">
        <v>45684.412482314816</v>
      </c>
      <c r="I19" s="15" t="s">
        <v>277</v>
      </c>
      <c r="J19" s="15">
        <v>0</v>
      </c>
      <c r="K19" s="15"/>
      <c r="L19" s="15" t="s">
        <v>601</v>
      </c>
      <c r="M19" s="15">
        <v>3</v>
      </c>
      <c r="N19" s="15"/>
      <c r="O19" s="15"/>
      <c r="P19" s="15"/>
      <c r="Q19" s="15" t="s">
        <v>320</v>
      </c>
      <c r="R19" s="15" t="s">
        <v>319</v>
      </c>
      <c r="S19" s="15" t="s">
        <v>318</v>
      </c>
      <c r="T19" s="15" t="s">
        <v>317</v>
      </c>
    </row>
    <row r="20" spans="1:20" ht="51" x14ac:dyDescent="0.2">
      <c r="A20" s="18" t="s">
        <v>316</v>
      </c>
      <c r="B20" s="15" t="s">
        <v>315</v>
      </c>
      <c r="C20" s="15" t="s">
        <v>314</v>
      </c>
      <c r="D20" s="15"/>
      <c r="E20" s="15" t="s">
        <v>313</v>
      </c>
      <c r="F20" s="17" t="s">
        <v>296</v>
      </c>
      <c r="G20" s="15" t="s">
        <v>596</v>
      </c>
      <c r="H20" s="16">
        <v>45714.519033182871</v>
      </c>
      <c r="I20" s="15"/>
      <c r="J20" s="15"/>
      <c r="K20" s="15"/>
      <c r="L20" s="15"/>
      <c r="M20" s="15"/>
      <c r="N20" s="15"/>
      <c r="O20" s="15"/>
      <c r="P20" s="15"/>
      <c r="Q20" s="15"/>
      <c r="R20" s="15" t="s">
        <v>312</v>
      </c>
      <c r="S20" s="15" t="s">
        <v>311</v>
      </c>
      <c r="T20" s="15" t="s">
        <v>310</v>
      </c>
    </row>
    <row r="21" spans="1:20" ht="51" x14ac:dyDescent="0.2">
      <c r="A21" s="18" t="s">
        <v>309</v>
      </c>
      <c r="B21" s="15" t="s">
        <v>308</v>
      </c>
      <c r="C21" s="15"/>
      <c r="D21" s="15"/>
      <c r="E21" s="15" t="s">
        <v>307</v>
      </c>
      <c r="F21" s="17" t="s">
        <v>296</v>
      </c>
      <c r="G21" s="15" t="s">
        <v>596</v>
      </c>
      <c r="H21" s="16">
        <v>45684.412482314816</v>
      </c>
      <c r="I21" s="15" t="s">
        <v>277</v>
      </c>
      <c r="J21" s="15">
        <v>0</v>
      </c>
      <c r="K21" s="15"/>
      <c r="L21" s="15"/>
      <c r="M21" s="15"/>
      <c r="N21" s="15"/>
      <c r="O21" s="15"/>
      <c r="P21" s="15"/>
      <c r="Q21" s="15" t="s">
        <v>306</v>
      </c>
      <c r="R21" s="15" t="s">
        <v>305</v>
      </c>
      <c r="S21" s="15" t="s">
        <v>304</v>
      </c>
      <c r="T21" s="15"/>
    </row>
    <row r="22" spans="1:20" ht="17" x14ac:dyDescent="0.2">
      <c r="A22" s="18" t="s">
        <v>303</v>
      </c>
      <c r="B22" s="15"/>
      <c r="C22" s="15" t="s">
        <v>302</v>
      </c>
      <c r="D22" s="15"/>
      <c r="E22" s="15"/>
      <c r="F22" s="17" t="s">
        <v>296</v>
      </c>
      <c r="G22" s="15" t="s">
        <v>596</v>
      </c>
      <c r="H22" s="16">
        <v>45684.412482314816</v>
      </c>
      <c r="I22" s="15" t="s">
        <v>277</v>
      </c>
      <c r="J22" s="15"/>
      <c r="K22" s="15"/>
      <c r="L22" s="15"/>
      <c r="M22" s="15"/>
      <c r="N22" s="15"/>
      <c r="O22" s="15"/>
      <c r="P22" s="15"/>
      <c r="Q22" s="15"/>
      <c r="R22" s="15" t="s">
        <v>301</v>
      </c>
      <c r="S22" s="15"/>
      <c r="T22" s="15"/>
    </row>
    <row r="23" spans="1:20" ht="51" x14ac:dyDescent="0.2">
      <c r="A23" s="18" t="s">
        <v>300</v>
      </c>
      <c r="B23" s="15" t="s">
        <v>299</v>
      </c>
      <c r="C23" s="15" t="s">
        <v>298</v>
      </c>
      <c r="D23" s="15"/>
      <c r="E23" s="15" t="s">
        <v>297</v>
      </c>
      <c r="F23" s="17" t="s">
        <v>296</v>
      </c>
      <c r="G23" s="15" t="s">
        <v>596</v>
      </c>
      <c r="H23" s="16">
        <v>45796.645169016207</v>
      </c>
      <c r="I23" s="15"/>
      <c r="J23" s="15"/>
      <c r="K23" s="15"/>
      <c r="L23" s="15"/>
      <c r="M23" s="15"/>
      <c r="N23" s="15"/>
      <c r="O23" s="15"/>
      <c r="P23" s="15"/>
      <c r="Q23" s="15"/>
      <c r="R23" s="15" t="s">
        <v>295</v>
      </c>
      <c r="S23" s="15" t="s">
        <v>294</v>
      </c>
      <c r="T23" s="15" t="s">
        <v>293</v>
      </c>
    </row>
    <row r="24" spans="1:20" ht="68" x14ac:dyDescent="0.2">
      <c r="A24" s="18" t="s">
        <v>292</v>
      </c>
      <c r="B24" s="15" t="s">
        <v>287</v>
      </c>
      <c r="C24" s="15" t="s">
        <v>291</v>
      </c>
      <c r="D24" s="15"/>
      <c r="E24" s="15" t="s">
        <v>290</v>
      </c>
      <c r="F24" s="17" t="s">
        <v>245</v>
      </c>
      <c r="G24" s="15" t="s">
        <v>596</v>
      </c>
      <c r="H24" s="16">
        <v>45788.610726851854</v>
      </c>
      <c r="I24" s="15" t="s">
        <v>289</v>
      </c>
      <c r="J24" s="15"/>
      <c r="K24" s="15"/>
      <c r="L24" s="15"/>
      <c r="M24" s="15"/>
      <c r="N24" s="15"/>
      <c r="O24" s="15"/>
      <c r="P24" s="15" t="s">
        <v>288</v>
      </c>
      <c r="Q24" s="15"/>
      <c r="R24" s="15" t="s">
        <v>287</v>
      </c>
      <c r="S24" s="15"/>
      <c r="T24" s="15" t="s">
        <v>286</v>
      </c>
    </row>
    <row r="25" spans="1:20" ht="34" x14ac:dyDescent="0.2">
      <c r="A25" s="18" t="s">
        <v>118</v>
      </c>
      <c r="B25" s="15"/>
      <c r="C25" s="15" t="s">
        <v>285</v>
      </c>
      <c r="D25" s="15"/>
      <c r="E25" s="15" t="s">
        <v>284</v>
      </c>
      <c r="F25" s="17" t="s">
        <v>245</v>
      </c>
      <c r="G25" s="15" t="s">
        <v>596</v>
      </c>
      <c r="H25" s="16">
        <v>45684.381996145836</v>
      </c>
      <c r="I25" s="15" t="s">
        <v>283</v>
      </c>
      <c r="J25" s="15"/>
      <c r="K25" s="15"/>
      <c r="L25" s="15"/>
      <c r="M25" s="15"/>
      <c r="N25" s="15">
        <v>1</v>
      </c>
      <c r="O25" s="15"/>
      <c r="P25" s="15"/>
      <c r="Q25" s="15"/>
      <c r="R25" s="15" t="s">
        <v>118</v>
      </c>
      <c r="S25" s="15"/>
      <c r="T25" s="15" t="s">
        <v>282</v>
      </c>
    </row>
    <row r="26" spans="1:20" ht="51" x14ac:dyDescent="0.2">
      <c r="A26" s="18" t="s">
        <v>281</v>
      </c>
      <c r="B26" s="15" t="s">
        <v>280</v>
      </c>
      <c r="C26" s="15" t="s">
        <v>279</v>
      </c>
      <c r="D26" s="15"/>
      <c r="E26" s="15" t="s">
        <v>278</v>
      </c>
      <c r="F26" s="17" t="s">
        <v>245</v>
      </c>
      <c r="G26" s="15" t="s">
        <v>596</v>
      </c>
      <c r="H26" s="16">
        <v>45684.381996145836</v>
      </c>
      <c r="I26" s="15" t="s">
        <v>277</v>
      </c>
      <c r="J26" s="15"/>
      <c r="K26" s="15"/>
      <c r="L26" s="15" t="s">
        <v>603</v>
      </c>
      <c r="M26" s="15">
        <v>3</v>
      </c>
      <c r="N26" s="15"/>
      <c r="O26" s="15"/>
      <c r="P26" s="15"/>
      <c r="Q26" s="15" t="s">
        <v>268</v>
      </c>
      <c r="R26" s="15" t="s">
        <v>276</v>
      </c>
      <c r="S26" s="15" t="s">
        <v>275</v>
      </c>
      <c r="T26" s="15" t="s">
        <v>274</v>
      </c>
    </row>
    <row r="27" spans="1:20" ht="85" x14ac:dyDescent="0.2">
      <c r="A27" s="18" t="s">
        <v>273</v>
      </c>
      <c r="B27" s="15" t="s">
        <v>272</v>
      </c>
      <c r="C27" s="15" t="s">
        <v>271</v>
      </c>
      <c r="D27" s="15"/>
      <c r="E27" s="15" t="s">
        <v>270</v>
      </c>
      <c r="F27" s="17" t="s">
        <v>245</v>
      </c>
      <c r="G27" s="15" t="s">
        <v>596</v>
      </c>
      <c r="H27" s="16">
        <v>45684.381996145836</v>
      </c>
      <c r="I27" s="15" t="s">
        <v>269</v>
      </c>
      <c r="J27" s="15"/>
      <c r="K27" s="15"/>
      <c r="L27" s="15">
        <v>4</v>
      </c>
      <c r="M27" s="15"/>
      <c r="N27" s="15"/>
      <c r="O27" s="15"/>
      <c r="P27" s="15"/>
      <c r="Q27" s="15" t="s">
        <v>268</v>
      </c>
      <c r="R27" s="15" t="s">
        <v>267</v>
      </c>
      <c r="S27" s="15" t="s">
        <v>266</v>
      </c>
      <c r="T27" s="15" t="s">
        <v>265</v>
      </c>
    </row>
  </sheetData>
  <mergeCells count="1">
    <mergeCell ref="B1:T1"/>
  </mergeCells>
  <dataValidations count="22">
    <dataValidation allowBlank="1" showInputMessage="1" promptTitle="dataspot." prompt="2025.1.2" sqref="A1" xr:uid="{00000000-0002-0000-0100-000021000000}"/>
    <dataValidation allowBlank="1" showInputMessage="1" promptTitle="Data domains" prompt="Data domains define the valid ranges and types of business elements." sqref="B1" xr:uid="{00000000-0002-0000-0100-000020000000}"/>
    <dataValidation allowBlank="1" showInputMessage="1" promptTitle="Description:en" prompt="English description of the asset" sqref="T2" xr:uid="{00000000-0002-0000-0100-00001F000000}"/>
    <dataValidation allowBlank="1" showInputMessage="1" promptTitle="Title:en" prompt="English title (long name) of the asset" sqref="S2" xr:uid="{00000000-0002-0000-0100-00001E000000}"/>
    <dataValidation allowBlank="1" showInputMessage="1" promptTitle="Label:en" prompt="English label of the asset" sqref="R2" xr:uid="{00000000-0002-0000-0100-00001D000000}"/>
    <dataValidation allowBlank="1" showInputMessage="1" promptTitle="Unit of Measure" prompt="phys. Unit giving this value a base" sqref="Q2" xr:uid="{00000000-0002-0000-0100-00001C000000}"/>
    <dataValidation allowBlank="1" showInputMessage="1" promptTitle="Pattern" prompt="The acceptable character pattern of the datatype" sqref="P2" xr:uid="{00000000-0002-0000-0100-00001B000000}"/>
    <dataValidation allowBlank="1" showInputMessage="1" promptTitle="Max length" prompt="The maximum number of characters of the datatype" sqref="O2" xr:uid="{00000000-0002-0000-0100-00001A000000}"/>
    <dataValidation allowBlank="1" showInputMessage="1" promptTitle="Min length" prompt="The minimum number of characters of the datatype" sqref="N2" xr:uid="{00000000-0002-0000-0100-000019000000}"/>
    <dataValidation allowBlank="1" showInputMessage="1" promptTitle="Decimal Places" prompt="The number of decimal places of the datatype" sqref="M2" xr:uid="{00000000-0002-0000-0100-000018000000}"/>
    <dataValidation allowBlank="1" showInputMessage="1" promptTitle="Integer Places" prompt="The number of integer places of the datatype" sqref="L2" xr:uid="{00000000-0002-0000-0100-000017000000}"/>
    <dataValidation allowBlank="1" showInputMessage="1" promptTitle="Max inclusive" prompt="The maximum value (inclusive) of the datatype" sqref="K2" xr:uid="{00000000-0002-0000-0100-000015000000}"/>
    <dataValidation allowBlank="1" showInputMessage="1" promptTitle="Min inclusive" prompt="The minimum value (inclusive) of the datatype" sqref="J2" xr:uid="{00000000-0002-0000-0100-000013000000}"/>
    <dataValidation allowBlank="1" showInputMessage="1" promptTitle="Base type" prompt="The underlying base data type" sqref="I2" xr:uid="{00000000-0002-0000-0100-000012000000}"/>
    <dataValidation allowBlank="1" showInputMessage="1" promptTitle="Created at" prompt="The date on which the object was created" sqref="H2" xr:uid="{00000000-0002-0000-0100-000010000000}"/>
    <dataValidation allowBlank="1" showInputMessage="1" promptTitle="Created by" prompt="The user who created the object" sqref="G2" xr:uid="{00000000-0002-0000-0100-00000F000000}"/>
    <dataValidation allowBlank="1" showInputMessage="1" promptTitle="Collection" prompt="The collection that contains this asset" sqref="F2" xr:uid="{00000000-0002-0000-0100-000006000000}"/>
    <dataValidation allowBlank="1" showInputMessage="1" promptTitle="Examples" prompt="The list of examples and patterns" sqref="E2" xr:uid="{00000000-0002-0000-0100-000004000000}"/>
    <dataValidation allowBlank="1" showInputMessage="1" promptTitle="Synonyms" prompt="The list of synonyms and alternative labels" sqref="D2" xr:uid="{00000000-0002-0000-0100-000003000000}"/>
    <dataValidation allowBlank="1" showInputMessage="1" promptTitle="Description" prompt="The detailed, formatted description" sqref="C2" xr:uid="{00000000-0002-0000-0100-000002000000}"/>
    <dataValidation allowBlank="1" showInputMessage="1" promptTitle="Title" prompt="The brief description" sqref="B2" xr:uid="{00000000-0002-0000-0100-000001000000}"/>
    <dataValidation allowBlank="1" showInputMessage="1" promptTitle="Label" prompt="The business key" sqref="A2" xr:uid="{00000000-0002-0000-01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0ABED-18A1-4D4E-985A-7BBE3B837C96}">
  <dimension ref="A1:U11"/>
  <sheetViews>
    <sheetView zoomScale="85" workbookViewId="0">
      <pane xSplit="2" ySplit="2" topLeftCell="C3" activePane="bottomRight" state="frozen"/>
      <selection pane="topRight"/>
      <selection pane="bottomLeft"/>
      <selection pane="bottomRight" activeCell="C1" sqref="C1:U1"/>
    </sheetView>
  </sheetViews>
  <sheetFormatPr baseColWidth="10" defaultColWidth="8.83203125" defaultRowHeight="15" x14ac:dyDescent="0.2"/>
  <cols>
    <col min="1" max="1" width="27.33203125" style="14" customWidth="1"/>
    <col min="2" max="2" width="24.6640625" style="14" customWidth="1"/>
    <col min="3" max="3" width="55" style="14" customWidth="1"/>
    <col min="4" max="4" width="3.83203125" style="14" customWidth="1"/>
    <col min="5" max="5" width="55" style="14" customWidth="1"/>
    <col min="6" max="6" width="58.6640625" style="14" customWidth="1"/>
    <col min="7" max="8" width="9.33203125" style="14" customWidth="1"/>
    <col min="9" max="9" width="35.1640625" style="14" customWidth="1"/>
    <col min="10" max="10" width="11.6640625" style="14" customWidth="1"/>
    <col min="11" max="11" width="12.83203125" style="14" customWidth="1"/>
    <col min="12" max="13" width="10.5" style="14" customWidth="1"/>
    <col min="14" max="14" width="12.83203125" style="14" customWidth="1"/>
    <col min="15" max="15" width="10.6640625" style="14" bestFit="1" customWidth="1"/>
    <col min="16" max="16" width="8.1640625" style="14" customWidth="1"/>
    <col min="17" max="17" width="14" style="14" customWidth="1"/>
    <col min="18" max="18" width="15.1640625" style="14" customWidth="1"/>
    <col min="19" max="19" width="22.33203125" style="14" customWidth="1"/>
    <col min="20" max="20" width="48" style="14" customWidth="1"/>
    <col min="21" max="21" width="58.6640625" style="14" customWidth="1"/>
    <col min="22" max="16384" width="8.83203125" style="14"/>
  </cols>
  <sheetData>
    <row r="1" spans="1:21" ht="35" customHeight="1" x14ac:dyDescent="0.2">
      <c r="A1" s="21"/>
      <c r="B1" s="20"/>
      <c r="C1" s="21" t="s">
        <v>456</v>
      </c>
      <c r="D1" s="20"/>
      <c r="E1" s="20"/>
      <c r="F1" s="20"/>
      <c r="G1" s="20"/>
      <c r="H1" s="20"/>
      <c r="I1" s="20"/>
      <c r="J1" s="20"/>
      <c r="K1" s="20"/>
      <c r="L1" s="20"/>
      <c r="M1" s="20"/>
      <c r="N1" s="20"/>
      <c r="O1" s="20"/>
      <c r="P1" s="20"/>
      <c r="Q1" s="20"/>
      <c r="R1" s="20"/>
      <c r="S1" s="20"/>
      <c r="T1" s="20"/>
      <c r="U1" s="20"/>
    </row>
    <row r="2" spans="1:21" ht="32.5" customHeight="1" x14ac:dyDescent="0.2">
      <c r="A2" s="19" t="s">
        <v>455</v>
      </c>
      <c r="B2" s="19" t="s">
        <v>1</v>
      </c>
      <c r="C2" s="19" t="s">
        <v>82</v>
      </c>
      <c r="D2" s="19" t="s">
        <v>2</v>
      </c>
      <c r="E2" s="19" t="s">
        <v>3</v>
      </c>
      <c r="F2" s="19" t="s">
        <v>4</v>
      </c>
      <c r="G2" s="19" t="s">
        <v>5</v>
      </c>
      <c r="H2" s="19" t="s">
        <v>36</v>
      </c>
      <c r="I2" s="19" t="s">
        <v>8</v>
      </c>
      <c r="J2" s="19" t="s">
        <v>9</v>
      </c>
      <c r="K2" s="19" t="s">
        <v>83</v>
      </c>
      <c r="L2" s="19" t="s">
        <v>171</v>
      </c>
      <c r="M2" s="19"/>
      <c r="N2" s="19" t="s">
        <v>595</v>
      </c>
      <c r="O2" s="19" t="s">
        <v>594</v>
      </c>
      <c r="P2" s="19" t="s">
        <v>85</v>
      </c>
      <c r="Q2" s="19" t="s">
        <v>89</v>
      </c>
      <c r="R2" s="19" t="s">
        <v>90</v>
      </c>
      <c r="S2" s="19" t="s">
        <v>10</v>
      </c>
      <c r="T2" s="19" t="s">
        <v>11</v>
      </c>
      <c r="U2" s="19" t="s">
        <v>12</v>
      </c>
    </row>
    <row r="3" spans="1:21" ht="17" x14ac:dyDescent="0.2">
      <c r="A3" s="18" t="s">
        <v>316</v>
      </c>
      <c r="B3" s="18" t="s">
        <v>415</v>
      </c>
      <c r="C3" s="15" t="s">
        <v>604</v>
      </c>
      <c r="D3" s="15">
        <v>2</v>
      </c>
      <c r="E3" s="15" t="s">
        <v>454</v>
      </c>
      <c r="F3" s="15"/>
      <c r="G3" s="15"/>
      <c r="H3" s="15"/>
      <c r="I3" s="15" t="s">
        <v>596</v>
      </c>
      <c r="J3" s="16">
        <v>45714.519388009256</v>
      </c>
      <c r="K3" s="15"/>
      <c r="L3" s="15" t="s">
        <v>606</v>
      </c>
      <c r="M3" s="15"/>
      <c r="N3" s="15" t="s">
        <v>607</v>
      </c>
      <c r="O3" s="15"/>
      <c r="P3" s="15"/>
      <c r="Q3" s="15"/>
      <c r="R3" s="15"/>
      <c r="S3" s="15" t="s">
        <v>453</v>
      </c>
      <c r="T3" s="15" t="s">
        <v>452</v>
      </c>
      <c r="U3" s="15"/>
    </row>
    <row r="4" spans="1:21" ht="17" x14ac:dyDescent="0.2">
      <c r="A4" s="18" t="s">
        <v>316</v>
      </c>
      <c r="B4" s="18" t="s">
        <v>303</v>
      </c>
      <c r="C4" s="15" t="s">
        <v>303</v>
      </c>
      <c r="D4" s="15">
        <v>1</v>
      </c>
      <c r="E4" s="15" t="s">
        <v>451</v>
      </c>
      <c r="F4" s="15"/>
      <c r="G4" s="15"/>
      <c r="H4" s="15"/>
      <c r="I4" s="15" t="s">
        <v>596</v>
      </c>
      <c r="J4" s="16">
        <v>45714.519193032407</v>
      </c>
      <c r="K4" s="15"/>
      <c r="L4" s="15" t="s">
        <v>606</v>
      </c>
      <c r="M4" s="15"/>
      <c r="N4" s="15" t="s">
        <v>607</v>
      </c>
      <c r="O4" s="15"/>
      <c r="P4" s="15"/>
      <c r="Q4" s="15"/>
      <c r="R4" s="15"/>
      <c r="S4" s="15" t="s">
        <v>301</v>
      </c>
      <c r="T4" s="15" t="s">
        <v>450</v>
      </c>
      <c r="U4" s="15"/>
    </row>
    <row r="5" spans="1:21" ht="51" x14ac:dyDescent="0.2">
      <c r="A5" s="18" t="s">
        <v>402</v>
      </c>
      <c r="B5" s="18" t="s">
        <v>449</v>
      </c>
      <c r="C5" s="15" t="s">
        <v>338</v>
      </c>
      <c r="D5" s="15">
        <v>3</v>
      </c>
      <c r="E5" s="15" t="s">
        <v>448</v>
      </c>
      <c r="F5" s="15" t="s">
        <v>447</v>
      </c>
      <c r="G5" s="15"/>
      <c r="H5" s="15"/>
      <c r="I5" s="15" t="s">
        <v>596</v>
      </c>
      <c r="J5" s="16">
        <v>45827.435823784719</v>
      </c>
      <c r="K5" s="15"/>
      <c r="L5" s="15" t="s">
        <v>607</v>
      </c>
      <c r="M5" s="15"/>
      <c r="N5" s="15" t="s">
        <v>607</v>
      </c>
      <c r="O5" s="15"/>
      <c r="P5" s="15"/>
      <c r="Q5" s="15"/>
      <c r="R5" s="15"/>
      <c r="S5" s="15" t="s">
        <v>446</v>
      </c>
      <c r="T5" s="15" t="s">
        <v>445</v>
      </c>
      <c r="U5" s="15" t="s">
        <v>444</v>
      </c>
    </row>
    <row r="6" spans="1:21" ht="51" x14ac:dyDescent="0.2">
      <c r="A6" s="18" t="s">
        <v>402</v>
      </c>
      <c r="B6" s="18" t="s">
        <v>443</v>
      </c>
      <c r="C6" s="15" t="s">
        <v>338</v>
      </c>
      <c r="D6" s="15">
        <v>1</v>
      </c>
      <c r="E6" s="15" t="s">
        <v>442</v>
      </c>
      <c r="F6" s="15" t="s">
        <v>441</v>
      </c>
      <c r="G6" s="15"/>
      <c r="H6" s="15"/>
      <c r="I6" s="15" t="s">
        <v>596</v>
      </c>
      <c r="J6" s="16">
        <v>45827.435823784719</v>
      </c>
      <c r="K6" s="15"/>
      <c r="L6" s="15" t="s">
        <v>606</v>
      </c>
      <c r="M6" s="15"/>
      <c r="N6" s="15" t="s">
        <v>607</v>
      </c>
      <c r="O6" s="15"/>
      <c r="P6" s="15"/>
      <c r="Q6" s="15"/>
      <c r="R6" s="15"/>
      <c r="S6" s="15" t="s">
        <v>440</v>
      </c>
      <c r="T6" s="15" t="s">
        <v>439</v>
      </c>
      <c r="U6" s="15" t="s">
        <v>438</v>
      </c>
    </row>
    <row r="7" spans="1:21" ht="51" x14ac:dyDescent="0.2">
      <c r="A7" s="18" t="s">
        <v>402</v>
      </c>
      <c r="B7" s="18" t="s">
        <v>437</v>
      </c>
      <c r="C7" s="15" t="s">
        <v>338</v>
      </c>
      <c r="D7" s="15">
        <v>2</v>
      </c>
      <c r="E7" s="15" t="s">
        <v>436</v>
      </c>
      <c r="F7" s="15" t="s">
        <v>435</v>
      </c>
      <c r="G7" s="15"/>
      <c r="H7" s="15"/>
      <c r="I7" s="15" t="s">
        <v>596</v>
      </c>
      <c r="J7" s="16">
        <v>45827.435823784719</v>
      </c>
      <c r="K7" s="15"/>
      <c r="L7" s="15" t="s">
        <v>607</v>
      </c>
      <c r="M7" s="15"/>
      <c r="N7" s="15" t="s">
        <v>607</v>
      </c>
      <c r="O7" s="15"/>
      <c r="P7" s="15"/>
      <c r="Q7" s="15"/>
      <c r="R7" s="15"/>
      <c r="S7" s="15" t="s">
        <v>434</v>
      </c>
      <c r="T7" s="15" t="s">
        <v>433</v>
      </c>
      <c r="U7" s="15" t="s">
        <v>432</v>
      </c>
    </row>
    <row r="8" spans="1:21" ht="34" x14ac:dyDescent="0.2">
      <c r="A8" s="18" t="s">
        <v>300</v>
      </c>
      <c r="B8" s="18" t="s">
        <v>431</v>
      </c>
      <c r="C8" s="15" t="s">
        <v>281</v>
      </c>
      <c r="D8" s="15">
        <v>5</v>
      </c>
      <c r="E8" s="15" t="s">
        <v>430</v>
      </c>
      <c r="F8" s="15" t="s">
        <v>429</v>
      </c>
      <c r="G8" s="15"/>
      <c r="H8" s="15"/>
      <c r="I8" s="15" t="s">
        <v>596</v>
      </c>
      <c r="J8" s="16">
        <v>45796.645169016207</v>
      </c>
      <c r="K8" s="15"/>
      <c r="L8" s="15" t="s">
        <v>607</v>
      </c>
      <c r="M8" s="15"/>
      <c r="N8" s="15" t="s">
        <v>607</v>
      </c>
      <c r="O8" s="15"/>
      <c r="P8" s="15"/>
      <c r="Q8" s="15"/>
      <c r="R8" s="15"/>
      <c r="S8" s="15" t="s">
        <v>428</v>
      </c>
      <c r="T8" s="15" t="s">
        <v>427</v>
      </c>
      <c r="U8" s="15" t="s">
        <v>426</v>
      </c>
    </row>
    <row r="9" spans="1:21" ht="17" x14ac:dyDescent="0.2">
      <c r="A9" s="18" t="s">
        <v>300</v>
      </c>
      <c r="B9" s="18" t="s">
        <v>425</v>
      </c>
      <c r="C9" s="15" t="s">
        <v>316</v>
      </c>
      <c r="D9" s="15">
        <v>1</v>
      </c>
      <c r="E9" s="15" t="s">
        <v>424</v>
      </c>
      <c r="F9" s="15"/>
      <c r="G9" s="15"/>
      <c r="H9" s="15"/>
      <c r="I9" s="15" t="s">
        <v>596</v>
      </c>
      <c r="J9" s="16">
        <v>45796.645169016207</v>
      </c>
      <c r="K9" s="15"/>
      <c r="L9" s="15" t="s">
        <v>606</v>
      </c>
      <c r="M9" s="15"/>
      <c r="N9" s="15" t="s">
        <v>607</v>
      </c>
      <c r="O9" s="15"/>
      <c r="P9" s="15"/>
      <c r="Q9" s="15"/>
      <c r="R9" s="15"/>
      <c r="S9" s="15" t="s">
        <v>423</v>
      </c>
      <c r="T9" s="15" t="s">
        <v>422</v>
      </c>
      <c r="U9" s="15"/>
    </row>
    <row r="10" spans="1:21" ht="17" x14ac:dyDescent="0.2">
      <c r="A10" s="18" t="s">
        <v>126</v>
      </c>
      <c r="B10" s="18" t="s">
        <v>421</v>
      </c>
      <c r="C10" s="15" t="s">
        <v>366</v>
      </c>
      <c r="D10" s="15">
        <v>1</v>
      </c>
      <c r="E10" s="15" t="s">
        <v>420</v>
      </c>
      <c r="F10" s="15" t="s">
        <v>419</v>
      </c>
      <c r="G10" s="15"/>
      <c r="H10" s="15"/>
      <c r="I10" s="15" t="s">
        <v>596</v>
      </c>
      <c r="J10" s="16">
        <v>45825.659412430556</v>
      </c>
      <c r="K10" s="15"/>
      <c r="L10" s="15" t="s">
        <v>606</v>
      </c>
      <c r="M10" s="15"/>
      <c r="N10" s="15" t="s">
        <v>607</v>
      </c>
      <c r="O10" s="15"/>
      <c r="P10" s="15"/>
      <c r="Q10" s="15"/>
      <c r="R10" s="15"/>
      <c r="S10" s="15" t="s">
        <v>418</v>
      </c>
      <c r="T10" s="15" t="s">
        <v>417</v>
      </c>
      <c r="U10" s="15" t="s">
        <v>416</v>
      </c>
    </row>
    <row r="11" spans="1:21" ht="17" x14ac:dyDescent="0.2">
      <c r="A11" s="18" t="s">
        <v>126</v>
      </c>
      <c r="B11" s="18" t="s">
        <v>415</v>
      </c>
      <c r="C11" s="15" t="s">
        <v>605</v>
      </c>
      <c r="D11" s="15">
        <v>2</v>
      </c>
      <c r="E11" s="15" t="s">
        <v>414</v>
      </c>
      <c r="F11" s="15" t="s">
        <v>413</v>
      </c>
      <c r="G11" s="15"/>
      <c r="H11" s="15"/>
      <c r="I11" s="15" t="s">
        <v>596</v>
      </c>
      <c r="J11" s="16">
        <v>45825.659485034725</v>
      </c>
      <c r="K11" s="15"/>
      <c r="L11" s="15" t="s">
        <v>606</v>
      </c>
      <c r="M11" s="15"/>
      <c r="N11" s="15" t="s">
        <v>607</v>
      </c>
      <c r="O11" s="15"/>
      <c r="P11" s="15"/>
      <c r="Q11" s="15"/>
      <c r="R11" s="15"/>
      <c r="S11" s="15"/>
      <c r="T11" s="15"/>
      <c r="U11" s="15"/>
    </row>
  </sheetData>
  <mergeCells count="2">
    <mergeCell ref="A1:B1"/>
    <mergeCell ref="C1:U1"/>
  </mergeCells>
  <dataValidations count="23">
    <dataValidation allowBlank="1" showInputMessage="1" promptTitle="dataspot." prompt="2025.1.2" sqref="A1" xr:uid="{00000000-0002-0000-0200-00002F000000}"/>
    <dataValidation allowBlank="1" showInputMessage="1" promptTitle="Attributes" prompt="A data attribute represents a property of a data domain and may be restricted by a range (in terms of a reference object or a data domain)." sqref="C1" xr:uid="{00000000-0002-0000-0200-00002E000000}"/>
    <dataValidation allowBlank="1" showInputMessage="1" promptTitle="Description:en" prompt="English description of the asset" sqref="U2" xr:uid="{00000000-0002-0000-0200-00002D000000}"/>
    <dataValidation allowBlank="1" showInputMessage="1" promptTitle="Title:en" prompt="English title (long name) of the asset" sqref="T2" xr:uid="{00000000-0002-0000-0200-00002C000000}"/>
    <dataValidation allowBlank="1" showInputMessage="1" promptTitle="Label:en" prompt="English label of the asset" sqref="S2" xr:uid="{00000000-0002-0000-0200-00002B000000}"/>
    <dataValidation allowBlank="1" showInputMessage="1" promptTitle="Default value" prompt="Value with which the attribute is filled if it is supplied empty" sqref="R2" xr:uid="{00000000-0002-0000-0200-00002A000000}"/>
    <dataValidation allowBlank="1" showInputMessage="1" promptTitle="Multilingual" prompt="a multilingual attribute is a text, which is managed in several languages in the destination application" sqref="Q2" xr:uid="{00000000-0002-0000-0200-000029000000}"/>
    <dataValidation allowBlank="1" showInputMessage="1" promptTitle="Derived" prompt="Defines whether the value of the attribute or relationship can be derived from other attributes or relationships" sqref="P2" xr:uid="{00000000-0002-0000-0200-00001E000000}"/>
    <dataValidation allowBlank="1" showInputMessage="1" promptTitle="Temporal" prompt="Indicates if the value of the attribute or the relationship can change over time" sqref="O2" xr:uid="{00000000-0002-0000-0200-00001C000000}"/>
    <dataValidation allowBlank="1" showInputMessage="1" promptTitle="Cardinality" prompt="The cardinality of the attribute" sqref="N2" xr:uid="{00000000-0002-0000-0200-000018000000}"/>
    <dataValidation allowBlank="1" showInputMessage="1" promptTitle="Required" prompt="Indicates if the attribute is required" sqref="L2:M2" xr:uid="{00000000-0002-0000-0200-000016000000}"/>
    <dataValidation allowBlank="1" showInputMessage="1" promptTitle="Computation" prompt="The formula to calculate the value" sqref="K2" xr:uid="{00000000-0002-0000-0200-000014000000}"/>
    <dataValidation allowBlank="1" showInputMessage="1" promptTitle="Created at" prompt="The date on which the object was created" sqref="J2" xr:uid="{00000000-0002-0000-0200-000012000000}"/>
    <dataValidation allowBlank="1" showInputMessage="1" promptTitle="Created by" prompt="The user who created the object" sqref="I2" xr:uid="{00000000-0002-0000-0200-000011000000}"/>
    <dataValidation allowBlank="1" showInputMessage="1" promptTitle="Examples" prompt="The list of examples and patterns" sqref="H2" xr:uid="{00000000-0002-0000-0200-000007000000}"/>
    <dataValidation allowBlank="1" showInputMessage="1" promptTitle="Synonyms" prompt="The list of synonyms and alternative labels" sqref="G2" xr:uid="{00000000-0002-0000-0200-000006000000}"/>
    <dataValidation allowBlank="1" showInputMessage="1" promptTitle="Description" prompt="The detailed, formatted description" sqref="F2" xr:uid="{00000000-0002-0000-0200-000005000000}"/>
    <dataValidation allowBlank="1" showInputMessage="1" promptTitle="Title" prompt="The brief description" sqref="E2" xr:uid="{00000000-0002-0000-0200-000004000000}"/>
    <dataValidation allowBlank="1" showInputMessage="1" promptTitle="Nr" prompt="The ordinal number used for the sorted display of assets within their parent assets" sqref="D2" xr:uid="{00000000-0002-0000-0200-000003000000}"/>
    <dataValidation allowBlank="1" showInputMessage="1" promptTitle="Range" prompt="The type that constrains the value range" sqref="C2" xr:uid="{00000000-0002-0000-0200-000002000000}"/>
    <dataValidation allowBlank="1" showInputMessage="1" promptTitle="Label" prompt="The business key" sqref="B2" xr:uid="{00000000-0002-0000-0200-000001000000}"/>
    <dataValidation allowBlank="1" showInputMessage="1" promptTitle="Data domain" prompt="The data domain that contains the attribute" sqref="A2" xr:uid="{00000000-0002-0000-0200-000000000000}"/>
    <dataValidation type="list" allowBlank="1" showInputMessage="1" showErrorMessage="1" sqref="O3:Q1048576" xr:uid="{00000000-0002-0000-0200-000009000000}">
      <formula1>"Yes,No"</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27E23-D995-8243-B8C6-7DE7CE088824}">
  <dimension ref="A1:K8"/>
  <sheetViews>
    <sheetView workbookViewId="0">
      <pane xSplit="1" ySplit="2" topLeftCell="B3" activePane="bottomRight" state="frozen"/>
      <selection sqref="A1:C1"/>
      <selection pane="topRight" sqref="A1:C1"/>
      <selection pane="bottomLeft" sqref="A1:C1"/>
      <selection pane="bottomRight" activeCell="B1" sqref="B1:D1"/>
    </sheetView>
  </sheetViews>
  <sheetFormatPr baseColWidth="10" defaultColWidth="8.83203125" defaultRowHeight="15" x14ac:dyDescent="0.2"/>
  <cols>
    <col min="1" max="1" width="27.33203125" style="14" customWidth="1"/>
    <col min="2" max="2" width="51.5" style="14" customWidth="1"/>
    <col min="3" max="3" width="58.6640625" style="14" customWidth="1"/>
    <col min="4" max="5" width="9.33203125" style="14" customWidth="1"/>
    <col min="6" max="6" width="31.6640625" style="14" customWidth="1"/>
    <col min="7" max="7" width="35.1640625" style="14" customWidth="1"/>
    <col min="8" max="8" width="11.6640625" style="14" customWidth="1"/>
    <col min="9" max="9" width="22.33203125" style="14" customWidth="1"/>
    <col min="10" max="10" width="9.33203125" style="14" customWidth="1"/>
    <col min="11" max="11" width="58.6640625" style="14" customWidth="1"/>
    <col min="12" max="16384" width="8.83203125" style="14"/>
  </cols>
  <sheetData>
    <row r="1" spans="1:11" ht="35" customHeight="1" x14ac:dyDescent="0.2">
      <c r="A1" s="22"/>
      <c r="B1" s="24" t="s">
        <v>608</v>
      </c>
      <c r="C1" s="24"/>
      <c r="D1" s="24"/>
      <c r="E1" s="7"/>
      <c r="F1" s="8"/>
      <c r="G1" s="8"/>
      <c r="H1" s="8"/>
      <c r="I1" s="8"/>
      <c r="J1" s="8"/>
      <c r="K1" s="8"/>
    </row>
    <row r="2" spans="1:11" ht="32.5" customHeight="1" x14ac:dyDescent="0.2">
      <c r="A2" s="19" t="s">
        <v>1</v>
      </c>
      <c r="B2" s="19" t="s">
        <v>3</v>
      </c>
      <c r="C2" s="19" t="s">
        <v>4</v>
      </c>
      <c r="D2" s="19" t="s">
        <v>5</v>
      </c>
      <c r="E2" s="19" t="s">
        <v>36</v>
      </c>
      <c r="F2" s="19" t="s">
        <v>37</v>
      </c>
      <c r="G2" s="19" t="s">
        <v>8</v>
      </c>
      <c r="H2" s="19" t="s">
        <v>9</v>
      </c>
      <c r="I2" s="19" t="s">
        <v>10</v>
      </c>
      <c r="J2" s="19" t="s">
        <v>11</v>
      </c>
      <c r="K2" s="19" t="s">
        <v>12</v>
      </c>
    </row>
    <row r="3" spans="1:11" ht="136" x14ac:dyDescent="0.2">
      <c r="A3" s="18" t="s">
        <v>161</v>
      </c>
      <c r="B3" s="15"/>
      <c r="C3" s="15" t="s">
        <v>474</v>
      </c>
      <c r="D3" s="15"/>
      <c r="E3" s="15" t="s">
        <v>473</v>
      </c>
      <c r="F3" s="17" t="s">
        <v>260</v>
      </c>
      <c r="G3" s="15" t="s">
        <v>596</v>
      </c>
      <c r="H3" s="16">
        <v>45825.70015423611</v>
      </c>
      <c r="I3" s="15" t="s">
        <v>166</v>
      </c>
      <c r="J3" s="15"/>
      <c r="K3" s="15" t="s">
        <v>472</v>
      </c>
    </row>
    <row r="4" spans="1:11" ht="34" x14ac:dyDescent="0.2">
      <c r="A4" s="18" t="s">
        <v>471</v>
      </c>
      <c r="B4" s="15"/>
      <c r="C4" s="15" t="s">
        <v>470</v>
      </c>
      <c r="D4" s="15"/>
      <c r="E4" s="15"/>
      <c r="F4" s="17" t="s">
        <v>260</v>
      </c>
      <c r="G4" s="15" t="s">
        <v>596</v>
      </c>
      <c r="H4" s="16">
        <v>45827.596514710647</v>
      </c>
      <c r="I4" s="15" t="s">
        <v>469</v>
      </c>
      <c r="J4" s="15"/>
      <c r="K4" s="15" t="s">
        <v>468</v>
      </c>
    </row>
    <row r="5" spans="1:11" ht="17" x14ac:dyDescent="0.2">
      <c r="A5" s="18" t="s">
        <v>467</v>
      </c>
      <c r="B5" s="15" t="s">
        <v>466</v>
      </c>
      <c r="C5" s="15" t="s">
        <v>465</v>
      </c>
      <c r="D5" s="15"/>
      <c r="E5" s="15"/>
      <c r="F5" s="17" t="s">
        <v>260</v>
      </c>
      <c r="G5" s="15" t="s">
        <v>596</v>
      </c>
      <c r="H5" s="16">
        <v>45827.767586238428</v>
      </c>
      <c r="I5" s="15"/>
      <c r="J5" s="15"/>
      <c r="K5" s="15"/>
    </row>
    <row r="6" spans="1:11" ht="34" x14ac:dyDescent="0.2">
      <c r="A6" s="18" t="s">
        <v>464</v>
      </c>
      <c r="B6" s="15"/>
      <c r="C6" s="15" t="s">
        <v>463</v>
      </c>
      <c r="D6" s="15"/>
      <c r="E6" s="15" t="s">
        <v>462</v>
      </c>
      <c r="F6" s="17" t="s">
        <v>260</v>
      </c>
      <c r="G6" s="15" t="s">
        <v>596</v>
      </c>
      <c r="H6" s="16">
        <v>45825.687647800929</v>
      </c>
      <c r="I6" s="15" t="s">
        <v>461</v>
      </c>
      <c r="J6" s="15"/>
      <c r="K6" s="15"/>
    </row>
    <row r="7" spans="1:11" ht="17" x14ac:dyDescent="0.2">
      <c r="A7" s="18" t="s">
        <v>460</v>
      </c>
      <c r="B7" s="15" t="s">
        <v>459</v>
      </c>
      <c r="C7" s="15"/>
      <c r="D7" s="15"/>
      <c r="E7" s="15"/>
      <c r="F7" s="17" t="s">
        <v>264</v>
      </c>
      <c r="G7" s="15" t="s">
        <v>596</v>
      </c>
      <c r="H7" s="16">
        <v>45827.655337569442</v>
      </c>
      <c r="I7" s="15" t="s">
        <v>458</v>
      </c>
      <c r="J7" s="15"/>
      <c r="K7" s="15" t="s">
        <v>457</v>
      </c>
    </row>
    <row r="8" spans="1:11" ht="17" x14ac:dyDescent="0.2">
      <c r="A8" s="18" t="s">
        <v>454</v>
      </c>
      <c r="B8" s="15" t="s">
        <v>459</v>
      </c>
      <c r="C8" s="15"/>
      <c r="D8" s="15"/>
      <c r="E8" s="15"/>
      <c r="F8" s="17" t="s">
        <v>264</v>
      </c>
      <c r="G8" s="15" t="s">
        <v>596</v>
      </c>
      <c r="H8" s="16">
        <v>45827.655337569442</v>
      </c>
      <c r="I8" s="15" t="s">
        <v>458</v>
      </c>
      <c r="J8" s="15"/>
      <c r="K8" s="15" t="s">
        <v>457</v>
      </c>
    </row>
  </sheetData>
  <mergeCells count="4">
    <mergeCell ref="B1:D1"/>
    <mergeCell ref="E1:F1"/>
    <mergeCell ref="G1:H1"/>
    <mergeCell ref="I1:K1"/>
  </mergeCells>
  <dataValidations count="12">
    <dataValidation allowBlank="1" showInputMessage="1" promptTitle="dataspot." prompt="2025.1.2" sqref="A1" xr:uid="{00000000-0002-0000-0100-00001C000000}"/>
    <dataValidation allowBlank="1" showInputMessage="1" promptTitle="Description:en" prompt="English description of the asset" sqref="K2" xr:uid="{00000000-0002-0000-0100-00001A000000}"/>
    <dataValidation allowBlank="1" showInputMessage="1" promptTitle="Title:en" prompt="English title (long name) of the asset" sqref="J2" xr:uid="{00000000-0002-0000-0100-000019000000}"/>
    <dataValidation allowBlank="1" showInputMessage="1" promptTitle="Label:en" prompt="English label of the asset" sqref="I2" xr:uid="{00000000-0002-0000-0100-000018000000}"/>
    <dataValidation allowBlank="1" showInputMessage="1" promptTitle="Created at" prompt="The date on which the object was created" sqref="H2" xr:uid="{00000000-0002-0000-0100-000013000000}"/>
    <dataValidation allowBlank="1" showInputMessage="1" promptTitle="Created by" prompt="The user who created the object" sqref="G2" xr:uid="{00000000-0002-0000-0100-000012000000}"/>
    <dataValidation allowBlank="1" showInputMessage="1" promptTitle="Collection" prompt="The collection that contains this asset" sqref="F2" xr:uid="{00000000-0002-0000-0100-000009000000}"/>
    <dataValidation allowBlank="1" showInputMessage="1" promptTitle="Examples" prompt="The list of examples and patterns" sqref="E2" xr:uid="{00000000-0002-0000-0100-000007000000}"/>
    <dataValidation allowBlank="1" showInputMessage="1" promptTitle="Synonyms" prompt="The list of synonyms and alternative labels" sqref="D2" xr:uid="{00000000-0002-0000-0100-000006000000}"/>
    <dataValidation allowBlank="1" showInputMessage="1" promptTitle="Description" prompt="The detailed, formatted description" sqref="C2" xr:uid="{00000000-0002-0000-0100-000005000000}"/>
    <dataValidation allowBlank="1" showInputMessage="1" promptTitle="Title" prompt="The brief description" sqref="B2" xr:uid="{00000000-0002-0000-0100-000004000000}"/>
    <dataValidation allowBlank="1" showInputMessage="1" promptTitle="Label" prompt="The business key" sqref="A2" xr:uid="{00000000-0002-0000-0100-000000000000}"/>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3DDE6-F3D5-2F42-8BE1-9D77033F7E49}">
  <dimension ref="A1:K39"/>
  <sheetViews>
    <sheetView tabSelected="1" workbookViewId="0">
      <pane xSplit="2" ySplit="2" topLeftCell="C3" activePane="bottomRight" state="frozen"/>
      <selection sqref="A1:C1"/>
      <selection pane="topRight" sqref="A1:C1"/>
      <selection pane="bottomLeft" sqref="A1:C1"/>
      <selection pane="bottomRight" activeCell="C1" sqref="C1:D1"/>
    </sheetView>
  </sheetViews>
  <sheetFormatPr baseColWidth="10" defaultColWidth="8.83203125" defaultRowHeight="15" x14ac:dyDescent="0.2"/>
  <cols>
    <col min="1" max="1" width="27.33203125" style="14" customWidth="1"/>
    <col min="2" max="2" width="8.1640625" style="14" customWidth="1"/>
    <col min="3" max="3" width="14" style="14" customWidth="1"/>
    <col min="4" max="4" width="58.6640625" style="14" customWidth="1"/>
    <col min="5" max="5" width="9.33203125" style="14" customWidth="1"/>
    <col min="6" max="6" width="4.6640625" style="14" customWidth="1"/>
    <col min="7" max="7" width="35.1640625" style="14" customWidth="1"/>
    <col min="8" max="8" width="11.6640625" style="14" customWidth="1"/>
    <col min="9" max="9" width="15.1640625" style="14" customWidth="1"/>
    <col min="10" max="10" width="22.33203125" style="14" customWidth="1"/>
    <col min="11" max="11" width="16.33203125" style="14" customWidth="1"/>
    <col min="12" max="16384" width="8.83203125" style="14"/>
  </cols>
  <sheetData>
    <row r="1" spans="1:11" ht="35" customHeight="1" x14ac:dyDescent="0.2">
      <c r="A1" s="21"/>
      <c r="B1" s="20"/>
      <c r="C1" s="21" t="s">
        <v>610</v>
      </c>
      <c r="D1" s="20"/>
      <c r="E1" s="19"/>
      <c r="F1" s="19"/>
      <c r="G1" s="19"/>
      <c r="H1" s="19"/>
      <c r="I1" s="19"/>
      <c r="J1" s="19"/>
      <c r="K1" s="19"/>
    </row>
    <row r="2" spans="1:11" ht="32.5" customHeight="1" x14ac:dyDescent="0.2">
      <c r="A2" s="19" t="s">
        <v>593</v>
      </c>
      <c r="B2" s="19" t="s">
        <v>592</v>
      </c>
      <c r="C2" s="19" t="s">
        <v>591</v>
      </c>
      <c r="D2" s="19" t="s">
        <v>590</v>
      </c>
      <c r="E2" s="19" t="s">
        <v>5</v>
      </c>
      <c r="F2" s="19" t="s">
        <v>6</v>
      </c>
      <c r="G2" s="19" t="s">
        <v>8</v>
      </c>
      <c r="H2" s="19" t="s">
        <v>9</v>
      </c>
      <c r="I2" s="19" t="s">
        <v>589</v>
      </c>
      <c r="J2" s="19" t="s">
        <v>588</v>
      </c>
      <c r="K2" s="19" t="s">
        <v>12</v>
      </c>
    </row>
    <row r="3" spans="1:11" ht="17" x14ac:dyDescent="0.2">
      <c r="A3" s="18" t="s">
        <v>460</v>
      </c>
      <c r="B3" s="18" t="s">
        <v>587</v>
      </c>
      <c r="C3" s="15" t="s">
        <v>475</v>
      </c>
      <c r="D3" s="15" t="s">
        <v>586</v>
      </c>
      <c r="E3" s="15"/>
      <c r="F3" s="15"/>
      <c r="G3" s="15" t="s">
        <v>596</v>
      </c>
      <c r="H3" s="16">
        <v>45827.67525832176</v>
      </c>
      <c r="I3" s="15"/>
      <c r="J3" s="15"/>
      <c r="K3" s="15"/>
    </row>
    <row r="4" spans="1:11" ht="17" x14ac:dyDescent="0.2">
      <c r="A4" s="18" t="s">
        <v>460</v>
      </c>
      <c r="B4" s="18" t="s">
        <v>585</v>
      </c>
      <c r="C4" s="15" t="s">
        <v>584</v>
      </c>
      <c r="D4" s="15" t="s">
        <v>583</v>
      </c>
      <c r="E4" s="15"/>
      <c r="F4" s="15"/>
      <c r="G4" s="15" t="s">
        <v>596</v>
      </c>
      <c r="H4" s="16">
        <v>45827.666566805558</v>
      </c>
      <c r="I4" s="15"/>
      <c r="J4" s="15"/>
      <c r="K4" s="15"/>
    </row>
    <row r="5" spans="1:11" ht="17" x14ac:dyDescent="0.2">
      <c r="A5" s="18" t="s">
        <v>460</v>
      </c>
      <c r="B5" s="18" t="s">
        <v>582</v>
      </c>
      <c r="C5" s="15" t="s">
        <v>581</v>
      </c>
      <c r="D5" s="15" t="s">
        <v>580</v>
      </c>
      <c r="E5" s="15"/>
      <c r="F5" s="15"/>
      <c r="G5" s="15" t="s">
        <v>596</v>
      </c>
      <c r="H5" s="16">
        <v>45827.665577858796</v>
      </c>
      <c r="I5" s="15"/>
      <c r="J5" s="15"/>
      <c r="K5" s="15"/>
    </row>
    <row r="6" spans="1:11" ht="17" x14ac:dyDescent="0.2">
      <c r="A6" s="18" t="s">
        <v>460</v>
      </c>
      <c r="B6" s="18" t="s">
        <v>579</v>
      </c>
      <c r="C6" s="15" t="s">
        <v>578</v>
      </c>
      <c r="D6" s="15" t="s">
        <v>577</v>
      </c>
      <c r="E6" s="15"/>
      <c r="F6" s="15"/>
      <c r="G6" s="15" t="s">
        <v>596</v>
      </c>
      <c r="H6" s="16">
        <v>45827.666566805558</v>
      </c>
      <c r="I6" s="15"/>
      <c r="J6" s="15"/>
      <c r="K6" s="15"/>
    </row>
    <row r="7" spans="1:11" ht="17" x14ac:dyDescent="0.2">
      <c r="A7" s="18" t="s">
        <v>460</v>
      </c>
      <c r="B7" s="18" t="s">
        <v>503</v>
      </c>
      <c r="C7" s="15" t="s">
        <v>502</v>
      </c>
      <c r="D7" s="15" t="s">
        <v>576</v>
      </c>
      <c r="E7" s="15"/>
      <c r="F7" s="15"/>
      <c r="G7" s="15" t="s">
        <v>596</v>
      </c>
      <c r="H7" s="16">
        <v>45827.65713240741</v>
      </c>
      <c r="I7" s="15" t="s">
        <v>500</v>
      </c>
      <c r="J7" s="15" t="s">
        <v>499</v>
      </c>
      <c r="K7" s="15"/>
    </row>
    <row r="8" spans="1:11" ht="17" x14ac:dyDescent="0.2">
      <c r="A8" s="18" t="s">
        <v>460</v>
      </c>
      <c r="B8" s="18" t="s">
        <v>575</v>
      </c>
      <c r="C8" s="15" t="s">
        <v>479</v>
      </c>
      <c r="D8" s="15" t="s">
        <v>574</v>
      </c>
      <c r="E8" s="15"/>
      <c r="F8" s="15"/>
      <c r="G8" s="15" t="s">
        <v>596</v>
      </c>
      <c r="H8" s="16">
        <v>45827.665577858796</v>
      </c>
      <c r="I8" s="15"/>
      <c r="J8" s="15"/>
      <c r="K8" s="15"/>
    </row>
    <row r="9" spans="1:11" ht="17" x14ac:dyDescent="0.2">
      <c r="A9" s="18" t="s">
        <v>460</v>
      </c>
      <c r="B9" s="18" t="s">
        <v>573</v>
      </c>
      <c r="C9" s="15" t="s">
        <v>572</v>
      </c>
      <c r="D9" s="15" t="s">
        <v>571</v>
      </c>
      <c r="E9" s="15"/>
      <c r="F9" s="15"/>
      <c r="G9" s="15" t="s">
        <v>596</v>
      </c>
      <c r="H9" s="16">
        <v>45827.675004421297</v>
      </c>
      <c r="I9" s="15"/>
      <c r="J9" s="15"/>
      <c r="K9" s="15"/>
    </row>
    <row r="10" spans="1:11" ht="17" x14ac:dyDescent="0.2">
      <c r="A10" s="18" t="s">
        <v>460</v>
      </c>
      <c r="B10" s="18" t="s">
        <v>570</v>
      </c>
      <c r="C10" s="15" t="s">
        <v>477</v>
      </c>
      <c r="D10" s="15" t="s">
        <v>569</v>
      </c>
      <c r="E10" s="15"/>
      <c r="F10" s="15"/>
      <c r="G10" s="15" t="s">
        <v>596</v>
      </c>
      <c r="H10" s="16">
        <v>45827.66584616898</v>
      </c>
      <c r="I10" s="15"/>
      <c r="J10" s="15"/>
      <c r="K10" s="15"/>
    </row>
    <row r="11" spans="1:11" ht="17" x14ac:dyDescent="0.2">
      <c r="A11" s="18" t="s">
        <v>460</v>
      </c>
      <c r="B11" s="18" t="s">
        <v>568</v>
      </c>
      <c r="C11" s="15" t="s">
        <v>567</v>
      </c>
      <c r="D11" s="15" t="s">
        <v>566</v>
      </c>
      <c r="E11" s="15"/>
      <c r="F11" s="15"/>
      <c r="G11" s="15" t="s">
        <v>596</v>
      </c>
      <c r="H11" s="16">
        <v>45827.666566805558</v>
      </c>
      <c r="I11" s="15"/>
      <c r="J11" s="15"/>
      <c r="K11" s="15"/>
    </row>
    <row r="12" spans="1:11" ht="17" x14ac:dyDescent="0.2">
      <c r="A12" s="18" t="s">
        <v>460</v>
      </c>
      <c r="B12" s="18" t="s">
        <v>565</v>
      </c>
      <c r="C12" s="15" t="s">
        <v>564</v>
      </c>
      <c r="D12" s="15" t="s">
        <v>562</v>
      </c>
      <c r="E12" s="15"/>
      <c r="F12" s="15"/>
      <c r="G12" s="15" t="s">
        <v>596</v>
      </c>
      <c r="H12" s="16">
        <v>45827.663791087965</v>
      </c>
      <c r="I12" s="15" t="s">
        <v>563</v>
      </c>
      <c r="J12" s="15" t="s">
        <v>562</v>
      </c>
      <c r="K12" s="15"/>
    </row>
    <row r="13" spans="1:11" ht="17" x14ac:dyDescent="0.2">
      <c r="A13" s="18" t="s">
        <v>460</v>
      </c>
      <c r="B13" s="18" t="s">
        <v>561</v>
      </c>
      <c r="C13" s="15" t="s">
        <v>560</v>
      </c>
      <c r="D13" s="15" t="s">
        <v>558</v>
      </c>
      <c r="E13" s="15"/>
      <c r="F13" s="15"/>
      <c r="G13" s="15" t="s">
        <v>596</v>
      </c>
      <c r="H13" s="16">
        <v>45827.663791087965</v>
      </c>
      <c r="I13" s="15" t="s">
        <v>559</v>
      </c>
      <c r="J13" s="15" t="s">
        <v>558</v>
      </c>
      <c r="K13" s="15"/>
    </row>
    <row r="14" spans="1:11" ht="17" x14ac:dyDescent="0.2">
      <c r="A14" s="18" t="s">
        <v>161</v>
      </c>
      <c r="B14" s="18" t="s">
        <v>557</v>
      </c>
      <c r="C14" s="15" t="s">
        <v>556</v>
      </c>
      <c r="D14" s="15" t="s">
        <v>555</v>
      </c>
      <c r="E14" s="15"/>
      <c r="F14" s="15"/>
      <c r="G14" s="15" t="s">
        <v>596</v>
      </c>
      <c r="H14" s="16">
        <v>45825.70100148148</v>
      </c>
      <c r="I14" s="15" t="s">
        <v>554</v>
      </c>
      <c r="J14" s="15"/>
      <c r="K14" s="15"/>
    </row>
    <row r="15" spans="1:11" ht="17" x14ac:dyDescent="0.2">
      <c r="A15" s="18" t="s">
        <v>161</v>
      </c>
      <c r="B15" s="18" t="s">
        <v>553</v>
      </c>
      <c r="C15" s="15" t="s">
        <v>552</v>
      </c>
      <c r="D15" s="15" t="s">
        <v>551</v>
      </c>
      <c r="E15" s="15"/>
      <c r="F15" s="15"/>
      <c r="G15" s="15" t="s">
        <v>596</v>
      </c>
      <c r="H15" s="16">
        <v>45825.700609178239</v>
      </c>
      <c r="I15" s="15" t="s">
        <v>550</v>
      </c>
      <c r="J15" s="15"/>
      <c r="K15" s="15"/>
    </row>
    <row r="16" spans="1:11" ht="34" x14ac:dyDescent="0.2">
      <c r="A16" s="18" t="s">
        <v>161</v>
      </c>
      <c r="B16" s="18" t="s">
        <v>481</v>
      </c>
      <c r="C16" s="15" t="s">
        <v>549</v>
      </c>
      <c r="D16" s="15" t="s">
        <v>548</v>
      </c>
      <c r="E16" s="15"/>
      <c r="F16" s="15"/>
      <c r="G16" s="15" t="s">
        <v>596</v>
      </c>
      <c r="H16" s="16">
        <v>45825.700347060185</v>
      </c>
      <c r="I16" s="15" t="s">
        <v>540</v>
      </c>
      <c r="J16" s="15"/>
      <c r="K16" s="15"/>
    </row>
    <row r="17" spans="1:11" ht="17" x14ac:dyDescent="0.2">
      <c r="A17" s="18" t="s">
        <v>161</v>
      </c>
      <c r="B17" s="18" t="s">
        <v>547</v>
      </c>
      <c r="C17" s="15" t="s">
        <v>546</v>
      </c>
      <c r="D17" s="15" t="s">
        <v>545</v>
      </c>
      <c r="E17" s="15"/>
      <c r="F17" s="15"/>
      <c r="G17" s="15" t="s">
        <v>596</v>
      </c>
      <c r="H17" s="16">
        <v>45825.700877731484</v>
      </c>
      <c r="I17" s="15" t="s">
        <v>544</v>
      </c>
      <c r="J17" s="15"/>
      <c r="K17" s="15"/>
    </row>
    <row r="18" spans="1:11" ht="17" x14ac:dyDescent="0.2">
      <c r="A18" s="18" t="s">
        <v>161</v>
      </c>
      <c r="B18" s="18" t="s">
        <v>543</v>
      </c>
      <c r="C18" s="15" t="s">
        <v>542</v>
      </c>
      <c r="D18" s="15" t="s">
        <v>541</v>
      </c>
      <c r="E18" s="15"/>
      <c r="F18" s="15"/>
      <c r="G18" s="15" t="s">
        <v>596</v>
      </c>
      <c r="H18" s="16">
        <v>45825.700347060185</v>
      </c>
      <c r="I18" s="15" t="s">
        <v>540</v>
      </c>
      <c r="J18" s="15"/>
      <c r="K18" s="15"/>
    </row>
    <row r="19" spans="1:11" ht="17" x14ac:dyDescent="0.2">
      <c r="A19" s="18" t="s">
        <v>161</v>
      </c>
      <c r="B19" s="18" t="s">
        <v>539</v>
      </c>
      <c r="C19" s="15" t="s">
        <v>538</v>
      </c>
      <c r="D19" s="15" t="s">
        <v>537</v>
      </c>
      <c r="E19" s="15"/>
      <c r="F19" s="15"/>
      <c r="G19" s="15" t="s">
        <v>596</v>
      </c>
      <c r="H19" s="16">
        <v>45825.701261423608</v>
      </c>
      <c r="I19" s="15" t="s">
        <v>536</v>
      </c>
      <c r="J19" s="15"/>
      <c r="K19" s="15"/>
    </row>
    <row r="20" spans="1:11" ht="17" x14ac:dyDescent="0.2">
      <c r="A20" s="18" t="s">
        <v>161</v>
      </c>
      <c r="B20" s="18" t="s">
        <v>535</v>
      </c>
      <c r="C20" s="15" t="s">
        <v>534</v>
      </c>
      <c r="D20" s="15" t="s">
        <v>189</v>
      </c>
      <c r="E20" s="15"/>
      <c r="F20" s="15"/>
      <c r="G20" s="15" t="s">
        <v>596</v>
      </c>
      <c r="H20" s="16">
        <v>45825.700693773149</v>
      </c>
      <c r="I20" s="15" t="s">
        <v>533</v>
      </c>
      <c r="J20" s="15"/>
      <c r="K20" s="15"/>
    </row>
    <row r="21" spans="1:11" ht="17" x14ac:dyDescent="0.2">
      <c r="A21" s="18" t="s">
        <v>161</v>
      </c>
      <c r="B21" s="18" t="s">
        <v>532</v>
      </c>
      <c r="C21" s="15" t="s">
        <v>531</v>
      </c>
      <c r="D21" s="15" t="s">
        <v>189</v>
      </c>
      <c r="E21" s="15"/>
      <c r="F21" s="15"/>
      <c r="G21" s="15" t="s">
        <v>596</v>
      </c>
      <c r="H21" s="16">
        <v>45825.700465300928</v>
      </c>
      <c r="I21" s="15" t="s">
        <v>530</v>
      </c>
      <c r="J21" s="15"/>
      <c r="K21" s="15"/>
    </row>
    <row r="22" spans="1:11" ht="34" x14ac:dyDescent="0.2">
      <c r="A22" s="18" t="s">
        <v>471</v>
      </c>
      <c r="B22" s="18" t="s">
        <v>529</v>
      </c>
      <c r="C22" s="15" t="s">
        <v>189</v>
      </c>
      <c r="D22" s="15" t="s">
        <v>528</v>
      </c>
      <c r="E22" s="15"/>
      <c r="F22" s="15"/>
      <c r="G22" s="15" t="s">
        <v>596</v>
      </c>
      <c r="H22" s="16">
        <v>45827.599153240742</v>
      </c>
      <c r="I22" s="15"/>
      <c r="J22" s="15"/>
      <c r="K22" s="15"/>
    </row>
    <row r="23" spans="1:11" ht="17" x14ac:dyDescent="0.2">
      <c r="A23" s="18" t="s">
        <v>471</v>
      </c>
      <c r="B23" s="18" t="s">
        <v>527</v>
      </c>
      <c r="C23" s="15" t="s">
        <v>189</v>
      </c>
      <c r="D23" s="15" t="s">
        <v>526</v>
      </c>
      <c r="E23" s="15"/>
      <c r="F23" s="15"/>
      <c r="G23" s="15" t="s">
        <v>596</v>
      </c>
      <c r="H23" s="16">
        <v>45827.599153240742</v>
      </c>
      <c r="I23" s="15"/>
      <c r="J23" s="15"/>
      <c r="K23" s="15"/>
    </row>
    <row r="24" spans="1:11" ht="17" x14ac:dyDescent="0.2">
      <c r="A24" s="18" t="s">
        <v>471</v>
      </c>
      <c r="B24" s="18" t="s">
        <v>525</v>
      </c>
      <c r="C24" s="15" t="s">
        <v>189</v>
      </c>
      <c r="D24" s="15" t="s">
        <v>524</v>
      </c>
      <c r="E24" s="15"/>
      <c r="F24" s="15"/>
      <c r="G24" s="15" t="s">
        <v>596</v>
      </c>
      <c r="H24" s="16">
        <v>45827.599153240742</v>
      </c>
      <c r="I24" s="15"/>
      <c r="J24" s="15"/>
      <c r="K24" s="15"/>
    </row>
    <row r="25" spans="1:11" ht="17" x14ac:dyDescent="0.2">
      <c r="A25" s="18" t="s">
        <v>454</v>
      </c>
      <c r="B25" s="18" t="s">
        <v>521</v>
      </c>
      <c r="C25" s="15" t="s">
        <v>523</v>
      </c>
      <c r="D25" s="15" t="s">
        <v>522</v>
      </c>
      <c r="E25" s="15"/>
      <c r="F25" s="15"/>
      <c r="G25" s="15" t="s">
        <v>596</v>
      </c>
      <c r="H25" s="16">
        <v>45827.65713240741</v>
      </c>
      <c r="I25" s="15" t="s">
        <v>521</v>
      </c>
      <c r="J25" s="15" t="s">
        <v>520</v>
      </c>
      <c r="K25" s="15"/>
    </row>
    <row r="26" spans="1:11" ht="17" x14ac:dyDescent="0.2">
      <c r="A26" s="18" t="s">
        <v>454</v>
      </c>
      <c r="B26" s="18" t="s">
        <v>519</v>
      </c>
      <c r="C26" s="15" t="s">
        <v>518</v>
      </c>
      <c r="D26" s="15" t="s">
        <v>517</v>
      </c>
      <c r="E26" s="15"/>
      <c r="F26" s="15"/>
      <c r="G26" s="15" t="s">
        <v>596</v>
      </c>
      <c r="H26" s="16">
        <v>45827.65713240741</v>
      </c>
      <c r="I26" s="15" t="s">
        <v>516</v>
      </c>
      <c r="J26" s="15" t="s">
        <v>515</v>
      </c>
      <c r="K26" s="15"/>
    </row>
    <row r="27" spans="1:11" ht="17" x14ac:dyDescent="0.2">
      <c r="A27" s="18" t="s">
        <v>454</v>
      </c>
      <c r="B27" s="18" t="s">
        <v>306</v>
      </c>
      <c r="C27" s="15" t="s">
        <v>514</v>
      </c>
      <c r="D27" s="15" t="s">
        <v>309</v>
      </c>
      <c r="E27" s="15"/>
      <c r="F27" s="15"/>
      <c r="G27" s="15" t="s">
        <v>596</v>
      </c>
      <c r="H27" s="16">
        <v>45827.65713240741</v>
      </c>
      <c r="I27" s="15" t="s">
        <v>513</v>
      </c>
      <c r="J27" s="15" t="s">
        <v>305</v>
      </c>
      <c r="K27" s="15"/>
    </row>
    <row r="28" spans="1:11" ht="17" x14ac:dyDescent="0.2">
      <c r="A28" s="18" t="s">
        <v>454</v>
      </c>
      <c r="B28" s="18" t="s">
        <v>512</v>
      </c>
      <c r="C28" s="15" t="s">
        <v>511</v>
      </c>
      <c r="D28" s="15" t="s">
        <v>510</v>
      </c>
      <c r="E28" s="15"/>
      <c r="F28" s="15"/>
      <c r="G28" s="15" t="s">
        <v>596</v>
      </c>
      <c r="H28" s="16">
        <v>45827.65713240741</v>
      </c>
      <c r="I28" s="15" t="s">
        <v>509</v>
      </c>
      <c r="J28" s="15" t="s">
        <v>508</v>
      </c>
      <c r="K28" s="15"/>
    </row>
    <row r="29" spans="1:11" ht="17" x14ac:dyDescent="0.2">
      <c r="A29" s="18" t="s">
        <v>454</v>
      </c>
      <c r="B29" s="18" t="s">
        <v>507</v>
      </c>
      <c r="C29" s="15" t="s">
        <v>506</v>
      </c>
      <c r="D29" s="15" t="s">
        <v>504</v>
      </c>
      <c r="E29" s="15"/>
      <c r="F29" s="15"/>
      <c r="G29" s="15" t="s">
        <v>596</v>
      </c>
      <c r="H29" s="16">
        <v>45827.663791087965</v>
      </c>
      <c r="I29" s="15" t="s">
        <v>505</v>
      </c>
      <c r="J29" s="15" t="s">
        <v>504</v>
      </c>
      <c r="K29" s="15"/>
    </row>
    <row r="30" spans="1:11" ht="17" x14ac:dyDescent="0.2">
      <c r="A30" s="18" t="s">
        <v>454</v>
      </c>
      <c r="B30" s="18" t="s">
        <v>503</v>
      </c>
      <c r="C30" s="15" t="s">
        <v>502</v>
      </c>
      <c r="D30" s="15" t="s">
        <v>501</v>
      </c>
      <c r="E30" s="15"/>
      <c r="F30" s="15"/>
      <c r="G30" s="15" t="s">
        <v>596</v>
      </c>
      <c r="H30" s="16">
        <v>45827.65713240741</v>
      </c>
      <c r="I30" s="15" t="s">
        <v>500</v>
      </c>
      <c r="J30" s="15" t="s">
        <v>499</v>
      </c>
      <c r="K30" s="15"/>
    </row>
    <row r="31" spans="1:11" ht="17" x14ac:dyDescent="0.2">
      <c r="A31" s="18" t="s">
        <v>454</v>
      </c>
      <c r="B31" s="18" t="s">
        <v>498</v>
      </c>
      <c r="C31" s="15" t="s">
        <v>497</v>
      </c>
      <c r="D31" s="15" t="s">
        <v>496</v>
      </c>
      <c r="E31" s="15"/>
      <c r="F31" s="15"/>
      <c r="G31" s="15" t="s">
        <v>596</v>
      </c>
      <c r="H31" s="16">
        <v>45827.65713240741</v>
      </c>
      <c r="I31" s="15" t="s">
        <v>495</v>
      </c>
      <c r="J31" s="15" t="s">
        <v>494</v>
      </c>
      <c r="K31" s="15"/>
    </row>
    <row r="32" spans="1:11" ht="17" x14ac:dyDescent="0.2">
      <c r="A32" s="18" t="s">
        <v>454</v>
      </c>
      <c r="B32" s="18" t="s">
        <v>331</v>
      </c>
      <c r="C32" s="15" t="s">
        <v>493</v>
      </c>
      <c r="D32" s="15" t="s">
        <v>492</v>
      </c>
      <c r="E32" s="15"/>
      <c r="F32" s="15"/>
      <c r="G32" s="15" t="s">
        <v>596</v>
      </c>
      <c r="H32" s="16">
        <v>45827.65713240741</v>
      </c>
      <c r="I32" s="15" t="s">
        <v>491</v>
      </c>
      <c r="J32" s="15" t="s">
        <v>490</v>
      </c>
      <c r="K32" s="15"/>
    </row>
    <row r="33" spans="1:11" ht="17" x14ac:dyDescent="0.2">
      <c r="A33" s="18" t="s">
        <v>467</v>
      </c>
      <c r="B33" s="18" t="s">
        <v>489</v>
      </c>
      <c r="C33" s="15" t="s">
        <v>488</v>
      </c>
      <c r="D33" s="15" t="s">
        <v>189</v>
      </c>
      <c r="E33" s="15"/>
      <c r="F33" s="15"/>
      <c r="G33" s="15" t="s">
        <v>596</v>
      </c>
      <c r="H33" s="16">
        <v>45827.767917407407</v>
      </c>
      <c r="I33" s="15"/>
      <c r="J33" s="15"/>
      <c r="K33" s="15"/>
    </row>
    <row r="34" spans="1:11" ht="17" x14ac:dyDescent="0.2">
      <c r="A34" s="18" t="s">
        <v>467</v>
      </c>
      <c r="B34" s="18" t="s">
        <v>487</v>
      </c>
      <c r="C34" s="15" t="s">
        <v>486</v>
      </c>
      <c r="D34" s="15" t="s">
        <v>189</v>
      </c>
      <c r="E34" s="15"/>
      <c r="F34" s="15"/>
      <c r="G34" s="15" t="s">
        <v>596</v>
      </c>
      <c r="H34" s="16">
        <v>45827.767749155093</v>
      </c>
      <c r="I34" s="15"/>
      <c r="J34" s="15"/>
      <c r="K34" s="15"/>
    </row>
    <row r="35" spans="1:11" ht="17" x14ac:dyDescent="0.2">
      <c r="A35" s="18" t="s">
        <v>467</v>
      </c>
      <c r="B35" s="18" t="s">
        <v>485</v>
      </c>
      <c r="C35" s="15" t="s">
        <v>484</v>
      </c>
      <c r="D35" s="15" t="s">
        <v>189</v>
      </c>
      <c r="E35" s="15"/>
      <c r="F35" s="15"/>
      <c r="G35" s="15" t="s">
        <v>596</v>
      </c>
      <c r="H35" s="16">
        <v>45827.767749155093</v>
      </c>
      <c r="I35" s="15"/>
      <c r="J35" s="15"/>
      <c r="K35" s="15"/>
    </row>
    <row r="36" spans="1:11" ht="17" x14ac:dyDescent="0.2">
      <c r="A36" s="18" t="s">
        <v>467</v>
      </c>
      <c r="B36" s="18" t="s">
        <v>483</v>
      </c>
      <c r="C36" s="15" t="s">
        <v>482</v>
      </c>
      <c r="D36" s="15" t="s">
        <v>189</v>
      </c>
      <c r="E36" s="15"/>
      <c r="F36" s="15"/>
      <c r="G36" s="15" t="s">
        <v>596</v>
      </c>
      <c r="H36" s="16">
        <v>45827.767749155093</v>
      </c>
      <c r="I36" s="15"/>
      <c r="J36" s="15"/>
      <c r="K36" s="15"/>
    </row>
    <row r="37" spans="1:11" ht="17" x14ac:dyDescent="0.2">
      <c r="A37" s="18" t="s">
        <v>464</v>
      </c>
      <c r="B37" s="18" t="s">
        <v>480</v>
      </c>
      <c r="C37" s="15" t="s">
        <v>479</v>
      </c>
      <c r="D37" s="15" t="s">
        <v>189</v>
      </c>
      <c r="E37" s="15"/>
      <c r="F37" s="15"/>
      <c r="G37" s="15" t="s">
        <v>596</v>
      </c>
      <c r="H37" s="16">
        <v>45825.687722164352</v>
      </c>
      <c r="I37" s="15"/>
      <c r="J37" s="15"/>
      <c r="K37" s="15"/>
    </row>
    <row r="38" spans="1:11" ht="17" x14ac:dyDescent="0.2">
      <c r="A38" s="18" t="s">
        <v>464</v>
      </c>
      <c r="B38" s="18" t="s">
        <v>478</v>
      </c>
      <c r="C38" s="15" t="s">
        <v>477</v>
      </c>
      <c r="D38" s="15" t="s">
        <v>189</v>
      </c>
      <c r="E38" s="15"/>
      <c r="F38" s="15"/>
      <c r="G38" s="15" t="s">
        <v>596</v>
      </c>
      <c r="H38" s="16">
        <v>45825.687722164352</v>
      </c>
      <c r="I38" s="15"/>
      <c r="J38" s="15"/>
      <c r="K38" s="15"/>
    </row>
    <row r="39" spans="1:11" ht="17" x14ac:dyDescent="0.2">
      <c r="A39" s="18" t="s">
        <v>464</v>
      </c>
      <c r="B39" s="18" t="s">
        <v>476</v>
      </c>
      <c r="C39" s="15" t="s">
        <v>475</v>
      </c>
      <c r="D39" s="15" t="s">
        <v>189</v>
      </c>
      <c r="E39" s="15"/>
      <c r="F39" s="15"/>
      <c r="G39" s="15" t="s">
        <v>596</v>
      </c>
      <c r="H39" s="16">
        <v>45825.687722164352</v>
      </c>
      <c r="I39" s="15"/>
      <c r="J39" s="15"/>
      <c r="K39" s="15"/>
    </row>
  </sheetData>
  <mergeCells count="2">
    <mergeCell ref="A1:B1"/>
    <mergeCell ref="C1:D1"/>
  </mergeCells>
  <dataValidations count="12">
    <dataValidation allowBlank="1" showInputMessage="1" promptTitle="dataspot." prompt="2025.1.2" sqref="A1" xr:uid="{00000000-0002-0000-0200-000018000000}"/>
    <dataValidation allowBlank="1" showInputMessage="1" promptTitle="Description:en" prompt="English description of the asset" sqref="K2" xr:uid="{00000000-0002-0000-0200-000016000000}"/>
    <dataValidation allowBlank="1" showInputMessage="1" promptTitle="Long text:en" prompt="English long text of the value" sqref="J2" xr:uid="{00000000-0002-0000-0200-000015000000}"/>
    <dataValidation allowBlank="1" showInputMessage="1" promptTitle="Short text:en" prompt="English short text of the value" sqref="I2" xr:uid="{00000000-0002-0000-0200-000014000000}"/>
    <dataValidation allowBlank="1" showInputMessage="1" promptTitle="Created at" prompt="The date on which the object was created" sqref="H2" xr:uid="{00000000-0002-0000-0200-000013000000}"/>
    <dataValidation allowBlank="1" showInputMessage="1" promptTitle="Created by" prompt="The user who created the object" sqref="G2" xr:uid="{00000000-0002-0000-0200-000012000000}"/>
    <dataValidation allowBlank="1" showInputMessage="1" promptTitle="Tags" prompt="The list of tags" sqref="F2" xr:uid="{00000000-0002-0000-0200-000009000000}"/>
    <dataValidation allowBlank="1" showInputMessage="1" promptTitle="Synonyms" prompt="The list of synonyms and alternative labels" sqref="E2" xr:uid="{00000000-0002-0000-0200-000008000000}"/>
    <dataValidation allowBlank="1" showInputMessage="1" promptTitle="Long form" prompt="The long text of the reference value" sqref="D2" xr:uid="{00000000-0002-0000-0200-000005000000}"/>
    <dataValidation allowBlank="1" showInputMessage="1" promptTitle="Short form" prompt="The short text of the reference value" sqref="C2" xr:uid="{00000000-0002-0000-0200-000004000000}"/>
    <dataValidation allowBlank="1" showInputMessage="1" promptTitle="Code" prompt="The code of the reference value" sqref="B2" xr:uid="{00000000-0002-0000-0200-000001000000}"/>
    <dataValidation allowBlank="1" showInputMessage="1" promptTitle="Reference object" prompt="The enumeration to which the literal belongs to" sqref="A2" xr:uid="{00000000-0002-0000-02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10</vt:i4>
      </vt:variant>
    </vt:vector>
  </HeadingPairs>
  <TitlesOfParts>
    <vt:vector size="10" baseType="lpstr">
      <vt:lpstr>Collections</vt:lpstr>
      <vt:lpstr>Entities</vt:lpstr>
      <vt:lpstr>Attributes</vt:lpstr>
      <vt:lpstr>Relationships</vt:lpstr>
      <vt:lpstr>Business constraints</vt:lpstr>
      <vt:lpstr>Data domains</vt:lpstr>
      <vt:lpstr>Domain Attributes</vt:lpstr>
      <vt:lpstr>Reference objects</vt:lpstr>
      <vt:lpstr>Reference values</vt:lpstr>
      <vt:lpstr>__literals__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Stefan Berner</cp:lastModifiedBy>
  <dcterms:created xsi:type="dcterms:W3CDTF">2025-06-26T07:44:16Z</dcterms:created>
  <dcterms:modified xsi:type="dcterms:W3CDTF">2025-06-26T20:16:14Z</dcterms:modified>
</cp:coreProperties>
</file>