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<sst xmlns="http://schemas.openxmlformats.org/spreadsheetml/2006/main" count="11900" uniqueCount="369">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</sst>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358</v>
      </c>
      <c r="G9" t="s" s="10">
        <v>233</v>
      </c>
      <c r="H9" t="s" s="10">
        <v>358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359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359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358</v>
      </c>
      <c r="G11" t="s" s="10">
        <v>233</v>
      </c>
      <c r="H11" t="s" s="10">
        <v>358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359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360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358</v>
      </c>
      <c r="G13" t="s" s="10">
        <v>233</v>
      </c>
      <c r="H13" t="s" s="10">
        <v>358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361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s">
        <v>342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947.0</v>
      </c>
      <c r="Z9" s="22" t="n">
        <v>947.0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s">
        <v>342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947.0</v>
      </c>
      <c r="Z10" s="22" t="n">
        <v>947.0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342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947.0</v>
      </c>
      <c r="Z11" s="22" t="n">
        <v>947.0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342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947.0</v>
      </c>
      <c r="Z13" s="22" t="n">
        <v>947.0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0:10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947.0</v>
      </c>
      <c r="T9" s="122" t="n">
        <f>t_thu_xd_theo_n_vu!Z10</f>
        <v>947.0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0:10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947.0</v>
      </c>
      <c r="T10" s="73" t="n">
        <f>t_thu_xd_theo_n_vu!Z11</f>
        <v>947.0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0:10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947.0</v>
      </c>
      <c r="T12" s="73" t="n">
        <f>t_thu_xd_theo_n_vu!Z13</f>
        <v>947.0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279</v>
      </c>
      <c r="G9" s="8" t="s">
        <v>280</v>
      </c>
      <c r="H9" s="8" t="s">
        <v>281</v>
      </c>
      <c r="I9" s="8" t="n">
        <v>8168409.0</v>
      </c>
      <c r="J9" s="8" t="s">
        <v>162</v>
      </c>
      <c r="K9" s="8" t="s">
        <v>342</v>
      </c>
      <c r="L9" s="8" t="s">
        <v>342</v>
      </c>
      <c r="M9" s="8" t="n">
        <v>12.0</v>
      </c>
      <c r="N9" s="8" t="n">
        <v>947.0</v>
      </c>
      <c r="O9" s="8" t="n">
        <v>959.0</v>
      </c>
      <c r="P9" s="8" t="n">
        <v>0.0</v>
      </c>
      <c r="Q9" s="8" t="n">
        <v>959.0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162</v>
      </c>
      <c r="K10" s="8" t="s">
        <v>342</v>
      </c>
      <c r="L10" s="8" t="s">
        <v>342</v>
      </c>
      <c r="M10" s="8" t="n">
        <v>0.0</v>
      </c>
      <c r="N10" s="8" t="n">
        <v>947.0</v>
      </c>
      <c r="O10" s="8" t="n">
        <v>947.0</v>
      </c>
      <c r="P10" s="8" t="n">
        <v>0.0</v>
      </c>
      <c r="Q10" s="8" t="n">
        <v>947.0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282</v>
      </c>
      <c r="G11" s="8" t="s">
        <v>283</v>
      </c>
      <c r="H11" s="8" t="s">
        <v>284</v>
      </c>
      <c r="I11" s="8" t="n">
        <v>1601201.0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255</v>
      </c>
      <c r="G14" s="8" t="s">
        <v>173</v>
      </c>
      <c r="H14" s="8" t="s">
        <v>256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12.0</v>
      </c>
      <c r="N14" s="8" t="n">
        <v>0.0</v>
      </c>
      <c r="O14" s="8" t="n">
        <v>12.0</v>
      </c>
      <c r="P14" s="8" t="n">
        <v>0.0</v>
      </c>
      <c r="Q14" s="8" t="n">
        <v>12.0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257</v>
      </c>
      <c r="G15" s="8" t="s">
        <v>258</v>
      </c>
      <c r="H15" s="8" t="s">
        <v>259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279</v>
      </c>
      <c r="G16" s="8" t="s">
        <v>280</v>
      </c>
      <c r="H16" s="8" t="s">
        <v>281</v>
      </c>
      <c r="I16" s="8" t="n">
        <v>8186685.0</v>
      </c>
      <c r="J16" s="8" t="s">
        <v>162</v>
      </c>
      <c r="K16" s="8" t="s">
        <v>342</v>
      </c>
      <c r="L16" s="8" t="s">
        <v>342</v>
      </c>
      <c r="M16" s="8" t="n">
        <v>0.0</v>
      </c>
      <c r="N16" s="8" t="n">
        <v>947.0</v>
      </c>
      <c r="O16" s="8" t="n">
        <v>947.0</v>
      </c>
      <c r="P16" s="8" t="n">
        <v>0.0</v>
      </c>
      <c r="Q16" s="8" t="n">
        <v>947.0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285</v>
      </c>
      <c r="G17" s="74" t="s">
        <v>286</v>
      </c>
      <c r="H17" s="74" t="s">
        <v>287</v>
      </c>
      <c r="I17" s="74" t="n">
        <v>2002870.0</v>
      </c>
      <c r="J17" s="74" t="s">
        <v>162</v>
      </c>
      <c r="K17" s="74" t="s">
        <v>342</v>
      </c>
      <c r="L17" s="74" t="s">
        <v>342</v>
      </c>
      <c r="M17" s="74" t="n">
        <v>0.0</v>
      </c>
      <c r="N17" s="74" t="n">
        <v>947.0</v>
      </c>
      <c r="O17" s="74" t="n">
        <v>947.0</v>
      </c>
      <c r="P17" s="74" t="n">
        <v>0.0</v>
      </c>
      <c r="Q17" s="74" t="n">
        <v>947.0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s" s="0">
        <v>162</v>
      </c>
      <c r="K18" t="s" s="0">
        <v>342</v>
      </c>
      <c r="L18" t="s" s="0">
        <v>342</v>
      </c>
      <c r="M18" s="0" t="n">
        <v>0.0</v>
      </c>
      <c r="N18" s="0" t="n">
        <v>947.0</v>
      </c>
      <c r="O18" s="0" t="n">
        <v>947.0</v>
      </c>
      <c r="P18" s="0" t="n">
        <v>0.0</v>
      </c>
      <c r="Q18" s="0" t="n">
        <v>947.0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263</v>
      </c>
      <c r="H21" t="s" s="0">
        <v>264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263</v>
      </c>
      <c r="H22" t="s" s="0">
        <v>264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12.0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265</v>
      </c>
      <c r="G26" t="s" s="0">
        <v>162</v>
      </c>
      <c r="H26" t="s" s="0">
        <v>265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332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74" customFormat="1" x14ac:dyDescent="0.25">
      <c r="B31" s="74" t="s">
        <v>175</v>
      </c>
      <c r="C31" s="74" t="s">
        <v>176</v>
      </c>
      <c r="D31" s="74" t="s">
        <v>114</v>
      </c>
      <c r="E31" s="74" t="s">
        <v>115</v>
      </c>
      <c r="F31" s="74" t="s">
        <v>184</v>
      </c>
      <c r="G31" s="74" t="s">
        <v>185</v>
      </c>
      <c r="H31" s="74" t="s">
        <v>186</v>
      </c>
      <c r="I31" s="74" t="n">
        <v>876840.0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0.0</v>
      </c>
      <c r="S31" s="75" t="n">
        <v>0.0</v>
      </c>
      <c r="T31" s="74" t="n">
        <v>0.0</v>
      </c>
      <c r="U31" s="74" t="n">
        <v>6.0</v>
      </c>
      <c r="V31" s="74">
        <v>1</v>
      </c>
      <c r="W31" s="74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s="8" customFormat="1" x14ac:dyDescent="0.25">
      <c r="B33" s="8" t="s">
        <v>189</v>
      </c>
      <c r="C33" s="8" t="s">
        <v>28</v>
      </c>
      <c r="D33" s="8" t="s">
        <v>28</v>
      </c>
      <c r="E33" s="8" t="s">
        <v>28</v>
      </c>
      <c r="F33" s="8" t="s">
        <v>279</v>
      </c>
      <c r="G33" s="8" t="s">
        <v>280</v>
      </c>
      <c r="H33" s="8" t="s">
        <v>281</v>
      </c>
      <c r="I33" s="8" t="n">
        <v>8186685.0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1.0</v>
      </c>
      <c r="U33" s="8" t="n">
        <v>1.0</v>
      </c>
      <c r="V33" s="8" t="n">
        <v>1.0</v>
      </c>
      <c r="W33" s="8" t="n">
        <v>7.0</v>
      </c>
    </row>
    <row r="34" spans="2:23" s="74" customFormat="1" x14ac:dyDescent="0.25">
      <c r="B34" s="74" t="s">
        <v>189</v>
      </c>
      <c r="C34" s="74" t="s">
        <v>190</v>
      </c>
      <c r="D34" s="74" t="s">
        <v>28</v>
      </c>
      <c r="E34" s="74" t="s">
        <v>190</v>
      </c>
      <c r="F34" s="74" t="s">
        <v>162</v>
      </c>
      <c r="G34" s="74" t="s">
        <v>162</v>
      </c>
      <c r="H34" s="74" t="s">
        <v>162</v>
      </c>
      <c r="I34" s="74" t="n">
        <v>4516.0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s">
        <v>28</v>
      </c>
      <c r="S34" s="75" t="s">
        <v>28</v>
      </c>
      <c r="T34" s="74" t="n">
        <v>0.0</v>
      </c>
      <c r="U34" s="74" t="n">
        <v>1.0</v>
      </c>
      <c r="V34" s="74" t="n">
        <v>1.0</v>
      </c>
      <c r="W34" s="74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74" customFormat="1" x14ac:dyDescent="0.25">
      <c r="B36" s="74" t="s">
        <v>189</v>
      </c>
      <c r="C36" s="74" t="s">
        <v>190</v>
      </c>
      <c r="D36" s="74" t="s">
        <v>114</v>
      </c>
      <c r="E36" s="74" t="s">
        <v>115</v>
      </c>
      <c r="F36" s="74" t="s">
        <v>162</v>
      </c>
      <c r="G36" s="74" t="s">
        <v>162</v>
      </c>
      <c r="H36" s="74" t="s">
        <v>162</v>
      </c>
      <c r="I36" s="74" t="n">
        <v>2258.0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s">
        <v>28</v>
      </c>
      <c r="S36" s="75" t="s">
        <v>28</v>
      </c>
      <c r="T36" s="74" t="n">
        <v>0.0</v>
      </c>
      <c r="U36" s="74" t="n">
        <v>0.0</v>
      </c>
      <c r="V36" s="74" t="n">
        <v>0.0</v>
      </c>
      <c r="W36" s="74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332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74" customFormat="1" x14ac:dyDescent="0.25">
      <c r="B62" s="74" t="s">
        <v>189</v>
      </c>
      <c r="C62" s="74" t="s">
        <v>200</v>
      </c>
      <c r="D62" s="74" t="s">
        <v>113</v>
      </c>
      <c r="E62" s="74" t="s">
        <v>332</v>
      </c>
      <c r="F62" s="74" t="s">
        <v>197</v>
      </c>
      <c r="G62" s="74" t="s">
        <v>162</v>
      </c>
      <c r="H62" s="74" t="s">
        <v>197</v>
      </c>
      <c r="I62" s="74" t="n">
        <v>142857.0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282</v>
      </c>
      <c r="G66" t="s" s="0">
        <v>283</v>
      </c>
      <c r="H66" t="s" s="0">
        <v>284</v>
      </c>
      <c r="I66" s="0" t="n">
        <v>1601201.0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290</v>
      </c>
      <c r="G67" t="s" s="0">
        <v>291</v>
      </c>
      <c r="H67" t="s" s="0">
        <v>292</v>
      </c>
      <c r="I67" s="0" t="n">
        <v>458345.0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74" customFormat="1" x14ac:dyDescent="0.25">
      <c r="B76" s="74" t="s">
        <v>189</v>
      </c>
      <c r="C76" s="74" t="s">
        <v>202</v>
      </c>
      <c r="D76" s="74" t="s">
        <v>113</v>
      </c>
      <c r="E76" s="74" t="s">
        <v>113</v>
      </c>
      <c r="F76" s="74" t="s">
        <v>194</v>
      </c>
      <c r="G76" s="74" t="s">
        <v>195</v>
      </c>
      <c r="H76" s="74" t="s">
        <v>196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n">
        <v>5034.0</v>
      </c>
      <c r="S76" s="75" t="n">
        <v>2368.0</v>
      </c>
      <c r="T76" s="74" t="n">
        <v>0.0</v>
      </c>
      <c r="U76" s="74" t="n">
        <v>0.0</v>
      </c>
      <c r="V76" s="74" t="n">
        <v>1.0</v>
      </c>
      <c r="W76" s="74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332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0:00</v>
      </c>
      <c r="I8" s="16" t="str">
        <f>TEXT(bc_ttnl_theo_kh!K9/(24*60*60),"[h]:mm")</f>
        <v>0:10</v>
      </c>
      <c r="J8" s="16" t="str">
        <f>TEXT(bc_ttnl_theo_kh!L9/(24*60*60),"[h]:mm")</f>
        <v>0:10</v>
      </c>
      <c r="K8" s="20" t="n">
        <f>bc_ttnl_theo_kh!M9</f>
        <v>12.0</v>
      </c>
      <c r="L8" s="20" t="n">
        <f>bc_ttnl_theo_kh!N9</f>
        <v>947.0</v>
      </c>
      <c r="M8" s="20" t="n">
        <f>bc_ttnl_theo_kh!O9</f>
        <v>959.0</v>
      </c>
      <c r="N8" s="20" t="n">
        <f>bc_ttnl_theo_kh!P9</f>
        <v>0.0</v>
      </c>
      <c r="O8" s="20" t="n">
        <f>bc_ttnl_theo_kh!Q9</f>
        <v>959.0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0:00</v>
      </c>
      <c r="I9" s="18" t="str">
        <f>TEXT(bc_ttnl_theo_kh!K10/(24*60*60),"[h]:mm")</f>
        <v>0:10</v>
      </c>
      <c r="J9" s="18" t="str">
        <f>TEXT(bc_ttnl_theo_kh!L10/(24*60*60),"[h]:mm")</f>
        <v>0:10</v>
      </c>
      <c r="K9" s="21" t="n">
        <f>bc_ttnl_theo_kh!M10</f>
        <v>0.0</v>
      </c>
      <c r="L9" s="21" t="n">
        <f>bc_ttnl_theo_kh!N10</f>
        <v>947.0</v>
      </c>
      <c r="M9" s="21" t="n">
        <f>bc_ttnl_theo_kh!O10</f>
        <v>947.0</v>
      </c>
      <c r="N9" s="21" t="n">
        <f>bc_ttnl_theo_kh!P10</f>
        <v>0.0</v>
      </c>
      <c r="O9" s="21" t="n">
        <f>bc_ttnl_theo_kh!Q10</f>
        <v>947.0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12.0</v>
      </c>
      <c r="L13" s="21" t="n">
        <f>bc_ttnl_theo_kh!N14</f>
        <v>0.0</v>
      </c>
      <c r="M13" s="21" t="n">
        <f>bc_ttnl_theo_kh!O14</f>
        <v>12.0</v>
      </c>
      <c r="N13" s="21" t="n">
        <f>bc_ttnl_theo_kh!P14</f>
        <v>0.0</v>
      </c>
      <c r="O13" s="21" t="n">
        <f>bc_ttnl_theo_kh!Q14</f>
        <v>12.0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0:00</v>
      </c>
      <c r="I15" s="18" t="str">
        <f>TEXT(bc_ttnl_theo_kh!K16/(24*60*60),"[h]:mm")</f>
        <v>0:10</v>
      </c>
      <c r="J15" s="18" t="str">
        <f>TEXT(bc_ttnl_theo_kh!L16/(24*60*60),"[h]:mm")</f>
        <v>0:10</v>
      </c>
      <c r="K15" s="21" t="n">
        <f>bc_ttnl_theo_kh!M16</f>
        <v>0.0</v>
      </c>
      <c r="L15" s="21" t="n">
        <f>bc_ttnl_theo_kh!N16</f>
        <v>947.0</v>
      </c>
      <c r="M15" s="21" t="n">
        <f>bc_ttnl_theo_kh!O16</f>
        <v>947.0</v>
      </c>
      <c r="N15" s="21" t="n">
        <f>bc_ttnl_theo_kh!P16</f>
        <v>0.0</v>
      </c>
      <c r="O15" s="21" t="n">
        <f>bc_ttnl_theo_kh!Q16</f>
        <v>947.0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0:00</v>
      </c>
      <c r="I16" s="18" t="str">
        <f>TEXT(bc_ttnl_theo_kh!K17/(24*60*60),"[h]:mm")</f>
        <v>0:10</v>
      </c>
      <c r="J16" s="18" t="str">
        <f>TEXT(bc_ttnl_theo_kh!L17/(24*60*60),"[h]:mm")</f>
        <v>0:10</v>
      </c>
      <c r="K16" s="21" t="n">
        <f>bc_ttnl_theo_kh!M17</f>
        <v>0.0</v>
      </c>
      <c r="L16" s="21" t="n">
        <f>bc_ttnl_theo_kh!N17</f>
        <v>947.0</v>
      </c>
      <c r="M16" s="21" t="n">
        <f>bc_ttnl_theo_kh!O17</f>
        <v>947.0</v>
      </c>
      <c r="N16" s="21" t="n">
        <f>bc_ttnl_theo_kh!P17</f>
        <v>0.0</v>
      </c>
      <c r="O16" s="21" t="n">
        <f>bc_ttnl_theo_kh!Q17</f>
        <v>947.0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0:10</v>
      </c>
      <c r="J17" s="18" t="str">
        <f>TEXT(bc_ttnl_theo_kh!L18/(24*60*60),"[h]:mm")</f>
        <v>0:10</v>
      </c>
      <c r="K17" s="21" t="n">
        <f>bc_ttnl_theo_kh!M18</f>
        <v>0.0</v>
      </c>
      <c r="L17" s="21" t="n">
        <f>bc_ttnl_theo_kh!N18</f>
        <v>947.0</v>
      </c>
      <c r="M17" s="21" t="n">
        <f>bc_ttnl_theo_kh!O18</f>
        <v>947.0</v>
      </c>
      <c r="N17" s="21" t="n">
        <f>bc_ttnl_theo_kh!P18</f>
        <v>0.0</v>
      </c>
      <c r="O17" s="21" t="n">
        <f>bc_ttnl_theo_kh!Q18</f>
        <v>947.0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12.0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HH T.Xuyên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