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4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<sst xmlns="http://schemas.openxmlformats.org/spreadsheetml/2006/main" count="2139" uniqueCount="311">
  <si>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</si>
  <si>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</si>
  <si>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</si>
  <si>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</si>
  <si>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</si>
  <si>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</si>
  <si>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</si>
  <si>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</si>
  <si>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</si>
  <si>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</si>
  <si>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</si>
  <si>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</si>
  <si>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</si>
  <si>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</si>
  <si>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</si>
  <si>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</si>
  <si>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</si>
  <si>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</si>
  <si>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</si>
  <si>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</si>
  <si>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</si>
  <si>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</si>
  <si>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</si>
  <si>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</si>
  <si>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</si>
  <si>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</si>
  <si>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</si>
  <si>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</si>
  <si>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</si>
  <si>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</si>
  <si>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</si>
  <si>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</si>
  <si>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</si>
  <si>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</si>
  <si>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</si>
  <si>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</si>
  <si>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</si>
  <si>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</si>
  <si>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</si>
  <si>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</si>
  <si>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</si>
  <si>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</si>
  <si>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</si>
  <si>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</si>
  <si>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</si>
  <si>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</si>
  <si>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</si>
  <si>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</si>
  <si>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</si>
  <si>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</si>
  <si>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</si>
  <si>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</si>
  <si>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</si>
  <si>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</si>
  <si>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</si>
  <si>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</si>
  <si>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</si>
  <si>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</si>
  <si>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</si>
  <si>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</si>
  <si>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</si>
  <si>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</si>
  <si>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</si>
  <si>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</si>
  <si>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</si>
  <si>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</si>
  <si>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</si>
  <si>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</si>
  <si>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</si>
  <si>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</si>
  <si>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</si>
  <si>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</si>
  <si>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</si>
  <si>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</si>
  <si>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</si>
  <si>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</si>
  <si>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</si>
  <si>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</si>
  <si>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</si>
  <si>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</si>
  <si>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</si>
  <si>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</si>
  <si>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</si>
  <si>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</si>
  <si>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</si>
  <si>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</si>
  <si>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</si>
  <si>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</si>
  <si>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</si>
  <si>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</si>
  <si>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</si>
  <si>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</si>
  <si>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</si>
  <si>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</si>
  <si>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</si>
  <si>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</si>
  <si>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</si>
  <si>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</si>
  <si>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</si>
  <si>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</si>
  <si>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</si>
  <si>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</si>
  <si>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</si>
  <si>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</si>
  <si>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</si>
  <si>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</si>
  <si>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</si>
  <si>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</si>
  <si>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</si>
  <si>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</si>
  <si>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</si>
  <si>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</si>
  <si>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</si>
  <si>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</si>
  <si>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</si>
  <si>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</si>
  <si>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</si>
  <si>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</si>
  <si>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</si>
  <si>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</si>
  <si>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</si>
  <si>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</si>
  <si>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</si>
  <si>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</si>
  <si>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</si>
  <si>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</si>
  <si>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</si>
  <si>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</si>
  <si>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</si>
  <si>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</si>
  <si>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</si>
  <si>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</si>
  <si>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</si>
  <si>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</si>
  <si>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</si>
  <si>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</si>
  <si>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</si>
  <si>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</si>
  <si>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</si>
  <si>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</si>
  <si>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</si>
  <si>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</si>
  <si>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</si>
  <si>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</si>
  <si>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</si>
  <si>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</si>
  <si>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</si>
  <si>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</si>
  <si>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</si>
  <si>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</si>
  <si>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</si>
  <si>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</si>
  <si>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</si>
  <si>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</si>
  <si>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</si>
  <si>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</si>
  <si>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</si>
  <si>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</si>
  <si>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</si>
  <si>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</si>
  <si>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</si>
  <si>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</si>
  <si>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</si>
  <si>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</si>
  <si>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</si>
  <si>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</si>
  <si>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</si>
  <si>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</si>
  <si>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</si>
  <si>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</si>
  <si>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</si>
  <si>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</si>
  <si>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</si>
  <si>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</si>
  <si>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</si>
  <si>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</si>
  <si>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</si>
  <si>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</si>
  <si>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</si>
  <si>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</si>
  <si>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</si>
  <si>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</si>
  <si>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</si>
  <si>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</si>
  <si>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</si>
  <si>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</si>
  <si>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</si>
  <si>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id</t>
  </si>
  <si>
    <t>name</t>
  </si>
  <si>
    <t>type</t>
  </si>
  <si>
    <t>timestamp</t>
  </si>
  <si>
    <t>Phân cấp</t>
  </si>
  <si>
    <t>Cục xăng dầu</t>
  </si>
  <si>
    <t>Tiêu thụ cho xe, máy</t>
  </si>
  <si>
    <t>Bảo quản</t>
  </si>
  <si>
    <t>F bộ</t>
  </si>
  <si>
    <t>Quân chủng</t>
  </si>
  <si>
    <t>ĐV Khác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</si>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</sst>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3" fontId="3" fillId="0" borderId="1" xfId="0" applyNumberFormat="1" applyFont="1" applyBorder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93" t="s">
        <v>2</v>
      </c>
      <c r="C5" s="89" t="s">
        <v>6</v>
      </c>
      <c r="D5" s="89" t="s">
        <v>7</v>
      </c>
      <c r="E5" s="89"/>
      <c r="F5" s="89"/>
      <c r="G5" s="89" t="s">
        <v>11</v>
      </c>
      <c r="H5" s="89"/>
      <c r="I5" s="89"/>
      <c r="J5" s="89"/>
      <c r="K5" s="89"/>
      <c r="L5" s="89"/>
      <c r="M5" s="89" t="s">
        <v>16</v>
      </c>
      <c r="N5" s="89"/>
      <c r="O5" s="89"/>
      <c r="P5" s="89"/>
      <c r="Q5" s="89"/>
      <c r="R5" s="89"/>
      <c r="S5" s="89"/>
      <c r="T5" s="89"/>
      <c r="U5" s="85" t="s">
        <v>22</v>
      </c>
      <c r="V5" s="86"/>
      <c r="W5" s="87"/>
    </row>
    <row r="6" spans="2:23" x14ac:dyDescent="0.25">
      <c r="B6" s="94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95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opLeftCell="A4" workbookViewId="0">
      <selection activeCell="I12" sqref="I12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4" width="9.140625" style="12"/>
    <col min="35" max="36" width="0" hidden="1" customWidth="1"/>
    <col min="37" max="37" width="0.7109375" customWidth="1"/>
    <col min="38" max="38" width="1.140625" customWidth="1"/>
    <col min="39" max="39" width="2.28515625" customWidth="1"/>
    <col min="42" max="42" width="3" bestFit="1" customWidth="1"/>
    <col min="43" max="43" width="19.42578125" bestFit="1" customWidth="1"/>
    <col min="44" max="44" width="6.85546875" bestFit="1" customWidth="1"/>
    <col min="45" max="45" width="10.5703125" bestFit="1" customWidth="1"/>
  </cols>
  <sheetData>
    <row r="1" spans="2:45" x14ac:dyDescent="0.25">
      <c r="G1" s="98" t="s">
        <v>186</v>
      </c>
      <c r="H1" s="98"/>
      <c r="I1" s="98"/>
      <c r="J1" s="98"/>
      <c r="K1" s="98"/>
      <c r="L1" s="98"/>
      <c r="M1" s="64"/>
      <c r="N1" s="64"/>
    </row>
    <row r="2" spans="2:45" x14ac:dyDescent="0.25">
      <c r="G2" s="98"/>
      <c r="H2" s="98"/>
      <c r="I2" s="98"/>
      <c r="J2" s="98"/>
      <c r="K2" s="98"/>
      <c r="L2" s="98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 t="s">
        <v>187</v>
      </c>
      <c r="AQ5" s="8" t="s">
        <v>188</v>
      </c>
      <c r="AR5" s="8" t="s">
        <v>189</v>
      </c>
      <c r="AS5" s="8" t="s">
        <v>190</v>
      </c>
    </row>
    <row r="6" spans="2:45" x14ac:dyDescent="0.25">
      <c r="F6" s="96" t="s">
        <v>106</v>
      </c>
      <c r="G6" s="96"/>
      <c r="H6" s="96"/>
      <c r="AP6">
        <v>2</v>
      </c>
      <c r="AQ6" t="s">
        <v>191</v>
      </c>
      <c r="AR6" t="s">
        <v>94</v>
      </c>
      <c r="AS6" s="65">
        <v>45563.665362233798</v>
      </c>
    </row>
    <row r="7" spans="2:45" x14ac:dyDescent="0.25">
      <c r="F7" s="11" t="s">
        <v>103</v>
      </c>
      <c r="G7" s="11" t="s">
        <v>104</v>
      </c>
      <c r="H7" s="11" t="s">
        <v>105</v>
      </c>
      <c r="I7" s="13" t="s">
        <v>26</v>
      </c>
      <c r="J7" s="13" t="s">
        <v>26</v>
      </c>
      <c r="K7" s="13" t="s">
        <v>26</v>
      </c>
      <c r="L7" s="13" t="s">
        <v>26</v>
      </c>
      <c r="M7" s="13" t="s">
        <v>26</v>
      </c>
      <c r="N7" s="13" t="s">
        <v>26</v>
      </c>
      <c r="O7" s="13" t="s">
        <v>26</v>
      </c>
      <c r="P7" s="13" t="s">
        <v>26</v>
      </c>
      <c r="Q7" s="13" t="s">
        <v>26</v>
      </c>
      <c r="R7" s="13" t="s">
        <v>26</v>
      </c>
      <c r="S7" s="13" t="s">
        <v>26</v>
      </c>
      <c r="T7" s="13" t="s">
        <v>26</v>
      </c>
      <c r="U7" s="13" t="s">
        <v>26</v>
      </c>
      <c r="V7" s="13" t="s">
        <v>27</v>
      </c>
      <c r="W7" s="13" t="s">
        <v>27</v>
      </c>
      <c r="X7" s="13" t="s">
        <v>27</v>
      </c>
      <c r="Y7" s="13" t="s">
        <v>27</v>
      </c>
      <c r="Z7" s="13" t="s">
        <v>27</v>
      </c>
      <c r="AA7" s="13" t="s">
        <v>27</v>
      </c>
      <c r="AB7" s="13" t="s">
        <v>27</v>
      </c>
      <c r="AC7" s="13" t="s">
        <v>27</v>
      </c>
      <c r="AD7" s="13" t="s">
        <v>27</v>
      </c>
      <c r="AE7" s="13" t="s">
        <v>27</v>
      </c>
      <c r="AF7" s="13" t="s">
        <v>27</v>
      </c>
      <c r="AG7" s="13" t="s">
        <v>27</v>
      </c>
      <c r="AH7" s="13" t="s">
        <v>27</v>
      </c>
      <c r="AP7">
        <v>3</v>
      </c>
      <c r="AQ7" t="s">
        <v>192</v>
      </c>
      <c r="AR7" t="s">
        <v>0</v>
      </c>
      <c r="AS7" s="65">
        <v>45563.665712997688</v>
      </c>
    </row>
    <row r="8" spans="2:45" x14ac:dyDescent="0.25">
      <c r="I8" s="13" t="s">
        <v>94</v>
      </c>
      <c r="J8" s="13" t="s">
        <v>0</v>
      </c>
      <c r="K8" s="13" t="s">
        <v>95</v>
      </c>
      <c r="L8" s="13" t="s">
        <v>96</v>
      </c>
      <c r="M8" s="13" t="s">
        <v>97</v>
      </c>
      <c r="N8" s="13" t="s">
        <v>1</v>
      </c>
      <c r="O8" s="13" t="s">
        <v>98</v>
      </c>
      <c r="P8" s="13" t="s">
        <v>2</v>
      </c>
      <c r="Q8" s="13" t="s">
        <v>99</v>
      </c>
      <c r="R8" s="13" t="s">
        <v>3</v>
      </c>
      <c r="S8" s="13" t="s">
        <v>100</v>
      </c>
      <c r="T8" s="13" t="s">
        <v>101</v>
      </c>
      <c r="U8" s="13" t="s">
        <v>102</v>
      </c>
      <c r="V8" s="13" t="s">
        <v>94</v>
      </c>
      <c r="W8" s="13" t="s">
        <v>0</v>
      </c>
      <c r="X8" s="13" t="s">
        <v>95</v>
      </c>
      <c r="Y8" s="13" t="s">
        <v>96</v>
      </c>
      <c r="Z8" s="13" t="s">
        <v>97</v>
      </c>
      <c r="AA8" s="13" t="s">
        <v>1</v>
      </c>
      <c r="AB8" s="13" t="s">
        <v>98</v>
      </c>
      <c r="AC8" s="13" t="s">
        <v>2</v>
      </c>
      <c r="AD8" s="13" t="s">
        <v>99</v>
      </c>
      <c r="AE8" s="13" t="s">
        <v>3</v>
      </c>
      <c r="AF8" s="13" t="s">
        <v>100</v>
      </c>
      <c r="AG8" s="13" t="s">
        <v>101</v>
      </c>
      <c r="AH8" s="13" t="s">
        <v>102</v>
      </c>
      <c r="AP8">
        <v>6</v>
      </c>
      <c r="AQ8" t="s">
        <v>193</v>
      </c>
      <c r="AR8" t="s">
        <v>95</v>
      </c>
      <c r="AS8" s="65">
        <v>45563.667999803241</v>
      </c>
    </row>
    <row r="9" spans="2:45" x14ac:dyDescent="0.25">
      <c r="B9">
        <v>4</v>
      </c>
      <c r="C9" t="s">
        <v>28</v>
      </c>
      <c r="D9" t="s">
        <v>28</v>
      </c>
      <c r="E9" t="s">
        <v>28</v>
      </c>
      <c r="F9" s="12">
        <v>160000</v>
      </c>
      <c r="G9" s="12">
        <v>160000</v>
      </c>
      <c r="H9" s="12">
        <v>320000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>
        <v>4</v>
      </c>
      <c r="AJ9">
        <v>1</v>
      </c>
      <c r="AK9">
        <v>1</v>
      </c>
      <c r="AL9">
        <v>1</v>
      </c>
      <c r="AM9">
        <v>4</v>
      </c>
      <c r="AP9">
        <v>7</v>
      </c>
      <c r="AQ9" t="s">
        <v>18</v>
      </c>
      <c r="AR9" t="s">
        <v>96</v>
      </c>
      <c r="AS9" s="65">
        <v>45563.668675555557</v>
      </c>
    </row>
    <row r="10" spans="2:45" s="8" customFormat="1" x14ac:dyDescent="0.25">
      <c r="B10" s="8">
        <v>4</v>
      </c>
      <c r="C10" s="8" t="s">
        <v>29</v>
      </c>
      <c r="D10" s="8" t="s">
        <v>28</v>
      </c>
      <c r="E10" s="8" t="s">
        <v>28</v>
      </c>
      <c r="F10" s="11">
        <v>160000</v>
      </c>
      <c r="G10" s="11">
        <v>160000</v>
      </c>
      <c r="H10" s="11">
        <v>320000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8">
        <v>4</v>
      </c>
      <c r="AJ10" s="8">
        <v>0</v>
      </c>
      <c r="AK10" s="8">
        <v>1</v>
      </c>
      <c r="AL10" s="8">
        <v>1</v>
      </c>
      <c r="AM10" s="8">
        <v>4</v>
      </c>
      <c r="AP10" s="8">
        <v>13</v>
      </c>
      <c r="AQ10" s="8" t="s">
        <v>97</v>
      </c>
      <c r="AR10" s="8" t="s">
        <v>97</v>
      </c>
      <c r="AS10" s="66">
        <v>45563.685693125</v>
      </c>
    </row>
    <row r="11" spans="2:45" s="8" customFormat="1" x14ac:dyDescent="0.25">
      <c r="B11" s="8">
        <v>1</v>
      </c>
      <c r="C11" s="8" t="s">
        <v>29</v>
      </c>
      <c r="D11" s="8" t="s">
        <v>4</v>
      </c>
      <c r="E11" s="8" t="s">
        <v>4</v>
      </c>
      <c r="F11" s="11">
        <v>40000</v>
      </c>
      <c r="G11" s="11">
        <v>40000</v>
      </c>
      <c r="H11" s="11">
        <v>80000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8">
        <v>1</v>
      </c>
      <c r="AJ11" s="8">
        <v>0</v>
      </c>
      <c r="AK11" s="8">
        <v>0</v>
      </c>
      <c r="AL11" s="8">
        <v>1</v>
      </c>
      <c r="AM11" s="8">
        <v>1</v>
      </c>
      <c r="AP11" s="8">
        <v>18</v>
      </c>
      <c r="AQ11" s="8" t="s">
        <v>194</v>
      </c>
      <c r="AR11" s="8" t="s">
        <v>1</v>
      </c>
      <c r="AS11" s="66">
        <v>45568.69137576389</v>
      </c>
    </row>
    <row r="12" spans="2:45" x14ac:dyDescent="0.25">
      <c r="B12">
        <v>1</v>
      </c>
      <c r="C12" t="s">
        <v>29</v>
      </c>
      <c r="D12" t="s">
        <v>4</v>
      </c>
      <c r="E12" t="s">
        <v>30</v>
      </c>
      <c r="F12" s="12">
        <v>20000</v>
      </c>
      <c r="G12" s="12">
        <v>20000</v>
      </c>
      <c r="H12" s="12">
        <v>40000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P12">
        <v>21</v>
      </c>
      <c r="AQ12" t="s">
        <v>20</v>
      </c>
      <c r="AR12" t="s">
        <v>98</v>
      </c>
      <c r="AS12" s="65">
        <v>45569.305971030095</v>
      </c>
    </row>
    <row r="13" spans="2:45" x14ac:dyDescent="0.25">
      <c r="B13">
        <v>1</v>
      </c>
      <c r="C13" t="s">
        <v>29</v>
      </c>
      <c r="D13" t="s">
        <v>4</v>
      </c>
      <c r="E13" t="s">
        <v>31</v>
      </c>
      <c r="F13" s="12">
        <v>20000</v>
      </c>
      <c r="G13" s="12">
        <v>20000</v>
      </c>
      <c r="H13" s="12">
        <v>40000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>
        <v>1</v>
      </c>
      <c r="AJ13">
        <v>0</v>
      </c>
      <c r="AK13">
        <v>0</v>
      </c>
      <c r="AL13">
        <v>0</v>
      </c>
      <c r="AM13">
        <v>1</v>
      </c>
      <c r="AP13">
        <v>24</v>
      </c>
      <c r="AQ13" t="s">
        <v>21</v>
      </c>
      <c r="AR13" t="s">
        <v>2</v>
      </c>
      <c r="AS13" s="65">
        <v>45569.306863240738</v>
      </c>
    </row>
    <row r="14" spans="2:45" s="8" customFormat="1" x14ac:dyDescent="0.25">
      <c r="B14" s="8">
        <v>2</v>
      </c>
      <c r="C14" s="8" t="s">
        <v>29</v>
      </c>
      <c r="D14" s="8" t="s">
        <v>32</v>
      </c>
      <c r="E14" s="8" t="s">
        <v>32</v>
      </c>
      <c r="F14" s="11">
        <v>20000</v>
      </c>
      <c r="G14" s="11">
        <v>20000</v>
      </c>
      <c r="H14" s="11">
        <v>40000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8">
        <v>2</v>
      </c>
      <c r="AJ14" s="8">
        <v>0</v>
      </c>
      <c r="AK14" s="8">
        <v>0</v>
      </c>
      <c r="AL14" s="8">
        <v>1</v>
      </c>
      <c r="AM14" s="8">
        <v>2</v>
      </c>
      <c r="AP14" s="8">
        <v>29</v>
      </c>
      <c r="AQ14" s="8" t="s">
        <v>195</v>
      </c>
      <c r="AR14" s="8" t="s">
        <v>99</v>
      </c>
      <c r="AS14" s="66">
        <v>45621.427765034721</v>
      </c>
    </row>
    <row r="15" spans="2:45" x14ac:dyDescent="0.25">
      <c r="B15">
        <v>2</v>
      </c>
      <c r="C15" t="s">
        <v>29</v>
      </c>
      <c r="D15" t="s">
        <v>32</v>
      </c>
      <c r="E15" t="s">
        <v>33</v>
      </c>
      <c r="F15" s="12">
        <v>20000</v>
      </c>
      <c r="G15" s="12">
        <v>20000</v>
      </c>
      <c r="H15" s="12">
        <v>40000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>
        <v>2</v>
      </c>
      <c r="AJ15">
        <v>0</v>
      </c>
      <c r="AK15">
        <v>0</v>
      </c>
      <c r="AL15">
        <v>0</v>
      </c>
      <c r="AM15">
        <v>2</v>
      </c>
      <c r="AP15">
        <v>30</v>
      </c>
      <c r="AQ15" t="s">
        <v>196</v>
      </c>
      <c r="AR15" t="s">
        <v>3</v>
      </c>
      <c r="AS15" s="65">
        <v>45621.430428171298</v>
      </c>
    </row>
    <row r="16" spans="2:45" s="8" customFormat="1" x14ac:dyDescent="0.25">
      <c r="B16" s="8">
        <v>3</v>
      </c>
      <c r="C16" s="8" t="s">
        <v>29</v>
      </c>
      <c r="D16" s="8" t="s">
        <v>34</v>
      </c>
      <c r="E16" s="8" t="s">
        <v>34</v>
      </c>
      <c r="F16" s="11">
        <v>60000</v>
      </c>
      <c r="G16" s="11">
        <v>60000</v>
      </c>
      <c r="H16" s="11">
        <v>120000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8">
        <v>3</v>
      </c>
      <c r="AJ16" s="8">
        <v>0</v>
      </c>
      <c r="AK16" s="8">
        <v>0</v>
      </c>
      <c r="AL16" s="8">
        <v>1</v>
      </c>
      <c r="AM16" s="8">
        <v>3</v>
      </c>
      <c r="AP16" s="8">
        <v>31</v>
      </c>
      <c r="AQ16" s="8" t="s">
        <v>197</v>
      </c>
      <c r="AR16" s="8" t="s">
        <v>100</v>
      </c>
      <c r="AS16" s="66">
        <v>45621.588748182869</v>
      </c>
    </row>
    <row r="17" spans="2:45" x14ac:dyDescent="0.25">
      <c r="B17">
        <v>3</v>
      </c>
      <c r="C17" t="s">
        <v>29</v>
      </c>
      <c r="D17" t="s">
        <v>34</v>
      </c>
      <c r="E17" t="s">
        <v>35</v>
      </c>
      <c r="F17" s="12">
        <v>20000</v>
      </c>
      <c r="G17" s="12">
        <v>20000</v>
      </c>
      <c r="H17" s="12">
        <v>40000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>
        <v>3</v>
      </c>
      <c r="AJ17">
        <v>0</v>
      </c>
      <c r="AK17">
        <v>0</v>
      </c>
      <c r="AL17">
        <v>0</v>
      </c>
      <c r="AM17">
        <v>3</v>
      </c>
      <c r="AP17">
        <v>32</v>
      </c>
      <c r="AQ17" t="s">
        <v>15</v>
      </c>
      <c r="AR17" t="s">
        <v>101</v>
      </c>
      <c r="AS17" s="65">
        <v>45621.591304594906</v>
      </c>
    </row>
    <row r="18" spans="2:45" x14ac:dyDescent="0.25">
      <c r="B18">
        <v>3</v>
      </c>
      <c r="C18" t="s">
        <v>29</v>
      </c>
      <c r="D18" t="s">
        <v>34</v>
      </c>
      <c r="E18" t="s">
        <v>36</v>
      </c>
      <c r="F18" s="12">
        <v>20000</v>
      </c>
      <c r="G18" s="12">
        <v>20000</v>
      </c>
      <c r="H18" s="12">
        <v>40000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>
        <v>3</v>
      </c>
      <c r="AJ18">
        <v>0</v>
      </c>
      <c r="AK18">
        <v>0</v>
      </c>
      <c r="AL18">
        <v>0</v>
      </c>
      <c r="AM18">
        <v>3</v>
      </c>
      <c r="AP18">
        <v>33</v>
      </c>
      <c r="AQ18" t="s">
        <v>14</v>
      </c>
      <c r="AR18" t="s">
        <v>102</v>
      </c>
      <c r="AS18" s="65">
        <v>45621.593696354168</v>
      </c>
    </row>
    <row r="19" spans="2:45" x14ac:dyDescent="0.25">
      <c r="B19">
        <v>3</v>
      </c>
      <c r="C19" t="s">
        <v>29</v>
      </c>
      <c r="D19" t="s">
        <v>34</v>
      </c>
      <c r="E19" t="s">
        <v>37</v>
      </c>
      <c r="F19" s="12">
        <v>20000</v>
      </c>
      <c r="G19" s="12">
        <v>20000</v>
      </c>
      <c r="H19" s="12">
        <v>40000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>
        <v>3</v>
      </c>
      <c r="AJ19">
        <v>0</v>
      </c>
      <c r="AK19">
        <v>0</v>
      </c>
      <c r="AL19">
        <v>0</v>
      </c>
      <c r="AM19">
        <v>3</v>
      </c>
    </row>
    <row r="20" spans="2:45" s="8" customFormat="1" x14ac:dyDescent="0.25">
      <c r="B20" s="8">
        <v>4</v>
      </c>
      <c r="C20" s="8" t="s">
        <v>29</v>
      </c>
      <c r="D20" s="8" t="s">
        <v>38</v>
      </c>
      <c r="E20" s="8" t="s">
        <v>38</v>
      </c>
      <c r="F20" s="11">
        <v>40000</v>
      </c>
      <c r="G20" s="11">
        <v>40000</v>
      </c>
      <c r="H20" s="11">
        <v>80000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8">
        <v>4</v>
      </c>
      <c r="AJ20" s="8">
        <v>0</v>
      </c>
      <c r="AK20" s="8">
        <v>0</v>
      </c>
      <c r="AL20" s="8">
        <v>1</v>
      </c>
      <c r="AM20" s="8">
        <v>4</v>
      </c>
    </row>
    <row r="21" spans="2:45" x14ac:dyDescent="0.25">
      <c r="B21">
        <v>4</v>
      </c>
      <c r="C21" t="s">
        <v>29</v>
      </c>
      <c r="D21" t="s">
        <v>38</v>
      </c>
      <c r="E21" t="s">
        <v>39</v>
      </c>
      <c r="F21" s="12">
        <v>20000</v>
      </c>
      <c r="G21" s="12">
        <v>20000</v>
      </c>
      <c r="H21" s="12">
        <v>40000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>
        <v>4</v>
      </c>
      <c r="AJ21">
        <v>0</v>
      </c>
      <c r="AK21">
        <v>0</v>
      </c>
      <c r="AL21">
        <v>0</v>
      </c>
      <c r="AM21">
        <v>4</v>
      </c>
    </row>
    <row r="22" spans="2:45" x14ac:dyDescent="0.25">
      <c r="B22">
        <v>4</v>
      </c>
      <c r="C22" t="s">
        <v>29</v>
      </c>
      <c r="D22" t="s">
        <v>38</v>
      </c>
      <c r="E22" t="s">
        <v>40</v>
      </c>
      <c r="F22" s="12">
        <v>20000</v>
      </c>
      <c r="G22" s="12">
        <v>20000</v>
      </c>
      <c r="H22" s="12">
        <v>40000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>
        <v>4</v>
      </c>
      <c r="AJ22">
        <v>0</v>
      </c>
      <c r="AK22">
        <v>0</v>
      </c>
      <c r="AL22">
        <v>0</v>
      </c>
      <c r="AM22">
        <v>4</v>
      </c>
    </row>
    <row r="24" spans="2:45" x14ac:dyDescent="0.25">
      <c r="F24" s="96" t="s">
        <v>7</v>
      </c>
      <c r="G24" s="96"/>
      <c r="H24" s="97"/>
      <c r="I24" s="13" t="s">
        <v>26</v>
      </c>
      <c r="J24" s="13" t="s">
        <v>26</v>
      </c>
      <c r="K24" s="13" t="s">
        <v>26</v>
      </c>
      <c r="L24" s="13" t="s">
        <v>26</v>
      </c>
      <c r="M24" s="13" t="s">
        <v>26</v>
      </c>
      <c r="N24" s="13" t="s">
        <v>26</v>
      </c>
      <c r="O24" s="13" t="s">
        <v>26</v>
      </c>
      <c r="P24" s="13" t="s">
        <v>26</v>
      </c>
      <c r="Q24" s="13" t="s">
        <v>26</v>
      </c>
      <c r="R24" s="13" t="s">
        <v>26</v>
      </c>
      <c r="S24" s="13" t="s">
        <v>26</v>
      </c>
      <c r="T24" s="13" t="s">
        <v>26</v>
      </c>
      <c r="U24" s="13" t="s">
        <v>26</v>
      </c>
      <c r="V24" s="13" t="s">
        <v>27</v>
      </c>
      <c r="W24" s="13" t="s">
        <v>27</v>
      </c>
      <c r="X24" s="13" t="s">
        <v>27</v>
      </c>
      <c r="Y24" s="13" t="s">
        <v>27</v>
      </c>
      <c r="Z24" s="13" t="s">
        <v>27</v>
      </c>
      <c r="AA24" s="13" t="s">
        <v>27</v>
      </c>
      <c r="AB24" s="13" t="s">
        <v>27</v>
      </c>
      <c r="AC24" s="13" t="s">
        <v>27</v>
      </c>
      <c r="AD24" s="13" t="s">
        <v>27</v>
      </c>
      <c r="AE24" s="13" t="s">
        <v>27</v>
      </c>
      <c r="AF24" s="13" t="s">
        <v>27</v>
      </c>
      <c r="AG24" s="13" t="s">
        <v>27</v>
      </c>
      <c r="AH24" s="13" t="s">
        <v>27</v>
      </c>
    </row>
    <row r="25" spans="2:45" x14ac:dyDescent="0.25">
      <c r="F25" s="11" t="s">
        <v>104</v>
      </c>
      <c r="G25" s="11" t="s">
        <v>103</v>
      </c>
      <c r="H25" s="11" t="s">
        <v>105</v>
      </c>
      <c r="I25" s="13" t="s">
        <v>94</v>
      </c>
      <c r="J25" s="13" t="s">
        <v>0</v>
      </c>
      <c r="K25" s="13" t="s">
        <v>95</v>
      </c>
      <c r="L25" s="13" t="s">
        <v>96</v>
      </c>
      <c r="M25" s="13" t="s">
        <v>97</v>
      </c>
      <c r="N25" s="13" t="s">
        <v>1</v>
      </c>
      <c r="O25" s="13" t="s">
        <v>98</v>
      </c>
      <c r="P25" s="13" t="s">
        <v>2</v>
      </c>
      <c r="Q25" s="13" t="s">
        <v>99</v>
      </c>
      <c r="R25" s="13" t="s">
        <v>3</v>
      </c>
      <c r="S25" s="13" t="s">
        <v>100</v>
      </c>
      <c r="T25" s="13" t="s">
        <v>101</v>
      </c>
      <c r="U25" s="13" t="s">
        <v>102</v>
      </c>
      <c r="V25" s="13" t="s">
        <v>94</v>
      </c>
      <c r="W25" s="13" t="s">
        <v>0</v>
      </c>
      <c r="X25" s="13" t="s">
        <v>95</v>
      </c>
      <c r="Y25" s="13" t="s">
        <v>96</v>
      </c>
      <c r="Z25" s="13" t="s">
        <v>97</v>
      </c>
      <c r="AA25" s="13" t="s">
        <v>1</v>
      </c>
      <c r="AB25" s="13" t="s">
        <v>98</v>
      </c>
      <c r="AC25" s="13" t="s">
        <v>2</v>
      </c>
      <c r="AD25" s="13" t="s">
        <v>99</v>
      </c>
      <c r="AE25" s="13" t="s">
        <v>3</v>
      </c>
      <c r="AF25" s="13" t="s">
        <v>100</v>
      </c>
      <c r="AG25" s="13" t="s">
        <v>101</v>
      </c>
      <c r="AH25" s="13" t="s">
        <v>102</v>
      </c>
    </row>
    <row r="26" spans="2:45" x14ac:dyDescent="0.25">
      <c r="B26">
        <v>5</v>
      </c>
      <c r="C26" t="s">
        <v>28</v>
      </c>
      <c r="D26" t="s">
        <v>28</v>
      </c>
      <c r="E26" s="8" t="s">
        <v>28</v>
      </c>
      <c r="F26" s="12">
        <v>860000</v>
      </c>
      <c r="G26" s="12">
        <v>860000</v>
      </c>
      <c r="H26" s="12">
        <v>1720000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>
        <v>13</v>
      </c>
      <c r="AJ26">
        <v>1</v>
      </c>
      <c r="AK26">
        <v>1</v>
      </c>
      <c r="AL26">
        <v>1</v>
      </c>
      <c r="AM26">
        <v>13</v>
      </c>
    </row>
    <row r="27" spans="2:45" s="8" customFormat="1" x14ac:dyDescent="0.25">
      <c r="B27" s="8">
        <v>4</v>
      </c>
      <c r="C27" s="8" t="s">
        <v>41</v>
      </c>
      <c r="D27" s="8" t="s">
        <v>28</v>
      </c>
      <c r="E27" s="8" t="s">
        <v>28</v>
      </c>
      <c r="F27" s="11">
        <v>460000</v>
      </c>
      <c r="G27" s="11">
        <v>460000</v>
      </c>
      <c r="H27" s="11">
        <v>920000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8">
        <v>8</v>
      </c>
      <c r="AJ27" s="8">
        <v>0</v>
      </c>
      <c r="AK27" s="8">
        <v>1</v>
      </c>
      <c r="AL27" s="8">
        <v>1</v>
      </c>
      <c r="AM27" s="8">
        <v>8</v>
      </c>
    </row>
    <row r="28" spans="2:45" s="8" customFormat="1" x14ac:dyDescent="0.25">
      <c r="B28" s="8">
        <v>1</v>
      </c>
      <c r="C28" s="8" t="s">
        <v>41</v>
      </c>
      <c r="D28" s="8" t="s">
        <v>42</v>
      </c>
      <c r="E28" s="8" t="s">
        <v>42</v>
      </c>
      <c r="F28" s="11">
        <v>200000</v>
      </c>
      <c r="G28" s="11">
        <v>200000</v>
      </c>
      <c r="H28" s="11">
        <v>400000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8">
        <v>5</v>
      </c>
      <c r="AJ28" s="8">
        <v>0</v>
      </c>
      <c r="AK28" s="8">
        <v>0</v>
      </c>
      <c r="AL28" s="8">
        <v>1</v>
      </c>
      <c r="AM28" s="8">
        <v>5</v>
      </c>
    </row>
    <row r="29" spans="2:45" x14ac:dyDescent="0.25">
      <c r="B29">
        <v>1</v>
      </c>
      <c r="C29" t="s">
        <v>41</v>
      </c>
      <c r="D29" t="s">
        <v>42</v>
      </c>
      <c r="E29" t="s">
        <v>43</v>
      </c>
      <c r="F29" s="12">
        <v>20000</v>
      </c>
      <c r="G29" s="12">
        <v>20000</v>
      </c>
      <c r="H29" s="12">
        <v>40000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>
        <v>5</v>
      </c>
      <c r="AJ29">
        <v>0</v>
      </c>
      <c r="AK29">
        <v>0</v>
      </c>
      <c r="AL29">
        <v>0</v>
      </c>
      <c r="AM29">
        <v>5</v>
      </c>
    </row>
    <row r="30" spans="2:45" x14ac:dyDescent="0.25">
      <c r="B30">
        <v>1</v>
      </c>
      <c r="C30" t="s">
        <v>41</v>
      </c>
      <c r="D30" t="s">
        <v>42</v>
      </c>
      <c r="E30" t="s">
        <v>44</v>
      </c>
      <c r="F30" s="12">
        <v>20000</v>
      </c>
      <c r="G30" s="12">
        <v>20000</v>
      </c>
      <c r="H30" s="12">
        <v>40000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>
        <v>5</v>
      </c>
      <c r="AJ30">
        <v>0</v>
      </c>
      <c r="AK30">
        <v>0</v>
      </c>
      <c r="AL30">
        <v>0</v>
      </c>
      <c r="AM30">
        <v>5</v>
      </c>
    </row>
    <row r="31" spans="2:45" x14ac:dyDescent="0.25">
      <c r="B31">
        <v>1</v>
      </c>
      <c r="C31" t="s">
        <v>41</v>
      </c>
      <c r="D31" t="s">
        <v>42</v>
      </c>
      <c r="E31" t="s">
        <v>45</v>
      </c>
      <c r="F31" s="12">
        <v>20000</v>
      </c>
      <c r="G31" s="12">
        <v>20000</v>
      </c>
      <c r="H31" s="12">
        <v>40000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>
        <v>5</v>
      </c>
      <c r="AJ31">
        <v>0</v>
      </c>
      <c r="AK31">
        <v>0</v>
      </c>
      <c r="AL31">
        <v>0</v>
      </c>
      <c r="AM31">
        <v>5</v>
      </c>
    </row>
    <row r="32" spans="2:45" x14ac:dyDescent="0.25">
      <c r="B32">
        <v>1</v>
      </c>
      <c r="C32" t="s">
        <v>41</v>
      </c>
      <c r="D32" t="s">
        <v>42</v>
      </c>
      <c r="E32" t="s">
        <v>46</v>
      </c>
      <c r="F32" s="12">
        <v>20000</v>
      </c>
      <c r="G32" s="12">
        <v>20000</v>
      </c>
      <c r="H32" s="12">
        <v>40000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>
        <v>5</v>
      </c>
      <c r="AJ32">
        <v>0</v>
      </c>
      <c r="AK32">
        <v>0</v>
      </c>
      <c r="AL32">
        <v>0</v>
      </c>
      <c r="AM32">
        <v>5</v>
      </c>
    </row>
    <row r="33" spans="2:39" x14ac:dyDescent="0.25">
      <c r="B33">
        <v>1</v>
      </c>
      <c r="C33" t="s">
        <v>41</v>
      </c>
      <c r="D33" t="s">
        <v>42</v>
      </c>
      <c r="E33" t="s">
        <v>47</v>
      </c>
      <c r="F33" s="12">
        <v>20000</v>
      </c>
      <c r="G33" s="12">
        <v>20000</v>
      </c>
      <c r="H33" s="12">
        <v>40000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>
        <v>5</v>
      </c>
      <c r="AJ33">
        <v>0</v>
      </c>
      <c r="AK33">
        <v>0</v>
      </c>
      <c r="AL33">
        <v>0</v>
      </c>
      <c r="AM33">
        <v>5</v>
      </c>
    </row>
    <row r="34" spans="2:39" x14ac:dyDescent="0.25">
      <c r="B34">
        <v>1</v>
      </c>
      <c r="C34" t="s">
        <v>41</v>
      </c>
      <c r="D34" t="s">
        <v>42</v>
      </c>
      <c r="E34" t="s">
        <v>48</v>
      </c>
      <c r="F34" s="12">
        <v>20000</v>
      </c>
      <c r="G34" s="12">
        <v>20000</v>
      </c>
      <c r="H34" s="12">
        <v>40000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>
        <v>5</v>
      </c>
      <c r="AJ34">
        <v>0</v>
      </c>
      <c r="AK34">
        <v>0</v>
      </c>
      <c r="AL34">
        <v>0</v>
      </c>
      <c r="AM34">
        <v>5</v>
      </c>
    </row>
    <row r="35" spans="2:39" x14ac:dyDescent="0.25">
      <c r="B35">
        <v>1</v>
      </c>
      <c r="C35" t="s">
        <v>41</v>
      </c>
      <c r="D35" t="s">
        <v>42</v>
      </c>
      <c r="E35" t="s">
        <v>49</v>
      </c>
      <c r="F35" s="12">
        <v>20000</v>
      </c>
      <c r="G35" s="12">
        <v>20000</v>
      </c>
      <c r="H35" s="12">
        <v>40000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>
        <v>5</v>
      </c>
      <c r="AJ35">
        <v>0</v>
      </c>
      <c r="AK35">
        <v>0</v>
      </c>
      <c r="AL35">
        <v>0</v>
      </c>
      <c r="AM35">
        <v>5</v>
      </c>
    </row>
    <row r="36" spans="2:39" x14ac:dyDescent="0.25">
      <c r="B36">
        <v>1</v>
      </c>
      <c r="C36" t="s">
        <v>41</v>
      </c>
      <c r="D36" t="s">
        <v>42</v>
      </c>
      <c r="E36" t="s">
        <v>50</v>
      </c>
      <c r="F36" s="12">
        <v>20000</v>
      </c>
      <c r="G36" s="12">
        <v>20000</v>
      </c>
      <c r="H36" s="12">
        <v>40000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>
        <v>5</v>
      </c>
      <c r="AJ36">
        <v>0</v>
      </c>
      <c r="AK36">
        <v>0</v>
      </c>
      <c r="AL36">
        <v>0</v>
      </c>
      <c r="AM36">
        <v>5</v>
      </c>
    </row>
    <row r="37" spans="2:39" x14ac:dyDescent="0.25">
      <c r="B37">
        <v>1</v>
      </c>
      <c r="C37" t="s">
        <v>41</v>
      </c>
      <c r="D37" t="s">
        <v>42</v>
      </c>
      <c r="E37" t="s">
        <v>51</v>
      </c>
      <c r="F37" s="12">
        <v>20000</v>
      </c>
      <c r="G37" s="12">
        <v>20000</v>
      </c>
      <c r="H37" s="12">
        <v>40000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>
        <v>5</v>
      </c>
      <c r="AJ37">
        <v>0</v>
      </c>
      <c r="AK37">
        <v>0</v>
      </c>
      <c r="AL37">
        <v>0</v>
      </c>
      <c r="AM37">
        <v>5</v>
      </c>
    </row>
    <row r="38" spans="2:39" x14ac:dyDescent="0.25">
      <c r="B38">
        <v>1</v>
      </c>
      <c r="C38" t="s">
        <v>41</v>
      </c>
      <c r="D38" t="s">
        <v>42</v>
      </c>
      <c r="E38" t="s">
        <v>52</v>
      </c>
      <c r="F38" s="12">
        <v>20000</v>
      </c>
      <c r="G38" s="12">
        <v>20000</v>
      </c>
      <c r="H38" s="12">
        <v>40000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>
        <v>5</v>
      </c>
      <c r="AJ38">
        <v>0</v>
      </c>
      <c r="AK38">
        <v>0</v>
      </c>
      <c r="AL38">
        <v>0</v>
      </c>
      <c r="AM38">
        <v>5</v>
      </c>
    </row>
    <row r="39" spans="2:39" s="8" customFormat="1" x14ac:dyDescent="0.25">
      <c r="B39" s="8">
        <v>2</v>
      </c>
      <c r="C39" s="8" t="s">
        <v>41</v>
      </c>
      <c r="D39" s="8" t="s">
        <v>53</v>
      </c>
      <c r="E39" s="8" t="s">
        <v>53</v>
      </c>
      <c r="F39" s="11">
        <v>100000</v>
      </c>
      <c r="G39" s="11">
        <v>100000</v>
      </c>
      <c r="H39" s="11">
        <v>200000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8">
        <v>6</v>
      </c>
      <c r="AJ39" s="8">
        <v>0</v>
      </c>
      <c r="AK39" s="8">
        <v>0</v>
      </c>
      <c r="AL39" s="8">
        <v>1</v>
      </c>
      <c r="AM39" s="8">
        <v>6</v>
      </c>
    </row>
    <row r="40" spans="2:39" x14ac:dyDescent="0.25">
      <c r="B40">
        <v>2</v>
      </c>
      <c r="C40" t="s">
        <v>41</v>
      </c>
      <c r="D40" t="s">
        <v>53</v>
      </c>
      <c r="E40" t="s">
        <v>54</v>
      </c>
      <c r="F40" s="12">
        <v>20000</v>
      </c>
      <c r="G40" s="12">
        <v>20000</v>
      </c>
      <c r="H40" s="12">
        <v>40000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>
        <v>6</v>
      </c>
      <c r="AJ40">
        <v>0</v>
      </c>
      <c r="AK40">
        <v>0</v>
      </c>
      <c r="AL40">
        <v>0</v>
      </c>
      <c r="AM40">
        <v>6</v>
      </c>
    </row>
    <row r="41" spans="2:39" x14ac:dyDescent="0.25">
      <c r="B41">
        <v>2</v>
      </c>
      <c r="C41" t="s">
        <v>41</v>
      </c>
      <c r="D41" t="s">
        <v>53</v>
      </c>
      <c r="E41" t="s">
        <v>55</v>
      </c>
      <c r="F41" s="12">
        <v>20000</v>
      </c>
      <c r="G41" s="12">
        <v>20000</v>
      </c>
      <c r="H41" s="12">
        <v>40000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>
        <v>6</v>
      </c>
      <c r="AJ41">
        <v>0</v>
      </c>
      <c r="AK41">
        <v>0</v>
      </c>
      <c r="AL41">
        <v>0</v>
      </c>
      <c r="AM41">
        <v>6</v>
      </c>
    </row>
    <row r="42" spans="2:39" x14ac:dyDescent="0.25">
      <c r="B42">
        <v>2</v>
      </c>
      <c r="C42" t="s">
        <v>41</v>
      </c>
      <c r="D42" t="s">
        <v>53</v>
      </c>
      <c r="E42" t="s">
        <v>56</v>
      </c>
      <c r="F42" s="12">
        <v>20000</v>
      </c>
      <c r="G42" s="12">
        <v>20000</v>
      </c>
      <c r="H42" s="12">
        <v>40000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>
        <v>6</v>
      </c>
      <c r="AJ42">
        <v>0</v>
      </c>
      <c r="AK42">
        <v>0</v>
      </c>
      <c r="AL42">
        <v>0</v>
      </c>
      <c r="AM42">
        <v>6</v>
      </c>
    </row>
    <row r="43" spans="2:39" x14ac:dyDescent="0.25">
      <c r="B43">
        <v>2</v>
      </c>
      <c r="C43" t="s">
        <v>41</v>
      </c>
      <c r="D43" t="s">
        <v>53</v>
      </c>
      <c r="E43" t="s">
        <v>57</v>
      </c>
      <c r="F43" s="12">
        <v>20000</v>
      </c>
      <c r="G43" s="12">
        <v>20000</v>
      </c>
      <c r="H43" s="12">
        <v>40000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>
        <v>6</v>
      </c>
      <c r="AJ43">
        <v>0</v>
      </c>
      <c r="AK43">
        <v>0</v>
      </c>
      <c r="AL43">
        <v>0</v>
      </c>
      <c r="AM43">
        <v>6</v>
      </c>
    </row>
    <row r="44" spans="2:39" x14ac:dyDescent="0.25">
      <c r="B44">
        <v>2</v>
      </c>
      <c r="C44" t="s">
        <v>41</v>
      </c>
      <c r="D44" t="s">
        <v>53</v>
      </c>
      <c r="E44" t="s">
        <v>58</v>
      </c>
      <c r="F44" s="12">
        <v>20000</v>
      </c>
      <c r="G44" s="12">
        <v>20000</v>
      </c>
      <c r="H44" s="12">
        <v>40000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>
        <v>6</v>
      </c>
      <c r="AJ44">
        <v>0</v>
      </c>
      <c r="AK44">
        <v>0</v>
      </c>
      <c r="AL44">
        <v>0</v>
      </c>
      <c r="AM44">
        <v>6</v>
      </c>
    </row>
    <row r="45" spans="2:39" s="8" customFormat="1" x14ac:dyDescent="0.25">
      <c r="B45" s="8">
        <v>3</v>
      </c>
      <c r="C45" s="8" t="s">
        <v>41</v>
      </c>
      <c r="D45" s="8" t="s">
        <v>59</v>
      </c>
      <c r="E45" s="8" t="s">
        <v>59</v>
      </c>
      <c r="F45" s="11">
        <v>40000</v>
      </c>
      <c r="G45" s="11">
        <v>40000</v>
      </c>
      <c r="H45" s="11">
        <v>80000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8">
        <v>7</v>
      </c>
      <c r="AJ45" s="8">
        <v>0</v>
      </c>
      <c r="AK45" s="8">
        <v>0</v>
      </c>
      <c r="AL45" s="8">
        <v>1</v>
      </c>
      <c r="AM45" s="8">
        <v>7</v>
      </c>
    </row>
    <row r="46" spans="2:39" x14ac:dyDescent="0.25">
      <c r="B46">
        <v>3</v>
      </c>
      <c r="C46" t="s">
        <v>41</v>
      </c>
      <c r="D46" t="s">
        <v>59</v>
      </c>
      <c r="E46" t="s">
        <v>60</v>
      </c>
      <c r="F46" s="12">
        <v>20000</v>
      </c>
      <c r="G46" s="12">
        <v>20000</v>
      </c>
      <c r="H46" s="12">
        <v>40000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>
        <v>7</v>
      </c>
      <c r="AJ46">
        <v>0</v>
      </c>
      <c r="AK46">
        <v>0</v>
      </c>
      <c r="AL46">
        <v>0</v>
      </c>
      <c r="AM46">
        <v>7</v>
      </c>
    </row>
    <row r="47" spans="2:39" x14ac:dyDescent="0.25">
      <c r="B47">
        <v>3</v>
      </c>
      <c r="C47" t="s">
        <v>41</v>
      </c>
      <c r="D47" t="s">
        <v>59</v>
      </c>
      <c r="E47" t="s">
        <v>61</v>
      </c>
      <c r="F47" s="12">
        <v>20000</v>
      </c>
      <c r="G47" s="12">
        <v>20000</v>
      </c>
      <c r="H47" s="12">
        <v>40000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>
        <v>7</v>
      </c>
      <c r="AJ47">
        <v>0</v>
      </c>
      <c r="AK47">
        <v>0</v>
      </c>
      <c r="AL47">
        <v>0</v>
      </c>
      <c r="AM47">
        <v>7</v>
      </c>
    </row>
    <row r="48" spans="2:39" s="8" customFormat="1" x14ac:dyDescent="0.25">
      <c r="B48" s="8">
        <v>4</v>
      </c>
      <c r="C48" s="8" t="s">
        <v>41</v>
      </c>
      <c r="D48" s="8" t="s">
        <v>62</v>
      </c>
      <c r="E48" s="8" t="s">
        <v>62</v>
      </c>
      <c r="F48" s="11">
        <v>120000</v>
      </c>
      <c r="G48" s="11">
        <v>120000</v>
      </c>
      <c r="H48" s="11">
        <v>240000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8">
        <v>8</v>
      </c>
      <c r="AJ48" s="8">
        <v>0</v>
      </c>
      <c r="AK48" s="8">
        <v>0</v>
      </c>
      <c r="AL48" s="8">
        <v>1</v>
      </c>
      <c r="AM48" s="8">
        <v>8</v>
      </c>
    </row>
    <row r="49" spans="2:39" x14ac:dyDescent="0.25">
      <c r="B49">
        <v>4</v>
      </c>
      <c r="C49" t="s">
        <v>41</v>
      </c>
      <c r="D49" t="s">
        <v>62</v>
      </c>
      <c r="E49" t="s">
        <v>63</v>
      </c>
      <c r="F49" s="12">
        <v>20000</v>
      </c>
      <c r="G49" s="12">
        <v>20000</v>
      </c>
      <c r="H49" s="12">
        <v>40000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>
        <v>8</v>
      </c>
      <c r="AJ49">
        <v>0</v>
      </c>
      <c r="AK49">
        <v>0</v>
      </c>
      <c r="AL49">
        <v>0</v>
      </c>
      <c r="AM49">
        <v>8</v>
      </c>
    </row>
    <row r="50" spans="2:39" x14ac:dyDescent="0.25">
      <c r="B50">
        <v>4</v>
      </c>
      <c r="C50" t="s">
        <v>41</v>
      </c>
      <c r="D50" t="s">
        <v>62</v>
      </c>
      <c r="E50" t="s">
        <v>64</v>
      </c>
      <c r="F50" s="12">
        <v>20000</v>
      </c>
      <c r="G50" s="12">
        <v>20000</v>
      </c>
      <c r="H50" s="12">
        <v>40000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>
        <v>8</v>
      </c>
      <c r="AJ50">
        <v>0</v>
      </c>
      <c r="AK50">
        <v>0</v>
      </c>
      <c r="AL50">
        <v>0</v>
      </c>
      <c r="AM50">
        <v>8</v>
      </c>
    </row>
    <row r="51" spans="2:39" x14ac:dyDescent="0.25">
      <c r="B51">
        <v>4</v>
      </c>
      <c r="C51" t="s">
        <v>41</v>
      </c>
      <c r="D51" t="s">
        <v>62</v>
      </c>
      <c r="E51" t="s">
        <v>65</v>
      </c>
      <c r="F51" s="12">
        <v>20000</v>
      </c>
      <c r="G51" s="12">
        <v>20000</v>
      </c>
      <c r="H51" s="12">
        <v>40000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>
        <v>8</v>
      </c>
      <c r="AJ51">
        <v>0</v>
      </c>
      <c r="AK51">
        <v>0</v>
      </c>
      <c r="AL51">
        <v>0</v>
      </c>
      <c r="AM51">
        <v>8</v>
      </c>
    </row>
    <row r="52" spans="2:39" x14ac:dyDescent="0.25">
      <c r="B52">
        <v>4</v>
      </c>
      <c r="C52" t="s">
        <v>41</v>
      </c>
      <c r="D52" t="s">
        <v>62</v>
      </c>
      <c r="E52" t="s">
        <v>66</v>
      </c>
      <c r="F52" s="12">
        <v>20000</v>
      </c>
      <c r="G52" s="12">
        <v>20000</v>
      </c>
      <c r="H52" s="12">
        <v>40000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>
        <v>8</v>
      </c>
      <c r="AJ52">
        <v>0</v>
      </c>
      <c r="AK52">
        <v>0</v>
      </c>
      <c r="AL52">
        <v>0</v>
      </c>
      <c r="AM52">
        <v>8</v>
      </c>
    </row>
    <row r="53" spans="2:39" x14ac:dyDescent="0.25">
      <c r="B53">
        <v>4</v>
      </c>
      <c r="C53" t="s">
        <v>41</v>
      </c>
      <c r="D53" t="s">
        <v>62</v>
      </c>
      <c r="E53" t="s">
        <v>67</v>
      </c>
      <c r="F53" s="12">
        <v>20000</v>
      </c>
      <c r="G53" s="12">
        <v>20000</v>
      </c>
      <c r="H53" s="12">
        <v>40000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>
        <v>8</v>
      </c>
      <c r="AJ53">
        <v>0</v>
      </c>
      <c r="AK53">
        <v>0</v>
      </c>
      <c r="AL53">
        <v>0</v>
      </c>
      <c r="AM53">
        <v>8</v>
      </c>
    </row>
    <row r="54" spans="2:39" x14ac:dyDescent="0.25">
      <c r="B54">
        <v>4</v>
      </c>
      <c r="C54" t="s">
        <v>41</v>
      </c>
      <c r="D54" t="s">
        <v>62</v>
      </c>
      <c r="E54" t="s">
        <v>68</v>
      </c>
      <c r="F54" s="12">
        <v>20000</v>
      </c>
      <c r="G54" s="12">
        <v>20000</v>
      </c>
      <c r="H54" s="12">
        <v>40000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>
        <v>8</v>
      </c>
      <c r="AJ54">
        <v>0</v>
      </c>
      <c r="AK54">
        <v>0</v>
      </c>
      <c r="AL54">
        <v>0</v>
      </c>
      <c r="AM54">
        <v>8</v>
      </c>
    </row>
    <row r="55" spans="2:39" s="8" customFormat="1" x14ac:dyDescent="0.25">
      <c r="B55" s="8">
        <v>5</v>
      </c>
      <c r="C55" s="8" t="s">
        <v>69</v>
      </c>
      <c r="D55" s="8" t="s">
        <v>28</v>
      </c>
      <c r="E55" s="8" t="s">
        <v>28</v>
      </c>
      <c r="F55" s="11">
        <v>400000</v>
      </c>
      <c r="G55" s="11">
        <v>400000</v>
      </c>
      <c r="H55" s="11">
        <v>800000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8">
        <v>13</v>
      </c>
      <c r="AJ55" s="8">
        <v>0</v>
      </c>
      <c r="AK55" s="8">
        <v>1</v>
      </c>
      <c r="AL55" s="8">
        <v>1</v>
      </c>
      <c r="AM55" s="8">
        <v>13</v>
      </c>
    </row>
    <row r="56" spans="2:39" s="8" customFormat="1" x14ac:dyDescent="0.25">
      <c r="B56" s="8">
        <v>1</v>
      </c>
      <c r="C56" s="8" t="s">
        <v>69</v>
      </c>
      <c r="D56" s="8" t="s">
        <v>70</v>
      </c>
      <c r="E56" s="8" t="s">
        <v>70</v>
      </c>
      <c r="F56" s="11">
        <v>20000</v>
      </c>
      <c r="G56" s="11">
        <v>20000</v>
      </c>
      <c r="H56" s="11">
        <v>40000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8">
        <v>9</v>
      </c>
      <c r="AJ56" s="8">
        <v>0</v>
      </c>
      <c r="AK56" s="8">
        <v>0</v>
      </c>
      <c r="AL56" s="8">
        <v>1</v>
      </c>
      <c r="AM56" s="8">
        <v>9</v>
      </c>
    </row>
    <row r="57" spans="2:39" x14ac:dyDescent="0.25">
      <c r="B57">
        <v>1</v>
      </c>
      <c r="C57" t="s">
        <v>69</v>
      </c>
      <c r="D57" t="s">
        <v>70</v>
      </c>
      <c r="E57" s="9" t="s">
        <v>71</v>
      </c>
      <c r="F57" s="12">
        <v>20000</v>
      </c>
      <c r="G57" s="12">
        <v>20000</v>
      </c>
      <c r="H57" s="12">
        <v>40000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>
        <v>9</v>
      </c>
      <c r="AJ57">
        <v>0</v>
      </c>
      <c r="AK57">
        <v>0</v>
      </c>
      <c r="AL57">
        <v>0</v>
      </c>
      <c r="AM57">
        <v>9</v>
      </c>
    </row>
    <row r="58" spans="2:39" s="8" customFormat="1" x14ac:dyDescent="0.25">
      <c r="B58" s="8">
        <v>2</v>
      </c>
      <c r="C58" s="8" t="s">
        <v>69</v>
      </c>
      <c r="D58" s="8" t="s">
        <v>72</v>
      </c>
      <c r="E58" s="8" t="s">
        <v>72</v>
      </c>
      <c r="F58" s="11">
        <v>100000</v>
      </c>
      <c r="G58" s="11">
        <v>100000</v>
      </c>
      <c r="H58" s="11">
        <v>200000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8">
        <v>10</v>
      </c>
      <c r="AJ58" s="8">
        <v>0</v>
      </c>
      <c r="AK58" s="8">
        <v>0</v>
      </c>
      <c r="AL58" s="8">
        <v>1</v>
      </c>
      <c r="AM58" s="8">
        <v>10</v>
      </c>
    </row>
    <row r="59" spans="2:39" x14ac:dyDescent="0.25">
      <c r="B59">
        <v>2</v>
      </c>
      <c r="C59" t="s">
        <v>69</v>
      </c>
      <c r="D59" t="s">
        <v>72</v>
      </c>
      <c r="E59" t="s">
        <v>73</v>
      </c>
      <c r="F59" s="12">
        <v>20000</v>
      </c>
      <c r="G59" s="12">
        <v>20000</v>
      </c>
      <c r="H59" s="12">
        <v>40000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>
        <v>10</v>
      </c>
      <c r="AJ59">
        <v>0</v>
      </c>
      <c r="AK59">
        <v>0</v>
      </c>
      <c r="AL59">
        <v>0</v>
      </c>
      <c r="AM59">
        <v>10</v>
      </c>
    </row>
    <row r="60" spans="2:39" x14ac:dyDescent="0.25">
      <c r="B60">
        <v>2</v>
      </c>
      <c r="C60" t="s">
        <v>69</v>
      </c>
      <c r="D60" t="s">
        <v>72</v>
      </c>
      <c r="E60" t="s">
        <v>74</v>
      </c>
      <c r="F60" s="12">
        <v>20000</v>
      </c>
      <c r="G60" s="12">
        <v>20000</v>
      </c>
      <c r="H60" s="12">
        <v>40000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>
        <v>10</v>
      </c>
      <c r="AJ60">
        <v>0</v>
      </c>
      <c r="AK60">
        <v>0</v>
      </c>
      <c r="AL60">
        <v>0</v>
      </c>
      <c r="AM60">
        <v>10</v>
      </c>
    </row>
    <row r="61" spans="2:39" x14ac:dyDescent="0.25">
      <c r="B61">
        <v>2</v>
      </c>
      <c r="C61" t="s">
        <v>69</v>
      </c>
      <c r="D61" t="s">
        <v>72</v>
      </c>
      <c r="E61" t="s">
        <v>75</v>
      </c>
      <c r="F61" s="12">
        <v>20000</v>
      </c>
      <c r="G61" s="12">
        <v>20000</v>
      </c>
      <c r="H61" s="12">
        <v>40000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>
        <v>10</v>
      </c>
      <c r="AJ61">
        <v>0</v>
      </c>
      <c r="AK61">
        <v>0</v>
      </c>
      <c r="AL61">
        <v>0</v>
      </c>
      <c r="AM61">
        <v>10</v>
      </c>
    </row>
    <row r="62" spans="2:39" x14ac:dyDescent="0.25">
      <c r="B62">
        <v>2</v>
      </c>
      <c r="C62" t="s">
        <v>69</v>
      </c>
      <c r="D62" t="s">
        <v>72</v>
      </c>
      <c r="E62" t="s">
        <v>76</v>
      </c>
      <c r="F62" s="12">
        <v>20000</v>
      </c>
      <c r="G62" s="12">
        <v>20000</v>
      </c>
      <c r="H62" s="12">
        <v>40000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>
        <v>10</v>
      </c>
      <c r="AJ62">
        <v>0</v>
      </c>
      <c r="AK62">
        <v>0</v>
      </c>
      <c r="AL62">
        <v>0</v>
      </c>
      <c r="AM62">
        <v>10</v>
      </c>
    </row>
    <row r="63" spans="2:39" x14ac:dyDescent="0.25">
      <c r="B63">
        <v>2</v>
      </c>
      <c r="C63" t="s">
        <v>69</v>
      </c>
      <c r="D63" t="s">
        <v>72</v>
      </c>
      <c r="E63" t="s">
        <v>77</v>
      </c>
      <c r="F63" s="12">
        <v>20000</v>
      </c>
      <c r="G63" s="12">
        <v>20000</v>
      </c>
      <c r="H63" s="12">
        <v>40000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>
        <v>10</v>
      </c>
      <c r="AJ63">
        <v>0</v>
      </c>
      <c r="AK63">
        <v>0</v>
      </c>
      <c r="AL63">
        <v>0</v>
      </c>
      <c r="AM63">
        <v>10</v>
      </c>
    </row>
    <row r="64" spans="2:39" s="8" customFormat="1" x14ac:dyDescent="0.25">
      <c r="B64" s="8">
        <v>3</v>
      </c>
      <c r="C64" s="8" t="s">
        <v>69</v>
      </c>
      <c r="D64" s="8" t="s">
        <v>78</v>
      </c>
      <c r="E64" s="8" t="s">
        <v>78</v>
      </c>
      <c r="F64" s="11">
        <v>20000</v>
      </c>
      <c r="G64" s="11">
        <v>20000</v>
      </c>
      <c r="H64" s="11">
        <v>40000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8">
        <v>11</v>
      </c>
      <c r="AJ64" s="8">
        <v>0</v>
      </c>
      <c r="AK64" s="8">
        <v>0</v>
      </c>
      <c r="AL64" s="8">
        <v>1</v>
      </c>
      <c r="AM64" s="8">
        <v>11</v>
      </c>
    </row>
    <row r="65" spans="2:39" x14ac:dyDescent="0.25">
      <c r="B65">
        <v>3</v>
      </c>
      <c r="C65" t="s">
        <v>69</v>
      </c>
      <c r="D65" t="s">
        <v>78</v>
      </c>
      <c r="E65" t="s">
        <v>79</v>
      </c>
      <c r="F65" s="12">
        <v>20000</v>
      </c>
      <c r="G65" s="12">
        <v>20000</v>
      </c>
      <c r="H65" s="12">
        <v>40000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>
        <v>11</v>
      </c>
      <c r="AJ65">
        <v>0</v>
      </c>
      <c r="AK65">
        <v>0</v>
      </c>
      <c r="AL65">
        <v>0</v>
      </c>
      <c r="AM65">
        <v>11</v>
      </c>
    </row>
    <row r="66" spans="2:39" s="8" customFormat="1" x14ac:dyDescent="0.25">
      <c r="B66" s="8">
        <v>4</v>
      </c>
      <c r="C66" s="8" t="s">
        <v>69</v>
      </c>
      <c r="D66" s="8" t="s">
        <v>59</v>
      </c>
      <c r="E66" s="8" t="s">
        <v>59</v>
      </c>
      <c r="F66" s="11">
        <v>180000</v>
      </c>
      <c r="G66" s="11">
        <v>180000</v>
      </c>
      <c r="H66" s="11">
        <v>360000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8">
        <v>12</v>
      </c>
      <c r="AJ66" s="8">
        <v>0</v>
      </c>
      <c r="AK66" s="8">
        <v>0</v>
      </c>
      <c r="AL66" s="8">
        <v>1</v>
      </c>
      <c r="AM66" s="8">
        <v>12</v>
      </c>
    </row>
    <row r="67" spans="2:39" x14ac:dyDescent="0.25">
      <c r="B67">
        <v>4</v>
      </c>
      <c r="C67" t="s">
        <v>69</v>
      </c>
      <c r="D67" t="s">
        <v>59</v>
      </c>
      <c r="E67" t="s">
        <v>80</v>
      </c>
      <c r="F67" s="12">
        <v>20000</v>
      </c>
      <c r="G67" s="12">
        <v>20000</v>
      </c>
      <c r="H67" s="12">
        <v>40000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>
        <v>12</v>
      </c>
      <c r="AJ67">
        <v>0</v>
      </c>
      <c r="AK67">
        <v>0</v>
      </c>
      <c r="AL67">
        <v>0</v>
      </c>
      <c r="AM67">
        <v>12</v>
      </c>
    </row>
    <row r="68" spans="2:39" x14ac:dyDescent="0.25">
      <c r="B68">
        <v>4</v>
      </c>
      <c r="C68" t="s">
        <v>69</v>
      </c>
      <c r="D68" t="s">
        <v>59</v>
      </c>
      <c r="E68" t="s">
        <v>81</v>
      </c>
      <c r="F68" s="12">
        <v>20000</v>
      </c>
      <c r="G68" s="12">
        <v>20000</v>
      </c>
      <c r="H68" s="12">
        <v>40000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>
        <v>12</v>
      </c>
      <c r="AJ68">
        <v>0</v>
      </c>
      <c r="AK68">
        <v>0</v>
      </c>
      <c r="AL68">
        <v>0</v>
      </c>
      <c r="AM68">
        <v>12</v>
      </c>
    </row>
    <row r="69" spans="2:39" x14ac:dyDescent="0.25">
      <c r="B69">
        <v>4</v>
      </c>
      <c r="C69" t="s">
        <v>69</v>
      </c>
      <c r="D69" t="s">
        <v>59</v>
      </c>
      <c r="E69" t="s">
        <v>82</v>
      </c>
      <c r="F69" s="12">
        <v>20000</v>
      </c>
      <c r="G69" s="12">
        <v>20000</v>
      </c>
      <c r="H69" s="12">
        <v>40000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>
        <v>12</v>
      </c>
      <c r="AJ69">
        <v>0</v>
      </c>
      <c r="AK69">
        <v>0</v>
      </c>
      <c r="AL69">
        <v>0</v>
      </c>
      <c r="AM69">
        <v>12</v>
      </c>
    </row>
    <row r="70" spans="2:39" x14ac:dyDescent="0.25">
      <c r="B70">
        <v>4</v>
      </c>
      <c r="C70" t="s">
        <v>69</v>
      </c>
      <c r="D70" t="s">
        <v>59</v>
      </c>
      <c r="E70" t="s">
        <v>83</v>
      </c>
      <c r="F70" s="12">
        <v>20000</v>
      </c>
      <c r="G70" s="12">
        <v>20000</v>
      </c>
      <c r="H70" s="12">
        <v>40000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>
        <v>12</v>
      </c>
      <c r="AJ70">
        <v>0</v>
      </c>
      <c r="AK70">
        <v>0</v>
      </c>
      <c r="AL70">
        <v>0</v>
      </c>
      <c r="AM70">
        <v>12</v>
      </c>
    </row>
    <row r="71" spans="2:39" x14ac:dyDescent="0.25">
      <c r="B71">
        <v>4</v>
      </c>
      <c r="C71" t="s">
        <v>69</v>
      </c>
      <c r="D71" t="s">
        <v>59</v>
      </c>
      <c r="E71" t="s">
        <v>84</v>
      </c>
      <c r="F71" s="12">
        <v>20000</v>
      </c>
      <c r="G71" s="12">
        <v>20000</v>
      </c>
      <c r="H71" s="12">
        <v>40000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>
        <v>12</v>
      </c>
      <c r="AJ71">
        <v>0</v>
      </c>
      <c r="AK71">
        <v>0</v>
      </c>
      <c r="AL71">
        <v>0</v>
      </c>
      <c r="AM71">
        <v>12</v>
      </c>
    </row>
    <row r="72" spans="2:39" x14ac:dyDescent="0.25">
      <c r="B72">
        <v>4</v>
      </c>
      <c r="C72" t="s">
        <v>69</v>
      </c>
      <c r="D72" t="s">
        <v>59</v>
      </c>
      <c r="E72" t="s">
        <v>85</v>
      </c>
      <c r="F72" s="12">
        <v>20000</v>
      </c>
      <c r="G72" s="12">
        <v>20000</v>
      </c>
      <c r="H72" s="12">
        <v>40000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>
        <v>12</v>
      </c>
      <c r="AJ72">
        <v>0</v>
      </c>
      <c r="AK72">
        <v>0</v>
      </c>
      <c r="AL72">
        <v>0</v>
      </c>
      <c r="AM72">
        <v>12</v>
      </c>
    </row>
    <row r="73" spans="2:39" x14ac:dyDescent="0.25">
      <c r="B73">
        <v>4</v>
      </c>
      <c r="C73" t="s">
        <v>69</v>
      </c>
      <c r="D73" t="s">
        <v>59</v>
      </c>
      <c r="E73" t="s">
        <v>86</v>
      </c>
      <c r="F73" s="12">
        <v>20000</v>
      </c>
      <c r="G73" s="12">
        <v>20000</v>
      </c>
      <c r="H73" s="12">
        <v>40000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>
        <v>12</v>
      </c>
      <c r="AJ73">
        <v>0</v>
      </c>
      <c r="AK73">
        <v>0</v>
      </c>
      <c r="AL73">
        <v>0</v>
      </c>
      <c r="AM73">
        <v>12</v>
      </c>
    </row>
    <row r="74" spans="2:39" x14ac:dyDescent="0.25">
      <c r="B74">
        <v>4</v>
      </c>
      <c r="C74" t="s">
        <v>69</v>
      </c>
      <c r="D74" t="s">
        <v>59</v>
      </c>
      <c r="E74" t="s">
        <v>87</v>
      </c>
      <c r="F74" s="12">
        <v>20000</v>
      </c>
      <c r="G74" s="12">
        <v>20000</v>
      </c>
      <c r="H74" s="12">
        <v>40000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>
        <v>12</v>
      </c>
      <c r="AJ74">
        <v>0</v>
      </c>
      <c r="AK74">
        <v>0</v>
      </c>
      <c r="AL74">
        <v>0</v>
      </c>
      <c r="AM74">
        <v>12</v>
      </c>
    </row>
    <row r="75" spans="2:39" x14ac:dyDescent="0.25">
      <c r="B75">
        <v>4</v>
      </c>
      <c r="C75" t="s">
        <v>69</v>
      </c>
      <c r="D75" t="s">
        <v>59</v>
      </c>
      <c r="E75" t="s">
        <v>88</v>
      </c>
      <c r="F75" s="12">
        <v>20000</v>
      </c>
      <c r="G75" s="12">
        <v>20000</v>
      </c>
      <c r="H75" s="12">
        <v>40000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>
        <v>12</v>
      </c>
      <c r="AJ75">
        <v>0</v>
      </c>
      <c r="AK75">
        <v>0</v>
      </c>
      <c r="AL75">
        <v>0</v>
      </c>
      <c r="AM75">
        <v>12</v>
      </c>
    </row>
    <row r="76" spans="2:39" s="8" customFormat="1" x14ac:dyDescent="0.25">
      <c r="B76" s="8">
        <v>5</v>
      </c>
      <c r="C76" s="8" t="s">
        <v>69</v>
      </c>
      <c r="D76" s="8" t="s">
        <v>89</v>
      </c>
      <c r="E76" s="8" t="s">
        <v>89</v>
      </c>
      <c r="F76" s="11">
        <v>80000</v>
      </c>
      <c r="G76" s="11">
        <v>80000</v>
      </c>
      <c r="H76" s="11">
        <v>160000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8">
        <v>13</v>
      </c>
      <c r="AJ76" s="8">
        <v>0</v>
      </c>
      <c r="AK76" s="8">
        <v>0</v>
      </c>
      <c r="AL76" s="8">
        <v>1</v>
      </c>
      <c r="AM76" s="8">
        <v>13</v>
      </c>
    </row>
    <row r="77" spans="2:39" x14ac:dyDescent="0.25">
      <c r="B77">
        <v>5</v>
      </c>
      <c r="C77" t="s">
        <v>69</v>
      </c>
      <c r="D77" t="s">
        <v>89</v>
      </c>
      <c r="E77" t="s">
        <v>90</v>
      </c>
      <c r="F77" s="12">
        <v>20000</v>
      </c>
      <c r="G77" s="12">
        <v>20000</v>
      </c>
      <c r="H77" s="12">
        <v>40000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>
        <v>13</v>
      </c>
      <c r="AJ77">
        <v>0</v>
      </c>
      <c r="AK77">
        <v>0</v>
      </c>
      <c r="AL77">
        <v>0</v>
      </c>
      <c r="AM77">
        <v>13</v>
      </c>
    </row>
    <row r="78" spans="2:39" x14ac:dyDescent="0.25">
      <c r="B78">
        <v>5</v>
      </c>
      <c r="C78" t="s">
        <v>69</v>
      </c>
      <c r="D78" t="s">
        <v>89</v>
      </c>
      <c r="E78" t="s">
        <v>91</v>
      </c>
      <c r="F78" s="12">
        <v>20000</v>
      </c>
      <c r="G78" s="12">
        <v>20000</v>
      </c>
      <c r="H78" s="12">
        <v>40000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>
        <v>13</v>
      </c>
      <c r="AJ78">
        <v>0</v>
      </c>
      <c r="AK78">
        <v>0</v>
      </c>
      <c r="AL78">
        <v>0</v>
      </c>
      <c r="AM78">
        <v>13</v>
      </c>
    </row>
    <row r="79" spans="2:39" x14ac:dyDescent="0.25">
      <c r="B79">
        <v>5</v>
      </c>
      <c r="C79" t="s">
        <v>69</v>
      </c>
      <c r="D79" t="s">
        <v>89</v>
      </c>
      <c r="E79" t="s">
        <v>92</v>
      </c>
      <c r="F79" s="12">
        <v>20000</v>
      </c>
      <c r="G79" s="12">
        <v>20000</v>
      </c>
      <c r="H79" s="12">
        <v>40000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>
        <v>13</v>
      </c>
      <c r="AJ79">
        <v>0</v>
      </c>
      <c r="AK79">
        <v>0</v>
      </c>
      <c r="AL79">
        <v>0</v>
      </c>
      <c r="AM79">
        <v>13</v>
      </c>
    </row>
    <row r="80" spans="2:39" x14ac:dyDescent="0.25">
      <c r="B80">
        <v>5</v>
      </c>
      <c r="C80" t="s">
        <v>69</v>
      </c>
      <c r="D80" t="s">
        <v>89</v>
      </c>
      <c r="E80" t="s">
        <v>93</v>
      </c>
      <c r="F80" s="12">
        <v>20000</v>
      </c>
      <c r="G80" s="12">
        <v>20000</v>
      </c>
      <c r="H80" s="12">
        <v>40000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>
        <v>13</v>
      </c>
      <c r="AJ80">
        <v>0</v>
      </c>
      <c r="AK80">
        <v>0</v>
      </c>
      <c r="AL80">
        <v>0</v>
      </c>
      <c r="AM80">
        <v>13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width="9.140625" style="14"/>
    <col min="2" max="2" width="11.5703125" style="14" hidden="1" customWidth="1"/>
    <col min="3" max="3" width="6.140625" style="33" customWidth="1"/>
    <col min="4" max="4" width="10.5703125" style="14" hidden="1" customWidth="1"/>
    <col min="5" max="5" width="11.5703125" style="14" hidden="1" customWidth="1"/>
    <col min="6" max="6" width="9.5703125" style="15" hidden="1" customWidth="1"/>
    <col min="7" max="7" width="20.28515625" style="15" bestFit="1" customWidth="1"/>
    <col min="8" max="8" width="8.42578125" style="15" bestFit="1" customWidth="1"/>
    <col min="9" max="9" width="9.85546875" style="15" customWidth="1"/>
    <col min="10" max="10" width="11.5703125" style="15" customWidth="1"/>
    <col min="11" max="11" width="12.7109375" style="15" customWidth="1"/>
    <col min="12" max="12" width="9.7109375" style="15" customWidth="1"/>
    <col min="13" max="13" width="9.7109375" style="42" customWidth="1"/>
    <col min="14" max="16" width="9.7109375" style="15" customWidth="1"/>
    <col min="17" max="17" width="8.42578125" style="15" customWidth="1"/>
    <col min="18" max="18" width="9.28515625" style="15" customWidth="1"/>
    <col min="19" max="19" width="7.7109375" style="15" customWidth="1"/>
    <col min="20" max="22" width="10" style="15" customWidth="1"/>
    <col min="23" max="23" width="9.28515625" style="15" customWidth="1"/>
    <col min="24" max="24" width="10" style="15" customWidth="1"/>
    <col min="25" max="25" width="11" style="15" hidden="1" customWidth="1"/>
    <col min="26" max="27" width="12.7109375" style="14" hidden="1" customWidth="1"/>
    <col min="28" max="29" width="9.28515625" style="14" customWidth="1"/>
    <col min="30" max="16384" width="9.140625" style="14"/>
  </cols>
  <sheetData>
    <row r="2" spans="2:29" ht="33" customHeight="1" x14ac:dyDescent="0.25">
      <c r="B2" s="18"/>
      <c r="C2" s="32"/>
      <c r="D2" s="18"/>
      <c r="E2" s="18"/>
      <c r="F2" s="18"/>
      <c r="G2" s="88" t="s">
        <v>5</v>
      </c>
      <c r="H2" s="88"/>
      <c r="I2" s="88"/>
      <c r="J2" s="88"/>
      <c r="K2" s="19"/>
      <c r="L2" s="88" t="s">
        <v>175</v>
      </c>
      <c r="M2" s="88"/>
      <c r="N2" s="88"/>
      <c r="O2" s="88"/>
      <c r="P2" s="88"/>
      <c r="Q2" s="88"/>
      <c r="R2" s="88"/>
      <c r="U2" s="103" t="s">
        <v>25</v>
      </c>
      <c r="V2" s="104"/>
      <c r="W2" s="104"/>
      <c r="X2" s="105"/>
      <c r="Y2" s="20"/>
      <c r="Z2" s="21"/>
    </row>
    <row r="4" spans="2:29" ht="15" customHeight="1" x14ac:dyDescent="0.25">
      <c r="C4" s="33" t="s">
        <v>23</v>
      </c>
      <c r="E4" s="6" t="s">
        <v>29</v>
      </c>
      <c r="G4" s="36" t="s">
        <v>29</v>
      </c>
    </row>
    <row r="5" spans="2:29" ht="15.75" thickBot="1" x14ac:dyDescent="0.3"/>
    <row r="6" spans="2:29" s="27" customFormat="1" ht="15.75" thickTop="1" x14ac:dyDescent="0.25">
      <c r="B6" s="17"/>
      <c r="C6" s="93" t="s">
        <v>2</v>
      </c>
      <c r="D6" s="51"/>
      <c r="E6" s="48"/>
      <c r="F6" s="48"/>
      <c r="G6" s="89" t="s">
        <v>160</v>
      </c>
      <c r="H6" s="89" t="s">
        <v>161</v>
      </c>
      <c r="I6" s="89"/>
      <c r="J6" s="89"/>
      <c r="K6" s="89"/>
      <c r="L6" s="89" t="s">
        <v>164</v>
      </c>
      <c r="M6" s="89"/>
      <c r="N6" s="89"/>
      <c r="O6" s="89"/>
      <c r="P6" s="89"/>
      <c r="Q6" s="99" t="s">
        <v>170</v>
      </c>
      <c r="R6" s="99"/>
      <c r="S6" s="99"/>
      <c r="T6" s="99"/>
      <c r="U6" s="99"/>
      <c r="V6" s="99"/>
      <c r="W6" s="99"/>
      <c r="X6" s="99" t="s">
        <v>176</v>
      </c>
      <c r="Y6" s="52"/>
      <c r="Z6" s="52"/>
      <c r="AA6" s="48"/>
      <c r="AB6" s="99" t="s">
        <v>177</v>
      </c>
      <c r="AC6" s="100"/>
    </row>
    <row r="7" spans="2:29" s="27" customFormat="1" x14ac:dyDescent="0.25">
      <c r="B7" s="17"/>
      <c r="C7" s="94"/>
      <c r="D7" s="3"/>
      <c r="E7" s="49"/>
      <c r="F7" s="49"/>
      <c r="G7" s="81"/>
      <c r="H7" s="81" t="s">
        <v>162</v>
      </c>
      <c r="I7" s="81" t="s">
        <v>163</v>
      </c>
      <c r="J7" s="81" t="s">
        <v>34</v>
      </c>
      <c r="K7" s="101" t="s">
        <v>10</v>
      </c>
      <c r="L7" s="81" t="s">
        <v>167</v>
      </c>
      <c r="M7" s="81"/>
      <c r="N7" s="81" t="s">
        <v>168</v>
      </c>
      <c r="O7" s="81"/>
      <c r="P7" s="50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3"/>
      <c r="Z7" s="23"/>
      <c r="AA7" s="49"/>
      <c r="AB7" s="101" t="s">
        <v>178</v>
      </c>
      <c r="AC7" s="102" t="s">
        <v>179</v>
      </c>
    </row>
    <row r="8" spans="2:29" ht="16.5" customHeight="1" x14ac:dyDescent="0.25">
      <c r="B8" s="16"/>
      <c r="C8" s="94"/>
      <c r="D8" s="3"/>
      <c r="E8" s="49"/>
      <c r="F8" s="50"/>
      <c r="G8" s="81"/>
      <c r="H8" s="81"/>
      <c r="I8" s="81"/>
      <c r="J8" s="81"/>
      <c r="K8" s="101"/>
      <c r="L8" s="49" t="s">
        <v>165</v>
      </c>
      <c r="M8" s="43" t="s">
        <v>166</v>
      </c>
      <c r="N8" s="50" t="s">
        <v>165</v>
      </c>
      <c r="O8" s="22" t="s">
        <v>166</v>
      </c>
      <c r="P8" s="50" t="s">
        <v>166</v>
      </c>
      <c r="Q8" s="50" t="s">
        <v>172</v>
      </c>
      <c r="R8" s="50" t="s">
        <v>173</v>
      </c>
      <c r="S8" s="50" t="s">
        <v>10</v>
      </c>
      <c r="T8" s="50" t="s">
        <v>172</v>
      </c>
      <c r="U8" s="23" t="s">
        <v>173</v>
      </c>
      <c r="V8" s="50" t="s">
        <v>10</v>
      </c>
      <c r="W8" s="101"/>
      <c r="X8" s="101"/>
      <c r="Y8" s="23"/>
      <c r="Z8" s="23"/>
      <c r="AA8" s="49"/>
      <c r="AB8" s="101"/>
      <c r="AC8" s="102"/>
    </row>
    <row r="9" spans="2:29" s="41" customFormat="1" x14ac:dyDescent="0.25">
      <c r="B9" s="17"/>
      <c r="C9" s="53"/>
      <c r="D9" s="37"/>
      <c r="E9" s="35" t="s">
        <v>28</v>
      </c>
      <c r="F9" s="38" t="s">
        <v>28</v>
      </c>
      <c r="G9" s="38" t="s">
        <v>28</v>
      </c>
      <c r="H9" s="38">
        <v>553756</v>
      </c>
      <c r="I9" s="38">
        <v>753772</v>
      </c>
      <c r="J9" s="39">
        <v>4204522</v>
      </c>
      <c r="K9" s="39">
        <v>5512050</v>
      </c>
      <c r="L9" s="39">
        <v>0</v>
      </c>
      <c r="M9" s="44" t="s">
        <v>185</v>
      </c>
      <c r="N9" s="39">
        <v>0</v>
      </c>
      <c r="O9" s="39" t="s">
        <v>185</v>
      </c>
      <c r="P9" s="39" t="s">
        <v>185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8">
        <v>0</v>
      </c>
      <c r="W9" s="39">
        <v>0</v>
      </c>
      <c r="X9" s="39">
        <v>0</v>
      </c>
      <c r="Y9" s="39">
        <v>1</v>
      </c>
      <c r="Z9" s="35">
        <v>1</v>
      </c>
      <c r="AA9" s="35">
        <v>1</v>
      </c>
      <c r="AB9" s="40"/>
      <c r="AC9" s="54"/>
    </row>
    <row r="10" spans="2:29" s="6" customFormat="1" ht="14.25" x14ac:dyDescent="0.2">
      <c r="B10" s="25"/>
      <c r="C10" s="53" t="s">
        <v>23</v>
      </c>
      <c r="D10" s="24"/>
      <c r="E10" s="24" t="s">
        <v>107</v>
      </c>
      <c r="F10" s="28" t="s">
        <v>107</v>
      </c>
      <c r="G10" s="28" t="s">
        <v>107</v>
      </c>
      <c r="H10" s="28">
        <v>409371</v>
      </c>
      <c r="I10" s="28">
        <v>555424</v>
      </c>
      <c r="J10" s="28">
        <v>3024322</v>
      </c>
      <c r="K10" s="28">
        <v>3989117</v>
      </c>
      <c r="L10" s="28">
        <v>0</v>
      </c>
      <c r="M10" s="45" t="s">
        <v>185</v>
      </c>
      <c r="N10" s="28">
        <v>0</v>
      </c>
      <c r="O10" s="28" t="s">
        <v>185</v>
      </c>
      <c r="P10" s="28" t="s">
        <v>185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4">
        <v>1</v>
      </c>
      <c r="AA10" s="24">
        <v>1</v>
      </c>
      <c r="AB10" s="24"/>
      <c r="AC10" s="55"/>
    </row>
    <row r="11" spans="2:29" x14ac:dyDescent="0.25">
      <c r="B11" s="30"/>
      <c r="C11" s="56">
        <v>1</v>
      </c>
      <c r="D11" s="26"/>
      <c r="E11" s="26" t="s">
        <v>107</v>
      </c>
      <c r="F11" s="29" t="s">
        <v>108</v>
      </c>
      <c r="G11" s="29" t="s">
        <v>108</v>
      </c>
      <c r="H11" s="29">
        <v>181345</v>
      </c>
      <c r="I11" s="29">
        <v>244870</v>
      </c>
      <c r="J11" s="29">
        <v>1302506</v>
      </c>
      <c r="K11" s="29">
        <v>1728721</v>
      </c>
      <c r="L11" s="29">
        <v>0</v>
      </c>
      <c r="M11" s="46" t="s">
        <v>185</v>
      </c>
      <c r="N11" s="29">
        <v>0</v>
      </c>
      <c r="O11" s="29" t="s">
        <v>185</v>
      </c>
      <c r="P11" s="29" t="s">
        <v>185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6">
        <v>0</v>
      </c>
      <c r="AA11" s="26">
        <v>1</v>
      </c>
      <c r="AB11" s="26"/>
      <c r="AC11" s="57"/>
    </row>
    <row r="12" spans="2:29" x14ac:dyDescent="0.25">
      <c r="B12" s="30"/>
      <c r="C12" s="58" t="s">
        <v>184</v>
      </c>
      <c r="D12" s="26"/>
      <c r="E12" s="26" t="s">
        <v>107</v>
      </c>
      <c r="F12" s="29" t="s">
        <v>108</v>
      </c>
      <c r="G12" s="29" t="s">
        <v>109</v>
      </c>
      <c r="H12" s="29">
        <v>181345</v>
      </c>
      <c r="I12" s="29">
        <v>244870</v>
      </c>
      <c r="J12" s="29">
        <v>1302506</v>
      </c>
      <c r="K12" s="29">
        <v>1728721</v>
      </c>
      <c r="L12" s="29">
        <v>0</v>
      </c>
      <c r="M12" s="46" t="s">
        <v>185</v>
      </c>
      <c r="N12" s="29">
        <v>0</v>
      </c>
      <c r="O12" s="29" t="s">
        <v>185</v>
      </c>
      <c r="P12" s="29" t="s">
        <v>185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6">
        <v>0</v>
      </c>
      <c r="AA12" s="26">
        <v>0</v>
      </c>
      <c r="AB12" s="26"/>
      <c r="AC12" s="57"/>
    </row>
    <row r="13" spans="2:29" x14ac:dyDescent="0.25">
      <c r="B13" s="30"/>
      <c r="C13" s="58" t="s">
        <v>184</v>
      </c>
      <c r="D13" s="26"/>
      <c r="E13" s="26" t="s">
        <v>107</v>
      </c>
      <c r="F13" s="29" t="s">
        <v>108</v>
      </c>
      <c r="G13" s="29" t="s">
        <v>110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46" t="s">
        <v>185</v>
      </c>
      <c r="N13" s="29">
        <v>0</v>
      </c>
      <c r="O13" s="29" t="s">
        <v>185</v>
      </c>
      <c r="P13" s="29" t="s">
        <v>185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6">
        <v>0</v>
      </c>
      <c r="AA13" s="26">
        <v>0</v>
      </c>
      <c r="AB13" s="26"/>
      <c r="AC13" s="57"/>
    </row>
    <row r="14" spans="2:29" x14ac:dyDescent="0.25">
      <c r="B14" s="30"/>
      <c r="C14" s="58" t="s">
        <v>184</v>
      </c>
      <c r="D14" s="26"/>
      <c r="E14" s="26" t="s">
        <v>107</v>
      </c>
      <c r="F14" s="29" t="s">
        <v>108</v>
      </c>
      <c r="G14" s="29" t="s">
        <v>111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46" t="s">
        <v>185</v>
      </c>
      <c r="N14" s="29">
        <v>0</v>
      </c>
      <c r="O14" s="29" t="s">
        <v>185</v>
      </c>
      <c r="P14" s="29" t="s">
        <v>185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6">
        <v>0</v>
      </c>
      <c r="AA14" s="26">
        <v>0</v>
      </c>
      <c r="AB14" s="26"/>
      <c r="AC14" s="57"/>
    </row>
    <row r="15" spans="2:29" x14ac:dyDescent="0.25">
      <c r="B15" s="30"/>
      <c r="C15" s="56">
        <v>2</v>
      </c>
      <c r="D15" s="26"/>
      <c r="E15" s="26" t="s">
        <v>107</v>
      </c>
      <c r="F15" s="29" t="s">
        <v>112</v>
      </c>
      <c r="G15" s="29" t="s">
        <v>112</v>
      </c>
      <c r="H15" s="29">
        <v>700</v>
      </c>
      <c r="I15" s="29">
        <v>600</v>
      </c>
      <c r="J15" s="29">
        <v>0</v>
      </c>
      <c r="K15" s="29">
        <v>1300</v>
      </c>
      <c r="L15" s="29">
        <v>0</v>
      </c>
      <c r="M15" s="46" t="s">
        <v>185</v>
      </c>
      <c r="N15" s="29">
        <v>0</v>
      </c>
      <c r="O15" s="29" t="s">
        <v>185</v>
      </c>
      <c r="P15" s="29" t="s">
        <v>185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6">
        <v>0</v>
      </c>
      <c r="AA15" s="26">
        <v>1</v>
      </c>
      <c r="AB15" s="26"/>
      <c r="AC15" s="57"/>
    </row>
    <row r="16" spans="2:29" x14ac:dyDescent="0.25">
      <c r="B16" s="30"/>
      <c r="C16" s="56">
        <v>3</v>
      </c>
      <c r="D16" s="26"/>
      <c r="E16" s="26" t="s">
        <v>107</v>
      </c>
      <c r="F16" s="29" t="s">
        <v>113</v>
      </c>
      <c r="G16" s="29" t="s">
        <v>113</v>
      </c>
      <c r="H16" s="29">
        <v>181345</v>
      </c>
      <c r="I16" s="29">
        <v>244870</v>
      </c>
      <c r="J16" s="29">
        <v>1302506</v>
      </c>
      <c r="K16" s="29">
        <v>1728721</v>
      </c>
      <c r="L16" s="29">
        <v>0</v>
      </c>
      <c r="M16" s="46" t="s">
        <v>185</v>
      </c>
      <c r="N16" s="29">
        <v>0</v>
      </c>
      <c r="O16" s="29" t="s">
        <v>185</v>
      </c>
      <c r="P16" s="29" t="s">
        <v>185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6">
        <v>0</v>
      </c>
      <c r="AA16" s="26">
        <v>1</v>
      </c>
      <c r="AB16" s="26"/>
      <c r="AC16" s="57"/>
    </row>
    <row r="17" spans="2:29" x14ac:dyDescent="0.25">
      <c r="B17" s="30"/>
      <c r="C17" s="58" t="s">
        <v>184</v>
      </c>
      <c r="D17" s="26"/>
      <c r="E17" s="26" t="s">
        <v>107</v>
      </c>
      <c r="F17" s="29" t="s">
        <v>113</v>
      </c>
      <c r="G17" s="29" t="s">
        <v>114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46" t="s">
        <v>185</v>
      </c>
      <c r="N17" s="29">
        <v>0</v>
      </c>
      <c r="O17" s="29" t="s">
        <v>185</v>
      </c>
      <c r="P17" s="29" t="s">
        <v>185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6">
        <v>0</v>
      </c>
      <c r="AA17" s="26">
        <v>0</v>
      </c>
      <c r="AB17" s="26"/>
      <c r="AC17" s="57"/>
    </row>
    <row r="18" spans="2:29" x14ac:dyDescent="0.25">
      <c r="B18" s="30"/>
      <c r="C18" s="58" t="s">
        <v>184</v>
      </c>
      <c r="D18" s="26"/>
      <c r="E18" s="26" t="s">
        <v>107</v>
      </c>
      <c r="F18" s="29" t="s">
        <v>113</v>
      </c>
      <c r="G18" s="29" t="s">
        <v>115</v>
      </c>
      <c r="H18" s="29">
        <v>181345</v>
      </c>
      <c r="I18" s="29">
        <v>244870</v>
      </c>
      <c r="J18" s="29">
        <v>1302506</v>
      </c>
      <c r="K18" s="29">
        <v>1728721</v>
      </c>
      <c r="L18" s="29">
        <v>0</v>
      </c>
      <c r="M18" s="46" t="s">
        <v>185</v>
      </c>
      <c r="N18" s="29">
        <v>0</v>
      </c>
      <c r="O18" s="29" t="s">
        <v>185</v>
      </c>
      <c r="P18" s="29" t="s">
        <v>185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6">
        <v>0</v>
      </c>
      <c r="AA18" s="26">
        <v>0</v>
      </c>
      <c r="AB18" s="26"/>
      <c r="AC18" s="57"/>
    </row>
    <row r="19" spans="2:29" x14ac:dyDescent="0.25">
      <c r="B19" s="30"/>
      <c r="C19" s="58" t="s">
        <v>184</v>
      </c>
      <c r="D19" s="26"/>
      <c r="E19" s="26" t="s">
        <v>107</v>
      </c>
      <c r="F19" s="29" t="s">
        <v>113</v>
      </c>
      <c r="G19" s="29" t="s">
        <v>116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46" t="s">
        <v>185</v>
      </c>
      <c r="N19" s="29">
        <v>0</v>
      </c>
      <c r="O19" s="29" t="s">
        <v>185</v>
      </c>
      <c r="P19" s="29" t="s">
        <v>185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6">
        <v>0</v>
      </c>
      <c r="AA19" s="26">
        <v>0</v>
      </c>
      <c r="AB19" s="26"/>
      <c r="AC19" s="57"/>
    </row>
    <row r="20" spans="2:29" x14ac:dyDescent="0.25">
      <c r="B20" s="30"/>
      <c r="C20" s="56">
        <v>4</v>
      </c>
      <c r="D20" s="26"/>
      <c r="E20" s="26" t="s">
        <v>107</v>
      </c>
      <c r="F20" s="29" t="s">
        <v>117</v>
      </c>
      <c r="G20" s="29" t="s">
        <v>117</v>
      </c>
      <c r="H20" s="29">
        <v>5340</v>
      </c>
      <c r="I20" s="29">
        <v>2440</v>
      </c>
      <c r="J20" s="29">
        <v>29310</v>
      </c>
      <c r="K20" s="29">
        <v>37090</v>
      </c>
      <c r="L20" s="29">
        <v>0</v>
      </c>
      <c r="M20" s="46" t="s">
        <v>185</v>
      </c>
      <c r="N20" s="29">
        <v>0</v>
      </c>
      <c r="O20" s="29" t="s">
        <v>185</v>
      </c>
      <c r="P20" s="29" t="s">
        <v>185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6">
        <v>0</v>
      </c>
      <c r="AA20" s="26">
        <v>1</v>
      </c>
      <c r="AB20" s="26"/>
      <c r="AC20" s="57"/>
    </row>
    <row r="21" spans="2:29" x14ac:dyDescent="0.25">
      <c r="B21" s="30"/>
      <c r="C21" s="58" t="s">
        <v>184</v>
      </c>
      <c r="D21" s="26"/>
      <c r="E21" s="26" t="s">
        <v>107</v>
      </c>
      <c r="F21" s="29" t="s">
        <v>117</v>
      </c>
      <c r="G21" s="29" t="s">
        <v>118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46" t="s">
        <v>185</v>
      </c>
      <c r="N21" s="29">
        <v>0</v>
      </c>
      <c r="O21" s="29" t="s">
        <v>185</v>
      </c>
      <c r="P21" s="29" t="s">
        <v>185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6">
        <v>0</v>
      </c>
      <c r="AA21" s="26">
        <v>0</v>
      </c>
      <c r="AB21" s="26"/>
      <c r="AC21" s="57"/>
    </row>
    <row r="22" spans="2:29" x14ac:dyDescent="0.25">
      <c r="B22" s="30"/>
      <c r="C22" s="58" t="s">
        <v>184</v>
      </c>
      <c r="D22" s="26"/>
      <c r="E22" s="26" t="s">
        <v>107</v>
      </c>
      <c r="F22" s="29" t="s">
        <v>117</v>
      </c>
      <c r="G22" s="29" t="s">
        <v>119</v>
      </c>
      <c r="H22" s="29">
        <v>5340</v>
      </c>
      <c r="I22" s="29">
        <v>2440</v>
      </c>
      <c r="J22" s="29">
        <v>29310</v>
      </c>
      <c r="K22" s="29">
        <v>37090</v>
      </c>
      <c r="L22" s="29">
        <v>0</v>
      </c>
      <c r="M22" s="46" t="s">
        <v>185</v>
      </c>
      <c r="N22" s="29">
        <v>0</v>
      </c>
      <c r="O22" s="29" t="s">
        <v>185</v>
      </c>
      <c r="P22" s="29" t="s">
        <v>185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6">
        <v>0</v>
      </c>
      <c r="AA22" s="26">
        <v>0</v>
      </c>
      <c r="AB22" s="26"/>
      <c r="AC22" s="57"/>
    </row>
    <row r="23" spans="2:29" x14ac:dyDescent="0.25">
      <c r="B23" s="30"/>
      <c r="C23" s="56">
        <v>5</v>
      </c>
      <c r="D23" s="26"/>
      <c r="E23" s="26" t="s">
        <v>107</v>
      </c>
      <c r="F23" s="29" t="s">
        <v>120</v>
      </c>
      <c r="G23" s="29" t="s">
        <v>120</v>
      </c>
      <c r="H23" s="29">
        <v>9600</v>
      </c>
      <c r="I23" s="29">
        <v>44000</v>
      </c>
      <c r="J23" s="29">
        <v>780000</v>
      </c>
      <c r="K23" s="29">
        <v>833600</v>
      </c>
      <c r="L23" s="29">
        <v>0</v>
      </c>
      <c r="M23" s="46" t="s">
        <v>185</v>
      </c>
      <c r="N23" s="29">
        <v>0</v>
      </c>
      <c r="O23" s="29" t="s">
        <v>185</v>
      </c>
      <c r="P23" s="29" t="s">
        <v>185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6">
        <v>0</v>
      </c>
      <c r="AA23" s="26">
        <v>1</v>
      </c>
      <c r="AB23" s="26"/>
      <c r="AC23" s="57"/>
    </row>
    <row r="24" spans="2:29" x14ac:dyDescent="0.25">
      <c r="B24" s="30"/>
      <c r="C24" s="56">
        <v>6</v>
      </c>
      <c r="D24" s="26"/>
      <c r="E24" s="26" t="s">
        <v>107</v>
      </c>
      <c r="F24" s="29" t="s">
        <v>121</v>
      </c>
      <c r="G24" s="29" t="s">
        <v>121</v>
      </c>
      <c r="H24" s="29">
        <v>1740</v>
      </c>
      <c r="I24" s="29">
        <v>2962</v>
      </c>
      <c r="J24" s="29">
        <v>0</v>
      </c>
      <c r="K24" s="29">
        <v>4702</v>
      </c>
      <c r="L24" s="29">
        <v>0</v>
      </c>
      <c r="M24" s="46" t="s">
        <v>185</v>
      </c>
      <c r="N24" s="29">
        <v>0</v>
      </c>
      <c r="O24" s="29" t="s">
        <v>185</v>
      </c>
      <c r="P24" s="29" t="s">
        <v>185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6">
        <v>0</v>
      </c>
      <c r="AA24" s="26">
        <v>1</v>
      </c>
      <c r="AB24" s="26"/>
      <c r="AC24" s="57"/>
    </row>
    <row r="25" spans="2:29" x14ac:dyDescent="0.25">
      <c r="B25" s="30"/>
      <c r="C25" s="56">
        <v>7</v>
      </c>
      <c r="D25" s="26"/>
      <c r="E25" s="26" t="s">
        <v>107</v>
      </c>
      <c r="F25" s="29" t="s">
        <v>122</v>
      </c>
      <c r="G25" s="29" t="s">
        <v>122</v>
      </c>
      <c r="H25" s="29">
        <v>1506</v>
      </c>
      <c r="I25" s="29">
        <v>1504</v>
      </c>
      <c r="J25" s="29">
        <v>0</v>
      </c>
      <c r="K25" s="29">
        <v>3010</v>
      </c>
      <c r="L25" s="29">
        <v>0</v>
      </c>
      <c r="M25" s="46" t="s">
        <v>185</v>
      </c>
      <c r="N25" s="29">
        <v>0</v>
      </c>
      <c r="O25" s="29" t="s">
        <v>185</v>
      </c>
      <c r="P25" s="29" t="s">
        <v>185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6">
        <v>0</v>
      </c>
      <c r="AA25" s="26">
        <v>1</v>
      </c>
      <c r="AB25" s="26"/>
      <c r="AC25" s="57"/>
    </row>
    <row r="26" spans="2:29" x14ac:dyDescent="0.25">
      <c r="B26" s="30"/>
      <c r="C26" s="56">
        <v>8</v>
      </c>
      <c r="D26" s="26"/>
      <c r="E26" s="26" t="s">
        <v>107</v>
      </c>
      <c r="F26" s="29" t="s">
        <v>123</v>
      </c>
      <c r="G26" s="29" t="s">
        <v>123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46" t="s">
        <v>185</v>
      </c>
      <c r="N26" s="29">
        <v>0</v>
      </c>
      <c r="O26" s="29" t="s">
        <v>185</v>
      </c>
      <c r="P26" s="29" t="s">
        <v>185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6">
        <v>0</v>
      </c>
      <c r="AA26" s="26">
        <v>1</v>
      </c>
      <c r="AB26" s="26"/>
      <c r="AC26" s="57"/>
    </row>
    <row r="27" spans="2:29" x14ac:dyDescent="0.25">
      <c r="B27" s="30"/>
      <c r="C27" s="56">
        <v>9</v>
      </c>
      <c r="D27" s="26"/>
      <c r="E27" s="26" t="s">
        <v>107</v>
      </c>
      <c r="F27" s="29" t="s">
        <v>124</v>
      </c>
      <c r="G27" s="29" t="s">
        <v>124</v>
      </c>
      <c r="H27" s="29">
        <v>5236</v>
      </c>
      <c r="I27" s="29">
        <v>4162</v>
      </c>
      <c r="J27" s="29">
        <v>0</v>
      </c>
      <c r="K27" s="29">
        <v>9398</v>
      </c>
      <c r="L27" s="29">
        <v>0</v>
      </c>
      <c r="M27" s="46" t="s">
        <v>185</v>
      </c>
      <c r="N27" s="29">
        <v>0</v>
      </c>
      <c r="O27" s="29" t="s">
        <v>185</v>
      </c>
      <c r="P27" s="29" t="s">
        <v>185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6">
        <v>0</v>
      </c>
      <c r="AA27" s="26">
        <v>1</v>
      </c>
      <c r="AB27" s="26"/>
      <c r="AC27" s="57"/>
    </row>
    <row r="28" spans="2:29" x14ac:dyDescent="0.25">
      <c r="B28" s="30"/>
      <c r="C28" s="56">
        <v>10</v>
      </c>
      <c r="D28" s="26"/>
      <c r="E28" s="26" t="s">
        <v>107</v>
      </c>
      <c r="F28" s="29" t="s">
        <v>21</v>
      </c>
      <c r="G28" s="29" t="s">
        <v>21</v>
      </c>
      <c r="H28" s="29">
        <v>1000</v>
      </c>
      <c r="I28" s="29">
        <v>0</v>
      </c>
      <c r="J28" s="29">
        <v>0</v>
      </c>
      <c r="K28" s="29">
        <v>1000</v>
      </c>
      <c r="L28" s="29">
        <v>0</v>
      </c>
      <c r="M28" s="46" t="s">
        <v>185</v>
      </c>
      <c r="N28" s="29">
        <v>0</v>
      </c>
      <c r="O28" s="29" t="s">
        <v>185</v>
      </c>
      <c r="P28" s="29" t="s">
        <v>185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6">
        <v>0</v>
      </c>
      <c r="AA28" s="26">
        <v>1</v>
      </c>
      <c r="AB28" s="26"/>
      <c r="AC28" s="57"/>
    </row>
    <row r="29" spans="2:29" x14ac:dyDescent="0.25">
      <c r="B29" s="30"/>
      <c r="C29" s="56">
        <v>11</v>
      </c>
      <c r="D29" s="26"/>
      <c r="E29" s="26" t="s">
        <v>107</v>
      </c>
      <c r="F29" s="29" t="s">
        <v>125</v>
      </c>
      <c r="G29" s="29" t="s">
        <v>125</v>
      </c>
      <c r="H29" s="29">
        <v>20000</v>
      </c>
      <c r="I29" s="29">
        <v>21000</v>
      </c>
      <c r="J29" s="29">
        <v>0</v>
      </c>
      <c r="K29" s="29">
        <v>41000</v>
      </c>
      <c r="L29" s="29">
        <v>0</v>
      </c>
      <c r="M29" s="46" t="s">
        <v>185</v>
      </c>
      <c r="N29" s="29">
        <v>0</v>
      </c>
      <c r="O29" s="29" t="s">
        <v>185</v>
      </c>
      <c r="P29" s="29" t="s">
        <v>185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6">
        <v>0</v>
      </c>
      <c r="AA29" s="26">
        <v>1</v>
      </c>
      <c r="AB29" s="26"/>
      <c r="AC29" s="57"/>
    </row>
    <row r="30" spans="2:29" x14ac:dyDescent="0.25">
      <c r="B30" s="30"/>
      <c r="C30" s="56">
        <v>12</v>
      </c>
      <c r="D30" s="26"/>
      <c r="E30" s="26" t="s">
        <v>107</v>
      </c>
      <c r="F30" s="29" t="s">
        <v>126</v>
      </c>
      <c r="G30" s="29" t="s">
        <v>126</v>
      </c>
      <c r="H30" s="29">
        <v>28000</v>
      </c>
      <c r="I30" s="29">
        <v>39660</v>
      </c>
      <c r="J30" s="29">
        <v>0</v>
      </c>
      <c r="K30" s="29">
        <v>67660</v>
      </c>
      <c r="L30" s="29">
        <v>0</v>
      </c>
      <c r="M30" s="46" t="s">
        <v>185</v>
      </c>
      <c r="N30" s="29">
        <v>0</v>
      </c>
      <c r="O30" s="29" t="s">
        <v>185</v>
      </c>
      <c r="P30" s="29" t="s">
        <v>185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6">
        <v>0</v>
      </c>
      <c r="AA30" s="26">
        <v>1</v>
      </c>
      <c r="AB30" s="26"/>
      <c r="AC30" s="57"/>
    </row>
    <row r="31" spans="2:29" x14ac:dyDescent="0.25">
      <c r="B31" s="30"/>
      <c r="C31" s="56">
        <v>13</v>
      </c>
      <c r="D31" s="26"/>
      <c r="E31" s="26" t="s">
        <v>107</v>
      </c>
      <c r="F31" s="29" t="s">
        <v>127</v>
      </c>
      <c r="G31" s="29" t="s">
        <v>127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46" t="s">
        <v>185</v>
      </c>
      <c r="N31" s="29">
        <v>0</v>
      </c>
      <c r="O31" s="29" t="s">
        <v>185</v>
      </c>
      <c r="P31" s="29" t="s">
        <v>185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6">
        <v>0</v>
      </c>
      <c r="AA31" s="26">
        <v>1</v>
      </c>
      <c r="AB31" s="26"/>
      <c r="AC31" s="57"/>
    </row>
    <row r="32" spans="2:29" x14ac:dyDescent="0.25">
      <c r="B32" s="30"/>
      <c r="C32" s="56">
        <v>14</v>
      </c>
      <c r="D32" s="26"/>
      <c r="E32" s="26" t="s">
        <v>107</v>
      </c>
      <c r="F32" s="29" t="s">
        <v>128</v>
      </c>
      <c r="G32" s="29" t="s">
        <v>128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46" t="s">
        <v>185</v>
      </c>
      <c r="N32" s="29">
        <v>0</v>
      </c>
      <c r="O32" s="29" t="s">
        <v>185</v>
      </c>
      <c r="P32" s="29" t="s">
        <v>185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6">
        <v>0</v>
      </c>
      <c r="AA32" s="26">
        <v>1</v>
      </c>
      <c r="AB32" s="26"/>
      <c r="AC32" s="57"/>
    </row>
    <row r="33" spans="2:29" x14ac:dyDescent="0.25">
      <c r="B33" s="30"/>
      <c r="C33" s="56">
        <v>15</v>
      </c>
      <c r="D33" s="26"/>
      <c r="E33" s="26" t="s">
        <v>107</v>
      </c>
      <c r="F33" s="29" t="s">
        <v>129</v>
      </c>
      <c r="G33" s="29" t="s">
        <v>129</v>
      </c>
      <c r="H33" s="29">
        <v>14900</v>
      </c>
      <c r="I33" s="29">
        <v>12600</v>
      </c>
      <c r="J33" s="29">
        <v>0</v>
      </c>
      <c r="K33" s="29">
        <v>27500</v>
      </c>
      <c r="L33" s="29">
        <v>0</v>
      </c>
      <c r="M33" s="46" t="s">
        <v>185</v>
      </c>
      <c r="N33" s="29">
        <v>0</v>
      </c>
      <c r="O33" s="29" t="s">
        <v>185</v>
      </c>
      <c r="P33" s="29" t="s">
        <v>185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6">
        <v>0</v>
      </c>
      <c r="AA33" s="26">
        <v>1</v>
      </c>
      <c r="AB33" s="26"/>
      <c r="AC33" s="57"/>
    </row>
    <row r="34" spans="2:29" s="6" customFormat="1" ht="14.25" x14ac:dyDescent="0.2">
      <c r="B34" s="25"/>
      <c r="C34" s="53" t="s">
        <v>180</v>
      </c>
      <c r="D34" s="24"/>
      <c r="E34" s="24" t="s">
        <v>130</v>
      </c>
      <c r="F34" s="28" t="s">
        <v>130</v>
      </c>
      <c r="G34" s="28" t="s">
        <v>130</v>
      </c>
      <c r="H34" s="28">
        <v>52990</v>
      </c>
      <c r="I34" s="28">
        <v>69138</v>
      </c>
      <c r="J34" s="28">
        <v>0</v>
      </c>
      <c r="K34" s="28">
        <v>122128</v>
      </c>
      <c r="L34" s="28">
        <v>0</v>
      </c>
      <c r="M34" s="45" t="s">
        <v>185</v>
      </c>
      <c r="N34" s="28">
        <v>0</v>
      </c>
      <c r="O34" s="28" t="s">
        <v>185</v>
      </c>
      <c r="P34" s="28" t="s">
        <v>185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4">
        <v>1</v>
      </c>
      <c r="AA34" s="24">
        <v>1</v>
      </c>
      <c r="AB34" s="24"/>
      <c r="AC34" s="55"/>
    </row>
    <row r="35" spans="2:29" x14ac:dyDescent="0.25">
      <c r="B35" s="25"/>
      <c r="C35" s="56">
        <v>1</v>
      </c>
      <c r="D35" s="26"/>
      <c r="E35" s="26" t="s">
        <v>130</v>
      </c>
      <c r="F35" s="29" t="s">
        <v>131</v>
      </c>
      <c r="G35" s="29" t="s">
        <v>131</v>
      </c>
      <c r="H35" s="29">
        <v>3000</v>
      </c>
      <c r="I35" s="29">
        <v>6000</v>
      </c>
      <c r="J35" s="29">
        <v>0</v>
      </c>
      <c r="K35" s="29">
        <v>9000</v>
      </c>
      <c r="L35" s="29">
        <v>0</v>
      </c>
      <c r="M35" s="46" t="s">
        <v>185</v>
      </c>
      <c r="N35" s="29">
        <v>0</v>
      </c>
      <c r="O35" s="29" t="s">
        <v>185</v>
      </c>
      <c r="P35" s="29" t="s">
        <v>185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6">
        <v>0</v>
      </c>
      <c r="AA35" s="26">
        <v>1</v>
      </c>
      <c r="AB35" s="26"/>
      <c r="AC35" s="57"/>
    </row>
    <row r="36" spans="2:29" x14ac:dyDescent="0.25">
      <c r="B36" s="30"/>
      <c r="C36" s="58" t="s">
        <v>184</v>
      </c>
      <c r="D36" s="26"/>
      <c r="E36" s="26" t="s">
        <v>130</v>
      </c>
      <c r="F36" s="29" t="s">
        <v>131</v>
      </c>
      <c r="G36" s="29" t="s">
        <v>132</v>
      </c>
      <c r="H36" s="29">
        <v>3000</v>
      </c>
      <c r="I36" s="29">
        <v>6000</v>
      </c>
      <c r="J36" s="29">
        <v>0</v>
      </c>
      <c r="K36" s="29">
        <v>9000</v>
      </c>
      <c r="L36" s="29">
        <v>0</v>
      </c>
      <c r="M36" s="46" t="s">
        <v>185</v>
      </c>
      <c r="N36" s="29">
        <v>0</v>
      </c>
      <c r="O36" s="29" t="s">
        <v>185</v>
      </c>
      <c r="P36" s="29" t="s">
        <v>185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6">
        <v>0</v>
      </c>
      <c r="AA36" s="26">
        <v>0</v>
      </c>
      <c r="AB36" s="26"/>
      <c r="AC36" s="57"/>
    </row>
    <row r="37" spans="2:29" x14ac:dyDescent="0.25">
      <c r="B37" s="30"/>
      <c r="C37" s="58" t="s">
        <v>184</v>
      </c>
      <c r="D37" s="26"/>
      <c r="E37" s="26" t="s">
        <v>130</v>
      </c>
      <c r="F37" s="29" t="s">
        <v>131</v>
      </c>
      <c r="G37" s="29" t="s">
        <v>133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46" t="s">
        <v>185</v>
      </c>
      <c r="N37" s="29">
        <v>0</v>
      </c>
      <c r="O37" s="29" t="s">
        <v>185</v>
      </c>
      <c r="P37" s="29" t="s">
        <v>185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6">
        <v>0</v>
      </c>
      <c r="AA37" s="26">
        <v>0</v>
      </c>
      <c r="AB37" s="26"/>
      <c r="AC37" s="57"/>
    </row>
    <row r="38" spans="2:29" x14ac:dyDescent="0.25">
      <c r="B38" s="30"/>
      <c r="C38" s="56">
        <v>2</v>
      </c>
      <c r="D38" s="26"/>
      <c r="E38" s="26" t="s">
        <v>130</v>
      </c>
      <c r="F38" s="29" t="s">
        <v>134</v>
      </c>
      <c r="G38" s="29" t="s">
        <v>134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46" t="s">
        <v>185</v>
      </c>
      <c r="N38" s="29">
        <v>0</v>
      </c>
      <c r="O38" s="29" t="s">
        <v>185</v>
      </c>
      <c r="P38" s="29" t="s">
        <v>185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6">
        <v>0</v>
      </c>
      <c r="AA38" s="26">
        <v>1</v>
      </c>
      <c r="AB38" s="26"/>
      <c r="AC38" s="57"/>
    </row>
    <row r="39" spans="2:29" x14ac:dyDescent="0.25">
      <c r="B39" s="30"/>
      <c r="C39" s="56">
        <v>3</v>
      </c>
      <c r="D39" s="26"/>
      <c r="E39" s="26" t="s">
        <v>130</v>
      </c>
      <c r="F39" s="29" t="s">
        <v>135</v>
      </c>
      <c r="G39" s="29" t="s">
        <v>135</v>
      </c>
      <c r="H39" s="29">
        <v>2400</v>
      </c>
      <c r="I39" s="29">
        <v>2800</v>
      </c>
      <c r="J39" s="29">
        <v>0</v>
      </c>
      <c r="K39" s="29">
        <v>5200</v>
      </c>
      <c r="L39" s="29">
        <v>0</v>
      </c>
      <c r="M39" s="46" t="s">
        <v>185</v>
      </c>
      <c r="N39" s="29">
        <v>0</v>
      </c>
      <c r="O39" s="29" t="s">
        <v>185</v>
      </c>
      <c r="P39" s="29" t="s">
        <v>185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6">
        <v>0</v>
      </c>
      <c r="AA39" s="26">
        <v>1</v>
      </c>
      <c r="AB39" s="26"/>
      <c r="AC39" s="57"/>
    </row>
    <row r="40" spans="2:29" x14ac:dyDescent="0.25">
      <c r="B40" s="30"/>
      <c r="C40" s="56">
        <v>4</v>
      </c>
      <c r="D40" s="26"/>
      <c r="E40" s="26" t="s">
        <v>130</v>
      </c>
      <c r="F40" s="29" t="s">
        <v>136</v>
      </c>
      <c r="G40" s="29" t="s">
        <v>136</v>
      </c>
      <c r="H40" s="29">
        <v>73840</v>
      </c>
      <c r="I40" s="29">
        <v>108476</v>
      </c>
      <c r="J40" s="29">
        <v>0</v>
      </c>
      <c r="K40" s="29">
        <v>182316</v>
      </c>
      <c r="L40" s="29">
        <v>0</v>
      </c>
      <c r="M40" s="46" t="s">
        <v>185</v>
      </c>
      <c r="N40" s="29">
        <v>0</v>
      </c>
      <c r="O40" s="29" t="s">
        <v>185</v>
      </c>
      <c r="P40" s="29" t="s">
        <v>185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6">
        <v>0</v>
      </c>
      <c r="AA40" s="26">
        <v>1</v>
      </c>
      <c r="AB40" s="26"/>
      <c r="AC40" s="57"/>
    </row>
    <row r="41" spans="2:29" x14ac:dyDescent="0.25">
      <c r="B41" s="30"/>
      <c r="C41" s="56">
        <v>5</v>
      </c>
      <c r="D41" s="26"/>
      <c r="E41" s="26" t="s">
        <v>130</v>
      </c>
      <c r="F41" s="29" t="s">
        <v>137</v>
      </c>
      <c r="G41" s="29" t="s">
        <v>137</v>
      </c>
      <c r="H41" s="29">
        <v>23740</v>
      </c>
      <c r="I41" s="29">
        <v>15000</v>
      </c>
      <c r="J41" s="29">
        <v>0</v>
      </c>
      <c r="K41" s="29">
        <v>38740</v>
      </c>
      <c r="L41" s="29">
        <v>0</v>
      </c>
      <c r="M41" s="46" t="s">
        <v>185</v>
      </c>
      <c r="N41" s="29">
        <v>0</v>
      </c>
      <c r="O41" s="29" t="s">
        <v>185</v>
      </c>
      <c r="P41" s="29" t="s">
        <v>185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6">
        <v>0</v>
      </c>
      <c r="AA41" s="26">
        <v>1</v>
      </c>
      <c r="AB41" s="26"/>
      <c r="AC41" s="57"/>
    </row>
    <row r="42" spans="2:29" s="6" customFormat="1" ht="14.25" x14ac:dyDescent="0.2">
      <c r="B42" s="25"/>
      <c r="C42" s="53" t="s">
        <v>181</v>
      </c>
      <c r="D42" s="24"/>
      <c r="E42" s="24" t="s">
        <v>138</v>
      </c>
      <c r="F42" s="28" t="s">
        <v>138</v>
      </c>
      <c r="G42" s="28" t="s">
        <v>138</v>
      </c>
      <c r="H42" s="28">
        <v>34970</v>
      </c>
      <c r="I42" s="28">
        <v>64230</v>
      </c>
      <c r="J42" s="28">
        <v>0</v>
      </c>
      <c r="K42" s="28">
        <v>99200</v>
      </c>
      <c r="L42" s="28">
        <v>0</v>
      </c>
      <c r="M42" s="45" t="s">
        <v>185</v>
      </c>
      <c r="N42" s="28">
        <v>0</v>
      </c>
      <c r="O42" s="28" t="s">
        <v>185</v>
      </c>
      <c r="P42" s="28" t="s">
        <v>185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4">
        <v>1</v>
      </c>
      <c r="AA42" s="24">
        <v>1</v>
      </c>
      <c r="AB42" s="24"/>
      <c r="AC42" s="55"/>
    </row>
    <row r="43" spans="2:29" x14ac:dyDescent="0.25">
      <c r="B43" s="25"/>
      <c r="C43" s="56">
        <v>1</v>
      </c>
      <c r="D43" s="26"/>
      <c r="E43" s="26" t="s">
        <v>138</v>
      </c>
      <c r="F43" s="29" t="s">
        <v>139</v>
      </c>
      <c r="G43" s="29" t="s">
        <v>139</v>
      </c>
      <c r="H43" s="29">
        <v>19700</v>
      </c>
      <c r="I43" s="29">
        <v>38300</v>
      </c>
      <c r="J43" s="29">
        <v>0</v>
      </c>
      <c r="K43" s="29">
        <v>58000</v>
      </c>
      <c r="L43" s="29">
        <v>0</v>
      </c>
      <c r="M43" s="46" t="s">
        <v>185</v>
      </c>
      <c r="N43" s="29">
        <v>0</v>
      </c>
      <c r="O43" s="29" t="s">
        <v>185</v>
      </c>
      <c r="P43" s="29" t="s">
        <v>185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6">
        <v>0</v>
      </c>
      <c r="AA43" s="26">
        <v>1</v>
      </c>
      <c r="AB43" s="26"/>
      <c r="AC43" s="57"/>
    </row>
    <row r="44" spans="2:29" x14ac:dyDescent="0.25">
      <c r="B44" s="30"/>
      <c r="C44" s="56">
        <v>2</v>
      </c>
      <c r="D44" s="26"/>
      <c r="E44" s="26" t="s">
        <v>138</v>
      </c>
      <c r="F44" s="29" t="s">
        <v>140</v>
      </c>
      <c r="G44" s="29" t="s">
        <v>140</v>
      </c>
      <c r="H44" s="29">
        <v>2200</v>
      </c>
      <c r="I44" s="29">
        <v>2500</v>
      </c>
      <c r="J44" s="29">
        <v>0</v>
      </c>
      <c r="K44" s="29">
        <v>4700</v>
      </c>
      <c r="L44" s="29">
        <v>0</v>
      </c>
      <c r="M44" s="46" t="s">
        <v>185</v>
      </c>
      <c r="N44" s="29">
        <v>0</v>
      </c>
      <c r="O44" s="29" t="s">
        <v>185</v>
      </c>
      <c r="P44" s="29" t="s">
        <v>185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6">
        <v>0</v>
      </c>
      <c r="AA44" s="26">
        <v>1</v>
      </c>
      <c r="AB44" s="26"/>
      <c r="AC44" s="57"/>
    </row>
    <row r="45" spans="2:29" x14ac:dyDescent="0.25">
      <c r="B45" s="30"/>
      <c r="C45" s="56">
        <v>3</v>
      </c>
      <c r="D45" s="26"/>
      <c r="E45" s="26" t="s">
        <v>138</v>
      </c>
      <c r="F45" s="29" t="s">
        <v>141</v>
      </c>
      <c r="G45" s="29" t="s">
        <v>141</v>
      </c>
      <c r="H45" s="29">
        <v>2740</v>
      </c>
      <c r="I45" s="29">
        <v>3860</v>
      </c>
      <c r="J45" s="29">
        <v>0</v>
      </c>
      <c r="K45" s="29">
        <v>6600</v>
      </c>
      <c r="L45" s="29">
        <v>0</v>
      </c>
      <c r="M45" s="46" t="s">
        <v>185</v>
      </c>
      <c r="N45" s="29">
        <v>0</v>
      </c>
      <c r="O45" s="29" t="s">
        <v>185</v>
      </c>
      <c r="P45" s="29" t="s">
        <v>185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6">
        <v>0</v>
      </c>
      <c r="AA45" s="26">
        <v>1</v>
      </c>
      <c r="AB45" s="26"/>
      <c r="AC45" s="57"/>
    </row>
    <row r="46" spans="2:29" x14ac:dyDescent="0.25">
      <c r="B46" s="30"/>
      <c r="C46" s="56">
        <v>4</v>
      </c>
      <c r="D46" s="26"/>
      <c r="E46" s="26" t="s">
        <v>138</v>
      </c>
      <c r="F46" s="29" t="s">
        <v>142</v>
      </c>
      <c r="G46" s="29" t="s">
        <v>142</v>
      </c>
      <c r="H46" s="29">
        <v>10400</v>
      </c>
      <c r="I46" s="29">
        <v>43200</v>
      </c>
      <c r="J46" s="29">
        <v>0</v>
      </c>
      <c r="K46" s="29">
        <v>53600</v>
      </c>
      <c r="L46" s="29">
        <v>0</v>
      </c>
      <c r="M46" s="46" t="s">
        <v>185</v>
      </c>
      <c r="N46" s="29">
        <v>0</v>
      </c>
      <c r="O46" s="29" t="s">
        <v>185</v>
      </c>
      <c r="P46" s="29" t="s">
        <v>185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6">
        <v>0</v>
      </c>
      <c r="AA46" s="26">
        <v>1</v>
      </c>
      <c r="AB46" s="26"/>
      <c r="AC46" s="57"/>
    </row>
    <row r="47" spans="2:29" x14ac:dyDescent="0.25">
      <c r="B47" s="30"/>
      <c r="C47" s="56">
        <v>5</v>
      </c>
      <c r="D47" s="26"/>
      <c r="E47" s="26" t="s">
        <v>138</v>
      </c>
      <c r="F47" s="29" t="s">
        <v>143</v>
      </c>
      <c r="G47" s="29" t="s">
        <v>143</v>
      </c>
      <c r="H47" s="29">
        <v>28000</v>
      </c>
      <c r="I47" s="29">
        <v>31200</v>
      </c>
      <c r="J47" s="29">
        <v>0</v>
      </c>
      <c r="K47" s="29">
        <v>59200</v>
      </c>
      <c r="L47" s="29">
        <v>0</v>
      </c>
      <c r="M47" s="46" t="s">
        <v>185</v>
      </c>
      <c r="N47" s="29">
        <v>0</v>
      </c>
      <c r="O47" s="29" t="s">
        <v>185</v>
      </c>
      <c r="P47" s="29" t="s">
        <v>185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6">
        <v>0</v>
      </c>
      <c r="AA47" s="26">
        <v>1</v>
      </c>
      <c r="AB47" s="26"/>
      <c r="AC47" s="57"/>
    </row>
    <row r="48" spans="2:29" x14ac:dyDescent="0.25">
      <c r="B48" s="30"/>
      <c r="C48" s="56">
        <v>6</v>
      </c>
      <c r="D48" s="26"/>
      <c r="E48" s="26" t="s">
        <v>138</v>
      </c>
      <c r="F48" s="29" t="s">
        <v>144</v>
      </c>
      <c r="G48" s="29" t="s">
        <v>144</v>
      </c>
      <c r="H48" s="29">
        <v>6900</v>
      </c>
      <c r="I48" s="29">
        <v>9400</v>
      </c>
      <c r="J48" s="29">
        <v>0</v>
      </c>
      <c r="K48" s="29">
        <v>16300</v>
      </c>
      <c r="L48" s="29">
        <v>0</v>
      </c>
      <c r="M48" s="46" t="s">
        <v>185</v>
      </c>
      <c r="N48" s="29">
        <v>0</v>
      </c>
      <c r="O48" s="29" t="s">
        <v>185</v>
      </c>
      <c r="P48" s="29" t="s">
        <v>185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6">
        <v>0</v>
      </c>
      <c r="AA48" s="26">
        <v>1</v>
      </c>
      <c r="AB48" s="26"/>
      <c r="AC48" s="57"/>
    </row>
    <row r="49" spans="2:29" s="6" customFormat="1" ht="14.25" x14ac:dyDescent="0.2">
      <c r="B49" s="25"/>
      <c r="C49" s="53" t="s">
        <v>182</v>
      </c>
      <c r="D49" s="24"/>
      <c r="E49" s="24" t="s">
        <v>145</v>
      </c>
      <c r="F49" s="28" t="s">
        <v>145</v>
      </c>
      <c r="G49" s="28" t="s">
        <v>145</v>
      </c>
      <c r="H49" s="28">
        <v>56425</v>
      </c>
      <c r="I49" s="28">
        <v>64980</v>
      </c>
      <c r="J49" s="28">
        <v>1180200</v>
      </c>
      <c r="K49" s="28">
        <v>1301605</v>
      </c>
      <c r="L49" s="28">
        <v>0</v>
      </c>
      <c r="M49" s="45" t="s">
        <v>185</v>
      </c>
      <c r="N49" s="28">
        <v>0</v>
      </c>
      <c r="O49" s="28" t="s">
        <v>185</v>
      </c>
      <c r="P49" s="28" t="s">
        <v>185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4">
        <v>1</v>
      </c>
      <c r="AA49" s="24">
        <v>1</v>
      </c>
      <c r="AB49" s="24"/>
      <c r="AC49" s="55"/>
    </row>
    <row r="50" spans="2:29" x14ac:dyDescent="0.25">
      <c r="B50" s="25"/>
      <c r="C50" s="56">
        <v>1</v>
      </c>
      <c r="D50" s="26"/>
      <c r="E50" s="26" t="s">
        <v>145</v>
      </c>
      <c r="F50" s="29" t="s">
        <v>146</v>
      </c>
      <c r="G50" s="29" t="s">
        <v>146</v>
      </c>
      <c r="H50" s="29">
        <v>4000</v>
      </c>
      <c r="I50" s="29">
        <v>2000</v>
      </c>
      <c r="J50" s="29">
        <v>0</v>
      </c>
      <c r="K50" s="29">
        <v>6000</v>
      </c>
      <c r="L50" s="29">
        <v>0</v>
      </c>
      <c r="M50" s="46" t="s">
        <v>185</v>
      </c>
      <c r="N50" s="29">
        <v>0</v>
      </c>
      <c r="O50" s="29" t="s">
        <v>185</v>
      </c>
      <c r="P50" s="29" t="s">
        <v>185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6">
        <v>0</v>
      </c>
      <c r="AA50" s="26">
        <v>1</v>
      </c>
      <c r="AB50" s="26"/>
      <c r="AC50" s="57"/>
    </row>
    <row r="51" spans="2:29" x14ac:dyDescent="0.25">
      <c r="B51" s="30"/>
      <c r="C51" s="56">
        <v>2</v>
      </c>
      <c r="D51" s="26"/>
      <c r="E51" s="26" t="s">
        <v>145</v>
      </c>
      <c r="F51" s="29" t="s">
        <v>147</v>
      </c>
      <c r="G51" s="29" t="s">
        <v>147</v>
      </c>
      <c r="H51" s="29">
        <v>400</v>
      </c>
      <c r="I51" s="29">
        <v>800</v>
      </c>
      <c r="J51" s="29">
        <v>0</v>
      </c>
      <c r="K51" s="29">
        <v>1200</v>
      </c>
      <c r="L51" s="29">
        <v>0</v>
      </c>
      <c r="M51" s="46" t="s">
        <v>185</v>
      </c>
      <c r="N51" s="29">
        <v>0</v>
      </c>
      <c r="O51" s="29" t="s">
        <v>185</v>
      </c>
      <c r="P51" s="29" t="s">
        <v>185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6">
        <v>0</v>
      </c>
      <c r="AA51" s="26">
        <v>1</v>
      </c>
      <c r="AB51" s="26"/>
      <c r="AC51" s="57"/>
    </row>
    <row r="52" spans="2:29" x14ac:dyDescent="0.25">
      <c r="B52" s="30"/>
      <c r="C52" s="56">
        <v>3</v>
      </c>
      <c r="D52" s="26"/>
      <c r="E52" s="26" t="s">
        <v>145</v>
      </c>
      <c r="F52" s="29" t="s">
        <v>148</v>
      </c>
      <c r="G52" s="29" t="s">
        <v>148</v>
      </c>
      <c r="H52" s="29">
        <v>400</v>
      </c>
      <c r="I52" s="29">
        <v>240</v>
      </c>
      <c r="J52" s="29">
        <v>0</v>
      </c>
      <c r="K52" s="29">
        <v>640</v>
      </c>
      <c r="L52" s="29">
        <v>0</v>
      </c>
      <c r="M52" s="46" t="s">
        <v>185</v>
      </c>
      <c r="N52" s="29">
        <v>0</v>
      </c>
      <c r="O52" s="29" t="s">
        <v>185</v>
      </c>
      <c r="P52" s="29" t="s">
        <v>185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6">
        <v>0</v>
      </c>
      <c r="AA52" s="26">
        <v>1</v>
      </c>
      <c r="AB52" s="26"/>
      <c r="AC52" s="57"/>
    </row>
    <row r="53" spans="2:29" x14ac:dyDescent="0.25">
      <c r="B53" s="30"/>
      <c r="C53" s="56">
        <v>4</v>
      </c>
      <c r="D53" s="26"/>
      <c r="E53" s="26" t="s">
        <v>145</v>
      </c>
      <c r="F53" s="29" t="s">
        <v>149</v>
      </c>
      <c r="G53" s="29" t="s">
        <v>149</v>
      </c>
      <c r="H53" s="29">
        <v>2600</v>
      </c>
      <c r="I53" s="29">
        <v>2000</v>
      </c>
      <c r="J53" s="29">
        <v>0</v>
      </c>
      <c r="K53" s="29">
        <v>4600</v>
      </c>
      <c r="L53" s="29">
        <v>0</v>
      </c>
      <c r="M53" s="46" t="s">
        <v>185</v>
      </c>
      <c r="N53" s="29">
        <v>0</v>
      </c>
      <c r="O53" s="29" t="s">
        <v>185</v>
      </c>
      <c r="P53" s="29" t="s">
        <v>185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6">
        <v>0</v>
      </c>
      <c r="AA53" s="26">
        <v>1</v>
      </c>
      <c r="AB53" s="26"/>
      <c r="AC53" s="57"/>
    </row>
    <row r="54" spans="2:29" x14ac:dyDescent="0.25">
      <c r="B54" s="30"/>
      <c r="C54" s="56">
        <v>5</v>
      </c>
      <c r="D54" s="26"/>
      <c r="E54" s="26" t="s">
        <v>145</v>
      </c>
      <c r="F54" s="29" t="s">
        <v>150</v>
      </c>
      <c r="G54" s="29" t="s">
        <v>150</v>
      </c>
      <c r="H54" s="29">
        <v>6600</v>
      </c>
      <c r="I54" s="29">
        <v>6200</v>
      </c>
      <c r="J54" s="29">
        <v>0</v>
      </c>
      <c r="K54" s="29">
        <v>12800</v>
      </c>
      <c r="L54" s="29">
        <v>0</v>
      </c>
      <c r="M54" s="46" t="s">
        <v>185</v>
      </c>
      <c r="N54" s="29">
        <v>0</v>
      </c>
      <c r="O54" s="29" t="s">
        <v>185</v>
      </c>
      <c r="P54" s="29" t="s">
        <v>185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6">
        <v>0</v>
      </c>
      <c r="AA54" s="26">
        <v>1</v>
      </c>
      <c r="AB54" s="26"/>
      <c r="AC54" s="57"/>
    </row>
    <row r="55" spans="2:29" x14ac:dyDescent="0.25">
      <c r="B55" s="30"/>
      <c r="C55" s="58" t="s">
        <v>184</v>
      </c>
      <c r="D55" s="26"/>
      <c r="E55" s="26" t="s">
        <v>145</v>
      </c>
      <c r="F55" s="29" t="s">
        <v>150</v>
      </c>
      <c r="G55" s="29" t="s">
        <v>151</v>
      </c>
      <c r="H55" s="29">
        <v>600</v>
      </c>
      <c r="I55" s="29">
        <v>200</v>
      </c>
      <c r="J55" s="29">
        <v>0</v>
      </c>
      <c r="K55" s="29">
        <v>800</v>
      </c>
      <c r="L55" s="29">
        <v>0</v>
      </c>
      <c r="M55" s="46" t="s">
        <v>185</v>
      </c>
      <c r="N55" s="29">
        <v>0</v>
      </c>
      <c r="O55" s="29" t="s">
        <v>185</v>
      </c>
      <c r="P55" s="29" t="s">
        <v>185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6">
        <v>0</v>
      </c>
      <c r="AA55" s="26">
        <v>0</v>
      </c>
      <c r="AB55" s="26"/>
      <c r="AC55" s="57"/>
    </row>
    <row r="56" spans="2:29" x14ac:dyDescent="0.25">
      <c r="B56" s="30"/>
      <c r="C56" s="56">
        <v>6</v>
      </c>
      <c r="D56" s="26"/>
      <c r="E56" s="26" t="s">
        <v>145</v>
      </c>
      <c r="F56" s="29" t="s">
        <v>152</v>
      </c>
      <c r="G56" s="29" t="s">
        <v>152</v>
      </c>
      <c r="H56" s="29">
        <v>15950</v>
      </c>
      <c r="I56" s="29">
        <v>23600</v>
      </c>
      <c r="J56" s="29">
        <v>0</v>
      </c>
      <c r="K56" s="29">
        <v>39550</v>
      </c>
      <c r="L56" s="29">
        <v>0</v>
      </c>
      <c r="M56" s="46" t="s">
        <v>185</v>
      </c>
      <c r="N56" s="29">
        <v>0</v>
      </c>
      <c r="O56" s="29" t="s">
        <v>185</v>
      </c>
      <c r="P56" s="29" t="s">
        <v>185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6">
        <v>0</v>
      </c>
      <c r="AA56" s="26">
        <v>1</v>
      </c>
      <c r="AB56" s="26"/>
      <c r="AC56" s="57"/>
    </row>
    <row r="57" spans="2:29" x14ac:dyDescent="0.25">
      <c r="B57" s="30"/>
      <c r="C57" s="56">
        <v>7</v>
      </c>
      <c r="D57" s="26"/>
      <c r="E57" s="26" t="s">
        <v>145</v>
      </c>
      <c r="F57" s="29" t="s">
        <v>153</v>
      </c>
      <c r="G57" s="29" t="s">
        <v>153</v>
      </c>
      <c r="H57" s="29">
        <v>81300</v>
      </c>
      <c r="I57" s="29">
        <v>92920</v>
      </c>
      <c r="J57" s="29">
        <v>2360400</v>
      </c>
      <c r="K57" s="29">
        <v>2534620</v>
      </c>
      <c r="L57" s="29">
        <v>0</v>
      </c>
      <c r="M57" s="46" t="s">
        <v>185</v>
      </c>
      <c r="N57" s="29">
        <v>0</v>
      </c>
      <c r="O57" s="29" t="s">
        <v>185</v>
      </c>
      <c r="P57" s="29" t="s">
        <v>185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6">
        <v>0</v>
      </c>
      <c r="AA57" s="26">
        <v>1</v>
      </c>
      <c r="AB57" s="26"/>
      <c r="AC57" s="57"/>
    </row>
    <row r="58" spans="2:29" x14ac:dyDescent="0.25">
      <c r="B58" s="30"/>
      <c r="C58" s="56">
        <v>8</v>
      </c>
      <c r="D58" s="26"/>
      <c r="E58" s="26" t="s">
        <v>145</v>
      </c>
      <c r="F58" s="29" t="s">
        <v>154</v>
      </c>
      <c r="G58" s="29" t="s">
        <v>154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46" t="s">
        <v>185</v>
      </c>
      <c r="N58" s="29">
        <v>0</v>
      </c>
      <c r="O58" s="29" t="s">
        <v>185</v>
      </c>
      <c r="P58" s="29" t="s">
        <v>185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6">
        <v>0</v>
      </c>
      <c r="AA58" s="26">
        <v>1</v>
      </c>
      <c r="AB58" s="26"/>
      <c r="AC58" s="57"/>
    </row>
    <row r="59" spans="2:29" x14ac:dyDescent="0.25">
      <c r="B59" s="30"/>
      <c r="C59" s="56">
        <v>9</v>
      </c>
      <c r="D59" s="26"/>
      <c r="E59" s="26" t="s">
        <v>145</v>
      </c>
      <c r="F59" s="29" t="s">
        <v>155</v>
      </c>
      <c r="G59" s="29" t="s">
        <v>155</v>
      </c>
      <c r="H59" s="29">
        <v>1000</v>
      </c>
      <c r="I59" s="29">
        <v>2000</v>
      </c>
      <c r="J59" s="29">
        <v>0</v>
      </c>
      <c r="K59" s="29">
        <v>3000</v>
      </c>
      <c r="L59" s="29">
        <v>0</v>
      </c>
      <c r="M59" s="46" t="s">
        <v>185</v>
      </c>
      <c r="N59" s="29">
        <v>0</v>
      </c>
      <c r="O59" s="29" t="s">
        <v>185</v>
      </c>
      <c r="P59" s="29" t="s">
        <v>185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6">
        <v>0</v>
      </c>
      <c r="AA59" s="26">
        <v>1</v>
      </c>
      <c r="AB59" s="26"/>
      <c r="AC59" s="57"/>
    </row>
    <row r="60" spans="2:29" s="6" customFormat="1" ht="14.25" x14ac:dyDescent="0.2">
      <c r="B60" s="25"/>
      <c r="C60" s="53" t="s">
        <v>183</v>
      </c>
      <c r="D60" s="24"/>
      <c r="E60" s="24" t="s">
        <v>156</v>
      </c>
      <c r="F60" s="28" t="s">
        <v>156</v>
      </c>
      <c r="G60" s="28" t="s">
        <v>156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45" t="s">
        <v>185</v>
      </c>
      <c r="N60" s="28">
        <v>0</v>
      </c>
      <c r="O60" s="28" t="s">
        <v>185</v>
      </c>
      <c r="P60" s="28" t="s">
        <v>185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4">
        <v>1</v>
      </c>
      <c r="AA60" s="24">
        <v>1</v>
      </c>
      <c r="AB60" s="24"/>
      <c r="AC60" s="55"/>
    </row>
    <row r="61" spans="2:29" x14ac:dyDescent="0.25">
      <c r="B61" s="25"/>
      <c r="C61" s="53">
        <v>1</v>
      </c>
      <c r="D61" s="26"/>
      <c r="E61" s="26" t="s">
        <v>156</v>
      </c>
      <c r="F61" s="29" t="s">
        <v>157</v>
      </c>
      <c r="G61" s="29" t="s">
        <v>157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46" t="s">
        <v>185</v>
      </c>
      <c r="N61" s="29">
        <v>0</v>
      </c>
      <c r="O61" s="29" t="s">
        <v>185</v>
      </c>
      <c r="P61" s="29" t="s">
        <v>185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6">
        <v>0</v>
      </c>
      <c r="AA61" s="26">
        <v>1</v>
      </c>
      <c r="AB61" s="26"/>
      <c r="AC61" s="57"/>
    </row>
    <row r="62" spans="2:29" x14ac:dyDescent="0.25">
      <c r="B62" s="30"/>
      <c r="C62" s="53"/>
      <c r="D62" s="26"/>
      <c r="E62" s="26" t="s">
        <v>156</v>
      </c>
      <c r="F62" s="29" t="s">
        <v>157</v>
      </c>
      <c r="G62" s="29" t="s">
        <v>158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46" t="s">
        <v>185</v>
      </c>
      <c r="N62" s="29">
        <v>0</v>
      </c>
      <c r="O62" s="29" t="s">
        <v>185</v>
      </c>
      <c r="P62" s="29" t="s">
        <v>185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6">
        <v>0</v>
      </c>
      <c r="AA62" s="26">
        <v>0</v>
      </c>
      <c r="AB62" s="26"/>
      <c r="AC62" s="57"/>
    </row>
    <row r="63" spans="2:29" ht="15.75" thickBot="1" x14ac:dyDescent="0.3">
      <c r="B63" s="30"/>
      <c r="C63" s="59"/>
      <c r="D63" s="60"/>
      <c r="E63" s="60" t="s">
        <v>156</v>
      </c>
      <c r="F63" s="61" t="s">
        <v>157</v>
      </c>
      <c r="G63" s="61" t="s">
        <v>159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2" t="s">
        <v>185</v>
      </c>
      <c r="N63" s="61">
        <v>0</v>
      </c>
      <c r="O63" s="61" t="s">
        <v>185</v>
      </c>
      <c r="P63" s="61" t="s">
        <v>185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0">
        <v>0</v>
      </c>
      <c r="AA63" s="60">
        <v>0</v>
      </c>
      <c r="AB63" s="60"/>
      <c r="AC63" s="63"/>
    </row>
    <row r="64" spans="2:29" ht="15.75" thickTop="1" x14ac:dyDescent="0.25">
      <c r="B64" s="30"/>
      <c r="C64" s="34"/>
      <c r="D64" s="30"/>
      <c r="E64" s="30"/>
      <c r="F64" s="31"/>
      <c r="G64" s="31"/>
      <c r="H64" s="31"/>
      <c r="I64" s="31"/>
      <c r="J64" s="31"/>
      <c r="K64" s="31"/>
      <c r="L64" s="31"/>
      <c r="M64" s="4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0"/>
      <c r="AA64" s="30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width="20.28515625" bestFit="1" customWidth="1"/>
    <col min="6" max="9" width="15.7109375" bestFit="1" customWidth="1"/>
    <col min="18" max="18" width="13.5703125" customWidth="1"/>
    <col min="19" max="19" width="14" style="71" customWidth="1"/>
    <col min="20" max="20" width="19" customWidth="1"/>
  </cols>
  <sheetData>
    <row r="2" spans="2:30" s="7" customFormat="1" x14ac:dyDescent="0.25">
      <c r="B2" s="7" t="s">
        <v>198</v>
      </c>
      <c r="K2" s="7" t="s">
        <v>199</v>
      </c>
      <c r="S2" s="69"/>
      <c r="AA2" s="107" t="s">
        <v>217</v>
      </c>
      <c r="AB2" s="108"/>
    </row>
    <row r="5" spans="2:30" x14ac:dyDescent="0.25">
      <c r="B5" s="106" t="s">
        <v>2</v>
      </c>
      <c r="C5" s="68"/>
      <c r="D5" s="68"/>
      <c r="E5" s="106" t="s">
        <v>200</v>
      </c>
      <c r="F5" s="106" t="s">
        <v>201</v>
      </c>
      <c r="G5" s="106"/>
      <c r="H5" s="106"/>
      <c r="I5" s="106"/>
      <c r="J5" s="106" t="s">
        <v>205</v>
      </c>
      <c r="K5" s="106"/>
      <c r="L5" s="106"/>
      <c r="M5" s="106" t="s">
        <v>170</v>
      </c>
      <c r="N5" s="106"/>
      <c r="O5" s="106"/>
      <c r="P5" s="106" t="s">
        <v>208</v>
      </c>
      <c r="Q5" s="106" t="s">
        <v>209</v>
      </c>
      <c r="R5" s="106" t="s">
        <v>210</v>
      </c>
      <c r="S5" s="106"/>
      <c r="T5" s="106"/>
      <c r="U5" s="106"/>
      <c r="V5" s="106" t="s">
        <v>212</v>
      </c>
      <c r="W5" s="106"/>
      <c r="X5" s="106" t="s">
        <v>213</v>
      </c>
      <c r="Y5" s="106"/>
      <c r="Z5" s="106" t="s">
        <v>214</v>
      </c>
      <c r="AA5" s="106"/>
      <c r="AB5" s="106"/>
      <c r="AC5" s="106"/>
      <c r="AD5" s="106" t="s">
        <v>216</v>
      </c>
    </row>
    <row r="6" spans="2:30" x14ac:dyDescent="0.25">
      <c r="B6" s="106"/>
      <c r="C6" s="68"/>
      <c r="D6" s="68"/>
      <c r="E6" s="106"/>
      <c r="F6" s="106" t="s">
        <v>202</v>
      </c>
      <c r="G6" s="106"/>
      <c r="H6" s="106"/>
      <c r="I6" s="106" t="s">
        <v>29</v>
      </c>
      <c r="J6" s="106" t="s">
        <v>206</v>
      </c>
      <c r="K6" s="106" t="s">
        <v>207</v>
      </c>
      <c r="L6" s="106" t="s">
        <v>10</v>
      </c>
      <c r="M6" s="106" t="s">
        <v>206</v>
      </c>
      <c r="N6" s="106" t="s">
        <v>207</v>
      </c>
      <c r="O6" s="106" t="s">
        <v>10</v>
      </c>
      <c r="P6" s="106"/>
      <c r="Q6" s="106"/>
      <c r="R6" s="106" t="s">
        <v>202</v>
      </c>
      <c r="S6" s="106"/>
      <c r="T6" s="106" t="s">
        <v>211</v>
      </c>
      <c r="U6" s="106"/>
      <c r="V6" s="106" t="s">
        <v>203</v>
      </c>
      <c r="W6" s="106" t="s">
        <v>204</v>
      </c>
      <c r="X6" s="106" t="s">
        <v>203</v>
      </c>
      <c r="Y6" s="106" t="s">
        <v>204</v>
      </c>
      <c r="Z6" s="67" t="s">
        <v>206</v>
      </c>
      <c r="AA6" s="67"/>
      <c r="AB6" s="67" t="s">
        <v>207</v>
      </c>
      <c r="AC6" s="67"/>
      <c r="AD6" s="106"/>
    </row>
    <row r="7" spans="2:30" x14ac:dyDescent="0.25">
      <c r="B7" s="106"/>
      <c r="C7" s="68"/>
      <c r="D7" s="68"/>
      <c r="E7" s="106"/>
      <c r="F7" s="67" t="s">
        <v>203</v>
      </c>
      <c r="G7" s="67" t="s">
        <v>204</v>
      </c>
      <c r="H7" s="67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67" t="s">
        <v>178</v>
      </c>
      <c r="S7" s="70" t="s">
        <v>179</v>
      </c>
      <c r="T7" s="67" t="s">
        <v>178</v>
      </c>
      <c r="U7" s="67" t="s">
        <v>179</v>
      </c>
      <c r="V7" s="106"/>
      <c r="W7" s="106"/>
      <c r="X7" s="106"/>
      <c r="Y7" s="106"/>
      <c r="Z7" s="67" t="s">
        <v>179</v>
      </c>
      <c r="AA7" s="67" t="s">
        <v>215</v>
      </c>
      <c r="AB7" s="67" t="s">
        <v>179</v>
      </c>
      <c r="AC7" s="67" t="s">
        <v>215</v>
      </c>
      <c r="AD7" s="106"/>
    </row>
    <row r="9" spans="2:30" s="8" customFormat="1" x14ac:dyDescent="0.25">
      <c r="B9" s="8" t="s">
        <v>218</v>
      </c>
      <c r="C9" s="8" t="s">
        <v>219</v>
      </c>
      <c r="D9" s="8" t="s">
        <v>220</v>
      </c>
      <c r="E9" s="8" t="s">
        <v>28</v>
      </c>
      <c r="F9" s="8" t="s">
        <v>221</v>
      </c>
      <c r="G9" s="8" t="s">
        <v>222</v>
      </c>
      <c r="H9" s="8" t="s">
        <v>223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72">
        <v>1</v>
      </c>
      <c r="T9" s="8">
        <v>0</v>
      </c>
      <c r="U9" s="8">
        <v>0</v>
      </c>
    </row>
    <row r="10" spans="2:30" s="8" customFormat="1" x14ac:dyDescent="0.25">
      <c r="B10" s="8" t="s">
        <v>218</v>
      </c>
      <c r="C10" s="8" t="s">
        <v>219</v>
      </c>
      <c r="D10" s="8" t="s">
        <v>220</v>
      </c>
      <c r="E10" s="8" t="s">
        <v>225</v>
      </c>
      <c r="F10" s="8" t="s">
        <v>226</v>
      </c>
      <c r="G10" s="8" t="s">
        <v>227</v>
      </c>
      <c r="H10" s="8" t="s">
        <v>228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72">
        <v>0</v>
      </c>
      <c r="T10" s="8">
        <v>0</v>
      </c>
      <c r="U10" s="8">
        <v>0</v>
      </c>
    </row>
    <row r="11" spans="2:30" s="8" customFormat="1" x14ac:dyDescent="0.25">
      <c r="B11" s="8" t="s">
        <v>218</v>
      </c>
      <c r="C11" s="8" t="s">
        <v>219</v>
      </c>
      <c r="D11" s="8" t="s">
        <v>220</v>
      </c>
      <c r="E11" s="8" t="s">
        <v>229</v>
      </c>
      <c r="F11" s="8" t="s">
        <v>230</v>
      </c>
      <c r="G11" s="8" t="s">
        <v>227</v>
      </c>
      <c r="H11" s="8" t="s">
        <v>231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2">
        <v>0</v>
      </c>
      <c r="T11" s="8">
        <v>0</v>
      </c>
      <c r="U11" s="8">
        <v>0</v>
      </c>
    </row>
    <row r="12" spans="2:30" s="8" customFormat="1" x14ac:dyDescent="0.25">
      <c r="B12" s="8" t="s">
        <v>218</v>
      </c>
      <c r="C12" s="8" t="s">
        <v>219</v>
      </c>
      <c r="D12" s="8" t="s">
        <v>220</v>
      </c>
      <c r="E12" s="8" t="s">
        <v>232</v>
      </c>
      <c r="F12" s="8" t="s">
        <v>233</v>
      </c>
      <c r="G12" s="8" t="s">
        <v>224</v>
      </c>
      <c r="H12" s="8" t="s">
        <v>233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2">
        <v>0</v>
      </c>
      <c r="T12" s="8">
        <v>0</v>
      </c>
      <c r="U12" s="8">
        <v>0</v>
      </c>
    </row>
    <row r="13" spans="2:30" s="8" customFormat="1" x14ac:dyDescent="0.25">
      <c r="B13" s="8" t="s">
        <v>218</v>
      </c>
      <c r="C13" s="8" t="s">
        <v>219</v>
      </c>
      <c r="D13" s="8" t="s">
        <v>220</v>
      </c>
      <c r="E13" s="8" t="s">
        <v>234</v>
      </c>
      <c r="F13" s="8" t="s">
        <v>235</v>
      </c>
      <c r="G13" s="8" t="s">
        <v>224</v>
      </c>
      <c r="H13" s="8" t="s">
        <v>235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2">
        <v>0</v>
      </c>
      <c r="T13" s="8">
        <v>0</v>
      </c>
      <c r="U13" s="8">
        <v>0</v>
      </c>
    </row>
    <row r="14" spans="2:30" s="8" customFormat="1" x14ac:dyDescent="0.25">
      <c r="B14" s="8" t="s">
        <v>218</v>
      </c>
      <c r="C14" s="8" t="s">
        <v>219</v>
      </c>
      <c r="D14" s="8" t="s">
        <v>220</v>
      </c>
      <c r="E14" s="8" t="s">
        <v>236</v>
      </c>
      <c r="F14" s="8" t="s">
        <v>237</v>
      </c>
      <c r="G14" s="8" t="s">
        <v>238</v>
      </c>
      <c r="H14" s="8" t="s">
        <v>239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2">
        <v>0</v>
      </c>
      <c r="T14" s="8">
        <v>0</v>
      </c>
      <c r="U14" s="8">
        <v>0</v>
      </c>
    </row>
    <row r="15" spans="2:30" s="8" customFormat="1" x14ac:dyDescent="0.25">
      <c r="B15" s="8" t="s">
        <v>218</v>
      </c>
      <c r="C15" s="8" t="s">
        <v>219</v>
      </c>
      <c r="D15" s="8" t="s">
        <v>220</v>
      </c>
      <c r="E15" s="8" t="s">
        <v>240</v>
      </c>
      <c r="F15" s="8" t="s">
        <v>241</v>
      </c>
      <c r="G15" s="8" t="s">
        <v>242</v>
      </c>
      <c r="H15" s="8" t="s">
        <v>243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2">
        <v>0</v>
      </c>
      <c r="T15" s="8">
        <v>0</v>
      </c>
      <c r="U15" s="8">
        <v>0</v>
      </c>
    </row>
    <row r="16" spans="2:30" s="8" customFormat="1" x14ac:dyDescent="0.25">
      <c r="B16" s="8" t="s">
        <v>244</v>
      </c>
      <c r="C16" s="8" t="s">
        <v>245</v>
      </c>
      <c r="D16" s="8" t="s">
        <v>28</v>
      </c>
      <c r="E16" s="8" t="s">
        <v>28</v>
      </c>
      <c r="F16" s="8" t="s">
        <v>221</v>
      </c>
      <c r="G16" s="8" t="s">
        <v>222</v>
      </c>
      <c r="H16" s="8" t="s">
        <v>223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2">
        <v>1</v>
      </c>
      <c r="T16" s="8">
        <v>1</v>
      </c>
      <c r="U16" s="8">
        <v>7</v>
      </c>
    </row>
    <row r="17" spans="2:23" x14ac:dyDescent="0.25">
      <c r="B17" t="s">
        <v>244</v>
      </c>
      <c r="C17" t="s">
        <v>245</v>
      </c>
      <c r="D17" t="s">
        <v>108</v>
      </c>
      <c r="E17" t="s">
        <v>108</v>
      </c>
      <c r="F17" t="s">
        <v>246</v>
      </c>
      <c r="G17" t="s">
        <v>247</v>
      </c>
      <c r="H17" t="s">
        <v>248</v>
      </c>
      <c r="I17">
        <v>1021524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1">
        <v>0</v>
      </c>
      <c r="T17">
        <v>1</v>
      </c>
      <c r="U17">
        <v>1</v>
      </c>
    </row>
    <row r="18" spans="2:23" x14ac:dyDescent="0.25">
      <c r="B18" t="s">
        <v>244</v>
      </c>
      <c r="C18" t="s">
        <v>245</v>
      </c>
      <c r="D18" t="s">
        <v>108</v>
      </c>
      <c r="E18" t="s">
        <v>110</v>
      </c>
      <c r="F18" t="s">
        <v>224</v>
      </c>
      <c r="G18" t="s">
        <v>224</v>
      </c>
      <c r="H18" t="s">
        <v>224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1">
        <v>0</v>
      </c>
      <c r="T18">
        <v>0</v>
      </c>
      <c r="U18">
        <v>1</v>
      </c>
    </row>
    <row r="19" spans="2:23" x14ac:dyDescent="0.25">
      <c r="B19" t="s">
        <v>244</v>
      </c>
      <c r="C19" t="s">
        <v>245</v>
      </c>
      <c r="D19" t="s">
        <v>108</v>
      </c>
      <c r="E19" t="s">
        <v>109</v>
      </c>
      <c r="F19" t="s">
        <v>246</v>
      </c>
      <c r="G19" t="s">
        <v>247</v>
      </c>
      <c r="H19" t="s">
        <v>248</v>
      </c>
      <c r="I19">
        <v>1021524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71">
        <v>0</v>
      </c>
      <c r="T19">
        <v>0</v>
      </c>
      <c r="U19">
        <v>1</v>
      </c>
    </row>
    <row r="20" spans="2:23" x14ac:dyDescent="0.25">
      <c r="B20" t="s">
        <v>244</v>
      </c>
      <c r="C20" t="s">
        <v>245</v>
      </c>
      <c r="D20" t="s">
        <v>113</v>
      </c>
      <c r="E20" t="s">
        <v>113</v>
      </c>
      <c r="F20" t="s">
        <v>249</v>
      </c>
      <c r="G20" t="s">
        <v>250</v>
      </c>
      <c r="H20" t="s">
        <v>251</v>
      </c>
      <c r="I20">
        <v>1275129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1">
        <v>0</v>
      </c>
      <c r="T20">
        <v>1</v>
      </c>
      <c r="U20">
        <v>2</v>
      </c>
    </row>
    <row r="21" spans="2:23" x14ac:dyDescent="0.25">
      <c r="B21" t="s">
        <v>244</v>
      </c>
      <c r="C21" t="s">
        <v>245</v>
      </c>
      <c r="D21" t="s">
        <v>113</v>
      </c>
      <c r="E21" t="s">
        <v>114</v>
      </c>
      <c r="F21" t="s">
        <v>249</v>
      </c>
      <c r="G21" t="s">
        <v>250</v>
      </c>
      <c r="H21" t="s">
        <v>251</v>
      </c>
      <c r="I21">
        <v>1275129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1">
        <v>0</v>
      </c>
      <c r="T21">
        <v>0</v>
      </c>
      <c r="U21">
        <v>2</v>
      </c>
    </row>
    <row r="22" spans="2:23" x14ac:dyDescent="0.25">
      <c r="B22" t="s">
        <v>244</v>
      </c>
      <c r="C22" t="s">
        <v>245</v>
      </c>
      <c r="D22" t="s">
        <v>117</v>
      </c>
      <c r="E22" t="s">
        <v>117</v>
      </c>
      <c r="F22" t="s">
        <v>252</v>
      </c>
      <c r="G22" t="s">
        <v>253</v>
      </c>
      <c r="H22" t="s">
        <v>254</v>
      </c>
      <c r="I22">
        <v>571428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1">
        <v>0</v>
      </c>
      <c r="T22">
        <v>1</v>
      </c>
      <c r="U22">
        <v>3</v>
      </c>
    </row>
    <row r="23" spans="2:23" x14ac:dyDescent="0.25">
      <c r="B23" t="s">
        <v>244</v>
      </c>
      <c r="C23" t="s">
        <v>245</v>
      </c>
      <c r="D23" t="s">
        <v>117</v>
      </c>
      <c r="E23" t="s">
        <v>118</v>
      </c>
      <c r="F23" t="s">
        <v>255</v>
      </c>
      <c r="G23" t="s">
        <v>256</v>
      </c>
      <c r="H23" t="s">
        <v>257</v>
      </c>
      <c r="I23">
        <v>285714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71">
        <v>0</v>
      </c>
      <c r="T23">
        <v>0</v>
      </c>
      <c r="U23">
        <v>3</v>
      </c>
    </row>
    <row r="24" spans="2:23" x14ac:dyDescent="0.25">
      <c r="B24" t="s">
        <v>244</v>
      </c>
      <c r="C24" t="s">
        <v>245</v>
      </c>
      <c r="D24" t="s">
        <v>117</v>
      </c>
      <c r="E24" t="s">
        <v>119</v>
      </c>
      <c r="F24" t="s">
        <v>255</v>
      </c>
      <c r="G24" t="s">
        <v>256</v>
      </c>
      <c r="H24" t="s">
        <v>257</v>
      </c>
      <c r="I24">
        <v>285714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1">
        <v>0</v>
      </c>
      <c r="T24">
        <v>0</v>
      </c>
      <c r="U24">
        <v>3</v>
      </c>
    </row>
    <row r="25" spans="2:23" x14ac:dyDescent="0.25">
      <c r="B25" t="s">
        <v>244</v>
      </c>
      <c r="C25" t="s">
        <v>245</v>
      </c>
      <c r="D25" t="s">
        <v>122</v>
      </c>
      <c r="E25" t="s">
        <v>122</v>
      </c>
      <c r="F25" t="s">
        <v>258</v>
      </c>
      <c r="G25" t="s">
        <v>224</v>
      </c>
      <c r="H25" t="s">
        <v>258</v>
      </c>
      <c r="I25">
        <v>1247142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bc_ttnl_theo_kh!M9</f>
        <v>0</v>
      </c>
      <c r="P25">
        <v>0</v>
      </c>
      <c r="Q25">
        <v>0</v>
      </c>
      <c r="R25">
        <v>0</v>
      </c>
      <c r="S25" s="71">
        <v>0</v>
      </c>
      <c r="T25">
        <v>1</v>
      </c>
      <c r="U25">
        <v>4</v>
      </c>
    </row>
    <row r="26" spans="2:23" x14ac:dyDescent="0.25">
      <c r="B26" t="s">
        <v>244</v>
      </c>
      <c r="C26" t="s">
        <v>245</v>
      </c>
      <c r="D26" t="s">
        <v>150</v>
      </c>
      <c r="E26" t="s">
        <v>150</v>
      </c>
      <c r="F26" t="s">
        <v>259</v>
      </c>
      <c r="G26" t="s">
        <v>247</v>
      </c>
      <c r="H26" t="s">
        <v>260</v>
      </c>
      <c r="I26">
        <v>1201199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1">
        <v>0</v>
      </c>
      <c r="T26">
        <v>1</v>
      </c>
      <c r="U26">
        <v>5</v>
      </c>
    </row>
    <row r="27" spans="2:23" x14ac:dyDescent="0.25">
      <c r="B27" t="s">
        <v>244</v>
      </c>
      <c r="C27" t="s">
        <v>245</v>
      </c>
      <c r="D27" t="s">
        <v>157</v>
      </c>
      <c r="E27" t="s">
        <v>157</v>
      </c>
      <c r="F27" t="s">
        <v>252</v>
      </c>
      <c r="G27" t="s">
        <v>253</v>
      </c>
      <c r="H27" t="s">
        <v>254</v>
      </c>
      <c r="I27">
        <v>1746060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71">
        <v>0</v>
      </c>
      <c r="T27">
        <v>1</v>
      </c>
      <c r="U27">
        <v>6</v>
      </c>
    </row>
    <row r="28" spans="2:23" x14ac:dyDescent="0.25">
      <c r="B28" t="s">
        <v>244</v>
      </c>
      <c r="C28" t="s">
        <v>245</v>
      </c>
      <c r="D28" t="s">
        <v>157</v>
      </c>
      <c r="E28" t="s">
        <v>159</v>
      </c>
      <c r="F28" t="s">
        <v>255</v>
      </c>
      <c r="G28" t="s">
        <v>256</v>
      </c>
      <c r="H28" t="s">
        <v>257</v>
      </c>
      <c r="I28">
        <v>869220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1">
        <v>0</v>
      </c>
      <c r="T28">
        <v>0</v>
      </c>
      <c r="U28">
        <v>6</v>
      </c>
    </row>
    <row r="29" spans="2:23" x14ac:dyDescent="0.25">
      <c r="B29" t="s">
        <v>244</v>
      </c>
      <c r="C29" t="s">
        <v>245</v>
      </c>
      <c r="D29" t="s">
        <v>157</v>
      </c>
      <c r="E29" t="s">
        <v>158</v>
      </c>
      <c r="F29" t="s">
        <v>255</v>
      </c>
      <c r="G29" t="s">
        <v>256</v>
      </c>
      <c r="H29" t="s">
        <v>257</v>
      </c>
      <c r="I29">
        <v>876840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1">
        <v>0</v>
      </c>
      <c r="T29">
        <v>0</v>
      </c>
      <c r="U29">
        <v>6</v>
      </c>
    </row>
    <row r="30" spans="2:23" x14ac:dyDescent="0.25">
      <c r="B30" t="s">
        <v>244</v>
      </c>
      <c r="C30" t="s">
        <v>245</v>
      </c>
      <c r="D30" t="s">
        <v>21</v>
      </c>
      <c r="E30" t="s">
        <v>21</v>
      </c>
      <c r="F30" t="s">
        <v>224</v>
      </c>
      <c r="G30" t="s">
        <v>224</v>
      </c>
      <c r="H30" t="s">
        <v>224</v>
      </c>
      <c r="I30">
        <v>142857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1">
        <v>0</v>
      </c>
      <c r="T30">
        <v>1</v>
      </c>
      <c r="U30">
        <v>7</v>
      </c>
    </row>
    <row r="31" spans="2:23" s="8" customFormat="1" x14ac:dyDescent="0.25">
      <c r="B31" s="8" t="s">
        <v>261</v>
      </c>
      <c r="C31" s="8" t="s">
        <v>28</v>
      </c>
      <c r="D31" s="8" t="s">
        <v>28</v>
      </c>
      <c r="E31" s="8" t="s">
        <v>28</v>
      </c>
      <c r="F31" s="8" t="s">
        <v>221</v>
      </c>
      <c r="G31" s="8" t="s">
        <v>222</v>
      </c>
      <c r="H31" s="8" t="s">
        <v>223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2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>
        <v>261</v>
      </c>
      <c r="C32" t="s">
        <v>262</v>
      </c>
      <c r="D32" t="s">
        <v>28</v>
      </c>
      <c r="E32" t="s">
        <v>262</v>
      </c>
      <c r="F32" t="s">
        <v>224</v>
      </c>
      <c r="G32" t="s">
        <v>224</v>
      </c>
      <c r="H32" t="s">
        <v>224</v>
      </c>
      <c r="I32">
        <v>4516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28</v>
      </c>
      <c r="S32" s="71" t="s">
        <v>28</v>
      </c>
      <c r="T32">
        <v>0</v>
      </c>
      <c r="U32">
        <v>1</v>
      </c>
      <c r="V32">
        <v>1</v>
      </c>
      <c r="W32">
        <v>6</v>
      </c>
    </row>
    <row r="33" spans="2:23" x14ac:dyDescent="0.25">
      <c r="B33" t="s">
        <v>261</v>
      </c>
      <c r="C33" t="s">
        <v>262</v>
      </c>
      <c r="D33" t="s">
        <v>157</v>
      </c>
      <c r="E33" t="s">
        <v>157</v>
      </c>
      <c r="F33" t="s">
        <v>224</v>
      </c>
      <c r="G33" t="s">
        <v>224</v>
      </c>
      <c r="H33" t="s">
        <v>224</v>
      </c>
      <c r="I33">
        <v>4516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28</v>
      </c>
      <c r="S33" s="71" t="s">
        <v>28</v>
      </c>
      <c r="T33">
        <v>0</v>
      </c>
      <c r="U33">
        <v>0</v>
      </c>
      <c r="V33">
        <v>1</v>
      </c>
      <c r="W33">
        <v>6</v>
      </c>
    </row>
    <row r="34" spans="2:23" x14ac:dyDescent="0.25">
      <c r="B34" t="s">
        <v>261</v>
      </c>
      <c r="C34" t="s">
        <v>262</v>
      </c>
      <c r="D34" t="s">
        <v>157</v>
      </c>
      <c r="E34" t="s">
        <v>158</v>
      </c>
      <c r="F34" t="s">
        <v>224</v>
      </c>
      <c r="G34" t="s">
        <v>224</v>
      </c>
      <c r="H34" t="s">
        <v>224</v>
      </c>
      <c r="I34">
        <v>2258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28</v>
      </c>
      <c r="S34" s="71" t="s">
        <v>28</v>
      </c>
      <c r="T34">
        <v>0</v>
      </c>
      <c r="U34">
        <v>0</v>
      </c>
      <c r="V34">
        <v>0</v>
      </c>
      <c r="W34">
        <v>6</v>
      </c>
    </row>
    <row r="35" spans="2:23" x14ac:dyDescent="0.25">
      <c r="B35" t="s">
        <v>261</v>
      </c>
      <c r="C35" t="s">
        <v>262</v>
      </c>
      <c r="D35" t="s">
        <v>157</v>
      </c>
      <c r="E35" t="s">
        <v>159</v>
      </c>
      <c r="F35" t="s">
        <v>224</v>
      </c>
      <c r="G35" t="s">
        <v>224</v>
      </c>
      <c r="H35" t="s">
        <v>224</v>
      </c>
      <c r="I35">
        <v>2258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28</v>
      </c>
      <c r="S35" s="71" t="s">
        <v>28</v>
      </c>
      <c r="T35">
        <v>0</v>
      </c>
      <c r="U35">
        <v>0</v>
      </c>
      <c r="V35">
        <v>0</v>
      </c>
      <c r="W35">
        <v>6</v>
      </c>
    </row>
    <row r="36" spans="2:23" s="8" customFormat="1" x14ac:dyDescent="0.25">
      <c r="B36" s="8" t="s">
        <v>261</v>
      </c>
      <c r="C36" s="8" t="s">
        <v>263</v>
      </c>
      <c r="D36" s="8" t="s">
        <v>28</v>
      </c>
      <c r="E36" s="8" t="s">
        <v>263</v>
      </c>
      <c r="F36" s="8" t="s">
        <v>264</v>
      </c>
      <c r="G36" s="8" t="s">
        <v>227</v>
      </c>
      <c r="H36" s="8" t="s">
        <v>265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2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>
        <v>261</v>
      </c>
      <c r="C37" t="s">
        <v>263</v>
      </c>
      <c r="D37" t="s">
        <v>108</v>
      </c>
      <c r="E37" t="s">
        <v>108</v>
      </c>
      <c r="F37" t="s">
        <v>266</v>
      </c>
      <c r="G37" t="s">
        <v>267</v>
      </c>
      <c r="H37" t="s">
        <v>268</v>
      </c>
      <c r="I37">
        <v>142857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71">
        <v>3060</v>
      </c>
      <c r="T37">
        <v>0</v>
      </c>
      <c r="U37">
        <v>0</v>
      </c>
      <c r="V37">
        <v>1</v>
      </c>
      <c r="W37">
        <v>1</v>
      </c>
    </row>
    <row r="38" spans="2:23" x14ac:dyDescent="0.25">
      <c r="B38" t="s">
        <v>261</v>
      </c>
      <c r="C38" t="s">
        <v>263</v>
      </c>
      <c r="D38" t="s">
        <v>108</v>
      </c>
      <c r="E38" t="s">
        <v>109</v>
      </c>
      <c r="F38" t="s">
        <v>266</v>
      </c>
      <c r="G38" t="s">
        <v>267</v>
      </c>
      <c r="H38" t="s">
        <v>268</v>
      </c>
      <c r="I38">
        <v>142857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71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261</v>
      </c>
      <c r="C39" t="s">
        <v>263</v>
      </c>
      <c r="D39" t="s">
        <v>113</v>
      </c>
      <c r="E39" t="s">
        <v>113</v>
      </c>
      <c r="F39" t="s">
        <v>266</v>
      </c>
      <c r="G39" t="s">
        <v>267</v>
      </c>
      <c r="H39" t="s">
        <v>268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71">
        <v>3060</v>
      </c>
      <c r="T39">
        <v>0</v>
      </c>
      <c r="U39">
        <v>0</v>
      </c>
      <c r="V39">
        <v>1</v>
      </c>
      <c r="W39">
        <v>2</v>
      </c>
    </row>
    <row r="40" spans="2:23" x14ac:dyDescent="0.25">
      <c r="B40" t="s">
        <v>261</v>
      </c>
      <c r="C40" t="s">
        <v>263</v>
      </c>
      <c r="D40" t="s">
        <v>113</v>
      </c>
      <c r="E40" t="s">
        <v>114</v>
      </c>
      <c r="F40" t="s">
        <v>266</v>
      </c>
      <c r="G40" t="s">
        <v>267</v>
      </c>
      <c r="H40" t="s">
        <v>268</v>
      </c>
      <c r="I40">
        <v>142857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71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261</v>
      </c>
      <c r="C41" t="s">
        <v>263</v>
      </c>
      <c r="D41" t="s">
        <v>117</v>
      </c>
      <c r="E41" t="s">
        <v>117</v>
      </c>
      <c r="F41" t="s">
        <v>255</v>
      </c>
      <c r="G41" t="s">
        <v>256</v>
      </c>
      <c r="H41" t="s">
        <v>257</v>
      </c>
      <c r="I41">
        <v>285714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71">
        <v>3060</v>
      </c>
      <c r="T41">
        <v>0</v>
      </c>
      <c r="U41">
        <v>0</v>
      </c>
      <c r="V41">
        <v>1</v>
      </c>
      <c r="W41">
        <v>3</v>
      </c>
    </row>
    <row r="42" spans="2:23" x14ac:dyDescent="0.25">
      <c r="B42" t="s">
        <v>261</v>
      </c>
      <c r="C42" t="s">
        <v>263</v>
      </c>
      <c r="D42" t="s">
        <v>117</v>
      </c>
      <c r="E42" t="s">
        <v>118</v>
      </c>
      <c r="F42" t="s">
        <v>266</v>
      </c>
      <c r="G42" t="s">
        <v>267</v>
      </c>
      <c r="H42" t="s">
        <v>268</v>
      </c>
      <c r="I42">
        <v>142857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71">
        <v>3060</v>
      </c>
      <c r="T42">
        <v>0</v>
      </c>
      <c r="U42">
        <v>0</v>
      </c>
      <c r="V42">
        <v>0</v>
      </c>
      <c r="W42">
        <v>3</v>
      </c>
    </row>
    <row r="43" spans="2:23" x14ac:dyDescent="0.25">
      <c r="B43" t="s">
        <v>261</v>
      </c>
      <c r="C43" t="s">
        <v>263</v>
      </c>
      <c r="D43" t="s">
        <v>117</v>
      </c>
      <c r="E43" t="s">
        <v>119</v>
      </c>
      <c r="F43" t="s">
        <v>266</v>
      </c>
      <c r="G43" t="s">
        <v>267</v>
      </c>
      <c r="H43" t="s">
        <v>268</v>
      </c>
      <c r="I43">
        <v>142857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71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261</v>
      </c>
      <c r="C44" t="s">
        <v>263</v>
      </c>
      <c r="D44" t="s">
        <v>122</v>
      </c>
      <c r="E44" t="s">
        <v>122</v>
      </c>
      <c r="F44" t="s">
        <v>269</v>
      </c>
      <c r="G44" t="s">
        <v>224</v>
      </c>
      <c r="H44" t="s">
        <v>269</v>
      </c>
      <c r="I44">
        <v>142857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71">
        <v>3060</v>
      </c>
      <c r="T44">
        <v>0</v>
      </c>
      <c r="U44">
        <v>0</v>
      </c>
      <c r="V44">
        <v>1</v>
      </c>
      <c r="W44">
        <v>4</v>
      </c>
    </row>
    <row r="45" spans="2:23" x14ac:dyDescent="0.25">
      <c r="B45" t="s">
        <v>261</v>
      </c>
      <c r="C45" t="s">
        <v>263</v>
      </c>
      <c r="D45" t="s">
        <v>150</v>
      </c>
      <c r="E45" t="s">
        <v>150</v>
      </c>
      <c r="F45" t="s">
        <v>270</v>
      </c>
      <c r="G45" t="s">
        <v>267</v>
      </c>
      <c r="H45" t="s">
        <v>271</v>
      </c>
      <c r="I45">
        <v>285714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71">
        <v>3060</v>
      </c>
      <c r="T45">
        <v>0</v>
      </c>
      <c r="U45">
        <v>0</v>
      </c>
      <c r="V45">
        <v>1</v>
      </c>
      <c r="W45">
        <v>5</v>
      </c>
    </row>
    <row r="46" spans="2:23" x14ac:dyDescent="0.25">
      <c r="B46" t="s">
        <v>261</v>
      </c>
      <c r="C46" t="s">
        <v>263</v>
      </c>
      <c r="D46" t="s">
        <v>157</v>
      </c>
      <c r="E46" t="s">
        <v>157</v>
      </c>
      <c r="F46" t="s">
        <v>255</v>
      </c>
      <c r="G46" t="s">
        <v>256</v>
      </c>
      <c r="H46" t="s">
        <v>257</v>
      </c>
      <c r="I46">
        <v>285714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71">
        <v>3060</v>
      </c>
      <c r="T46">
        <v>0</v>
      </c>
      <c r="U46">
        <v>0</v>
      </c>
      <c r="V46">
        <v>1</v>
      </c>
      <c r="W46">
        <v>6</v>
      </c>
    </row>
    <row r="47" spans="2:23" x14ac:dyDescent="0.25">
      <c r="B47" t="s">
        <v>261</v>
      </c>
      <c r="C47" t="s">
        <v>263</v>
      </c>
      <c r="D47" t="s">
        <v>157</v>
      </c>
      <c r="E47" t="s">
        <v>159</v>
      </c>
      <c r="F47" t="s">
        <v>266</v>
      </c>
      <c r="G47" t="s">
        <v>267</v>
      </c>
      <c r="H47" t="s">
        <v>268</v>
      </c>
      <c r="I47">
        <v>142857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71">
        <v>3060</v>
      </c>
      <c r="T47">
        <v>0</v>
      </c>
      <c r="U47">
        <v>0</v>
      </c>
      <c r="V47">
        <v>0</v>
      </c>
      <c r="W47">
        <v>6</v>
      </c>
    </row>
    <row r="48" spans="2:23" x14ac:dyDescent="0.25">
      <c r="B48" t="s">
        <v>261</v>
      </c>
      <c r="C48" t="s">
        <v>263</v>
      </c>
      <c r="D48" t="s">
        <v>157</v>
      </c>
      <c r="E48" t="s">
        <v>158</v>
      </c>
      <c r="F48" t="s">
        <v>266</v>
      </c>
      <c r="G48" t="s">
        <v>267</v>
      </c>
      <c r="H48" t="s">
        <v>268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71">
        <v>3060</v>
      </c>
      <c r="T48">
        <v>0</v>
      </c>
      <c r="U48">
        <v>0</v>
      </c>
      <c r="V48">
        <v>0</v>
      </c>
      <c r="W48">
        <v>6</v>
      </c>
    </row>
    <row r="49" spans="2:23" s="8" customFormat="1" x14ac:dyDescent="0.25">
      <c r="B49" s="8" t="s">
        <v>261</v>
      </c>
      <c r="C49" s="8" t="s">
        <v>272</v>
      </c>
      <c r="D49" s="8" t="s">
        <v>28</v>
      </c>
      <c r="E49" s="8" t="s">
        <v>272</v>
      </c>
      <c r="F49" s="8" t="s">
        <v>273</v>
      </c>
      <c r="G49" s="8" t="s">
        <v>224</v>
      </c>
      <c r="H49" s="8" t="s">
        <v>273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2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>
        <v>261</v>
      </c>
      <c r="C50" t="s">
        <v>272</v>
      </c>
      <c r="D50" t="s">
        <v>108</v>
      </c>
      <c r="E50" t="s">
        <v>108</v>
      </c>
      <c r="F50" t="s">
        <v>269</v>
      </c>
      <c r="G50" t="s">
        <v>224</v>
      </c>
      <c r="H50" t="s">
        <v>269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71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261</v>
      </c>
      <c r="C51" t="s">
        <v>272</v>
      </c>
      <c r="D51" t="s">
        <v>108</v>
      </c>
      <c r="E51" t="s">
        <v>109</v>
      </c>
      <c r="F51" t="s">
        <v>269</v>
      </c>
      <c r="G51" t="s">
        <v>224</v>
      </c>
      <c r="H51" t="s">
        <v>269</v>
      </c>
      <c r="I51">
        <v>142857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71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261</v>
      </c>
      <c r="C52" t="s">
        <v>272</v>
      </c>
      <c r="D52" t="s">
        <v>113</v>
      </c>
      <c r="E52" t="s">
        <v>113</v>
      </c>
      <c r="F52" t="s">
        <v>269</v>
      </c>
      <c r="G52" t="s">
        <v>224</v>
      </c>
      <c r="H52" t="s">
        <v>269</v>
      </c>
      <c r="I52">
        <v>142857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71">
        <v>3060</v>
      </c>
      <c r="T52">
        <v>0</v>
      </c>
      <c r="U52">
        <v>0</v>
      </c>
      <c r="V52">
        <v>1</v>
      </c>
      <c r="W52">
        <v>2</v>
      </c>
    </row>
    <row r="53" spans="2:23" x14ac:dyDescent="0.25">
      <c r="B53" t="s">
        <v>261</v>
      </c>
      <c r="C53" t="s">
        <v>272</v>
      </c>
      <c r="D53" t="s">
        <v>113</v>
      </c>
      <c r="E53" t="s">
        <v>114</v>
      </c>
      <c r="F53" t="s">
        <v>269</v>
      </c>
      <c r="G53" t="s">
        <v>224</v>
      </c>
      <c r="H53" t="s">
        <v>269</v>
      </c>
      <c r="I53">
        <v>142857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71">
        <v>3060</v>
      </c>
      <c r="T53">
        <v>0</v>
      </c>
      <c r="U53">
        <v>0</v>
      </c>
      <c r="V53">
        <v>0</v>
      </c>
      <c r="W53">
        <v>2</v>
      </c>
    </row>
    <row r="54" spans="2:23" x14ac:dyDescent="0.25">
      <c r="B54" t="s">
        <v>261</v>
      </c>
      <c r="C54" t="s">
        <v>272</v>
      </c>
      <c r="D54" t="s">
        <v>117</v>
      </c>
      <c r="E54" t="s">
        <v>117</v>
      </c>
      <c r="F54" t="s">
        <v>224</v>
      </c>
      <c r="G54" t="s">
        <v>224</v>
      </c>
      <c r="H54" t="s">
        <v>224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71">
        <v>3060</v>
      </c>
      <c r="T54">
        <v>0</v>
      </c>
      <c r="U54">
        <v>0</v>
      </c>
      <c r="V54">
        <v>1</v>
      </c>
      <c r="W54">
        <v>3</v>
      </c>
    </row>
    <row r="55" spans="2:23" x14ac:dyDescent="0.25">
      <c r="B55" t="s">
        <v>261</v>
      </c>
      <c r="C55" t="s">
        <v>272</v>
      </c>
      <c r="D55" t="s">
        <v>117</v>
      </c>
      <c r="E55" t="s">
        <v>119</v>
      </c>
      <c r="F55" t="s">
        <v>224</v>
      </c>
      <c r="G55" t="s">
        <v>224</v>
      </c>
      <c r="H55" t="s">
        <v>224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71">
        <v>3060</v>
      </c>
      <c r="T55">
        <v>0</v>
      </c>
      <c r="U55">
        <v>0</v>
      </c>
      <c r="V55">
        <v>0</v>
      </c>
      <c r="W55">
        <v>3</v>
      </c>
    </row>
    <row r="56" spans="2:23" x14ac:dyDescent="0.25">
      <c r="B56" t="s">
        <v>261</v>
      </c>
      <c r="C56" t="s">
        <v>272</v>
      </c>
      <c r="D56" t="s">
        <v>117</v>
      </c>
      <c r="E56" t="s">
        <v>118</v>
      </c>
      <c r="F56" t="s">
        <v>224</v>
      </c>
      <c r="G56" t="s">
        <v>224</v>
      </c>
      <c r="H56" t="s">
        <v>224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71">
        <v>3060</v>
      </c>
      <c r="T56">
        <v>0</v>
      </c>
      <c r="U56">
        <v>0</v>
      </c>
      <c r="V56">
        <v>0</v>
      </c>
      <c r="W56">
        <v>3</v>
      </c>
    </row>
    <row r="57" spans="2:23" x14ac:dyDescent="0.25">
      <c r="B57" t="s">
        <v>261</v>
      </c>
      <c r="C57" t="s">
        <v>272</v>
      </c>
      <c r="D57" t="s">
        <v>122</v>
      </c>
      <c r="E57" t="s">
        <v>122</v>
      </c>
      <c r="F57" t="s">
        <v>269</v>
      </c>
      <c r="G57" t="s">
        <v>224</v>
      </c>
      <c r="H57" t="s">
        <v>269</v>
      </c>
      <c r="I57">
        <v>142857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71">
        <v>3060</v>
      </c>
      <c r="T57">
        <v>0</v>
      </c>
      <c r="U57">
        <v>0</v>
      </c>
      <c r="V57">
        <v>1</v>
      </c>
      <c r="W57">
        <v>4</v>
      </c>
    </row>
    <row r="58" spans="2:23" x14ac:dyDescent="0.25">
      <c r="B58" t="s">
        <v>261</v>
      </c>
      <c r="C58" t="s">
        <v>272</v>
      </c>
      <c r="D58" t="s">
        <v>150</v>
      </c>
      <c r="E58" t="s">
        <v>150</v>
      </c>
      <c r="F58" t="s">
        <v>269</v>
      </c>
      <c r="G58" t="s">
        <v>224</v>
      </c>
      <c r="H58" t="s">
        <v>269</v>
      </c>
      <c r="I58">
        <v>142857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71">
        <v>3060</v>
      </c>
      <c r="T58">
        <v>0</v>
      </c>
      <c r="U58">
        <v>0</v>
      </c>
      <c r="V58">
        <v>1</v>
      </c>
      <c r="W58">
        <v>5</v>
      </c>
    </row>
    <row r="59" spans="2:23" x14ac:dyDescent="0.25">
      <c r="B59" t="s">
        <v>261</v>
      </c>
      <c r="C59" t="s">
        <v>272</v>
      </c>
      <c r="D59" t="s">
        <v>157</v>
      </c>
      <c r="E59" t="s">
        <v>157</v>
      </c>
      <c r="F59" t="s">
        <v>224</v>
      </c>
      <c r="G59" t="s">
        <v>224</v>
      </c>
      <c r="H59" t="s">
        <v>224</v>
      </c>
      <c r="I59">
        <v>285714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71">
        <v>3060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261</v>
      </c>
      <c r="C60" t="s">
        <v>272</v>
      </c>
      <c r="D60" t="s">
        <v>157</v>
      </c>
      <c r="E60" t="s">
        <v>158</v>
      </c>
      <c r="F60" t="s">
        <v>224</v>
      </c>
      <c r="G60" t="s">
        <v>224</v>
      </c>
      <c r="H60" t="s">
        <v>224</v>
      </c>
      <c r="I60">
        <v>142857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71">
        <v>3060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261</v>
      </c>
      <c r="C61" t="s">
        <v>272</v>
      </c>
      <c r="D61" t="s">
        <v>157</v>
      </c>
      <c r="E61" t="s">
        <v>159</v>
      </c>
      <c r="F61" t="s">
        <v>224</v>
      </c>
      <c r="G61" t="s">
        <v>224</v>
      </c>
      <c r="H61" t="s">
        <v>224</v>
      </c>
      <c r="I61">
        <v>142857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71">
        <v>3060</v>
      </c>
      <c r="T61">
        <v>0</v>
      </c>
      <c r="U61">
        <v>0</v>
      </c>
      <c r="V61">
        <v>0</v>
      </c>
      <c r="W61">
        <v>6</v>
      </c>
    </row>
    <row r="62" spans="2:23" s="8" customFormat="1" x14ac:dyDescent="0.25">
      <c r="B62" s="8" t="s">
        <v>261</v>
      </c>
      <c r="C62" s="8" t="s">
        <v>274</v>
      </c>
      <c r="D62" s="8" t="s">
        <v>28</v>
      </c>
      <c r="E62" s="8" t="s">
        <v>274</v>
      </c>
      <c r="F62" s="8" t="s">
        <v>230</v>
      </c>
      <c r="G62" s="8" t="s">
        <v>227</v>
      </c>
      <c r="H62" s="8" t="s">
        <v>231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2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>
        <v>261</v>
      </c>
      <c r="C63" t="s">
        <v>274</v>
      </c>
      <c r="D63" t="s">
        <v>108</v>
      </c>
      <c r="E63" t="s">
        <v>108</v>
      </c>
      <c r="F63" t="s">
        <v>266</v>
      </c>
      <c r="G63" t="s">
        <v>267</v>
      </c>
      <c r="H63" t="s">
        <v>268</v>
      </c>
      <c r="I63">
        <v>142857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5034</v>
      </c>
      <c r="S63" s="71">
        <v>2369</v>
      </c>
      <c r="T63">
        <v>0</v>
      </c>
      <c r="U63">
        <v>0</v>
      </c>
      <c r="V63">
        <v>1</v>
      </c>
      <c r="W63">
        <v>1</v>
      </c>
    </row>
    <row r="64" spans="2:23" x14ac:dyDescent="0.25">
      <c r="B64" t="s">
        <v>261</v>
      </c>
      <c r="C64" t="s">
        <v>274</v>
      </c>
      <c r="D64" t="s">
        <v>108</v>
      </c>
      <c r="E64" t="s">
        <v>109</v>
      </c>
      <c r="F64" t="s">
        <v>266</v>
      </c>
      <c r="G64" t="s">
        <v>267</v>
      </c>
      <c r="H64" t="s">
        <v>268</v>
      </c>
      <c r="I64">
        <v>142857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5034</v>
      </c>
      <c r="S64" s="71">
        <v>2369</v>
      </c>
      <c r="T64">
        <v>0</v>
      </c>
      <c r="U64">
        <v>0</v>
      </c>
      <c r="V64">
        <v>0</v>
      </c>
      <c r="W64">
        <v>1</v>
      </c>
    </row>
    <row r="65" spans="2:23" x14ac:dyDescent="0.25">
      <c r="B65" t="s">
        <v>261</v>
      </c>
      <c r="C65" t="s">
        <v>274</v>
      </c>
      <c r="D65" t="s">
        <v>113</v>
      </c>
      <c r="E65" t="s">
        <v>113</v>
      </c>
      <c r="F65" t="s">
        <v>266</v>
      </c>
      <c r="G65" t="s">
        <v>267</v>
      </c>
      <c r="H65" t="s">
        <v>268</v>
      </c>
      <c r="I65">
        <v>142857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71">
        <v>2369</v>
      </c>
      <c r="T65">
        <v>0</v>
      </c>
      <c r="U65">
        <v>0</v>
      </c>
      <c r="V65">
        <v>1</v>
      </c>
      <c r="W65">
        <v>2</v>
      </c>
    </row>
    <row r="66" spans="2:23" x14ac:dyDescent="0.25">
      <c r="B66" t="s">
        <v>261</v>
      </c>
      <c r="C66" t="s">
        <v>274</v>
      </c>
      <c r="D66" t="s">
        <v>113</v>
      </c>
      <c r="E66" t="s">
        <v>114</v>
      </c>
      <c r="F66" t="s">
        <v>266</v>
      </c>
      <c r="G66" t="s">
        <v>267</v>
      </c>
      <c r="H66" t="s">
        <v>268</v>
      </c>
      <c r="I66">
        <v>142857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71">
        <v>2369</v>
      </c>
      <c r="T66">
        <v>0</v>
      </c>
      <c r="U66">
        <v>0</v>
      </c>
      <c r="V66">
        <v>0</v>
      </c>
      <c r="W66">
        <v>2</v>
      </c>
    </row>
    <row r="67" spans="2:23" x14ac:dyDescent="0.25">
      <c r="B67" t="s">
        <v>261</v>
      </c>
      <c r="C67" t="s">
        <v>274</v>
      </c>
      <c r="D67" t="s">
        <v>117</v>
      </c>
      <c r="E67" t="s">
        <v>117</v>
      </c>
      <c r="F67" t="s">
        <v>255</v>
      </c>
      <c r="G67" t="s">
        <v>256</v>
      </c>
      <c r="H67" t="s">
        <v>257</v>
      </c>
      <c r="I67">
        <v>285714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71">
        <v>2369</v>
      </c>
      <c r="T67">
        <v>0</v>
      </c>
      <c r="U67">
        <v>0</v>
      </c>
      <c r="V67">
        <v>1</v>
      </c>
      <c r="W67">
        <v>3</v>
      </c>
    </row>
    <row r="68" spans="2:23" x14ac:dyDescent="0.25">
      <c r="B68" t="s">
        <v>261</v>
      </c>
      <c r="C68" t="s">
        <v>274</v>
      </c>
      <c r="D68" t="s">
        <v>117</v>
      </c>
      <c r="E68" t="s">
        <v>118</v>
      </c>
      <c r="F68" t="s">
        <v>266</v>
      </c>
      <c r="G68" t="s">
        <v>267</v>
      </c>
      <c r="H68" t="s">
        <v>268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71">
        <v>2369</v>
      </c>
      <c r="T68">
        <v>0</v>
      </c>
      <c r="U68">
        <v>0</v>
      </c>
      <c r="V68">
        <v>0</v>
      </c>
      <c r="W68">
        <v>3</v>
      </c>
    </row>
    <row r="69" spans="2:23" x14ac:dyDescent="0.25">
      <c r="B69" t="s">
        <v>261</v>
      </c>
      <c r="C69" t="s">
        <v>274</v>
      </c>
      <c r="D69" t="s">
        <v>117</v>
      </c>
      <c r="E69" t="s">
        <v>119</v>
      </c>
      <c r="F69" t="s">
        <v>266</v>
      </c>
      <c r="G69" t="s">
        <v>267</v>
      </c>
      <c r="H69" t="s">
        <v>268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71">
        <v>2369</v>
      </c>
      <c r="T69">
        <v>0</v>
      </c>
      <c r="U69">
        <v>0</v>
      </c>
      <c r="V69">
        <v>0</v>
      </c>
      <c r="W69">
        <v>3</v>
      </c>
    </row>
    <row r="70" spans="2:23" x14ac:dyDescent="0.25">
      <c r="B70" t="s">
        <v>261</v>
      </c>
      <c r="C70" t="s">
        <v>274</v>
      </c>
      <c r="D70" t="s">
        <v>122</v>
      </c>
      <c r="E70" t="s">
        <v>122</v>
      </c>
      <c r="F70" t="s">
        <v>275</v>
      </c>
      <c r="G70" t="s">
        <v>224</v>
      </c>
      <c r="H70" t="s">
        <v>275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71">
        <v>2369</v>
      </c>
      <c r="T70">
        <v>0</v>
      </c>
      <c r="U70">
        <v>0</v>
      </c>
      <c r="V70">
        <v>1</v>
      </c>
      <c r="W70">
        <v>4</v>
      </c>
    </row>
    <row r="71" spans="2:23" x14ac:dyDescent="0.25">
      <c r="B71" t="s">
        <v>261</v>
      </c>
      <c r="C71" t="s">
        <v>274</v>
      </c>
      <c r="D71" t="s">
        <v>150</v>
      </c>
      <c r="E71" t="s">
        <v>150</v>
      </c>
      <c r="F71" t="s">
        <v>266</v>
      </c>
      <c r="G71" t="s">
        <v>267</v>
      </c>
      <c r="H71" t="s">
        <v>268</v>
      </c>
      <c r="I71">
        <v>142857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71">
        <v>2369</v>
      </c>
      <c r="T71">
        <v>0</v>
      </c>
      <c r="U71">
        <v>0</v>
      </c>
      <c r="V71">
        <v>1</v>
      </c>
      <c r="W71">
        <v>5</v>
      </c>
    </row>
    <row r="72" spans="2:23" x14ac:dyDescent="0.25">
      <c r="B72" t="s">
        <v>261</v>
      </c>
      <c r="C72" t="s">
        <v>274</v>
      </c>
      <c r="D72" t="s">
        <v>157</v>
      </c>
      <c r="E72" t="s">
        <v>157</v>
      </c>
      <c r="F72" t="s">
        <v>255</v>
      </c>
      <c r="G72" t="s">
        <v>256</v>
      </c>
      <c r="H72" t="s">
        <v>257</v>
      </c>
      <c r="I72">
        <v>285714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71">
        <v>2369</v>
      </c>
      <c r="T72">
        <v>0</v>
      </c>
      <c r="U72">
        <v>0</v>
      </c>
      <c r="V72">
        <v>1</v>
      </c>
      <c r="W72">
        <v>6</v>
      </c>
    </row>
    <row r="73" spans="2:23" x14ac:dyDescent="0.25">
      <c r="B73" t="s">
        <v>261</v>
      </c>
      <c r="C73" t="s">
        <v>274</v>
      </c>
      <c r="D73" t="s">
        <v>157</v>
      </c>
      <c r="E73" t="s">
        <v>159</v>
      </c>
      <c r="F73" t="s">
        <v>266</v>
      </c>
      <c r="G73" t="s">
        <v>267</v>
      </c>
      <c r="H73" t="s">
        <v>268</v>
      </c>
      <c r="I73">
        <v>142857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71">
        <v>2369</v>
      </c>
      <c r="T73">
        <v>0</v>
      </c>
      <c r="U73">
        <v>0</v>
      </c>
      <c r="V73">
        <v>0</v>
      </c>
      <c r="W73">
        <v>6</v>
      </c>
    </row>
    <row r="74" spans="2:23" x14ac:dyDescent="0.25">
      <c r="B74" t="s">
        <v>261</v>
      </c>
      <c r="C74" t="s">
        <v>274</v>
      </c>
      <c r="D74" t="s">
        <v>157</v>
      </c>
      <c r="E74" t="s">
        <v>158</v>
      </c>
      <c r="F74" t="s">
        <v>266</v>
      </c>
      <c r="G74" t="s">
        <v>267</v>
      </c>
      <c r="H74" t="s">
        <v>268</v>
      </c>
      <c r="I74">
        <v>142857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71">
        <v>2369</v>
      </c>
      <c r="T74">
        <v>0</v>
      </c>
      <c r="U74">
        <v>0</v>
      </c>
      <c r="V74">
        <v>0</v>
      </c>
      <c r="W74">
        <v>6</v>
      </c>
    </row>
    <row r="75" spans="2:23" x14ac:dyDescent="0.25">
      <c r="B75" t="s">
        <v>261</v>
      </c>
      <c r="C75" t="s">
        <v>274</v>
      </c>
      <c r="D75" t="s">
        <v>21</v>
      </c>
      <c r="E75" t="s">
        <v>21</v>
      </c>
      <c r="F75" t="s">
        <v>224</v>
      </c>
      <c r="G75" t="s">
        <v>224</v>
      </c>
      <c r="H75" t="s">
        <v>224</v>
      </c>
      <c r="I75">
        <v>142857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71">
        <v>2369</v>
      </c>
      <c r="T75">
        <v>0</v>
      </c>
      <c r="U75">
        <v>0</v>
      </c>
      <c r="V75">
        <v>1</v>
      </c>
      <c r="W75">
        <v>7</v>
      </c>
    </row>
    <row r="76" spans="2:23" s="8" customFormat="1" x14ac:dyDescent="0.25">
      <c r="B76" s="8" t="s">
        <v>261</v>
      </c>
      <c r="C76" s="8" t="s">
        <v>276</v>
      </c>
      <c r="D76" s="8" t="s">
        <v>28</v>
      </c>
      <c r="E76" s="8" t="s">
        <v>276</v>
      </c>
      <c r="F76" s="8" t="s">
        <v>277</v>
      </c>
      <c r="G76" s="8" t="s">
        <v>278</v>
      </c>
      <c r="H76" s="8" t="s">
        <v>279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2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>
        <v>261</v>
      </c>
      <c r="C77" t="s">
        <v>276</v>
      </c>
      <c r="D77" t="s">
        <v>108</v>
      </c>
      <c r="E77" t="s">
        <v>108</v>
      </c>
      <c r="F77" t="s">
        <v>280</v>
      </c>
      <c r="G77" t="s">
        <v>281</v>
      </c>
      <c r="H77" t="s">
        <v>282</v>
      </c>
      <c r="I77">
        <v>592953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71" t="s">
        <v>28</v>
      </c>
      <c r="T77">
        <v>0</v>
      </c>
      <c r="U77">
        <v>0</v>
      </c>
      <c r="V77">
        <v>1</v>
      </c>
      <c r="W77">
        <v>1</v>
      </c>
    </row>
    <row r="78" spans="2:23" x14ac:dyDescent="0.25">
      <c r="B78" t="s">
        <v>261</v>
      </c>
      <c r="C78" t="s">
        <v>276</v>
      </c>
      <c r="D78" t="s">
        <v>108</v>
      </c>
      <c r="E78" t="s">
        <v>109</v>
      </c>
      <c r="F78" t="s">
        <v>280</v>
      </c>
      <c r="G78" t="s">
        <v>281</v>
      </c>
      <c r="H78" t="s">
        <v>282</v>
      </c>
      <c r="I78">
        <v>592953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71" t="s">
        <v>28</v>
      </c>
      <c r="T78">
        <v>0</v>
      </c>
      <c r="U78">
        <v>0</v>
      </c>
      <c r="V78">
        <v>0</v>
      </c>
      <c r="W78">
        <v>1</v>
      </c>
    </row>
    <row r="79" spans="2:23" x14ac:dyDescent="0.25">
      <c r="B79" t="s">
        <v>261</v>
      </c>
      <c r="C79" t="s">
        <v>276</v>
      </c>
      <c r="D79" t="s">
        <v>113</v>
      </c>
      <c r="E79" t="s">
        <v>113</v>
      </c>
      <c r="F79" t="s">
        <v>283</v>
      </c>
      <c r="G79" t="s">
        <v>284</v>
      </c>
      <c r="H79" t="s">
        <v>285</v>
      </c>
      <c r="I79">
        <v>846558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71" t="s">
        <v>28</v>
      </c>
      <c r="T79">
        <v>0</v>
      </c>
      <c r="U79">
        <v>0</v>
      </c>
      <c r="V79">
        <v>1</v>
      </c>
      <c r="W79">
        <v>2</v>
      </c>
    </row>
    <row r="80" spans="2:23" x14ac:dyDescent="0.25">
      <c r="B80" t="s">
        <v>261</v>
      </c>
      <c r="C80" t="s">
        <v>276</v>
      </c>
      <c r="D80" t="s">
        <v>113</v>
      </c>
      <c r="E80" t="s">
        <v>114</v>
      </c>
      <c r="F80" t="s">
        <v>283</v>
      </c>
      <c r="G80" t="s">
        <v>284</v>
      </c>
      <c r="H80" t="s">
        <v>285</v>
      </c>
      <c r="I80">
        <v>846558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71" t="s">
        <v>28</v>
      </c>
      <c r="T80">
        <v>0</v>
      </c>
      <c r="U80">
        <v>0</v>
      </c>
      <c r="V80">
        <v>0</v>
      </c>
      <c r="W80">
        <v>2</v>
      </c>
    </row>
    <row r="81" spans="2:23" x14ac:dyDescent="0.25">
      <c r="B81" t="s">
        <v>261</v>
      </c>
      <c r="C81" t="s">
        <v>276</v>
      </c>
      <c r="D81" t="s">
        <v>122</v>
      </c>
      <c r="E81" t="s">
        <v>122</v>
      </c>
      <c r="F81" t="s">
        <v>286</v>
      </c>
      <c r="G81" t="s">
        <v>224</v>
      </c>
      <c r="H81" t="s">
        <v>286</v>
      </c>
      <c r="I81">
        <v>818571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71" t="s">
        <v>28</v>
      </c>
      <c r="T81">
        <v>0</v>
      </c>
      <c r="U81">
        <v>0</v>
      </c>
      <c r="V81">
        <v>1</v>
      </c>
      <c r="W81">
        <v>4</v>
      </c>
    </row>
    <row r="82" spans="2:23" x14ac:dyDescent="0.25">
      <c r="B82" t="s">
        <v>261</v>
      </c>
      <c r="C82" t="s">
        <v>276</v>
      </c>
      <c r="D82" t="s">
        <v>150</v>
      </c>
      <c r="E82" t="s">
        <v>150</v>
      </c>
      <c r="F82" t="s">
        <v>287</v>
      </c>
      <c r="G82" t="s">
        <v>281</v>
      </c>
      <c r="H82" t="s">
        <v>288</v>
      </c>
      <c r="I82">
        <v>629771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71" t="s">
        <v>28</v>
      </c>
      <c r="T82">
        <v>0</v>
      </c>
      <c r="U82">
        <v>0</v>
      </c>
      <c r="V82">
        <v>1</v>
      </c>
      <c r="W82">
        <v>5</v>
      </c>
    </row>
    <row r="83" spans="2:23" x14ac:dyDescent="0.25">
      <c r="B83" t="s">
        <v>261</v>
      </c>
      <c r="C83" t="s">
        <v>276</v>
      </c>
      <c r="D83" t="s">
        <v>157</v>
      </c>
      <c r="E83" t="s">
        <v>157</v>
      </c>
      <c r="F83" t="s">
        <v>224</v>
      </c>
      <c r="G83" t="s">
        <v>224</v>
      </c>
      <c r="H83" t="s">
        <v>224</v>
      </c>
      <c r="I83">
        <v>870642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71" t="s">
        <v>28</v>
      </c>
      <c r="T83">
        <v>0</v>
      </c>
      <c r="U83">
        <v>0</v>
      </c>
      <c r="V83">
        <v>1</v>
      </c>
      <c r="W83">
        <v>6</v>
      </c>
    </row>
    <row r="84" spans="2:23" x14ac:dyDescent="0.25">
      <c r="B84" t="s">
        <v>261</v>
      </c>
      <c r="C84" t="s">
        <v>276</v>
      </c>
      <c r="D84" t="s">
        <v>157</v>
      </c>
      <c r="E84" t="s">
        <v>158</v>
      </c>
      <c r="F84" t="s">
        <v>224</v>
      </c>
      <c r="G84" t="s">
        <v>224</v>
      </c>
      <c r="H84" t="s">
        <v>224</v>
      </c>
      <c r="I84">
        <v>438671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71" t="s">
        <v>28</v>
      </c>
      <c r="T84">
        <v>0</v>
      </c>
      <c r="U84">
        <v>0</v>
      </c>
      <c r="V84">
        <v>0</v>
      </c>
      <c r="W84">
        <v>6</v>
      </c>
    </row>
    <row r="85" spans="2:23" x14ac:dyDescent="0.25">
      <c r="B85" t="s">
        <v>261</v>
      </c>
      <c r="C85" t="s">
        <v>276</v>
      </c>
      <c r="D85" t="s">
        <v>157</v>
      </c>
      <c r="E85" t="s">
        <v>159</v>
      </c>
      <c r="F85" t="s">
        <v>224</v>
      </c>
      <c r="G85" t="s">
        <v>224</v>
      </c>
      <c r="H85" t="s">
        <v>224</v>
      </c>
      <c r="I85">
        <v>431971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71" t="s">
        <v>28</v>
      </c>
      <c r="T85">
        <v>0</v>
      </c>
      <c r="U85">
        <v>0</v>
      </c>
      <c r="V85">
        <v>0</v>
      </c>
      <c r="W85">
        <v>6</v>
      </c>
    </row>
    <row r="86" spans="2:23" s="8" customFormat="1" x14ac:dyDescent="0.25">
      <c r="B86" s="8" t="s">
        <v>261</v>
      </c>
      <c r="C86" s="8" t="s">
        <v>289</v>
      </c>
      <c r="D86" s="8" t="s">
        <v>28</v>
      </c>
      <c r="E86" s="8" t="s">
        <v>289</v>
      </c>
      <c r="F86" s="8" t="s">
        <v>224</v>
      </c>
      <c r="G86" s="8" t="s">
        <v>224</v>
      </c>
      <c r="H86" s="8" t="s">
        <v>224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2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>
        <v>261</v>
      </c>
      <c r="C87" t="s">
        <v>289</v>
      </c>
      <c r="D87" t="s">
        <v>157</v>
      </c>
      <c r="E87" t="s">
        <v>157</v>
      </c>
      <c r="F87" t="s">
        <v>224</v>
      </c>
      <c r="G87" t="s">
        <v>224</v>
      </c>
      <c r="H87" t="s">
        <v>224</v>
      </c>
      <c r="I87">
        <v>2380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71" t="s">
        <v>28</v>
      </c>
      <c r="T87">
        <v>0</v>
      </c>
      <c r="U87">
        <v>0</v>
      </c>
      <c r="V87">
        <v>1</v>
      </c>
      <c r="W87">
        <v>6</v>
      </c>
    </row>
    <row r="88" spans="2:23" x14ac:dyDescent="0.25">
      <c r="B88" t="s">
        <v>261</v>
      </c>
      <c r="C88" t="s">
        <v>289</v>
      </c>
      <c r="D88" t="s">
        <v>157</v>
      </c>
      <c r="E88" t="s">
        <v>158</v>
      </c>
      <c r="F88" t="s">
        <v>224</v>
      </c>
      <c r="G88" t="s">
        <v>224</v>
      </c>
      <c r="H88" t="s">
        <v>224</v>
      </c>
      <c r="I88">
        <v>1190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71" t="s">
        <v>28</v>
      </c>
      <c r="T88">
        <v>0</v>
      </c>
      <c r="U88">
        <v>0</v>
      </c>
      <c r="V88">
        <v>0</v>
      </c>
      <c r="W88">
        <v>6</v>
      </c>
    </row>
    <row r="89" spans="2:23" x14ac:dyDescent="0.25">
      <c r="B89" t="s">
        <v>261</v>
      </c>
      <c r="C89" t="s">
        <v>289</v>
      </c>
      <c r="D89" t="s">
        <v>157</v>
      </c>
      <c r="E89" t="s">
        <v>159</v>
      </c>
      <c r="F89" t="s">
        <v>224</v>
      </c>
      <c r="G89" t="s">
        <v>224</v>
      </c>
      <c r="H89" t="s">
        <v>224</v>
      </c>
      <c r="I89">
        <v>1190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71" t="s">
        <v>28</v>
      </c>
      <c r="T89">
        <v>0</v>
      </c>
      <c r="U89">
        <v>0</v>
      </c>
      <c r="V89">
        <v>0</v>
      </c>
      <c r="W89">
        <v>6</v>
      </c>
    </row>
    <row r="90" spans="2:23" s="8" customFormat="1" x14ac:dyDescent="0.25">
      <c r="B90" s="8" t="s">
        <v>261</v>
      </c>
      <c r="C90" s="8" t="s">
        <v>290</v>
      </c>
      <c r="D90" s="8" t="s">
        <v>28</v>
      </c>
      <c r="E90" s="8" t="s">
        <v>290</v>
      </c>
      <c r="F90" s="8" t="s">
        <v>224</v>
      </c>
      <c r="G90" s="8" t="s">
        <v>224</v>
      </c>
      <c r="H90" s="8" t="s">
        <v>224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2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>
        <v>261</v>
      </c>
      <c r="C91" t="s">
        <v>290</v>
      </c>
      <c r="D91" t="s">
        <v>157</v>
      </c>
      <c r="E91" t="s">
        <v>157</v>
      </c>
      <c r="F91" t="s">
        <v>224</v>
      </c>
      <c r="G91" t="s">
        <v>224</v>
      </c>
      <c r="H91" t="s">
        <v>224</v>
      </c>
      <c r="I91">
        <v>2840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71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261</v>
      </c>
      <c r="C92" t="s">
        <v>290</v>
      </c>
      <c r="D92" t="s">
        <v>157</v>
      </c>
      <c r="E92" t="s">
        <v>159</v>
      </c>
      <c r="F92" t="s">
        <v>224</v>
      </c>
      <c r="G92" t="s">
        <v>224</v>
      </c>
      <c r="H92" t="s">
        <v>224</v>
      </c>
      <c r="I92">
        <v>1190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71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261</v>
      </c>
      <c r="C93" t="s">
        <v>290</v>
      </c>
      <c r="D93" t="s">
        <v>157</v>
      </c>
      <c r="E93" t="s">
        <v>158</v>
      </c>
      <c r="F93" t="s">
        <v>224</v>
      </c>
      <c r="G93" t="s">
        <v>224</v>
      </c>
      <c r="H93" t="s">
        <v>224</v>
      </c>
      <c r="I93">
        <v>1650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71" t="s">
        <v>28</v>
      </c>
      <c r="T93">
        <v>0</v>
      </c>
      <c r="U93">
        <v>0</v>
      </c>
      <c r="V93">
        <v>0</v>
      </c>
      <c r="W93">
        <v>6</v>
      </c>
    </row>
    <row r="94" spans="2:23" s="8" customFormat="1" x14ac:dyDescent="0.25">
      <c r="B94" s="8" t="s">
        <v>261</v>
      </c>
      <c r="C94" s="8" t="s">
        <v>291</v>
      </c>
      <c r="D94" s="8" t="s">
        <v>28</v>
      </c>
      <c r="E94" s="8" t="s">
        <v>291</v>
      </c>
      <c r="F94" s="8" t="s">
        <v>224</v>
      </c>
      <c r="G94" s="8" t="s">
        <v>224</v>
      </c>
      <c r="H94" s="8" t="s">
        <v>224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2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>
        <v>261</v>
      </c>
      <c r="C95" t="s">
        <v>291</v>
      </c>
      <c r="D95" t="s">
        <v>157</v>
      </c>
      <c r="E95" t="s">
        <v>157</v>
      </c>
      <c r="F95" t="s">
        <v>224</v>
      </c>
      <c r="G95" t="s">
        <v>224</v>
      </c>
      <c r="H95" t="s">
        <v>224</v>
      </c>
      <c r="I95">
        <v>2840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71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261</v>
      </c>
      <c r="C96" t="s">
        <v>291</v>
      </c>
      <c r="D96" t="s">
        <v>157</v>
      </c>
      <c r="E96" t="s">
        <v>159</v>
      </c>
      <c r="F96" t="s">
        <v>224</v>
      </c>
      <c r="G96" t="s">
        <v>224</v>
      </c>
      <c r="H96" t="s">
        <v>224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71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261</v>
      </c>
      <c r="C97" t="s">
        <v>291</v>
      </c>
      <c r="D97" t="s">
        <v>157</v>
      </c>
      <c r="E97" t="s">
        <v>158</v>
      </c>
      <c r="F97" t="s">
        <v>224</v>
      </c>
      <c r="G97" t="s">
        <v>224</v>
      </c>
      <c r="H97" t="s">
        <v>224</v>
      </c>
      <c r="I97">
        <v>1650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71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261</v>
      </c>
      <c r="C98" s="8" t="s">
        <v>292</v>
      </c>
      <c r="D98" s="8" t="s">
        <v>28</v>
      </c>
      <c r="E98" s="8" t="s">
        <v>292</v>
      </c>
      <c r="F98" s="8" t="s">
        <v>224</v>
      </c>
      <c r="G98" s="8" t="s">
        <v>224</v>
      </c>
      <c r="H98" s="8" t="s">
        <v>224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2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261</v>
      </c>
      <c r="C99" t="s">
        <v>292</v>
      </c>
      <c r="D99" t="s">
        <v>108</v>
      </c>
      <c r="E99" t="s">
        <v>108</v>
      </c>
      <c r="F99" t="s">
        <v>224</v>
      </c>
      <c r="G99" t="s">
        <v>224</v>
      </c>
      <c r="H99" t="s">
        <v>224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71" t="s">
        <v>28</v>
      </c>
      <c r="T99">
        <v>0</v>
      </c>
      <c r="U99">
        <v>0</v>
      </c>
      <c r="V99">
        <v>1</v>
      </c>
      <c r="W99">
        <v>1</v>
      </c>
    </row>
    <row r="100" spans="2:23" x14ac:dyDescent="0.25">
      <c r="B100" t="s">
        <v>261</v>
      </c>
      <c r="C100" t="s">
        <v>292</v>
      </c>
      <c r="D100" t="s">
        <v>108</v>
      </c>
      <c r="E100" t="s">
        <v>110</v>
      </c>
      <c r="F100" t="s">
        <v>224</v>
      </c>
      <c r="G100" t="s">
        <v>224</v>
      </c>
      <c r="H100" t="s">
        <v>224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71" t="s">
        <v>28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261</v>
      </c>
      <c r="C101" t="s">
        <v>292</v>
      </c>
      <c r="D101" t="s">
        <v>157</v>
      </c>
      <c r="E101" t="s">
        <v>157</v>
      </c>
      <c r="F101" t="s">
        <v>224</v>
      </c>
      <c r="G101" t="s">
        <v>224</v>
      </c>
      <c r="H101" t="s">
        <v>224</v>
      </c>
      <c r="I101">
        <v>5700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71" t="s">
        <v>28</v>
      </c>
      <c r="T101">
        <v>0</v>
      </c>
      <c r="U101">
        <v>0</v>
      </c>
      <c r="V101">
        <v>1</v>
      </c>
      <c r="W101">
        <v>6</v>
      </c>
    </row>
    <row r="102" spans="2:23" x14ac:dyDescent="0.25">
      <c r="B102" t="s">
        <v>261</v>
      </c>
      <c r="C102" t="s">
        <v>292</v>
      </c>
      <c r="D102" t="s">
        <v>157</v>
      </c>
      <c r="E102" t="s">
        <v>159</v>
      </c>
      <c r="F102" t="s">
        <v>224</v>
      </c>
      <c r="G102" t="s">
        <v>224</v>
      </c>
      <c r="H102" t="s">
        <v>224</v>
      </c>
      <c r="I102">
        <v>2850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s="71" t="s">
        <v>28</v>
      </c>
      <c r="T102">
        <v>0</v>
      </c>
      <c r="U102">
        <v>0</v>
      </c>
      <c r="V102">
        <v>0</v>
      </c>
      <c r="W102">
        <v>6</v>
      </c>
    </row>
    <row r="103" spans="2:23" x14ac:dyDescent="0.25">
      <c r="B103" t="s">
        <v>261</v>
      </c>
      <c r="C103" t="s">
        <v>292</v>
      </c>
      <c r="D103" t="s">
        <v>157</v>
      </c>
      <c r="E103" t="s">
        <v>158</v>
      </c>
      <c r="F103" t="s">
        <v>224</v>
      </c>
      <c r="G103" t="s">
        <v>224</v>
      </c>
      <c r="H103" t="s">
        <v>224</v>
      </c>
      <c r="I103">
        <v>2850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71" t="s">
        <v>28</v>
      </c>
      <c r="T103">
        <v>0</v>
      </c>
      <c r="U103">
        <v>0</v>
      </c>
      <c r="V103">
        <v>0</v>
      </c>
      <c r="W103">
        <v>6</v>
      </c>
    </row>
    <row r="104" spans="2:23" s="8" customFormat="1" x14ac:dyDescent="0.25">
      <c r="B104" s="8" t="s">
        <v>295</v>
      </c>
      <c r="C104" s="8" t="s">
        <v>225</v>
      </c>
      <c r="D104" s="8" t="s">
        <v>28</v>
      </c>
      <c r="E104" s="8" t="s">
        <v>225</v>
      </c>
      <c r="F104" s="8" t="s">
        <v>226</v>
      </c>
      <c r="G104" s="8" t="s">
        <v>227</v>
      </c>
      <c r="H104" s="8" t="s">
        <v>228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72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>
        <v>295</v>
      </c>
      <c r="C105" t="s">
        <v>225</v>
      </c>
      <c r="D105" t="s">
        <v>108</v>
      </c>
      <c r="E105" t="s">
        <v>108</v>
      </c>
      <c r="F105" t="s">
        <v>270</v>
      </c>
      <c r="G105" t="s">
        <v>267</v>
      </c>
      <c r="H105" t="s">
        <v>271</v>
      </c>
      <c r="I105">
        <v>285714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71">
        <v>3060</v>
      </c>
      <c r="T105">
        <v>0</v>
      </c>
      <c r="U105">
        <v>0</v>
      </c>
      <c r="V105">
        <v>1</v>
      </c>
      <c r="W105">
        <v>1</v>
      </c>
    </row>
    <row r="106" spans="2:23" x14ac:dyDescent="0.25">
      <c r="B106" t="s">
        <v>295</v>
      </c>
      <c r="C106" t="s">
        <v>225</v>
      </c>
      <c r="D106" t="s">
        <v>108</v>
      </c>
      <c r="E106" t="s">
        <v>109</v>
      </c>
      <c r="F106" t="s">
        <v>270</v>
      </c>
      <c r="G106" t="s">
        <v>267</v>
      </c>
      <c r="H106" t="s">
        <v>271</v>
      </c>
      <c r="I106">
        <v>285714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5527</v>
      </c>
      <c r="S106" s="71">
        <v>3060</v>
      </c>
      <c r="T106">
        <v>0</v>
      </c>
      <c r="U106">
        <v>0</v>
      </c>
      <c r="V106">
        <v>0</v>
      </c>
      <c r="W106">
        <v>1</v>
      </c>
    </row>
    <row r="107" spans="2:23" x14ac:dyDescent="0.25">
      <c r="B107" t="s">
        <v>295</v>
      </c>
      <c r="C107" t="s">
        <v>225</v>
      </c>
      <c r="D107" t="s">
        <v>113</v>
      </c>
      <c r="E107" t="s">
        <v>113</v>
      </c>
      <c r="F107" t="s">
        <v>270</v>
      </c>
      <c r="G107" t="s">
        <v>267</v>
      </c>
      <c r="H107" t="s">
        <v>271</v>
      </c>
      <c r="I107">
        <v>285714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71">
        <v>3060</v>
      </c>
      <c r="T107">
        <v>0</v>
      </c>
      <c r="U107">
        <v>0</v>
      </c>
      <c r="V107">
        <v>1</v>
      </c>
      <c r="W107">
        <v>2</v>
      </c>
    </row>
    <row r="108" spans="2:23" x14ac:dyDescent="0.25">
      <c r="B108" t="s">
        <v>295</v>
      </c>
      <c r="C108" t="s">
        <v>225</v>
      </c>
      <c r="D108" t="s">
        <v>113</v>
      </c>
      <c r="E108" t="s">
        <v>114</v>
      </c>
      <c r="F108" t="s">
        <v>270</v>
      </c>
      <c r="G108" t="s">
        <v>267</v>
      </c>
      <c r="H108" t="s">
        <v>271</v>
      </c>
      <c r="I108">
        <v>285714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71">
        <v>3060</v>
      </c>
      <c r="T108">
        <v>0</v>
      </c>
      <c r="U108">
        <v>0</v>
      </c>
      <c r="V108">
        <v>0</v>
      </c>
      <c r="W108">
        <v>2</v>
      </c>
    </row>
    <row r="109" spans="2:23" x14ac:dyDescent="0.25">
      <c r="B109" t="s">
        <v>295</v>
      </c>
      <c r="C109" t="s">
        <v>225</v>
      </c>
      <c r="D109" t="s">
        <v>117</v>
      </c>
      <c r="E109" t="s">
        <v>117</v>
      </c>
      <c r="F109" t="s">
        <v>255</v>
      </c>
      <c r="G109" t="s">
        <v>256</v>
      </c>
      <c r="H109" t="s">
        <v>257</v>
      </c>
      <c r="I109">
        <v>285714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71">
        <v>3060</v>
      </c>
      <c r="T109">
        <v>0</v>
      </c>
      <c r="U109">
        <v>0</v>
      </c>
      <c r="V109">
        <v>1</v>
      </c>
      <c r="W109">
        <v>3</v>
      </c>
    </row>
    <row r="110" spans="2:23" x14ac:dyDescent="0.25">
      <c r="B110" t="s">
        <v>295</v>
      </c>
      <c r="C110" t="s">
        <v>225</v>
      </c>
      <c r="D110" t="s">
        <v>117</v>
      </c>
      <c r="E110" t="s">
        <v>118</v>
      </c>
      <c r="F110" t="s">
        <v>266</v>
      </c>
      <c r="G110" t="s">
        <v>267</v>
      </c>
      <c r="H110" t="s">
        <v>268</v>
      </c>
      <c r="I110">
        <v>142857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71">
        <v>3060</v>
      </c>
      <c r="T110">
        <v>0</v>
      </c>
      <c r="U110">
        <v>0</v>
      </c>
      <c r="V110">
        <v>0</v>
      </c>
      <c r="W110">
        <v>3</v>
      </c>
    </row>
    <row r="111" spans="2:23" x14ac:dyDescent="0.25">
      <c r="B111" t="s">
        <v>295</v>
      </c>
      <c r="C111" t="s">
        <v>225</v>
      </c>
      <c r="D111" t="s">
        <v>117</v>
      </c>
      <c r="E111" t="s">
        <v>119</v>
      </c>
      <c r="F111" t="s">
        <v>266</v>
      </c>
      <c r="G111" t="s">
        <v>267</v>
      </c>
      <c r="H111" t="s">
        <v>268</v>
      </c>
      <c r="I111">
        <v>142857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71">
        <v>3060</v>
      </c>
      <c r="T111">
        <v>0</v>
      </c>
      <c r="U111">
        <v>0</v>
      </c>
      <c r="V111">
        <v>0</v>
      </c>
      <c r="W111">
        <v>3</v>
      </c>
    </row>
    <row r="112" spans="2:23" x14ac:dyDescent="0.25">
      <c r="B112" t="s">
        <v>295</v>
      </c>
      <c r="C112" t="s">
        <v>225</v>
      </c>
      <c r="D112" t="s">
        <v>122</v>
      </c>
      <c r="E112" t="s">
        <v>122</v>
      </c>
      <c r="F112" t="s">
        <v>296</v>
      </c>
      <c r="G112" t="s">
        <v>224</v>
      </c>
      <c r="H112" t="s">
        <v>296</v>
      </c>
      <c r="I112">
        <v>285714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5527</v>
      </c>
      <c r="S112" s="71">
        <v>3060</v>
      </c>
      <c r="T112">
        <v>0</v>
      </c>
      <c r="U112">
        <v>0</v>
      </c>
      <c r="V112">
        <v>1</v>
      </c>
      <c r="W112">
        <v>4</v>
      </c>
    </row>
    <row r="113" spans="2:23" x14ac:dyDescent="0.25">
      <c r="B113" t="s">
        <v>295</v>
      </c>
      <c r="C113" t="s">
        <v>225</v>
      </c>
      <c r="D113" t="s">
        <v>150</v>
      </c>
      <c r="E113" t="s">
        <v>150</v>
      </c>
      <c r="F113" t="s">
        <v>297</v>
      </c>
      <c r="G113" t="s">
        <v>267</v>
      </c>
      <c r="H113" t="s">
        <v>298</v>
      </c>
      <c r="I113">
        <v>428571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71">
        <v>3060</v>
      </c>
      <c r="T113">
        <v>0</v>
      </c>
      <c r="U113">
        <v>0</v>
      </c>
      <c r="V113">
        <v>1</v>
      </c>
      <c r="W113">
        <v>5</v>
      </c>
    </row>
    <row r="114" spans="2:23" x14ac:dyDescent="0.25">
      <c r="B114" t="s">
        <v>295</v>
      </c>
      <c r="C114" t="s">
        <v>225</v>
      </c>
      <c r="D114" t="s">
        <v>157</v>
      </c>
      <c r="E114" t="s">
        <v>157</v>
      </c>
      <c r="F114" t="s">
        <v>255</v>
      </c>
      <c r="G114" t="s">
        <v>256</v>
      </c>
      <c r="H114" t="s">
        <v>257</v>
      </c>
      <c r="I114">
        <v>571428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71">
        <v>3060</v>
      </c>
      <c r="T114">
        <v>0</v>
      </c>
      <c r="U114">
        <v>0</v>
      </c>
      <c r="V114">
        <v>1</v>
      </c>
      <c r="W114">
        <v>6</v>
      </c>
    </row>
    <row r="115" spans="2:23" x14ac:dyDescent="0.25">
      <c r="B115" t="s">
        <v>295</v>
      </c>
      <c r="C115" t="s">
        <v>225</v>
      </c>
      <c r="D115" t="s">
        <v>157</v>
      </c>
      <c r="E115" t="s">
        <v>158</v>
      </c>
      <c r="F115" t="s">
        <v>266</v>
      </c>
      <c r="G115" t="s">
        <v>267</v>
      </c>
      <c r="H115" t="s">
        <v>268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71">
        <v>3060</v>
      </c>
      <c r="T115">
        <v>0</v>
      </c>
      <c r="U115">
        <v>0</v>
      </c>
      <c r="V115">
        <v>0</v>
      </c>
      <c r="W115">
        <v>6</v>
      </c>
    </row>
    <row r="116" spans="2:23" x14ac:dyDescent="0.25">
      <c r="B116" t="s">
        <v>295</v>
      </c>
      <c r="C116" t="s">
        <v>225</v>
      </c>
      <c r="D116" t="s">
        <v>157</v>
      </c>
      <c r="E116" t="s">
        <v>159</v>
      </c>
      <c r="F116" t="s">
        <v>266</v>
      </c>
      <c r="G116" t="s">
        <v>267</v>
      </c>
      <c r="H116" t="s">
        <v>268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71">
        <v>3060</v>
      </c>
      <c r="T116">
        <v>0</v>
      </c>
      <c r="U116">
        <v>0</v>
      </c>
      <c r="V116">
        <v>0</v>
      </c>
      <c r="W116">
        <v>6</v>
      </c>
    </row>
    <row r="117" spans="2:23" s="8" customFormat="1" x14ac:dyDescent="0.25">
      <c r="B117" s="8" t="s">
        <v>295</v>
      </c>
      <c r="C117" s="8" t="s">
        <v>229</v>
      </c>
      <c r="D117" s="8" t="s">
        <v>28</v>
      </c>
      <c r="E117" s="8" t="s">
        <v>229</v>
      </c>
      <c r="F117" s="8" t="s">
        <v>230</v>
      </c>
      <c r="G117" s="8" t="s">
        <v>227</v>
      </c>
      <c r="H117" s="8" t="s">
        <v>231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2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>
        <v>295</v>
      </c>
      <c r="C118" t="s">
        <v>229</v>
      </c>
      <c r="D118" t="s">
        <v>108</v>
      </c>
      <c r="E118" t="s">
        <v>108</v>
      </c>
      <c r="F118" t="s">
        <v>266</v>
      </c>
      <c r="G118" t="s">
        <v>267</v>
      </c>
      <c r="H118" t="s">
        <v>268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71">
        <v>2369</v>
      </c>
      <c r="T118">
        <v>0</v>
      </c>
      <c r="U118">
        <v>0</v>
      </c>
      <c r="V118">
        <v>1</v>
      </c>
      <c r="W118">
        <v>1</v>
      </c>
    </row>
    <row r="119" spans="2:23" x14ac:dyDescent="0.25">
      <c r="B119" t="s">
        <v>295</v>
      </c>
      <c r="C119" t="s">
        <v>229</v>
      </c>
      <c r="D119" t="s">
        <v>108</v>
      </c>
      <c r="E119" t="s">
        <v>109</v>
      </c>
      <c r="F119" t="s">
        <v>266</v>
      </c>
      <c r="G119" t="s">
        <v>267</v>
      </c>
      <c r="H119" t="s">
        <v>268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71">
        <v>2369</v>
      </c>
      <c r="T119">
        <v>0</v>
      </c>
      <c r="U119">
        <v>0</v>
      </c>
      <c r="V119">
        <v>0</v>
      </c>
      <c r="W119">
        <v>1</v>
      </c>
    </row>
    <row r="120" spans="2:23" x14ac:dyDescent="0.25">
      <c r="B120" t="s">
        <v>295</v>
      </c>
      <c r="C120" t="s">
        <v>229</v>
      </c>
      <c r="D120" t="s">
        <v>113</v>
      </c>
      <c r="E120" t="s">
        <v>113</v>
      </c>
      <c r="F120" t="s">
        <v>266</v>
      </c>
      <c r="G120" t="s">
        <v>267</v>
      </c>
      <c r="H120" t="s">
        <v>268</v>
      </c>
      <c r="I120">
        <v>142857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71">
        <v>2369</v>
      </c>
      <c r="T120">
        <v>0</v>
      </c>
      <c r="U120">
        <v>0</v>
      </c>
      <c r="V120">
        <v>1</v>
      </c>
      <c r="W120">
        <v>2</v>
      </c>
    </row>
    <row r="121" spans="2:23" x14ac:dyDescent="0.25">
      <c r="B121" t="s">
        <v>295</v>
      </c>
      <c r="C121" t="s">
        <v>229</v>
      </c>
      <c r="D121" t="s">
        <v>113</v>
      </c>
      <c r="E121" t="s">
        <v>114</v>
      </c>
      <c r="F121" t="s">
        <v>266</v>
      </c>
      <c r="G121" t="s">
        <v>267</v>
      </c>
      <c r="H121" t="s">
        <v>268</v>
      </c>
      <c r="I121">
        <v>142857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71">
        <v>2369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295</v>
      </c>
      <c r="C122" t="s">
        <v>229</v>
      </c>
      <c r="D122" t="s">
        <v>117</v>
      </c>
      <c r="E122" t="s">
        <v>117</v>
      </c>
      <c r="F122" t="s">
        <v>255</v>
      </c>
      <c r="G122" t="s">
        <v>256</v>
      </c>
      <c r="H122" t="s">
        <v>257</v>
      </c>
      <c r="I122">
        <v>285714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71">
        <v>2369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295</v>
      </c>
      <c r="C123" t="s">
        <v>229</v>
      </c>
      <c r="D123" t="s">
        <v>117</v>
      </c>
      <c r="E123" t="s">
        <v>119</v>
      </c>
      <c r="F123" t="s">
        <v>266</v>
      </c>
      <c r="G123" t="s">
        <v>267</v>
      </c>
      <c r="H123" t="s">
        <v>268</v>
      </c>
      <c r="I123">
        <v>142857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71">
        <v>2369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295</v>
      </c>
      <c r="C124" t="s">
        <v>229</v>
      </c>
      <c r="D124" t="s">
        <v>117</v>
      </c>
      <c r="E124" t="s">
        <v>118</v>
      </c>
      <c r="F124" t="s">
        <v>266</v>
      </c>
      <c r="G124" t="s">
        <v>267</v>
      </c>
      <c r="H124" t="s">
        <v>268</v>
      </c>
      <c r="I124">
        <v>142857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71">
        <v>2369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295</v>
      </c>
      <c r="C125" t="s">
        <v>229</v>
      </c>
      <c r="D125" t="s">
        <v>122</v>
      </c>
      <c r="E125" t="s">
        <v>122</v>
      </c>
      <c r="F125" t="s">
        <v>275</v>
      </c>
      <c r="G125" t="s">
        <v>224</v>
      </c>
      <c r="H125" t="s">
        <v>275</v>
      </c>
      <c r="I125">
        <v>142857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71">
        <v>2369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295</v>
      </c>
      <c r="C126" t="s">
        <v>229</v>
      </c>
      <c r="D126" t="s">
        <v>150</v>
      </c>
      <c r="E126" t="s">
        <v>150</v>
      </c>
      <c r="F126" t="s">
        <v>266</v>
      </c>
      <c r="G126" t="s">
        <v>267</v>
      </c>
      <c r="H126" t="s">
        <v>268</v>
      </c>
      <c r="I126">
        <v>142857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71">
        <v>2369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295</v>
      </c>
      <c r="C127" t="s">
        <v>229</v>
      </c>
      <c r="D127" t="s">
        <v>157</v>
      </c>
      <c r="E127" t="s">
        <v>157</v>
      </c>
      <c r="F127" t="s">
        <v>255</v>
      </c>
      <c r="G127" t="s">
        <v>256</v>
      </c>
      <c r="H127" t="s">
        <v>257</v>
      </c>
      <c r="I127">
        <v>285714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71">
        <v>2369</v>
      </c>
      <c r="T127">
        <v>0</v>
      </c>
      <c r="U127">
        <v>0</v>
      </c>
      <c r="V127">
        <v>1</v>
      </c>
      <c r="W127">
        <v>6</v>
      </c>
    </row>
    <row r="128" spans="2:23" x14ac:dyDescent="0.25">
      <c r="B128" t="s">
        <v>295</v>
      </c>
      <c r="C128" t="s">
        <v>229</v>
      </c>
      <c r="D128" t="s">
        <v>157</v>
      </c>
      <c r="E128" t="s">
        <v>159</v>
      </c>
      <c r="F128" t="s">
        <v>266</v>
      </c>
      <c r="G128" t="s">
        <v>267</v>
      </c>
      <c r="H128" t="s">
        <v>268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71">
        <v>2369</v>
      </c>
      <c r="T128">
        <v>0</v>
      </c>
      <c r="U128">
        <v>0</v>
      </c>
      <c r="V128">
        <v>0</v>
      </c>
      <c r="W128">
        <v>6</v>
      </c>
    </row>
    <row r="129" spans="2:23" x14ac:dyDescent="0.25">
      <c r="B129" t="s">
        <v>295</v>
      </c>
      <c r="C129" t="s">
        <v>229</v>
      </c>
      <c r="D129" t="s">
        <v>157</v>
      </c>
      <c r="E129" t="s">
        <v>158</v>
      </c>
      <c r="F129" t="s">
        <v>266</v>
      </c>
      <c r="G129" t="s">
        <v>267</v>
      </c>
      <c r="H129" t="s">
        <v>268</v>
      </c>
      <c r="I129">
        <v>142857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71">
        <v>2369</v>
      </c>
      <c r="T129">
        <v>0</v>
      </c>
      <c r="U129">
        <v>0</v>
      </c>
      <c r="V129">
        <v>0</v>
      </c>
      <c r="W129">
        <v>6</v>
      </c>
    </row>
    <row r="130" spans="2:23" x14ac:dyDescent="0.25">
      <c r="B130" t="s">
        <v>295</v>
      </c>
      <c r="C130" t="s">
        <v>229</v>
      </c>
      <c r="D130" t="s">
        <v>21</v>
      </c>
      <c r="E130" t="s">
        <v>21</v>
      </c>
      <c r="F130" t="s">
        <v>224</v>
      </c>
      <c r="G130" t="s">
        <v>224</v>
      </c>
      <c r="H130" t="s">
        <v>224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71">
        <v>2369</v>
      </c>
      <c r="T130">
        <v>0</v>
      </c>
      <c r="U130">
        <v>0</v>
      </c>
      <c r="V130">
        <v>1</v>
      </c>
      <c r="W130">
        <v>7</v>
      </c>
    </row>
    <row r="131" spans="2:23" s="8" customFormat="1" x14ac:dyDescent="0.25">
      <c r="B131" s="8" t="s">
        <v>295</v>
      </c>
      <c r="C131" s="8" t="s">
        <v>232</v>
      </c>
      <c r="D131" s="8" t="s">
        <v>28</v>
      </c>
      <c r="E131" s="8" t="s">
        <v>232</v>
      </c>
      <c r="F131" s="8" t="s">
        <v>233</v>
      </c>
      <c r="G131" s="8" t="s">
        <v>224</v>
      </c>
      <c r="H131" s="8" t="s">
        <v>233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2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>
        <v>295</v>
      </c>
      <c r="C132" t="s">
        <v>232</v>
      </c>
      <c r="D132" t="s">
        <v>108</v>
      </c>
      <c r="E132" t="s">
        <v>108</v>
      </c>
      <c r="F132" t="s">
        <v>299</v>
      </c>
      <c r="G132" t="s">
        <v>224</v>
      </c>
      <c r="H132" t="s">
        <v>299</v>
      </c>
      <c r="I132">
        <v>142857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28</v>
      </c>
      <c r="S132" s="71" t="s">
        <v>28</v>
      </c>
      <c r="T132">
        <v>0</v>
      </c>
      <c r="U132">
        <v>0</v>
      </c>
      <c r="V132">
        <v>1</v>
      </c>
      <c r="W132">
        <v>1</v>
      </c>
    </row>
    <row r="133" spans="2:23" x14ac:dyDescent="0.25">
      <c r="B133" t="s">
        <v>295</v>
      </c>
      <c r="C133" t="s">
        <v>232</v>
      </c>
      <c r="D133" t="s">
        <v>108</v>
      </c>
      <c r="E133" t="s">
        <v>109</v>
      </c>
      <c r="F133" t="s">
        <v>299</v>
      </c>
      <c r="G133" t="s">
        <v>224</v>
      </c>
      <c r="H133" t="s">
        <v>299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28</v>
      </c>
      <c r="S133" s="71" t="s">
        <v>28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295</v>
      </c>
      <c r="C134" t="s">
        <v>232</v>
      </c>
      <c r="D134" t="s">
        <v>113</v>
      </c>
      <c r="E134" t="s">
        <v>113</v>
      </c>
      <c r="F134" t="s">
        <v>299</v>
      </c>
      <c r="G134" t="s">
        <v>224</v>
      </c>
      <c r="H134" t="s">
        <v>299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28</v>
      </c>
      <c r="S134" s="71" t="s">
        <v>28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295</v>
      </c>
      <c r="C135" t="s">
        <v>232</v>
      </c>
      <c r="D135" t="s">
        <v>113</v>
      </c>
      <c r="E135" t="s">
        <v>114</v>
      </c>
      <c r="F135" t="s">
        <v>299</v>
      </c>
      <c r="G135" t="s">
        <v>224</v>
      </c>
      <c r="H135" t="s">
        <v>299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28</v>
      </c>
      <c r="S135" s="71" t="s">
        <v>28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295</v>
      </c>
      <c r="C136" t="s">
        <v>232</v>
      </c>
      <c r="D136" t="s">
        <v>122</v>
      </c>
      <c r="E136" t="s">
        <v>122</v>
      </c>
      <c r="F136" t="s">
        <v>299</v>
      </c>
      <c r="G136" t="s">
        <v>224</v>
      </c>
      <c r="H136" t="s">
        <v>299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28</v>
      </c>
      <c r="S136" s="71" t="s">
        <v>28</v>
      </c>
      <c r="T136">
        <v>0</v>
      </c>
      <c r="U136">
        <v>0</v>
      </c>
      <c r="V136">
        <v>1</v>
      </c>
      <c r="W136">
        <v>4</v>
      </c>
    </row>
    <row r="137" spans="2:23" x14ac:dyDescent="0.25">
      <c r="B137" t="s">
        <v>295</v>
      </c>
      <c r="C137" t="s">
        <v>232</v>
      </c>
      <c r="D137" t="s">
        <v>150</v>
      </c>
      <c r="E137" t="s">
        <v>150</v>
      </c>
      <c r="F137" t="s">
        <v>299</v>
      </c>
      <c r="G137" t="s">
        <v>224</v>
      </c>
      <c r="H137" t="s">
        <v>299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28</v>
      </c>
      <c r="S137" s="71" t="s">
        <v>28</v>
      </c>
      <c r="T137">
        <v>0</v>
      </c>
      <c r="U137">
        <v>0</v>
      </c>
      <c r="V137">
        <v>1</v>
      </c>
      <c r="W137">
        <v>5</v>
      </c>
    </row>
    <row r="138" spans="2:23" x14ac:dyDescent="0.25">
      <c r="B138" t="s">
        <v>295</v>
      </c>
      <c r="C138" t="s">
        <v>232</v>
      </c>
      <c r="D138" t="s">
        <v>157</v>
      </c>
      <c r="E138" t="s">
        <v>157</v>
      </c>
      <c r="F138" t="s">
        <v>224</v>
      </c>
      <c r="G138" t="s">
        <v>224</v>
      </c>
      <c r="H138" t="s">
        <v>224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28</v>
      </c>
      <c r="S138" s="71" t="s">
        <v>28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295</v>
      </c>
      <c r="C139" t="s">
        <v>232</v>
      </c>
      <c r="D139" t="s">
        <v>157</v>
      </c>
      <c r="E139" t="s">
        <v>159</v>
      </c>
      <c r="F139" t="s">
        <v>224</v>
      </c>
      <c r="G139" t="s">
        <v>224</v>
      </c>
      <c r="H139" t="s">
        <v>224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 s="71" t="s">
        <v>28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295</v>
      </c>
      <c r="C140" t="s">
        <v>232</v>
      </c>
      <c r="D140" t="s">
        <v>157</v>
      </c>
      <c r="E140" t="s">
        <v>158</v>
      </c>
      <c r="F140" t="s">
        <v>224</v>
      </c>
      <c r="G140" t="s">
        <v>224</v>
      </c>
      <c r="H140" t="s">
        <v>224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28</v>
      </c>
      <c r="S140" s="71" t="s">
        <v>28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295</v>
      </c>
      <c r="C141" s="8" t="s">
        <v>234</v>
      </c>
      <c r="D141" s="8" t="s">
        <v>28</v>
      </c>
      <c r="E141" s="8" t="s">
        <v>234</v>
      </c>
      <c r="F141" s="8" t="s">
        <v>235</v>
      </c>
      <c r="G141" s="8" t="s">
        <v>224</v>
      </c>
      <c r="H141" s="8" t="s">
        <v>235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2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>
        <v>295</v>
      </c>
      <c r="C142" t="s">
        <v>234</v>
      </c>
      <c r="D142" t="s">
        <v>108</v>
      </c>
      <c r="E142" t="s">
        <v>108</v>
      </c>
      <c r="F142" t="s">
        <v>300</v>
      </c>
      <c r="G142" t="s">
        <v>224</v>
      </c>
      <c r="H142" t="s">
        <v>300</v>
      </c>
      <c r="I142">
        <v>142857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71" t="s">
        <v>28</v>
      </c>
      <c r="T142">
        <v>0</v>
      </c>
      <c r="U142">
        <v>0</v>
      </c>
      <c r="V142">
        <v>1</v>
      </c>
      <c r="W142">
        <v>1</v>
      </c>
    </row>
    <row r="143" spans="2:23" x14ac:dyDescent="0.25">
      <c r="B143" t="s">
        <v>295</v>
      </c>
      <c r="C143" t="s">
        <v>234</v>
      </c>
      <c r="D143" t="s">
        <v>108</v>
      </c>
      <c r="E143" t="s">
        <v>109</v>
      </c>
      <c r="F143" t="s">
        <v>300</v>
      </c>
      <c r="G143" t="s">
        <v>224</v>
      </c>
      <c r="H143" t="s">
        <v>300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71" t="s">
        <v>28</v>
      </c>
      <c r="T143">
        <v>0</v>
      </c>
      <c r="U143">
        <v>0</v>
      </c>
      <c r="V143">
        <v>0</v>
      </c>
      <c r="W143">
        <v>1</v>
      </c>
    </row>
    <row r="144" spans="2:23" x14ac:dyDescent="0.25">
      <c r="B144" t="s">
        <v>295</v>
      </c>
      <c r="C144" t="s">
        <v>234</v>
      </c>
      <c r="D144" t="s">
        <v>113</v>
      </c>
      <c r="E144" t="s">
        <v>113</v>
      </c>
      <c r="F144" t="s">
        <v>300</v>
      </c>
      <c r="G144" t="s">
        <v>224</v>
      </c>
      <c r="H144" t="s">
        <v>300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71" t="s">
        <v>28</v>
      </c>
      <c r="T144">
        <v>0</v>
      </c>
      <c r="U144">
        <v>0</v>
      </c>
      <c r="V144">
        <v>1</v>
      </c>
      <c r="W144">
        <v>2</v>
      </c>
    </row>
    <row r="145" spans="2:23" x14ac:dyDescent="0.25">
      <c r="B145" t="s">
        <v>295</v>
      </c>
      <c r="C145" t="s">
        <v>234</v>
      </c>
      <c r="D145" t="s">
        <v>113</v>
      </c>
      <c r="E145" t="s">
        <v>114</v>
      </c>
      <c r="F145" t="s">
        <v>300</v>
      </c>
      <c r="G145" t="s">
        <v>224</v>
      </c>
      <c r="H145" t="s">
        <v>300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71" t="s">
        <v>28</v>
      </c>
      <c r="T145">
        <v>0</v>
      </c>
      <c r="U145">
        <v>0</v>
      </c>
      <c r="V145">
        <v>0</v>
      </c>
      <c r="W145">
        <v>2</v>
      </c>
    </row>
    <row r="146" spans="2:23" x14ac:dyDescent="0.25">
      <c r="B146" t="s">
        <v>295</v>
      </c>
      <c r="C146" t="s">
        <v>234</v>
      </c>
      <c r="D146" t="s">
        <v>122</v>
      </c>
      <c r="E146" t="s">
        <v>122</v>
      </c>
      <c r="F146" t="s">
        <v>300</v>
      </c>
      <c r="G146" t="s">
        <v>224</v>
      </c>
      <c r="H146" t="s">
        <v>300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71" t="s">
        <v>28</v>
      </c>
      <c r="T146">
        <v>0</v>
      </c>
      <c r="U146">
        <v>0</v>
      </c>
      <c r="V146">
        <v>1</v>
      </c>
      <c r="W146">
        <v>4</v>
      </c>
    </row>
    <row r="147" spans="2:23" x14ac:dyDescent="0.25">
      <c r="B147" t="s">
        <v>295</v>
      </c>
      <c r="C147" t="s">
        <v>234</v>
      </c>
      <c r="D147" t="s">
        <v>150</v>
      </c>
      <c r="E147" t="s">
        <v>150</v>
      </c>
      <c r="F147" t="s">
        <v>300</v>
      </c>
      <c r="G147" t="s">
        <v>224</v>
      </c>
      <c r="H147" t="s">
        <v>300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71" t="s">
        <v>28</v>
      </c>
      <c r="T147">
        <v>0</v>
      </c>
      <c r="U147">
        <v>0</v>
      </c>
      <c r="V147">
        <v>1</v>
      </c>
      <c r="W147">
        <v>5</v>
      </c>
    </row>
    <row r="148" spans="2:23" x14ac:dyDescent="0.25">
      <c r="B148" t="s">
        <v>295</v>
      </c>
      <c r="C148" t="s">
        <v>234</v>
      </c>
      <c r="D148" t="s">
        <v>157</v>
      </c>
      <c r="E148" t="s">
        <v>157</v>
      </c>
      <c r="F148" t="s">
        <v>224</v>
      </c>
      <c r="G148" t="s">
        <v>224</v>
      </c>
      <c r="H148" t="s">
        <v>224</v>
      </c>
      <c r="I148">
        <v>285714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71" t="s">
        <v>28</v>
      </c>
      <c r="T148">
        <v>0</v>
      </c>
      <c r="U148">
        <v>0</v>
      </c>
      <c r="V148">
        <v>1</v>
      </c>
      <c r="W148">
        <v>6</v>
      </c>
    </row>
    <row r="149" spans="2:23" x14ac:dyDescent="0.25">
      <c r="B149" t="s">
        <v>295</v>
      </c>
      <c r="C149" t="s">
        <v>234</v>
      </c>
      <c r="D149" t="s">
        <v>157</v>
      </c>
      <c r="E149" t="s">
        <v>159</v>
      </c>
      <c r="F149" t="s">
        <v>224</v>
      </c>
      <c r="G149" t="s">
        <v>224</v>
      </c>
      <c r="H149" t="s">
        <v>224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71" t="s">
        <v>28</v>
      </c>
      <c r="T149">
        <v>0</v>
      </c>
      <c r="U149">
        <v>0</v>
      </c>
      <c r="V149">
        <v>0</v>
      </c>
      <c r="W149">
        <v>6</v>
      </c>
    </row>
    <row r="150" spans="2:23" x14ac:dyDescent="0.25">
      <c r="B150" t="s">
        <v>295</v>
      </c>
      <c r="C150" t="s">
        <v>234</v>
      </c>
      <c r="D150" t="s">
        <v>157</v>
      </c>
      <c r="E150" t="s">
        <v>158</v>
      </c>
      <c r="F150" t="s">
        <v>224</v>
      </c>
      <c r="G150" t="s">
        <v>224</v>
      </c>
      <c r="H150" t="s">
        <v>224</v>
      </c>
      <c r="I150">
        <v>142857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71" t="s">
        <v>28</v>
      </c>
      <c r="T150">
        <v>0</v>
      </c>
      <c r="U150">
        <v>0</v>
      </c>
      <c r="V150">
        <v>0</v>
      </c>
      <c r="W150">
        <v>6</v>
      </c>
    </row>
    <row r="151" spans="2:23" s="8" customFormat="1" x14ac:dyDescent="0.25">
      <c r="B151" s="8" t="s">
        <v>295</v>
      </c>
      <c r="C151" s="8" t="s">
        <v>236</v>
      </c>
      <c r="D151" s="8" t="s">
        <v>28</v>
      </c>
      <c r="E151" s="8" t="s">
        <v>236</v>
      </c>
      <c r="F151" s="8" t="s">
        <v>237</v>
      </c>
      <c r="G151" s="8" t="s">
        <v>238</v>
      </c>
      <c r="H151" s="8" t="s">
        <v>239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2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>
        <v>295</v>
      </c>
      <c r="C152" t="s">
        <v>236</v>
      </c>
      <c r="D152" t="s">
        <v>108</v>
      </c>
      <c r="E152" t="s">
        <v>108</v>
      </c>
      <c r="F152" t="s">
        <v>301</v>
      </c>
      <c r="G152" t="s">
        <v>224</v>
      </c>
      <c r="H152" t="s">
        <v>301</v>
      </c>
      <c r="I152">
        <v>164382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71" t="s">
        <v>28</v>
      </c>
      <c r="T152">
        <v>0</v>
      </c>
      <c r="U152">
        <v>0</v>
      </c>
      <c r="V152">
        <v>1</v>
      </c>
      <c r="W152">
        <v>1</v>
      </c>
    </row>
    <row r="153" spans="2:23" x14ac:dyDescent="0.25">
      <c r="B153" t="s">
        <v>295</v>
      </c>
      <c r="C153" t="s">
        <v>236</v>
      </c>
      <c r="D153" t="s">
        <v>108</v>
      </c>
      <c r="E153" t="s">
        <v>109</v>
      </c>
      <c r="F153" t="s">
        <v>301</v>
      </c>
      <c r="G153" t="s">
        <v>224</v>
      </c>
      <c r="H153" t="s">
        <v>301</v>
      </c>
      <c r="I153">
        <v>164382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71" t="s">
        <v>28</v>
      </c>
      <c r="T153">
        <v>0</v>
      </c>
      <c r="U153">
        <v>0</v>
      </c>
      <c r="V153">
        <v>0</v>
      </c>
      <c r="W153">
        <v>1</v>
      </c>
    </row>
    <row r="154" spans="2:23" x14ac:dyDescent="0.25">
      <c r="B154" t="s">
        <v>295</v>
      </c>
      <c r="C154" t="s">
        <v>236</v>
      </c>
      <c r="D154" t="s">
        <v>113</v>
      </c>
      <c r="E154" t="s">
        <v>113</v>
      </c>
      <c r="F154" t="s">
        <v>302</v>
      </c>
      <c r="G154" t="s">
        <v>238</v>
      </c>
      <c r="H154" t="s">
        <v>303</v>
      </c>
      <c r="I154">
        <v>417987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71" t="s">
        <v>28</v>
      </c>
      <c r="T154">
        <v>0</v>
      </c>
      <c r="U154">
        <v>0</v>
      </c>
      <c r="V154">
        <v>1</v>
      </c>
      <c r="W154">
        <v>2</v>
      </c>
    </row>
    <row r="155" spans="2:23" x14ac:dyDescent="0.25">
      <c r="B155" t="s">
        <v>295</v>
      </c>
      <c r="C155" t="s">
        <v>236</v>
      </c>
      <c r="D155" t="s">
        <v>113</v>
      </c>
      <c r="E155" t="s">
        <v>114</v>
      </c>
      <c r="F155" t="s">
        <v>302</v>
      </c>
      <c r="G155" t="s">
        <v>238</v>
      </c>
      <c r="H155" t="s">
        <v>303</v>
      </c>
      <c r="I155">
        <v>417987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71" t="s">
        <v>28</v>
      </c>
      <c r="T155">
        <v>0</v>
      </c>
      <c r="U155">
        <v>0</v>
      </c>
      <c r="V155">
        <v>0</v>
      </c>
      <c r="W155">
        <v>2</v>
      </c>
    </row>
    <row r="156" spans="2:23" x14ac:dyDescent="0.25">
      <c r="B156" t="s">
        <v>295</v>
      </c>
      <c r="C156" t="s">
        <v>236</v>
      </c>
      <c r="D156" t="s">
        <v>122</v>
      </c>
      <c r="E156" t="s">
        <v>122</v>
      </c>
      <c r="F156" t="s">
        <v>224</v>
      </c>
      <c r="G156" t="s">
        <v>224</v>
      </c>
      <c r="H156" t="s">
        <v>224</v>
      </c>
      <c r="I156">
        <v>390000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71" t="s">
        <v>28</v>
      </c>
      <c r="T156">
        <v>0</v>
      </c>
      <c r="U156">
        <v>0</v>
      </c>
      <c r="V156">
        <v>1</v>
      </c>
      <c r="W156">
        <v>4</v>
      </c>
    </row>
    <row r="157" spans="2:23" x14ac:dyDescent="0.25">
      <c r="B157" t="s">
        <v>295</v>
      </c>
      <c r="C157" t="s">
        <v>236</v>
      </c>
      <c r="D157" t="s">
        <v>150</v>
      </c>
      <c r="E157" t="s">
        <v>150</v>
      </c>
      <c r="F157" t="s">
        <v>224</v>
      </c>
      <c r="G157" t="s">
        <v>224</v>
      </c>
      <c r="H157" t="s">
        <v>224</v>
      </c>
      <c r="I157">
        <v>201200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71" t="s">
        <v>28</v>
      </c>
      <c r="T157">
        <v>0</v>
      </c>
      <c r="U157">
        <v>0</v>
      </c>
      <c r="V157">
        <v>1</v>
      </c>
      <c r="W157">
        <v>5</v>
      </c>
    </row>
    <row r="158" spans="2:23" x14ac:dyDescent="0.25">
      <c r="B158" t="s">
        <v>295</v>
      </c>
      <c r="C158" t="s">
        <v>236</v>
      </c>
      <c r="D158" t="s">
        <v>157</v>
      </c>
      <c r="E158" t="s">
        <v>157</v>
      </c>
      <c r="F158" t="s">
        <v>224</v>
      </c>
      <c r="G158" t="s">
        <v>224</v>
      </c>
      <c r="H158" t="s">
        <v>224</v>
      </c>
      <c r="I158">
        <v>13500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71" t="s">
        <v>28</v>
      </c>
      <c r="T158">
        <v>0</v>
      </c>
      <c r="U158">
        <v>0</v>
      </c>
      <c r="V158">
        <v>1</v>
      </c>
      <c r="W158">
        <v>6</v>
      </c>
    </row>
    <row r="159" spans="2:23" x14ac:dyDescent="0.25">
      <c r="B159" t="s">
        <v>295</v>
      </c>
      <c r="C159" t="s">
        <v>236</v>
      </c>
      <c r="D159" t="s">
        <v>157</v>
      </c>
      <c r="E159" t="s">
        <v>158</v>
      </c>
      <c r="F159" t="s">
        <v>224</v>
      </c>
      <c r="G159" t="s">
        <v>224</v>
      </c>
      <c r="H159" t="s">
        <v>224</v>
      </c>
      <c r="I159">
        <v>10100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71" t="s">
        <v>28</v>
      </c>
      <c r="T159">
        <v>0</v>
      </c>
      <c r="U159">
        <v>0</v>
      </c>
      <c r="V159">
        <v>0</v>
      </c>
      <c r="W159">
        <v>6</v>
      </c>
    </row>
    <row r="160" spans="2:23" x14ac:dyDescent="0.25">
      <c r="B160" t="s">
        <v>295</v>
      </c>
      <c r="C160" t="s">
        <v>236</v>
      </c>
      <c r="D160" t="s">
        <v>157</v>
      </c>
      <c r="E160" t="s">
        <v>159</v>
      </c>
      <c r="F160" t="s">
        <v>224</v>
      </c>
      <c r="G160" t="s">
        <v>224</v>
      </c>
      <c r="H160" t="s">
        <v>224</v>
      </c>
      <c r="I160">
        <v>3400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71" t="s">
        <v>28</v>
      </c>
      <c r="T160">
        <v>0</v>
      </c>
      <c r="U160">
        <v>0</v>
      </c>
      <c r="V160">
        <v>0</v>
      </c>
      <c r="W160">
        <v>6</v>
      </c>
    </row>
    <row r="161" spans="2:23" s="8" customFormat="1" x14ac:dyDescent="0.25">
      <c r="B161" s="8" t="s">
        <v>295</v>
      </c>
      <c r="C161" s="8" t="s">
        <v>240</v>
      </c>
      <c r="D161" s="8" t="s">
        <v>28</v>
      </c>
      <c r="E161" s="8" t="s">
        <v>240</v>
      </c>
      <c r="F161" s="8" t="s">
        <v>241</v>
      </c>
      <c r="G161" s="8" t="s">
        <v>242</v>
      </c>
      <c r="H161" s="8" t="s">
        <v>243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2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>
        <v>295</v>
      </c>
      <c r="C162" t="s">
        <v>240</v>
      </c>
      <c r="D162" t="s">
        <v>108</v>
      </c>
      <c r="E162" t="s">
        <v>108</v>
      </c>
      <c r="F162" t="s">
        <v>304</v>
      </c>
      <c r="G162" t="s">
        <v>281</v>
      </c>
      <c r="H162" t="s">
        <v>299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71" t="s">
        <v>28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295</v>
      </c>
      <c r="C163" t="s">
        <v>240</v>
      </c>
      <c r="D163" t="s">
        <v>108</v>
      </c>
      <c r="E163" t="s">
        <v>109</v>
      </c>
      <c r="F163" t="s">
        <v>304</v>
      </c>
      <c r="G163" t="s">
        <v>281</v>
      </c>
      <c r="H163" t="s">
        <v>299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71" t="s">
        <v>28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295</v>
      </c>
      <c r="C164" t="s">
        <v>240</v>
      </c>
      <c r="D164" t="s">
        <v>113</v>
      </c>
      <c r="E164" t="s">
        <v>113</v>
      </c>
      <c r="F164" t="s">
        <v>305</v>
      </c>
      <c r="G164" t="s">
        <v>281</v>
      </c>
      <c r="H164" t="s">
        <v>306</v>
      </c>
      <c r="I164">
        <v>142857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71" t="s">
        <v>28</v>
      </c>
      <c r="T164">
        <v>0</v>
      </c>
      <c r="U164">
        <v>0</v>
      </c>
      <c r="V164">
        <v>1</v>
      </c>
      <c r="W164">
        <v>2</v>
      </c>
    </row>
    <row r="165" spans="2:23" x14ac:dyDescent="0.25">
      <c r="B165" t="s">
        <v>295</v>
      </c>
      <c r="C165" t="s">
        <v>240</v>
      </c>
      <c r="D165" t="s">
        <v>113</v>
      </c>
      <c r="E165" t="s">
        <v>114</v>
      </c>
      <c r="F165" t="s">
        <v>305</v>
      </c>
      <c r="G165" t="s">
        <v>281</v>
      </c>
      <c r="H165" t="s">
        <v>306</v>
      </c>
      <c r="I165">
        <v>142857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71" t="s">
        <v>28</v>
      </c>
      <c r="T165">
        <v>0</v>
      </c>
      <c r="U165">
        <v>0</v>
      </c>
      <c r="V165">
        <v>0</v>
      </c>
      <c r="W165">
        <v>2</v>
      </c>
    </row>
    <row r="166" spans="2:23" x14ac:dyDescent="0.25">
      <c r="B166" t="s">
        <v>295</v>
      </c>
      <c r="C166" t="s">
        <v>240</v>
      </c>
      <c r="D166" t="s">
        <v>122</v>
      </c>
      <c r="E166" t="s">
        <v>122</v>
      </c>
      <c r="F166" t="s">
        <v>299</v>
      </c>
      <c r="G166" t="s">
        <v>224</v>
      </c>
      <c r="H166" t="s">
        <v>299</v>
      </c>
      <c r="I166">
        <v>142857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71" t="s">
        <v>28</v>
      </c>
      <c r="T166">
        <v>0</v>
      </c>
      <c r="U166">
        <v>0</v>
      </c>
      <c r="V166">
        <v>1</v>
      </c>
      <c r="W166">
        <v>4</v>
      </c>
    </row>
    <row r="167" spans="2:23" x14ac:dyDescent="0.25">
      <c r="B167" t="s">
        <v>295</v>
      </c>
      <c r="C167" t="s">
        <v>240</v>
      </c>
      <c r="D167" t="s">
        <v>150</v>
      </c>
      <c r="E167" t="s">
        <v>150</v>
      </c>
      <c r="F167" t="s">
        <v>307</v>
      </c>
      <c r="G167" t="s">
        <v>281</v>
      </c>
      <c r="H167" t="s">
        <v>308</v>
      </c>
      <c r="I167">
        <v>142857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71" t="s">
        <v>28</v>
      </c>
      <c r="T167">
        <v>0</v>
      </c>
      <c r="U167">
        <v>0</v>
      </c>
      <c r="V167">
        <v>1</v>
      </c>
      <c r="W167">
        <v>5</v>
      </c>
    </row>
    <row r="168" spans="2:23" x14ac:dyDescent="0.25">
      <c r="B168" t="s">
        <v>295</v>
      </c>
      <c r="C168" t="s">
        <v>240</v>
      </c>
      <c r="D168" t="s">
        <v>157</v>
      </c>
      <c r="E168" t="s">
        <v>157</v>
      </c>
      <c r="F168" t="s">
        <v>224</v>
      </c>
      <c r="G168" t="s">
        <v>224</v>
      </c>
      <c r="H168" t="s">
        <v>224</v>
      </c>
      <c r="I168">
        <v>285714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71" t="s">
        <v>28</v>
      </c>
      <c r="T168">
        <v>0</v>
      </c>
      <c r="U168">
        <v>0</v>
      </c>
      <c r="V168">
        <v>1</v>
      </c>
      <c r="W168">
        <v>6</v>
      </c>
    </row>
    <row r="169" spans="2:23" x14ac:dyDescent="0.25">
      <c r="B169" t="s">
        <v>295</v>
      </c>
      <c r="C169" t="s">
        <v>240</v>
      </c>
      <c r="D169" t="s">
        <v>157</v>
      </c>
      <c r="E169" t="s">
        <v>159</v>
      </c>
      <c r="F169" t="s">
        <v>224</v>
      </c>
      <c r="G169" t="s">
        <v>224</v>
      </c>
      <c r="H169" t="s">
        <v>224</v>
      </c>
      <c r="I169">
        <v>142857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71" t="s">
        <v>28</v>
      </c>
      <c r="T169">
        <v>0</v>
      </c>
      <c r="U169">
        <v>0</v>
      </c>
      <c r="V169">
        <v>0</v>
      </c>
      <c r="W169">
        <v>6</v>
      </c>
    </row>
    <row r="170" spans="2:23" x14ac:dyDescent="0.25">
      <c r="B170" t="s">
        <v>295</v>
      </c>
      <c r="C170" t="s">
        <v>240</v>
      </c>
      <c r="D170" t="s">
        <v>157</v>
      </c>
      <c r="E170" t="s">
        <v>158</v>
      </c>
      <c r="F170" t="s">
        <v>224</v>
      </c>
      <c r="G170" t="s">
        <v>224</v>
      </c>
      <c r="H170" t="s">
        <v>224</v>
      </c>
      <c r="I170">
        <v>142857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71" t="s">
        <v>28</v>
      </c>
      <c r="T170">
        <v>0</v>
      </c>
      <c r="U170">
        <v>0</v>
      </c>
      <c r="V170">
        <v>0</v>
      </c>
      <c r="W17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tabSelected="1" workbookViewId="0">
      <selection activeCell="M22" sqref="M22"/>
    </sheetView>
  </sheetViews>
  <sheetFormatPr defaultRowHeight="15" x14ac:dyDescent="0.25"/>
  <cols>
    <col min="2" max="2" width="4.140625" style="73" customWidth="1"/>
    <col min="3" max="3" width="20.28515625" bestFit="1" customWidth="1"/>
    <col min="4" max="6" width="9.85546875" customWidth="1"/>
    <col min="7" max="7" width="10.28515625" style="12" bestFit="1" customWidth="1"/>
    <col min="8" max="10" width="9.5703125" customWidth="1"/>
    <col min="11" max="15" width="9.140625" style="12"/>
    <col min="20" max="21" width="9.140625" style="79"/>
  </cols>
  <sheetData>
    <row r="2" spans="2:28" s="78" customFormat="1" ht="35.25" customHeight="1" x14ac:dyDescent="0.25">
      <c r="B2" s="113" t="s">
        <v>309</v>
      </c>
      <c r="C2" s="113"/>
      <c r="D2" s="113"/>
      <c r="E2" s="113"/>
      <c r="F2" s="113"/>
      <c r="G2" s="113"/>
      <c r="H2" s="113"/>
      <c r="I2" s="112" t="s">
        <v>310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77"/>
      <c r="U2" s="77"/>
      <c r="Y2" s="110" t="s">
        <v>217</v>
      </c>
      <c r="Z2" s="111"/>
    </row>
    <row r="3" spans="2:28" x14ac:dyDescent="0.25">
      <c r="Q3" s="71"/>
    </row>
    <row r="4" spans="2:28" ht="15.75" thickBot="1" x14ac:dyDescent="0.3">
      <c r="B4" s="74"/>
      <c r="C4" s="14"/>
      <c r="D4" s="14"/>
      <c r="E4" s="14"/>
      <c r="F4" s="14"/>
      <c r="G4" s="15"/>
      <c r="H4" s="14"/>
      <c r="I4" s="14"/>
      <c r="J4" s="14"/>
      <c r="K4" s="15"/>
      <c r="L4" s="15"/>
      <c r="M4" s="15"/>
      <c r="N4" s="15"/>
      <c r="O4" s="15"/>
      <c r="P4" s="14"/>
      <c r="Q4" s="75"/>
      <c r="R4" s="14"/>
      <c r="S4" s="14"/>
      <c r="T4" s="15"/>
      <c r="U4" s="15"/>
      <c r="V4" s="14"/>
      <c r="W4" s="14"/>
      <c r="X4" s="14"/>
      <c r="Y4" s="14"/>
      <c r="Z4" s="14"/>
      <c r="AA4" s="14"/>
      <c r="AB4" s="14"/>
    </row>
    <row r="5" spans="2:28" ht="15.75" thickTop="1" x14ac:dyDescent="0.25">
      <c r="B5" s="93" t="s">
        <v>2</v>
      </c>
      <c r="C5" s="89" t="s">
        <v>200</v>
      </c>
      <c r="D5" s="89" t="s">
        <v>201</v>
      </c>
      <c r="E5" s="89"/>
      <c r="F5" s="89"/>
      <c r="G5" s="89"/>
      <c r="H5" s="89" t="s">
        <v>205</v>
      </c>
      <c r="I5" s="89"/>
      <c r="J5" s="89"/>
      <c r="K5" s="89" t="s">
        <v>170</v>
      </c>
      <c r="L5" s="89"/>
      <c r="M5" s="89"/>
      <c r="N5" s="99" t="s">
        <v>208</v>
      </c>
      <c r="O5" s="99" t="s">
        <v>209</v>
      </c>
      <c r="P5" s="89" t="s">
        <v>210</v>
      </c>
      <c r="Q5" s="89"/>
      <c r="R5" s="89"/>
      <c r="S5" s="89"/>
      <c r="T5" s="99" t="s">
        <v>212</v>
      </c>
      <c r="U5" s="99"/>
      <c r="V5" s="89" t="s">
        <v>213</v>
      </c>
      <c r="W5" s="89"/>
      <c r="X5" s="89" t="s">
        <v>214</v>
      </c>
      <c r="Y5" s="89"/>
      <c r="Z5" s="89"/>
      <c r="AA5" s="89"/>
      <c r="AB5" s="109" t="s">
        <v>216</v>
      </c>
    </row>
    <row r="6" spans="2:28" x14ac:dyDescent="0.25">
      <c r="B6" s="94"/>
      <c r="C6" s="81"/>
      <c r="D6" s="81" t="s">
        <v>202</v>
      </c>
      <c r="E6" s="81"/>
      <c r="F6" s="81"/>
      <c r="G6" s="101" t="s">
        <v>29</v>
      </c>
      <c r="H6" s="81" t="s">
        <v>206</v>
      </c>
      <c r="I6" s="81" t="s">
        <v>207</v>
      </c>
      <c r="J6" s="81" t="s">
        <v>10</v>
      </c>
      <c r="K6" s="101" t="s">
        <v>206</v>
      </c>
      <c r="L6" s="101" t="s">
        <v>207</v>
      </c>
      <c r="M6" s="101" t="s">
        <v>10</v>
      </c>
      <c r="N6" s="101"/>
      <c r="O6" s="101"/>
      <c r="P6" s="81" t="s">
        <v>202</v>
      </c>
      <c r="Q6" s="81"/>
      <c r="R6" s="81" t="s">
        <v>211</v>
      </c>
      <c r="S6" s="81"/>
      <c r="T6" s="101" t="s">
        <v>203</v>
      </c>
      <c r="U6" s="101" t="s">
        <v>204</v>
      </c>
      <c r="V6" s="81" t="s">
        <v>203</v>
      </c>
      <c r="W6" s="81" t="s">
        <v>204</v>
      </c>
      <c r="X6" s="3" t="s">
        <v>206</v>
      </c>
      <c r="Y6" s="3"/>
      <c r="Z6" s="3" t="s">
        <v>207</v>
      </c>
      <c r="AA6" s="3"/>
      <c r="AB6" s="83"/>
    </row>
    <row r="7" spans="2:28" x14ac:dyDescent="0.25">
      <c r="B7" s="94"/>
      <c r="C7" s="81"/>
      <c r="D7" s="3" t="s">
        <v>203</v>
      </c>
      <c r="E7" s="3" t="s">
        <v>204</v>
      </c>
      <c r="F7" s="3" t="s">
        <v>10</v>
      </c>
      <c r="G7" s="101"/>
      <c r="H7" s="81"/>
      <c r="I7" s="81"/>
      <c r="J7" s="81"/>
      <c r="K7" s="101"/>
      <c r="L7" s="101"/>
      <c r="M7" s="101"/>
      <c r="N7" s="101"/>
      <c r="O7" s="101"/>
      <c r="P7" s="3" t="s">
        <v>178</v>
      </c>
      <c r="Q7" s="76" t="s">
        <v>179</v>
      </c>
      <c r="R7" s="3" t="s">
        <v>178</v>
      </c>
      <c r="S7" s="3" t="s">
        <v>179</v>
      </c>
      <c r="T7" s="101"/>
      <c r="U7" s="101"/>
      <c r="V7" s="81"/>
      <c r="W7" s="81"/>
      <c r="X7" s="3" t="s">
        <v>179</v>
      </c>
      <c r="Y7" s="3" t="s">
        <v>215</v>
      </c>
      <c r="Z7" s="3" t="s">
        <v>179</v>
      </c>
      <c r="AA7" s="3" t="s">
        <v>215</v>
      </c>
      <c r="AB7" s="83"/>
    </row>
    <row r="8" spans="2:28" s="8" customFormat="1" x14ac:dyDescent="0.25">
      <c r="B8" s="53" t="str">
        <f>bc_ttnl_theo_kh!B9</f>
        <v>A</v>
      </c>
      <c r="C8" s="24" t="s">
        <v>220</v>
      </c>
      <c r="D8" s="24" t="str">
        <f>TEXT(bc_ttnl_theo_kh!F9/(24*60*60),"[h]:mm")</f>
        <v>8827:00</v>
      </c>
      <c r="E8" s="24" t="str">
        <f>TEXT(bc_ttnl_theo_kh!G9/(24*60*60),"[h]:mm")</f>
        <v>344:35</v>
      </c>
      <c r="F8" s="24" t="str">
        <f>TEXT(bc_ttnl_theo_kh!H9/(24*60*60),"[h]:mm")</f>
        <v>9171:35</v>
      </c>
      <c r="G8" s="28">
        <f>bc_ttnl_theo_kh!I9</f>
        <v>7187063</v>
      </c>
      <c r="H8" s="24" t="str">
        <f>TEXT(bc_ttnl_theo_kh!J9/(24*60*60),"[h]:mm")</f>
        <v>0:00</v>
      </c>
      <c r="I8" s="24" t="str">
        <f>TEXT(bc_ttnl_theo_kh!K9/(24*60*60),"[h]:mm")</f>
        <v>0:00</v>
      </c>
      <c r="J8" s="24" t="str">
        <f>TEXT(bc_ttnl_theo_kh!L9/(24*60*60),"[h]:mm")</f>
        <v>0:00</v>
      </c>
      <c r="K8" s="28">
        <f>bc_ttnl_theo_kh!M9</f>
        <v>0</v>
      </c>
      <c r="L8" s="28">
        <f>bc_ttnl_theo_kh!N9</f>
        <v>0</v>
      </c>
      <c r="M8" s="28">
        <f>bc_ttnl_theo_kh!O9</f>
        <v>0</v>
      </c>
      <c r="N8" s="28">
        <f>bc_ttnl_theo_kh!P9</f>
        <v>0</v>
      </c>
      <c r="O8" s="28">
        <f>bc_ttnl_theo_kh!Q9</f>
        <v>0</v>
      </c>
      <c r="P8" s="24"/>
      <c r="Q8" s="24"/>
      <c r="R8" s="24"/>
      <c r="S8" s="24"/>
      <c r="T8" s="29"/>
      <c r="U8" s="29"/>
      <c r="V8" s="24"/>
      <c r="W8" s="24"/>
      <c r="X8" s="24"/>
      <c r="Y8" s="24"/>
      <c r="Z8" s="24"/>
      <c r="AA8" s="24"/>
      <c r="AB8" s="55"/>
    </row>
    <row r="9" spans="2:28" x14ac:dyDescent="0.25">
      <c r="B9" s="56" t="str">
        <f>bc_ttnl_theo_kh!B10</f>
        <v>A</v>
      </c>
      <c r="C9" s="26" t="str">
        <f>bc_ttnl_theo_kh!E10</f>
        <v>SU 30MK-2</v>
      </c>
      <c r="D9" s="26" t="str">
        <f>TEXT(bc_ttnl_theo_kh!F10/(24*60*60),"[h]:mm")</f>
        <v>3305:00</v>
      </c>
      <c r="E9" s="26" t="str">
        <f>TEXT(bc_ttnl_theo_kh!G10/(24*60*60),"[h]:mm")</f>
        <v>77:00</v>
      </c>
      <c r="F9" s="26" t="str">
        <f>TEXT(bc_ttnl_theo_kh!H10/(24*60*60),"[h]:mm")</f>
        <v>3382:00</v>
      </c>
      <c r="G9" s="29">
        <f>bc_ttnl_theo_kh!I10</f>
        <v>2142855</v>
      </c>
      <c r="H9" s="26" t="str">
        <f>TEXT(bc_ttnl_theo_kh!J10/(24*60*60),"[h]:mm")</f>
        <v>0:00</v>
      </c>
      <c r="I9" s="26" t="str">
        <f>TEXT(bc_ttnl_theo_kh!K10/(24*60*60),"[h]:mm")</f>
        <v>0:00</v>
      </c>
      <c r="J9" s="26" t="str">
        <f>TEXT(bc_ttnl_theo_kh!L10/(24*60*60),"[h]:mm")</f>
        <v>0:00</v>
      </c>
      <c r="K9" s="29">
        <f>bc_ttnl_theo_kh!M10</f>
        <v>0</v>
      </c>
      <c r="L9" s="29">
        <f>bc_ttnl_theo_kh!N10</f>
        <v>0</v>
      </c>
      <c r="M9" s="29">
        <f>bc_ttnl_theo_kh!O10</f>
        <v>0</v>
      </c>
      <c r="N9" s="29">
        <f>bc_ttnl_theo_kh!P10</f>
        <v>0</v>
      </c>
      <c r="O9" s="29">
        <f>bc_ttnl_theo_kh!Q10</f>
        <v>0</v>
      </c>
      <c r="P9" s="26"/>
      <c r="Q9" s="26"/>
      <c r="R9" s="26"/>
      <c r="S9" s="26"/>
      <c r="T9" s="29"/>
      <c r="U9" s="29"/>
      <c r="V9" s="26"/>
      <c r="W9" s="26"/>
      <c r="X9" s="26"/>
      <c r="Y9" s="26"/>
      <c r="Z9" s="26"/>
      <c r="AA9" s="26"/>
      <c r="AB9" s="57"/>
    </row>
    <row r="10" spans="2:28" x14ac:dyDescent="0.25">
      <c r="B10" s="56" t="str">
        <f>bc_ttnl_theo_kh!B11</f>
        <v>A</v>
      </c>
      <c r="C10" s="26" t="str">
        <f>bc_ttnl_theo_kh!E11</f>
        <v>SU 22M3+4</v>
      </c>
      <c r="D10" s="26" t="str">
        <f>TEXT(bc_ttnl_theo_kh!F11/(24*60*60),"[h]:mm")</f>
        <v>2834:00</v>
      </c>
      <c r="E10" s="26" t="str">
        <f>TEXT(bc_ttnl_theo_kh!G11/(24*60*60),"[h]:mm")</f>
        <v>77:00</v>
      </c>
      <c r="F10" s="26" t="str">
        <f>TEXT(bc_ttnl_theo_kh!H11/(24*60*60),"[h]:mm")</f>
        <v>2911:00</v>
      </c>
      <c r="G10" s="29">
        <f>bc_ttnl_theo_kh!I11</f>
        <v>1285713</v>
      </c>
      <c r="H10" s="26" t="str">
        <f>TEXT(bc_ttnl_theo_kh!J11/(24*60*60),"[h]:mm")</f>
        <v>0:00</v>
      </c>
      <c r="I10" s="26" t="str">
        <f>TEXT(bc_ttnl_theo_kh!K11/(24*60*60),"[h]:mm")</f>
        <v>0:00</v>
      </c>
      <c r="J10" s="26" t="str">
        <f>TEXT(bc_ttnl_theo_kh!L11/(24*60*60),"[h]:mm")</f>
        <v>0:00</v>
      </c>
      <c r="K10" s="29">
        <f>bc_ttnl_theo_kh!M11</f>
        <v>0</v>
      </c>
      <c r="L10" s="29">
        <f>bc_ttnl_theo_kh!N11</f>
        <v>0</v>
      </c>
      <c r="M10" s="29">
        <f>bc_ttnl_theo_kh!O11</f>
        <v>0</v>
      </c>
      <c r="N10" s="29">
        <f>bc_ttnl_theo_kh!P11</f>
        <v>0</v>
      </c>
      <c r="O10" s="29">
        <f>bc_ttnl_theo_kh!Q11</f>
        <v>0</v>
      </c>
      <c r="P10" s="26"/>
      <c r="Q10" s="26"/>
      <c r="R10" s="26"/>
      <c r="S10" s="26"/>
      <c r="T10" s="29"/>
      <c r="U10" s="29"/>
      <c r="V10" s="26"/>
      <c r="W10" s="26"/>
      <c r="X10" s="26"/>
      <c r="Y10" s="26"/>
      <c r="Z10" s="26"/>
      <c r="AA10" s="26"/>
      <c r="AB10" s="57"/>
    </row>
    <row r="11" spans="2:28" x14ac:dyDescent="0.25">
      <c r="B11" s="56" t="str">
        <f>bc_ttnl_theo_kh!B12</f>
        <v>A</v>
      </c>
      <c r="C11" s="26" t="str">
        <f>bc_ttnl_theo_kh!E12</f>
        <v>Mi-8</v>
      </c>
      <c r="D11" s="26" t="str">
        <f>TEXT(bc_ttnl_theo_kh!F12/(24*60*60),"[h]:mm")</f>
        <v>480:00</v>
      </c>
      <c r="E11" s="26" t="str">
        <f>TEXT(bc_ttnl_theo_kh!G12/(24*60*60),"[h]:mm")</f>
        <v>0:00</v>
      </c>
      <c r="F11" s="26" t="str">
        <f>TEXT(bc_ttnl_theo_kh!H12/(24*60*60),"[h]:mm")</f>
        <v>480:00</v>
      </c>
      <c r="G11" s="29">
        <f>bc_ttnl_theo_kh!I12</f>
        <v>857142</v>
      </c>
      <c r="H11" s="26" t="str">
        <f>TEXT(bc_ttnl_theo_kh!J12/(24*60*60),"[h]:mm")</f>
        <v>0:00</v>
      </c>
      <c r="I11" s="26" t="str">
        <f>TEXT(bc_ttnl_theo_kh!K12/(24*60*60),"[h]:mm")</f>
        <v>0:00</v>
      </c>
      <c r="J11" s="26" t="str">
        <f>TEXT(bc_ttnl_theo_kh!L12/(24*60*60),"[h]:mm")</f>
        <v>0:00</v>
      </c>
      <c r="K11" s="29">
        <f>bc_ttnl_theo_kh!M12</f>
        <v>0</v>
      </c>
      <c r="L11" s="29">
        <f>bc_ttnl_theo_kh!N12</f>
        <v>0</v>
      </c>
      <c r="M11" s="29">
        <f>bc_ttnl_theo_kh!O12</f>
        <v>0</v>
      </c>
      <c r="N11" s="29">
        <f>bc_ttnl_theo_kh!P12</f>
        <v>0</v>
      </c>
      <c r="O11" s="29">
        <f>bc_ttnl_theo_kh!Q12</f>
        <v>0</v>
      </c>
      <c r="P11" s="26"/>
      <c r="Q11" s="26"/>
      <c r="R11" s="26"/>
      <c r="S11" s="26"/>
      <c r="T11" s="29"/>
      <c r="U11" s="29"/>
      <c r="V11" s="26"/>
      <c r="W11" s="26"/>
      <c r="X11" s="26"/>
      <c r="Y11" s="26"/>
      <c r="Z11" s="26"/>
      <c r="AA11" s="26"/>
      <c r="AB11" s="57"/>
    </row>
    <row r="12" spans="2:28" x14ac:dyDescent="0.25">
      <c r="B12" s="56" t="str">
        <f>bc_ttnl_theo_kh!B13</f>
        <v>A</v>
      </c>
      <c r="C12" s="26" t="str">
        <f>bc_ttnl_theo_kh!E13</f>
        <v>Mi-7</v>
      </c>
      <c r="D12" s="26" t="str">
        <f>TEXT(bc_ttnl_theo_kh!F13/(24*60*60),"[h]:mm")</f>
        <v>888:00</v>
      </c>
      <c r="E12" s="26" t="str">
        <f>TEXT(bc_ttnl_theo_kh!G13/(24*60*60),"[h]:mm")</f>
        <v>0:00</v>
      </c>
      <c r="F12" s="26" t="str">
        <f>TEXT(bc_ttnl_theo_kh!H13/(24*60*60),"[h]:mm")</f>
        <v>888:00</v>
      </c>
      <c r="G12" s="29">
        <f>bc_ttnl_theo_kh!I13</f>
        <v>857142</v>
      </c>
      <c r="H12" s="26" t="str">
        <f>TEXT(bc_ttnl_theo_kh!J13/(24*60*60),"[h]:mm")</f>
        <v>0:00</v>
      </c>
      <c r="I12" s="26" t="str">
        <f>TEXT(bc_ttnl_theo_kh!K13/(24*60*60),"[h]:mm")</f>
        <v>0:00</v>
      </c>
      <c r="J12" s="26" t="str">
        <f>TEXT(bc_ttnl_theo_kh!L13/(24*60*60),"[h]:mm")</f>
        <v>0:00</v>
      </c>
      <c r="K12" s="29">
        <f>bc_ttnl_theo_kh!M13</f>
        <v>0</v>
      </c>
      <c r="L12" s="29">
        <f>bc_ttnl_theo_kh!N13</f>
        <v>0</v>
      </c>
      <c r="M12" s="29">
        <f>bc_ttnl_theo_kh!O13</f>
        <v>0</v>
      </c>
      <c r="N12" s="29">
        <f>bc_ttnl_theo_kh!P13</f>
        <v>0</v>
      </c>
      <c r="O12" s="29">
        <f>bc_ttnl_theo_kh!Q13</f>
        <v>0</v>
      </c>
      <c r="P12" s="26"/>
      <c r="Q12" s="26"/>
      <c r="R12" s="26"/>
      <c r="S12" s="26"/>
      <c r="T12" s="29"/>
      <c r="U12" s="29"/>
      <c r="V12" s="26"/>
      <c r="W12" s="26"/>
      <c r="X12" s="26"/>
      <c r="Y12" s="26"/>
      <c r="Z12" s="26"/>
      <c r="AA12" s="26"/>
      <c r="AB12" s="57"/>
    </row>
    <row r="13" spans="2:28" x14ac:dyDescent="0.25">
      <c r="B13" s="56" t="str">
        <f>bc_ttnl_theo_kh!B14</f>
        <v>A</v>
      </c>
      <c r="C13" s="26" t="str">
        <f>bc_ttnl_theo_kh!E14</f>
        <v>Mi-172</v>
      </c>
      <c r="D13" s="26" t="str">
        <f>TEXT(bc_ttnl_theo_kh!F14/(24*60*60),"[h]:mm")</f>
        <v>763:00</v>
      </c>
      <c r="E13" s="26" t="str">
        <f>TEXT(bc_ttnl_theo_kh!G14/(24*60*60),"[h]:mm")</f>
        <v>130:35</v>
      </c>
      <c r="F13" s="26" t="str">
        <f>TEXT(bc_ttnl_theo_kh!H14/(24*60*60),"[h]:mm")</f>
        <v>893:35</v>
      </c>
      <c r="G13" s="29">
        <f>bc_ttnl_theo_kh!I14</f>
        <v>1187069</v>
      </c>
      <c r="H13" s="26" t="str">
        <f>TEXT(bc_ttnl_theo_kh!J14/(24*60*60),"[h]:mm")</f>
        <v>0:00</v>
      </c>
      <c r="I13" s="26" t="str">
        <f>TEXT(bc_ttnl_theo_kh!K14/(24*60*60),"[h]:mm")</f>
        <v>0:00</v>
      </c>
      <c r="J13" s="26" t="str">
        <f>TEXT(bc_ttnl_theo_kh!L14/(24*60*60),"[h]:mm")</f>
        <v>0:00</v>
      </c>
      <c r="K13" s="29">
        <f>bc_ttnl_theo_kh!M14</f>
        <v>0</v>
      </c>
      <c r="L13" s="29">
        <f>bc_ttnl_theo_kh!N14</f>
        <v>0</v>
      </c>
      <c r="M13" s="29">
        <f>bc_ttnl_theo_kh!O14</f>
        <v>0</v>
      </c>
      <c r="N13" s="29">
        <f>bc_ttnl_theo_kh!P14</f>
        <v>0</v>
      </c>
      <c r="O13" s="29">
        <f>bc_ttnl_theo_kh!Q14</f>
        <v>0</v>
      </c>
      <c r="P13" s="26"/>
      <c r="Q13" s="26"/>
      <c r="R13" s="26"/>
      <c r="S13" s="26"/>
      <c r="T13" s="29"/>
      <c r="U13" s="29"/>
      <c r="V13" s="26"/>
      <c r="W13" s="26"/>
      <c r="X13" s="26"/>
      <c r="Y13" s="26"/>
      <c r="Z13" s="26"/>
      <c r="AA13" s="26"/>
      <c r="AB13" s="57"/>
    </row>
    <row r="14" spans="2:28" x14ac:dyDescent="0.25">
      <c r="B14" s="56" t="str">
        <f>bc_ttnl_theo_kh!B15</f>
        <v>A</v>
      </c>
      <c r="C14" s="26" t="str">
        <f>bc_ttnl_theo_kh!E15</f>
        <v>Mi-171</v>
      </c>
      <c r="D14" s="26" t="str">
        <f>TEXT(bc_ttnl_theo_kh!F15/(24*60*60),"[h]:mm")</f>
        <v>557:00</v>
      </c>
      <c r="E14" s="26" t="str">
        <f>TEXT(bc_ttnl_theo_kh!G15/(24*60*60),"[h]:mm")</f>
        <v>60:00</v>
      </c>
      <c r="F14" s="26" t="str">
        <f>TEXT(bc_ttnl_theo_kh!H15/(24*60*60),"[h]:mm")</f>
        <v>617:00</v>
      </c>
      <c r="G14" s="29">
        <f>bc_ttnl_theo_kh!I15</f>
        <v>857142</v>
      </c>
      <c r="H14" s="26" t="str">
        <f>TEXT(bc_ttnl_theo_kh!J15/(24*60*60),"[h]:mm")</f>
        <v>0:00</v>
      </c>
      <c r="I14" s="26" t="str">
        <f>TEXT(bc_ttnl_theo_kh!K15/(24*60*60),"[h]:mm")</f>
        <v>0:00</v>
      </c>
      <c r="J14" s="26" t="str">
        <f>TEXT(bc_ttnl_theo_kh!L15/(24*60*60),"[h]:mm")</f>
        <v>0:00</v>
      </c>
      <c r="K14" s="29">
        <f>bc_ttnl_theo_kh!M15</f>
        <v>0</v>
      </c>
      <c r="L14" s="29">
        <f>bc_ttnl_theo_kh!N15</f>
        <v>0</v>
      </c>
      <c r="M14" s="29">
        <f>bc_ttnl_theo_kh!O15</f>
        <v>0</v>
      </c>
      <c r="N14" s="29">
        <f>bc_ttnl_theo_kh!P15</f>
        <v>0</v>
      </c>
      <c r="O14" s="29">
        <f>bc_ttnl_theo_kh!Q15</f>
        <v>0</v>
      </c>
      <c r="P14" s="29"/>
      <c r="Q14" s="26"/>
      <c r="R14" s="26"/>
      <c r="S14" s="26"/>
      <c r="T14" s="29"/>
      <c r="U14" s="29"/>
      <c r="V14" s="26"/>
      <c r="W14" s="26"/>
      <c r="X14" s="26"/>
      <c r="Y14" s="26"/>
      <c r="Z14" s="26"/>
      <c r="AA14" s="26"/>
      <c r="AB14" s="57"/>
    </row>
    <row r="15" spans="2:28" s="8" customFormat="1" x14ac:dyDescent="0.25">
      <c r="B15" s="53" t="str">
        <f>bc_ttnl_theo_kh!B16</f>
        <v>B</v>
      </c>
      <c r="C15" s="24" t="s">
        <v>293</v>
      </c>
      <c r="D15" s="26" t="str">
        <f>TEXT(bc_ttnl_theo_kh!F16/(24*60*60),"[h]:mm")</f>
        <v>8827:00</v>
      </c>
      <c r="E15" s="26" t="str">
        <f>TEXT(bc_ttnl_theo_kh!G16/(24*60*60),"[h]:mm")</f>
        <v>344:35</v>
      </c>
      <c r="F15" s="26" t="str">
        <f>TEXT(bc_ttnl_theo_kh!H16/(24*60*60),"[h]:mm")</f>
        <v>9171:35</v>
      </c>
      <c r="G15" s="29">
        <f>bc_ttnl_theo_kh!I16</f>
        <v>7205339</v>
      </c>
      <c r="H15" s="26" t="str">
        <f>TEXT(bc_ttnl_theo_kh!J16/(24*60*60),"[h]:mm")</f>
        <v>0:00</v>
      </c>
      <c r="I15" s="26" t="str">
        <f>TEXT(bc_ttnl_theo_kh!K16/(24*60*60),"[h]:mm")</f>
        <v>0:00</v>
      </c>
      <c r="J15" s="26" t="str">
        <f>TEXT(bc_ttnl_theo_kh!L16/(24*60*60),"[h]:mm")</f>
        <v>0:00</v>
      </c>
      <c r="K15" s="29">
        <f>bc_ttnl_theo_kh!M16</f>
        <v>0</v>
      </c>
      <c r="L15" s="29">
        <f>bc_ttnl_theo_kh!N16</f>
        <v>0</v>
      </c>
      <c r="M15" s="29">
        <f>bc_ttnl_theo_kh!O16</f>
        <v>0</v>
      </c>
      <c r="N15" s="29">
        <f>bc_ttnl_theo_kh!P16</f>
        <v>0</v>
      </c>
      <c r="O15" s="29">
        <f>bc_ttnl_theo_kh!Q16</f>
        <v>0</v>
      </c>
      <c r="P15" s="29"/>
      <c r="Q15" s="24"/>
      <c r="R15" s="24"/>
      <c r="S15" s="24"/>
      <c r="T15" s="29"/>
      <c r="U15" s="29"/>
      <c r="V15" s="24"/>
      <c r="W15" s="24"/>
      <c r="X15" s="24"/>
      <c r="Y15" s="24"/>
      <c r="Z15" s="24"/>
      <c r="AA15" s="24"/>
      <c r="AB15" s="55"/>
    </row>
    <row r="16" spans="2:28" x14ac:dyDescent="0.25">
      <c r="B16" s="56">
        <v>1</v>
      </c>
      <c r="C16" s="26" t="str">
        <f>bc_ttnl_theo_kh!E17</f>
        <v>Tác chiến, A2..</v>
      </c>
      <c r="D16" s="26" t="str">
        <f>TEXT(bc_ttnl_theo_kh!F17/(24*60*60),"[h]:mm")</f>
        <v>1402:00</v>
      </c>
      <c r="E16" s="26" t="str">
        <f>TEXT(bc_ttnl_theo_kh!G17/(24*60*60),"[h]:mm")</f>
        <v>42:00</v>
      </c>
      <c r="F16" s="26" t="str">
        <f>TEXT(bc_ttnl_theo_kh!H17/(24*60*60),"[h]:mm")</f>
        <v>1444:00</v>
      </c>
      <c r="G16" s="29">
        <f>bc_ttnl_theo_kh!I17</f>
        <v>1021524</v>
      </c>
      <c r="H16" s="26" t="str">
        <f>TEXT(bc_ttnl_theo_kh!J17/(24*60*60),"[h]:mm")</f>
        <v>0:00</v>
      </c>
      <c r="I16" s="26" t="str">
        <f>TEXT(bc_ttnl_theo_kh!K17/(24*60*60),"[h]:mm")</f>
        <v>0:00</v>
      </c>
      <c r="J16" s="26" t="str">
        <f>TEXT(bc_ttnl_theo_kh!L17/(24*60*60),"[h]:mm")</f>
        <v>0:00</v>
      </c>
      <c r="K16" s="29">
        <f>bc_ttnl_theo_kh!M17</f>
        <v>0</v>
      </c>
      <c r="L16" s="29">
        <f>bc_ttnl_theo_kh!N17</f>
        <v>0</v>
      </c>
      <c r="M16" s="29">
        <f>bc_ttnl_theo_kh!O17</f>
        <v>0</v>
      </c>
      <c r="N16" s="29">
        <f>bc_ttnl_theo_kh!P17</f>
        <v>0</v>
      </c>
      <c r="O16" s="29">
        <f>bc_ttnl_theo_kh!Q17</f>
        <v>0</v>
      </c>
      <c r="P16" s="29"/>
      <c r="Q16" s="26"/>
      <c r="R16" s="26"/>
      <c r="S16" s="26"/>
      <c r="T16" s="29"/>
      <c r="U16" s="29"/>
      <c r="V16" s="26"/>
      <c r="W16" s="26"/>
      <c r="X16" s="26"/>
      <c r="Y16" s="26"/>
      <c r="Z16" s="26"/>
      <c r="AA16" s="26"/>
      <c r="AB16" s="57"/>
    </row>
    <row r="17" spans="2:28" x14ac:dyDescent="0.25">
      <c r="B17" s="58" t="s">
        <v>184</v>
      </c>
      <c r="C17" s="26" t="str">
        <f>bc_ttnl_theo_kh!E18</f>
        <v>Nổ máy sscđ</v>
      </c>
      <c r="D17" s="26" t="str">
        <f>TEXT(bc_ttnl_theo_kh!F18/(24*60*60),"[h]:mm")</f>
        <v>0:00</v>
      </c>
      <c r="E17" s="26" t="str">
        <f>TEXT(bc_ttnl_theo_kh!G18/(24*60*60),"[h]:mm")</f>
        <v>0:00</v>
      </c>
      <c r="F17" s="26" t="str">
        <f>TEXT(bc_ttnl_theo_kh!H18/(24*60*60),"[h]:mm")</f>
        <v>0:00</v>
      </c>
      <c r="G17" s="29">
        <f>bc_ttnl_theo_kh!I18</f>
        <v>0</v>
      </c>
      <c r="H17" s="26" t="str">
        <f>TEXT(bc_ttnl_theo_kh!J18/(24*60*60),"[h]:mm")</f>
        <v>0:00</v>
      </c>
      <c r="I17" s="26" t="str">
        <f>TEXT(bc_ttnl_theo_kh!K18/(24*60*60),"[h]:mm")</f>
        <v>0:00</v>
      </c>
      <c r="J17" s="26" t="str">
        <f>TEXT(bc_ttnl_theo_kh!L18/(24*60*60),"[h]:mm")</f>
        <v>0:00</v>
      </c>
      <c r="K17" s="29">
        <f>bc_ttnl_theo_kh!M18</f>
        <v>0</v>
      </c>
      <c r="L17" s="29">
        <f>bc_ttnl_theo_kh!N18</f>
        <v>0</v>
      </c>
      <c r="M17" s="29">
        <f>bc_ttnl_theo_kh!O18</f>
        <v>0</v>
      </c>
      <c r="N17" s="29">
        <f>bc_ttnl_theo_kh!P18</f>
        <v>0</v>
      </c>
      <c r="O17" s="29">
        <f>bc_ttnl_theo_kh!Q18</f>
        <v>0</v>
      </c>
      <c r="P17" s="29"/>
      <c r="Q17" s="26"/>
      <c r="R17" s="26"/>
      <c r="S17" s="26"/>
      <c r="T17" s="29"/>
      <c r="U17" s="29"/>
      <c r="V17" s="26"/>
      <c r="W17" s="26"/>
      <c r="X17" s="26"/>
      <c r="Y17" s="26"/>
      <c r="Z17" s="26"/>
      <c r="AA17" s="26"/>
      <c r="AB17" s="57"/>
    </row>
    <row r="18" spans="2:28" x14ac:dyDescent="0.25">
      <c r="B18" s="58" t="s">
        <v>184</v>
      </c>
      <c r="C18" s="26" t="str">
        <f>bc_ttnl_theo_kh!E19</f>
        <v>Tác chiến cho bay</v>
      </c>
      <c r="D18" s="26" t="str">
        <f>TEXT(bc_ttnl_theo_kh!F19/(24*60*60),"[h]:mm")</f>
        <v>1402:00</v>
      </c>
      <c r="E18" s="26" t="str">
        <f>TEXT(bc_ttnl_theo_kh!G19/(24*60*60),"[h]:mm")</f>
        <v>42:00</v>
      </c>
      <c r="F18" s="26" t="str">
        <f>TEXT(bc_ttnl_theo_kh!H19/(24*60*60),"[h]:mm")</f>
        <v>1444:00</v>
      </c>
      <c r="G18" s="29">
        <f>bc_ttnl_theo_kh!I19</f>
        <v>1021524</v>
      </c>
      <c r="H18" s="26" t="str">
        <f>TEXT(bc_ttnl_theo_kh!J19/(24*60*60),"[h]:mm")</f>
        <v>0:00</v>
      </c>
      <c r="I18" s="26" t="str">
        <f>TEXT(bc_ttnl_theo_kh!K19/(24*60*60),"[h]:mm")</f>
        <v>0:00</v>
      </c>
      <c r="J18" s="26" t="str">
        <f>TEXT(bc_ttnl_theo_kh!L19/(24*60*60),"[h]:mm")</f>
        <v>0:00</v>
      </c>
      <c r="K18" s="29">
        <f>bc_ttnl_theo_kh!M19</f>
        <v>0</v>
      </c>
      <c r="L18" s="29">
        <f>bc_ttnl_theo_kh!N19</f>
        <v>0</v>
      </c>
      <c r="M18" s="29">
        <f>bc_ttnl_theo_kh!O19</f>
        <v>0</v>
      </c>
      <c r="N18" s="29">
        <f>bc_ttnl_theo_kh!P19</f>
        <v>0</v>
      </c>
      <c r="O18" s="29">
        <f>bc_ttnl_theo_kh!Q19</f>
        <v>0</v>
      </c>
      <c r="P18" s="29"/>
      <c r="Q18" s="26"/>
      <c r="R18" s="26"/>
      <c r="S18" s="26"/>
      <c r="T18" s="29"/>
      <c r="U18" s="29"/>
      <c r="V18" s="26"/>
      <c r="W18" s="26"/>
      <c r="X18" s="26"/>
      <c r="Y18" s="26"/>
      <c r="Z18" s="26"/>
      <c r="AA18" s="26"/>
      <c r="AB18" s="57"/>
    </row>
    <row r="19" spans="2:28" x14ac:dyDescent="0.25">
      <c r="B19" s="56">
        <v>2</v>
      </c>
      <c r="C19" s="26" t="str">
        <f>bc_ttnl_theo_kh!E20</f>
        <v>Huấn luyện chiến đấu</v>
      </c>
      <c r="D19" s="26" t="str">
        <f>TEXT(bc_ttnl_theo_kh!F20/(24*60*60),"[h]:mm")</f>
        <v>2170:00</v>
      </c>
      <c r="E19" s="26" t="str">
        <f>TEXT(bc_ttnl_theo_kh!G20/(24*60*60),"[h]:mm")</f>
        <v>172:35</v>
      </c>
      <c r="F19" s="26" t="str">
        <f>TEXT(bc_ttnl_theo_kh!H20/(24*60*60),"[h]:mm")</f>
        <v>2342:35</v>
      </c>
      <c r="G19" s="29">
        <f>bc_ttnl_theo_kh!I20</f>
        <v>1275129</v>
      </c>
      <c r="H19" s="26" t="str">
        <f>TEXT(bc_ttnl_theo_kh!J20/(24*60*60),"[h]:mm")</f>
        <v>0:00</v>
      </c>
      <c r="I19" s="26" t="str">
        <f>TEXT(bc_ttnl_theo_kh!K20/(24*60*60),"[h]:mm")</f>
        <v>0:00</v>
      </c>
      <c r="J19" s="26" t="str">
        <f>TEXT(bc_ttnl_theo_kh!L20/(24*60*60),"[h]:mm")</f>
        <v>0:00</v>
      </c>
      <c r="K19" s="29">
        <f>bc_ttnl_theo_kh!M20</f>
        <v>0</v>
      </c>
      <c r="L19" s="29">
        <f>bc_ttnl_theo_kh!N20</f>
        <v>0</v>
      </c>
      <c r="M19" s="29">
        <f>bc_ttnl_theo_kh!O20</f>
        <v>0</v>
      </c>
      <c r="N19" s="29">
        <f>bc_ttnl_theo_kh!P20</f>
        <v>0</v>
      </c>
      <c r="O19" s="29">
        <f>bc_ttnl_theo_kh!Q20</f>
        <v>0</v>
      </c>
      <c r="P19" s="29"/>
      <c r="Q19" s="26"/>
      <c r="R19" s="26"/>
      <c r="S19" s="26"/>
      <c r="T19" s="29"/>
      <c r="U19" s="29"/>
      <c r="V19" s="26"/>
      <c r="W19" s="26"/>
      <c r="X19" s="26"/>
      <c r="Y19" s="26"/>
      <c r="Z19" s="26"/>
      <c r="AA19" s="26"/>
      <c r="AB19" s="57"/>
    </row>
    <row r="20" spans="2:28" x14ac:dyDescent="0.25">
      <c r="B20" s="58" t="s">
        <v>184</v>
      </c>
      <c r="C20" s="26" t="str">
        <f>bc_ttnl_theo_kh!E21</f>
        <v>HL bay</v>
      </c>
      <c r="D20" s="26" t="str">
        <f>TEXT(bc_ttnl_theo_kh!F21/(24*60*60),"[h]:mm")</f>
        <v>2170:00</v>
      </c>
      <c r="E20" s="26" t="str">
        <f>TEXT(bc_ttnl_theo_kh!G21/(24*60*60),"[h]:mm")</f>
        <v>172:35</v>
      </c>
      <c r="F20" s="26" t="str">
        <f>TEXT(bc_ttnl_theo_kh!H21/(24*60*60),"[h]:mm")</f>
        <v>2342:35</v>
      </c>
      <c r="G20" s="29">
        <f>bc_ttnl_theo_kh!I21</f>
        <v>1275129</v>
      </c>
      <c r="H20" s="26" t="str">
        <f>TEXT(bc_ttnl_theo_kh!J21/(24*60*60),"[h]:mm")</f>
        <v>0:00</v>
      </c>
      <c r="I20" s="26" t="str">
        <f>TEXT(bc_ttnl_theo_kh!K21/(24*60*60),"[h]:mm")</f>
        <v>0:00</v>
      </c>
      <c r="J20" s="26" t="str">
        <f>TEXT(bc_ttnl_theo_kh!L21/(24*60*60),"[h]:mm")</f>
        <v>0:00</v>
      </c>
      <c r="K20" s="29">
        <f>bc_ttnl_theo_kh!M21</f>
        <v>0</v>
      </c>
      <c r="L20" s="29">
        <f>bc_ttnl_theo_kh!N21</f>
        <v>0</v>
      </c>
      <c r="M20" s="29">
        <f>bc_ttnl_theo_kh!O21</f>
        <v>0</v>
      </c>
      <c r="N20" s="29">
        <f>bc_ttnl_theo_kh!P21</f>
        <v>0</v>
      </c>
      <c r="O20" s="29">
        <f>bc_ttnl_theo_kh!Q21</f>
        <v>0</v>
      </c>
      <c r="P20" s="29"/>
      <c r="Q20" s="26"/>
      <c r="R20" s="26"/>
      <c r="S20" s="26"/>
      <c r="T20" s="29"/>
      <c r="U20" s="29"/>
      <c r="V20" s="26"/>
      <c r="W20" s="26"/>
      <c r="X20" s="26"/>
      <c r="Y20" s="26"/>
      <c r="Z20" s="26"/>
      <c r="AA20" s="26"/>
      <c r="AB20" s="57"/>
    </row>
    <row r="21" spans="2:28" x14ac:dyDescent="0.25">
      <c r="B21" s="56">
        <v>3</v>
      </c>
      <c r="C21" s="26" t="str">
        <f>bc_ttnl_theo_kh!E22</f>
        <v>Bay đề cao</v>
      </c>
      <c r="D21" s="26" t="str">
        <f>TEXT(bc_ttnl_theo_kh!F22/(24*60*60),"[h]:mm")</f>
        <v>1436:00</v>
      </c>
      <c r="E21" s="26" t="str">
        <f>TEXT(bc_ttnl_theo_kh!G22/(24*60*60),"[h]:mm")</f>
        <v>44:00</v>
      </c>
      <c r="F21" s="26" t="str">
        <f>TEXT(bc_ttnl_theo_kh!H22/(24*60*60),"[h]:mm")</f>
        <v>1480:00</v>
      </c>
      <c r="G21" s="29">
        <f>bc_ttnl_theo_kh!I22</f>
        <v>571428</v>
      </c>
      <c r="H21" s="26" t="str">
        <f>TEXT(bc_ttnl_theo_kh!J22/(24*60*60),"[h]:mm")</f>
        <v>0:00</v>
      </c>
      <c r="I21" s="26" t="str">
        <f>TEXT(bc_ttnl_theo_kh!K22/(24*60*60),"[h]:mm")</f>
        <v>0:00</v>
      </c>
      <c r="J21" s="26" t="str">
        <f>TEXT(bc_ttnl_theo_kh!L22/(24*60*60),"[h]:mm")</f>
        <v>0:00</v>
      </c>
      <c r="K21" s="29">
        <f>bc_ttnl_theo_kh!M22</f>
        <v>0</v>
      </c>
      <c r="L21" s="29">
        <f>bc_ttnl_theo_kh!N22</f>
        <v>0</v>
      </c>
      <c r="M21" s="29">
        <f>bc_ttnl_theo_kh!O22</f>
        <v>0</v>
      </c>
      <c r="N21" s="29">
        <f>bc_ttnl_theo_kh!P22</f>
        <v>0</v>
      </c>
      <c r="O21" s="29">
        <f>bc_ttnl_theo_kh!Q22</f>
        <v>0</v>
      </c>
      <c r="P21" s="29"/>
      <c r="Q21" s="26"/>
      <c r="R21" s="26"/>
      <c r="S21" s="26"/>
      <c r="T21" s="29"/>
      <c r="U21" s="29"/>
      <c r="V21" s="26"/>
      <c r="W21" s="26"/>
      <c r="X21" s="26"/>
      <c r="Y21" s="26"/>
      <c r="Z21" s="26"/>
      <c r="AA21" s="26"/>
      <c r="AB21" s="57"/>
    </row>
    <row r="22" spans="2:28" x14ac:dyDescent="0.25">
      <c r="B22" s="58" t="s">
        <v>184</v>
      </c>
      <c r="C22" s="26" t="str">
        <f>bc_ttnl_theo_kh!E23</f>
        <v>C.gia bay</v>
      </c>
      <c r="D22" s="26" t="str">
        <f>TEXT(bc_ttnl_theo_kh!F23/(24*60*60),"[h]:mm")</f>
        <v>718:00</v>
      </c>
      <c r="E22" s="26" t="str">
        <f>TEXT(bc_ttnl_theo_kh!G23/(24*60*60),"[h]:mm")</f>
        <v>22:00</v>
      </c>
      <c r="F22" s="26" t="str">
        <f>TEXT(bc_ttnl_theo_kh!H23/(24*60*60),"[h]:mm")</f>
        <v>740:00</v>
      </c>
      <c r="G22" s="29">
        <f>bc_ttnl_theo_kh!I23</f>
        <v>285714</v>
      </c>
      <c r="H22" s="26" t="str">
        <f>TEXT(bc_ttnl_theo_kh!J23/(24*60*60),"[h]:mm")</f>
        <v>0:00</v>
      </c>
      <c r="I22" s="26" t="str">
        <f>TEXT(bc_ttnl_theo_kh!K23/(24*60*60),"[h]:mm")</f>
        <v>0:00</v>
      </c>
      <c r="J22" s="26" t="str">
        <f>TEXT(bc_ttnl_theo_kh!L23/(24*60*60),"[h]:mm")</f>
        <v>0:00</v>
      </c>
      <c r="K22" s="29">
        <f>bc_ttnl_theo_kh!M23</f>
        <v>0</v>
      </c>
      <c r="L22" s="29">
        <f>bc_ttnl_theo_kh!N23</f>
        <v>0</v>
      </c>
      <c r="M22" s="29">
        <f>bc_ttnl_theo_kh!O23</f>
        <v>0</v>
      </c>
      <c r="N22" s="29">
        <f>bc_ttnl_theo_kh!P23</f>
        <v>0</v>
      </c>
      <c r="O22" s="29">
        <f>bc_ttnl_theo_kh!Q23</f>
        <v>0</v>
      </c>
      <c r="P22" s="29"/>
      <c r="Q22" s="26"/>
      <c r="R22" s="26"/>
      <c r="S22" s="26"/>
      <c r="T22" s="29"/>
      <c r="U22" s="29"/>
      <c r="V22" s="26"/>
      <c r="W22" s="26"/>
      <c r="X22" s="26"/>
      <c r="Y22" s="26"/>
      <c r="Z22" s="26"/>
      <c r="AA22" s="26"/>
      <c r="AB22" s="57"/>
    </row>
    <row r="23" spans="2:28" x14ac:dyDescent="0.25">
      <c r="B23" s="58" t="s">
        <v>184</v>
      </c>
      <c r="C23" s="26" t="str">
        <f>bc_ttnl_theo_kh!E24</f>
        <v>VN bay</v>
      </c>
      <c r="D23" s="26" t="str">
        <f>TEXT(bc_ttnl_theo_kh!F24/(24*60*60),"[h]:mm")</f>
        <v>718:00</v>
      </c>
      <c r="E23" s="26" t="str">
        <f>TEXT(bc_ttnl_theo_kh!G24/(24*60*60),"[h]:mm")</f>
        <v>22:00</v>
      </c>
      <c r="F23" s="26" t="str">
        <f>TEXT(bc_ttnl_theo_kh!H24/(24*60*60),"[h]:mm")</f>
        <v>740:00</v>
      </c>
      <c r="G23" s="29">
        <f>bc_ttnl_theo_kh!I24</f>
        <v>285714</v>
      </c>
      <c r="H23" s="26" t="str">
        <f>TEXT(bc_ttnl_theo_kh!J24/(24*60*60),"[h]:mm")</f>
        <v>0:00</v>
      </c>
      <c r="I23" s="26" t="str">
        <f>TEXT(bc_ttnl_theo_kh!K24/(24*60*60),"[h]:mm")</f>
        <v>0:00</v>
      </c>
      <c r="J23" s="26" t="str">
        <f>TEXT(bc_ttnl_theo_kh!L24/(24*60*60),"[h]:mm")</f>
        <v>0:00</v>
      </c>
      <c r="K23" s="29">
        <f>bc_ttnl_theo_kh!M24</f>
        <v>0</v>
      </c>
      <c r="L23" s="29">
        <f>bc_ttnl_theo_kh!N24</f>
        <v>0</v>
      </c>
      <c r="M23" s="29">
        <f>bc_ttnl_theo_kh!O24</f>
        <v>0</v>
      </c>
      <c r="N23" s="29">
        <f>bc_ttnl_theo_kh!P24</f>
        <v>0</v>
      </c>
      <c r="O23" s="29">
        <f>bc_ttnl_theo_kh!Q24</f>
        <v>0</v>
      </c>
      <c r="P23" s="29"/>
      <c r="Q23" s="26"/>
      <c r="R23" s="26"/>
      <c r="S23" s="26"/>
      <c r="T23" s="29"/>
      <c r="U23" s="29"/>
      <c r="V23" s="26"/>
      <c r="W23" s="26"/>
      <c r="X23" s="26"/>
      <c r="Y23" s="26"/>
      <c r="Z23" s="26"/>
      <c r="AA23" s="26"/>
      <c r="AB23" s="57"/>
    </row>
    <row r="24" spans="2:28" x14ac:dyDescent="0.25">
      <c r="B24" s="56">
        <v>4</v>
      </c>
      <c r="C24" s="26" t="str">
        <f>bc_ttnl_theo_kh!E25</f>
        <v>HL nhà trường</v>
      </c>
      <c r="D24" s="26" t="str">
        <f>TEXT(bc_ttnl_theo_kh!F25/(24*60*60),"[h]:mm")</f>
        <v>1047:00</v>
      </c>
      <c r="E24" s="26" t="str">
        <f>TEXT(bc_ttnl_theo_kh!G25/(24*60*60),"[h]:mm")</f>
        <v>0:00</v>
      </c>
      <c r="F24" s="26" t="str">
        <f>TEXT(bc_ttnl_theo_kh!H25/(24*60*60),"[h]:mm")</f>
        <v>1047:00</v>
      </c>
      <c r="G24" s="29">
        <f>bc_ttnl_theo_kh!I25</f>
        <v>1247142</v>
      </c>
      <c r="H24" s="26" t="str">
        <f>TEXT(bc_ttnl_theo_kh!J25/(24*60*60),"[h]:mm")</f>
        <v>0:00</v>
      </c>
      <c r="I24" s="26" t="str">
        <f>TEXT(bc_ttnl_theo_kh!K25/(24*60*60),"[h]:mm")</f>
        <v>0:00</v>
      </c>
      <c r="J24" s="26" t="str">
        <f>TEXT(bc_ttnl_theo_kh!L25/(24*60*60),"[h]:mm")</f>
        <v>0:00</v>
      </c>
      <c r="K24" s="29">
        <f>bc_ttnl_theo_kh!M25</f>
        <v>0</v>
      </c>
      <c r="L24" s="29">
        <f>bc_ttnl_theo_kh!N25</f>
        <v>0</v>
      </c>
      <c r="M24" s="29">
        <f>bc_ttnl_theo_kh!O25</f>
        <v>0</v>
      </c>
      <c r="N24" s="29">
        <f>bc_ttnl_theo_kh!P25</f>
        <v>0</v>
      </c>
      <c r="O24" s="29">
        <f>bc_ttnl_theo_kh!Q25</f>
        <v>0</v>
      </c>
      <c r="P24" s="29"/>
      <c r="Q24" s="26"/>
      <c r="R24" s="26"/>
      <c r="S24" s="26"/>
      <c r="T24" s="29"/>
      <c r="U24" s="29"/>
      <c r="V24" s="26"/>
      <c r="W24" s="26"/>
      <c r="X24" s="26"/>
      <c r="Y24" s="26"/>
      <c r="Z24" s="26"/>
      <c r="AA24" s="26"/>
      <c r="AB24" s="57"/>
    </row>
    <row r="25" spans="2:28" x14ac:dyDescent="0.25">
      <c r="B25" s="56">
        <v>5</v>
      </c>
      <c r="C25" s="26" t="str">
        <f>bc_ttnl_theo_kh!E26</f>
        <v>KT Hàng không</v>
      </c>
      <c r="D25" s="26" t="str">
        <f>TEXT(bc_ttnl_theo_kh!F26/(24*60*60),"[h]:mm")</f>
        <v>1336:00</v>
      </c>
      <c r="E25" s="26" t="str">
        <f>TEXT(bc_ttnl_theo_kh!G26/(24*60*60),"[h]:mm")</f>
        <v>42:00</v>
      </c>
      <c r="F25" s="26" t="str">
        <f>TEXT(bc_ttnl_theo_kh!H26/(24*60*60),"[h]:mm")</f>
        <v>1378:00</v>
      </c>
      <c r="G25" s="29">
        <f>bc_ttnl_theo_kh!I26</f>
        <v>1201199</v>
      </c>
      <c r="H25" s="26" t="str">
        <f>TEXT(bc_ttnl_theo_kh!J26/(24*60*60),"[h]:mm")</f>
        <v>0:00</v>
      </c>
      <c r="I25" s="26" t="str">
        <f>TEXT(bc_ttnl_theo_kh!K26/(24*60*60),"[h]:mm")</f>
        <v>0:00</v>
      </c>
      <c r="J25" s="26" t="str">
        <f>TEXT(bc_ttnl_theo_kh!L26/(24*60*60),"[h]:mm")</f>
        <v>0:00</v>
      </c>
      <c r="K25" s="29">
        <f>bc_ttnl_theo_kh!M26</f>
        <v>0</v>
      </c>
      <c r="L25" s="29">
        <f>bc_ttnl_theo_kh!N26</f>
        <v>0</v>
      </c>
      <c r="M25" s="29">
        <f>bc_ttnl_theo_kh!O26</f>
        <v>0</v>
      </c>
      <c r="N25" s="29">
        <f>bc_ttnl_theo_kh!P26</f>
        <v>0</v>
      </c>
      <c r="O25" s="29">
        <f>bc_ttnl_theo_kh!Q26</f>
        <v>0</v>
      </c>
      <c r="P25" s="29"/>
      <c r="Q25" s="26"/>
      <c r="R25" s="26"/>
      <c r="S25" s="26"/>
      <c r="T25" s="29"/>
      <c r="U25" s="29"/>
      <c r="V25" s="26"/>
      <c r="W25" s="26"/>
      <c r="X25" s="26"/>
      <c r="Y25" s="26"/>
      <c r="Z25" s="26"/>
      <c r="AA25" s="26"/>
      <c r="AB25" s="57"/>
    </row>
    <row r="26" spans="2:28" x14ac:dyDescent="0.25">
      <c r="B26" s="56">
        <v>6</v>
      </c>
      <c r="C26" s="26" t="str">
        <f>bc_ttnl_theo_kh!E27</f>
        <v>Bù hao hụt</v>
      </c>
      <c r="D26" s="26" t="str">
        <f>TEXT(bc_ttnl_theo_kh!F27/(24*60*60),"[h]:mm")</f>
        <v>1436:00</v>
      </c>
      <c r="E26" s="26" t="str">
        <f>TEXT(bc_ttnl_theo_kh!G27/(24*60*60),"[h]:mm")</f>
        <v>44:00</v>
      </c>
      <c r="F26" s="26" t="str">
        <f>TEXT(bc_ttnl_theo_kh!H27/(24*60*60),"[h]:mm")</f>
        <v>1480:00</v>
      </c>
      <c r="G26" s="29">
        <f>bc_ttnl_theo_kh!I27</f>
        <v>1746060</v>
      </c>
      <c r="H26" s="26" t="str">
        <f>TEXT(bc_ttnl_theo_kh!J27/(24*60*60),"[h]:mm")</f>
        <v>0:00</v>
      </c>
      <c r="I26" s="26" t="str">
        <f>TEXT(bc_ttnl_theo_kh!K27/(24*60*60),"[h]:mm")</f>
        <v>0:00</v>
      </c>
      <c r="J26" s="26" t="str">
        <f>TEXT(bc_ttnl_theo_kh!L27/(24*60*60),"[h]:mm")</f>
        <v>0:00</v>
      </c>
      <c r="K26" s="29">
        <f>bc_ttnl_theo_kh!M27</f>
        <v>0</v>
      </c>
      <c r="L26" s="29">
        <f>bc_ttnl_theo_kh!N27</f>
        <v>0</v>
      </c>
      <c r="M26" s="29">
        <f>bc_ttnl_theo_kh!O27</f>
        <v>0</v>
      </c>
      <c r="N26" s="29">
        <f>bc_ttnl_theo_kh!P27</f>
        <v>0</v>
      </c>
      <c r="O26" s="29">
        <f>bc_ttnl_theo_kh!Q27</f>
        <v>0</v>
      </c>
      <c r="P26" s="29"/>
      <c r="Q26" s="26"/>
      <c r="R26" s="26"/>
      <c r="S26" s="26"/>
      <c r="T26" s="29"/>
      <c r="U26" s="29"/>
      <c r="V26" s="26"/>
      <c r="W26" s="26"/>
      <c r="X26" s="26"/>
      <c r="Y26" s="26"/>
      <c r="Z26" s="26"/>
      <c r="AA26" s="26"/>
      <c r="AB26" s="57"/>
    </row>
    <row r="27" spans="2:28" x14ac:dyDescent="0.25">
      <c r="B27" s="58" t="s">
        <v>184</v>
      </c>
      <c r="C27" s="26" t="str">
        <f>bc_ttnl_theo_kh!E28</f>
        <v>HH DTCĐ</v>
      </c>
      <c r="D27" s="26" t="str">
        <f>TEXT(bc_ttnl_theo_kh!F28/(24*60*60),"[h]:mm")</f>
        <v>718:00</v>
      </c>
      <c r="E27" s="26" t="str">
        <f>TEXT(bc_ttnl_theo_kh!G28/(24*60*60),"[h]:mm")</f>
        <v>22:00</v>
      </c>
      <c r="F27" s="26" t="str">
        <f>TEXT(bc_ttnl_theo_kh!H28/(24*60*60),"[h]:mm")</f>
        <v>740:00</v>
      </c>
      <c r="G27" s="29">
        <f>bc_ttnl_theo_kh!I28</f>
        <v>869220</v>
      </c>
      <c r="H27" s="26" t="str">
        <f>TEXT(bc_ttnl_theo_kh!J28/(24*60*60),"[h]:mm")</f>
        <v>0:00</v>
      </c>
      <c r="I27" s="26" t="str">
        <f>TEXT(bc_ttnl_theo_kh!K28/(24*60*60),"[h]:mm")</f>
        <v>0:00</v>
      </c>
      <c r="J27" s="26" t="str">
        <f>TEXT(bc_ttnl_theo_kh!L28/(24*60*60),"[h]:mm")</f>
        <v>0:00</v>
      </c>
      <c r="K27" s="29">
        <f>bc_ttnl_theo_kh!M28</f>
        <v>0</v>
      </c>
      <c r="L27" s="29">
        <f>bc_ttnl_theo_kh!N28</f>
        <v>0</v>
      </c>
      <c r="M27" s="29">
        <f>bc_ttnl_theo_kh!O28</f>
        <v>0</v>
      </c>
      <c r="N27" s="29">
        <f>bc_ttnl_theo_kh!P28</f>
        <v>0</v>
      </c>
      <c r="O27" s="29">
        <f>bc_ttnl_theo_kh!Q28</f>
        <v>0</v>
      </c>
      <c r="P27" s="29"/>
      <c r="Q27" s="26"/>
      <c r="R27" s="26"/>
      <c r="S27" s="26"/>
      <c r="T27" s="29"/>
      <c r="U27" s="29"/>
      <c r="V27" s="26"/>
      <c r="W27" s="26"/>
      <c r="X27" s="26"/>
      <c r="Y27" s="26"/>
      <c r="Z27" s="26"/>
      <c r="AA27" s="26"/>
      <c r="AB27" s="57"/>
    </row>
    <row r="28" spans="2:28" x14ac:dyDescent="0.25">
      <c r="B28" s="58" t="s">
        <v>184</v>
      </c>
      <c r="C28" s="26" t="str">
        <f>bc_ttnl_theo_kh!E29</f>
        <v>HH T.Xuyên</v>
      </c>
      <c r="D28" s="26" t="str">
        <f>TEXT(bc_ttnl_theo_kh!F29/(24*60*60),"[h]:mm")</f>
        <v>718:00</v>
      </c>
      <c r="E28" s="26" t="str">
        <f>TEXT(bc_ttnl_theo_kh!G29/(24*60*60),"[h]:mm")</f>
        <v>22:00</v>
      </c>
      <c r="F28" s="26" t="str">
        <f>TEXT(bc_ttnl_theo_kh!H29/(24*60*60),"[h]:mm")</f>
        <v>740:00</v>
      </c>
      <c r="G28" s="29">
        <f>bc_ttnl_theo_kh!I29</f>
        <v>876840</v>
      </c>
      <c r="H28" s="26" t="str">
        <f>TEXT(bc_ttnl_theo_kh!J29/(24*60*60),"[h]:mm")</f>
        <v>0:00</v>
      </c>
      <c r="I28" s="26" t="str">
        <f>TEXT(bc_ttnl_theo_kh!K29/(24*60*60),"[h]:mm")</f>
        <v>0:00</v>
      </c>
      <c r="J28" s="26" t="str">
        <f>TEXT(bc_ttnl_theo_kh!L29/(24*60*60),"[h]:mm")</f>
        <v>0:00</v>
      </c>
      <c r="K28" s="29">
        <f>bc_ttnl_theo_kh!M29</f>
        <v>0</v>
      </c>
      <c r="L28" s="29">
        <f>bc_ttnl_theo_kh!N29</f>
        <v>0</v>
      </c>
      <c r="M28" s="29">
        <f>bc_ttnl_theo_kh!O29</f>
        <v>0</v>
      </c>
      <c r="N28" s="29">
        <f>bc_ttnl_theo_kh!P29</f>
        <v>0</v>
      </c>
      <c r="O28" s="29">
        <f>bc_ttnl_theo_kh!Q29</f>
        <v>0</v>
      </c>
      <c r="P28" s="29"/>
      <c r="Q28" s="26"/>
      <c r="R28" s="26"/>
      <c r="S28" s="26"/>
      <c r="T28" s="29"/>
      <c r="U28" s="29"/>
      <c r="V28" s="26"/>
      <c r="W28" s="26"/>
      <c r="X28" s="26"/>
      <c r="Y28" s="26"/>
      <c r="Z28" s="26"/>
      <c r="AA28" s="26"/>
      <c r="AB28" s="57"/>
    </row>
    <row r="29" spans="2:28" x14ac:dyDescent="0.25">
      <c r="B29" s="56">
        <v>7</v>
      </c>
      <c r="C29" s="26" t="str">
        <f>bc_ttnl_theo_kh!E30</f>
        <v>Tổn thất</v>
      </c>
      <c r="D29" s="26" t="str">
        <f>TEXT(bc_ttnl_theo_kh!F30/(24*60*60),"[h]:mm")</f>
        <v>0:00</v>
      </c>
      <c r="E29" s="26" t="str">
        <f>TEXT(bc_ttnl_theo_kh!G30/(24*60*60),"[h]:mm")</f>
        <v>0:00</v>
      </c>
      <c r="F29" s="26" t="str">
        <f>TEXT(bc_ttnl_theo_kh!H30/(24*60*60),"[h]:mm")</f>
        <v>0:00</v>
      </c>
      <c r="G29" s="29">
        <f>bc_ttnl_theo_kh!I30</f>
        <v>142857</v>
      </c>
      <c r="H29" s="26" t="str">
        <f>TEXT(bc_ttnl_theo_kh!J30/(24*60*60),"[h]:mm")</f>
        <v>0:00</v>
      </c>
      <c r="I29" s="26" t="str">
        <f>TEXT(bc_ttnl_theo_kh!K30/(24*60*60),"[h]:mm")</f>
        <v>0:00</v>
      </c>
      <c r="J29" s="26" t="str">
        <f>TEXT(bc_ttnl_theo_kh!L30/(24*60*60),"[h]:mm")</f>
        <v>0:00</v>
      </c>
      <c r="K29" s="29">
        <f>bc_ttnl_theo_kh!M30</f>
        <v>0</v>
      </c>
      <c r="L29" s="29">
        <f>bc_ttnl_theo_kh!N30</f>
        <v>0</v>
      </c>
      <c r="M29" s="29">
        <f>bc_ttnl_theo_kh!O30</f>
        <v>0</v>
      </c>
      <c r="N29" s="29">
        <f>bc_ttnl_theo_kh!P30</f>
        <v>0</v>
      </c>
      <c r="O29" s="29">
        <f>bc_ttnl_theo_kh!Q30</f>
        <v>0</v>
      </c>
      <c r="P29" s="29"/>
      <c r="Q29" s="26"/>
      <c r="R29" s="26"/>
      <c r="S29" s="26"/>
      <c r="T29" s="29"/>
      <c r="U29" s="29"/>
      <c r="V29" s="26"/>
      <c r="W29" s="26"/>
      <c r="X29" s="26"/>
      <c r="Y29" s="26"/>
      <c r="Z29" s="26"/>
      <c r="AA29" s="26"/>
      <c r="AB29" s="57"/>
    </row>
    <row r="30" spans="2:28" s="8" customFormat="1" x14ac:dyDescent="0.25">
      <c r="B30" s="53" t="str">
        <f>bc_ttnl_theo_kh!B31</f>
        <v>C</v>
      </c>
      <c r="C30" s="24" t="s">
        <v>294</v>
      </c>
      <c r="D30" s="24" t="str">
        <f>TEXT(bc_ttnl_theo_kh!F31/(24*60*60),"[h]:mm")</f>
        <v>8827:00</v>
      </c>
      <c r="E30" s="24" t="str">
        <f>TEXT(bc_ttnl_theo_kh!G31/(24*60*60),"[h]:mm")</f>
        <v>344:35</v>
      </c>
      <c r="F30" s="24" t="str">
        <f>TEXT(bc_ttnl_theo_kh!H31/(24*60*60),"[h]:mm")</f>
        <v>9171:35</v>
      </c>
      <c r="G30" s="28">
        <f>bc_ttnl_theo_kh!I31</f>
        <v>7205339</v>
      </c>
      <c r="H30" s="24" t="str">
        <f>TEXT(bc_ttnl_theo_kh!J31/(24*60*60),"[h]:mm")</f>
        <v>0:00</v>
      </c>
      <c r="I30" s="24" t="str">
        <f>TEXT(bc_ttnl_theo_kh!K31/(24*60*60),"[h]:mm")</f>
        <v>0:00</v>
      </c>
      <c r="J30" s="24" t="str">
        <f>TEXT(bc_ttnl_theo_kh!L31/(24*60*60),"[h]:mm")</f>
        <v>0:00</v>
      </c>
      <c r="K30" s="28">
        <f>bc_ttnl_theo_kh!M31</f>
        <v>0</v>
      </c>
      <c r="L30" s="28">
        <f>bc_ttnl_theo_kh!N31</f>
        <v>0</v>
      </c>
      <c r="M30" s="28">
        <f>bc_ttnl_theo_kh!O31</f>
        <v>0</v>
      </c>
      <c r="N30" s="28">
        <f>bc_ttnl_theo_kh!P31</f>
        <v>0</v>
      </c>
      <c r="O30" s="28">
        <f>bc_ttnl_theo_kh!Q31</f>
        <v>0</v>
      </c>
      <c r="P30" s="29"/>
      <c r="Q30" s="24"/>
      <c r="R30" s="24"/>
      <c r="S30" s="24"/>
      <c r="T30" s="29">
        <f>bc_ttnl_theo_kh!R31</f>
        <v>5527</v>
      </c>
      <c r="U30" s="29">
        <f>bc_ttnl_theo_kh!S31</f>
        <v>3060</v>
      </c>
      <c r="V30" s="24"/>
      <c r="W30" s="24"/>
      <c r="X30" s="24"/>
      <c r="Y30" s="24"/>
      <c r="Z30" s="24"/>
      <c r="AA30" s="24"/>
      <c r="AB30" s="55"/>
    </row>
    <row r="31" spans="2:28" s="8" customFormat="1" x14ac:dyDescent="0.25">
      <c r="B31" s="53" t="str">
        <f>bc_ttnl_theo_kh!B32</f>
        <v>C</v>
      </c>
      <c r="C31" s="24" t="str">
        <f>bc_ttnl_theo_kh!E32</f>
        <v>f Bộ</v>
      </c>
      <c r="D31" s="24" t="str">
        <f>TEXT(bc_ttnl_theo_kh!F32/(24*60*60),"[h]:mm")</f>
        <v>0:00</v>
      </c>
      <c r="E31" s="24" t="str">
        <f>TEXT(bc_ttnl_theo_kh!G32/(24*60*60),"[h]:mm")</f>
        <v>0:00</v>
      </c>
      <c r="F31" s="24" t="str">
        <f>TEXT(bc_ttnl_theo_kh!H32/(24*60*60),"[h]:mm")</f>
        <v>0:00</v>
      </c>
      <c r="G31" s="28">
        <f>bc_ttnl_theo_kh!I32</f>
        <v>4516</v>
      </c>
      <c r="H31" s="24" t="str">
        <f>TEXT(bc_ttnl_theo_kh!J32/(24*60*60),"[h]:mm")</f>
        <v>0:00</v>
      </c>
      <c r="I31" s="24" t="str">
        <f>TEXT(bc_ttnl_theo_kh!K32/(24*60*60),"[h]:mm")</f>
        <v>0:00</v>
      </c>
      <c r="J31" s="24" t="str">
        <f>TEXT(bc_ttnl_theo_kh!L32/(24*60*60),"[h]:mm")</f>
        <v>0:00</v>
      </c>
      <c r="K31" s="28">
        <f>bc_ttnl_theo_kh!M32</f>
        <v>0</v>
      </c>
      <c r="L31" s="28">
        <f>bc_ttnl_theo_kh!N32</f>
        <v>0</v>
      </c>
      <c r="M31" s="28">
        <f>bc_ttnl_theo_kh!O32</f>
        <v>0</v>
      </c>
      <c r="N31" s="28">
        <f>bc_ttnl_theo_kh!P32</f>
        <v>0</v>
      </c>
      <c r="O31" s="28">
        <f>bc_ttnl_theo_kh!Q32</f>
        <v>0</v>
      </c>
      <c r="P31" s="29"/>
      <c r="Q31" s="24"/>
      <c r="R31" s="24"/>
      <c r="S31" s="24"/>
      <c r="T31" s="29" t="str">
        <f>bc_ttnl_theo_kh!R32</f>
        <v/>
      </c>
      <c r="U31" s="29" t="str">
        <f>bc_ttnl_theo_kh!S32</f>
        <v/>
      </c>
      <c r="V31" s="24"/>
      <c r="W31" s="24"/>
      <c r="X31" s="24"/>
      <c r="Y31" s="24"/>
      <c r="Z31" s="24"/>
      <c r="AA31" s="24"/>
      <c r="AB31" s="55"/>
    </row>
    <row r="32" spans="2:28" x14ac:dyDescent="0.25">
      <c r="B32" s="56">
        <v>1</v>
      </c>
      <c r="C32" s="26" t="str">
        <f>bc_ttnl_theo_kh!E33</f>
        <v>Bù hao hụt</v>
      </c>
      <c r="D32" s="26" t="str">
        <f>TEXT(bc_ttnl_theo_kh!F33/(24*60*60),"[h]:mm")</f>
        <v>0:00</v>
      </c>
      <c r="E32" s="26" t="str">
        <f>TEXT(bc_ttnl_theo_kh!G33/(24*60*60),"[h]:mm")</f>
        <v>0:00</v>
      </c>
      <c r="F32" s="26" t="str">
        <f>TEXT(bc_ttnl_theo_kh!H33/(24*60*60),"[h]:mm")</f>
        <v>0:00</v>
      </c>
      <c r="G32" s="29">
        <f>bc_ttnl_theo_kh!I33</f>
        <v>4516</v>
      </c>
      <c r="H32" s="26" t="str">
        <f>TEXT(bc_ttnl_theo_kh!J33/(24*60*60),"[h]:mm")</f>
        <v>0:00</v>
      </c>
      <c r="I32" s="26" t="str">
        <f>TEXT(bc_ttnl_theo_kh!K33/(24*60*60),"[h]:mm")</f>
        <v>0:00</v>
      </c>
      <c r="J32" s="26" t="str">
        <f>TEXT(bc_ttnl_theo_kh!L33/(24*60*60),"[h]:mm")</f>
        <v>0:00</v>
      </c>
      <c r="K32" s="29">
        <f>bc_ttnl_theo_kh!M33</f>
        <v>0</v>
      </c>
      <c r="L32" s="29">
        <f>bc_ttnl_theo_kh!N33</f>
        <v>0</v>
      </c>
      <c r="M32" s="29">
        <f>bc_ttnl_theo_kh!O33</f>
        <v>0</v>
      </c>
      <c r="N32" s="29">
        <f>bc_ttnl_theo_kh!P33</f>
        <v>0</v>
      </c>
      <c r="O32" s="29">
        <f>bc_ttnl_theo_kh!Q33</f>
        <v>0</v>
      </c>
      <c r="P32" s="29"/>
      <c r="Q32" s="26"/>
      <c r="R32" s="26"/>
      <c r="S32" s="26"/>
      <c r="T32" s="29" t="str">
        <f>bc_ttnl_theo_kh!R33</f>
        <v/>
      </c>
      <c r="U32" s="29" t="str">
        <f>bc_ttnl_theo_kh!S33</f>
        <v/>
      </c>
      <c r="V32" s="26"/>
      <c r="W32" s="26"/>
      <c r="X32" s="26"/>
      <c r="Y32" s="26"/>
      <c r="Z32" s="26"/>
      <c r="AA32" s="26"/>
      <c r="AB32" s="57"/>
    </row>
    <row r="33" spans="2:28" x14ac:dyDescent="0.25">
      <c r="B33" s="58" t="s">
        <v>184</v>
      </c>
      <c r="C33" s="26" t="str">
        <f>bc_ttnl_theo_kh!E34</f>
        <v>HH T.Xuyên</v>
      </c>
      <c r="D33" s="26" t="str">
        <f>TEXT(bc_ttnl_theo_kh!F34/(24*60*60),"[h]:mm")</f>
        <v>0:00</v>
      </c>
      <c r="E33" s="26" t="str">
        <f>TEXT(bc_ttnl_theo_kh!G34/(24*60*60),"[h]:mm")</f>
        <v>0:00</v>
      </c>
      <c r="F33" s="26" t="str">
        <f>TEXT(bc_ttnl_theo_kh!H34/(24*60*60),"[h]:mm")</f>
        <v>0:00</v>
      </c>
      <c r="G33" s="29">
        <f>bc_ttnl_theo_kh!I34</f>
        <v>2258</v>
      </c>
      <c r="H33" s="26" t="str">
        <f>TEXT(bc_ttnl_theo_kh!J34/(24*60*60),"[h]:mm")</f>
        <v>0:00</v>
      </c>
      <c r="I33" s="26" t="str">
        <f>TEXT(bc_ttnl_theo_kh!K34/(24*60*60),"[h]:mm")</f>
        <v>0:00</v>
      </c>
      <c r="J33" s="26" t="str">
        <f>TEXT(bc_ttnl_theo_kh!L34/(24*60*60),"[h]:mm")</f>
        <v>0:00</v>
      </c>
      <c r="K33" s="29">
        <f>bc_ttnl_theo_kh!M34</f>
        <v>0</v>
      </c>
      <c r="L33" s="29">
        <f>bc_ttnl_theo_kh!N34</f>
        <v>0</v>
      </c>
      <c r="M33" s="29">
        <f>bc_ttnl_theo_kh!O34</f>
        <v>0</v>
      </c>
      <c r="N33" s="29">
        <f>bc_ttnl_theo_kh!P34</f>
        <v>0</v>
      </c>
      <c r="O33" s="29">
        <f>bc_ttnl_theo_kh!Q34</f>
        <v>0</v>
      </c>
      <c r="P33" s="29"/>
      <c r="Q33" s="26"/>
      <c r="R33" s="26"/>
      <c r="S33" s="26"/>
      <c r="T33" s="29" t="str">
        <f>bc_ttnl_theo_kh!R34</f>
        <v/>
      </c>
      <c r="U33" s="29" t="str">
        <f>bc_ttnl_theo_kh!S34</f>
        <v/>
      </c>
      <c r="V33" s="26"/>
      <c r="W33" s="26"/>
      <c r="X33" s="26"/>
      <c r="Y33" s="26"/>
      <c r="Z33" s="26"/>
      <c r="AA33" s="26"/>
      <c r="AB33" s="57"/>
    </row>
    <row r="34" spans="2:28" x14ac:dyDescent="0.25">
      <c r="B34" s="58" t="s">
        <v>184</v>
      </c>
      <c r="C34" s="26" t="str">
        <f>bc_ttnl_theo_kh!E35</f>
        <v>HH DTCĐ</v>
      </c>
      <c r="D34" s="26" t="str">
        <f>TEXT(bc_ttnl_theo_kh!F35/(24*60*60),"[h]:mm")</f>
        <v>0:00</v>
      </c>
      <c r="E34" s="26" t="str">
        <f>TEXT(bc_ttnl_theo_kh!G35/(24*60*60),"[h]:mm")</f>
        <v>0:00</v>
      </c>
      <c r="F34" s="26" t="str">
        <f>TEXT(bc_ttnl_theo_kh!H35/(24*60*60),"[h]:mm")</f>
        <v>0:00</v>
      </c>
      <c r="G34" s="29">
        <f>bc_ttnl_theo_kh!I35</f>
        <v>2258</v>
      </c>
      <c r="H34" s="26" t="str">
        <f>TEXT(bc_ttnl_theo_kh!J35/(24*60*60),"[h]:mm")</f>
        <v>0:00</v>
      </c>
      <c r="I34" s="26" t="str">
        <f>TEXT(bc_ttnl_theo_kh!K35/(24*60*60),"[h]:mm")</f>
        <v>0:00</v>
      </c>
      <c r="J34" s="26" t="str">
        <f>TEXT(bc_ttnl_theo_kh!L35/(24*60*60),"[h]:mm")</f>
        <v>0:00</v>
      </c>
      <c r="K34" s="29">
        <f>bc_ttnl_theo_kh!M35</f>
        <v>0</v>
      </c>
      <c r="L34" s="29">
        <f>bc_ttnl_theo_kh!N35</f>
        <v>0</v>
      </c>
      <c r="M34" s="29">
        <f>bc_ttnl_theo_kh!O35</f>
        <v>0</v>
      </c>
      <c r="N34" s="29">
        <f>bc_ttnl_theo_kh!P35</f>
        <v>0</v>
      </c>
      <c r="O34" s="29">
        <f>bc_ttnl_theo_kh!Q35</f>
        <v>0</v>
      </c>
      <c r="P34" s="29"/>
      <c r="Q34" s="26"/>
      <c r="R34" s="26"/>
      <c r="S34" s="26"/>
      <c r="T34" s="29" t="str">
        <f>bc_ttnl_theo_kh!R35</f>
        <v/>
      </c>
      <c r="U34" s="29" t="str">
        <f>bc_ttnl_theo_kh!S35</f>
        <v/>
      </c>
      <c r="V34" s="26"/>
      <c r="W34" s="26"/>
      <c r="X34" s="26"/>
      <c r="Y34" s="26"/>
      <c r="Z34" s="26"/>
      <c r="AA34" s="26"/>
      <c r="AB34" s="57"/>
    </row>
    <row r="35" spans="2:28" s="8" customFormat="1" x14ac:dyDescent="0.25">
      <c r="B35" s="53" t="str">
        <f>bc_ttnl_theo_kh!B36</f>
        <v>C</v>
      </c>
      <c r="C35" s="24" t="str">
        <f>bc_ttnl_theo_kh!E36</f>
        <v>e927</v>
      </c>
      <c r="D35" s="24" t="str">
        <f>TEXT(bc_ttnl_theo_kh!F36/(24*60*60),"[h]:mm")</f>
        <v>2777:00</v>
      </c>
      <c r="E35" s="24" t="str">
        <f>TEXT(bc_ttnl_theo_kh!G36/(24*60*60),"[h]:mm")</f>
        <v>77:00</v>
      </c>
      <c r="F35" s="24" t="str">
        <f>TEXT(bc_ttnl_theo_kh!H36/(24*60*60),"[h]:mm")</f>
        <v>2854:00</v>
      </c>
      <c r="G35" s="28">
        <f>bc_ttnl_theo_kh!I36</f>
        <v>1285713</v>
      </c>
      <c r="H35" s="24" t="str">
        <f>TEXT(bc_ttnl_theo_kh!J36/(24*60*60),"[h]:mm")</f>
        <v>0:00</v>
      </c>
      <c r="I35" s="24" t="str">
        <f>TEXT(bc_ttnl_theo_kh!K36/(24*60*60),"[h]:mm")</f>
        <v>0:00</v>
      </c>
      <c r="J35" s="24" t="str">
        <f>TEXT(bc_ttnl_theo_kh!L36/(24*60*60),"[h]:mm")</f>
        <v>0:00</v>
      </c>
      <c r="K35" s="28">
        <f>bc_ttnl_theo_kh!M36</f>
        <v>0</v>
      </c>
      <c r="L35" s="28">
        <f>bc_ttnl_theo_kh!N36</f>
        <v>0</v>
      </c>
      <c r="M35" s="28">
        <f>bc_ttnl_theo_kh!O36</f>
        <v>0</v>
      </c>
      <c r="N35" s="28">
        <f>bc_ttnl_theo_kh!P36</f>
        <v>0</v>
      </c>
      <c r="O35" s="28">
        <f>bc_ttnl_theo_kh!Q36</f>
        <v>0</v>
      </c>
      <c r="P35" s="29"/>
      <c r="Q35" s="24"/>
      <c r="R35" s="24"/>
      <c r="S35" s="24"/>
      <c r="T35" s="29">
        <f>bc_ttnl_theo_kh!R36</f>
        <v>5527</v>
      </c>
      <c r="U35" s="29">
        <f>bc_ttnl_theo_kh!S36</f>
        <v>3060</v>
      </c>
      <c r="V35" s="24"/>
      <c r="W35" s="24"/>
      <c r="X35" s="24"/>
      <c r="Y35" s="24"/>
      <c r="Z35" s="24"/>
      <c r="AA35" s="24"/>
      <c r="AB35" s="55"/>
    </row>
    <row r="36" spans="2:28" x14ac:dyDescent="0.25">
      <c r="B36" s="56"/>
      <c r="C36" s="26" t="str">
        <f>bc_ttnl_theo_kh!E37</f>
        <v>Tác chiến, A2..</v>
      </c>
      <c r="D36" s="26" t="str">
        <f>TEXT(bc_ttnl_theo_kh!F37/(24*60*60),"[h]:mm")</f>
        <v>359:00</v>
      </c>
      <c r="E36" s="26" t="str">
        <f>TEXT(bc_ttnl_theo_kh!G37/(24*60*60),"[h]:mm")</f>
        <v>11:00</v>
      </c>
      <c r="F36" s="26" t="str">
        <f>TEXT(bc_ttnl_theo_kh!H37/(24*60*60),"[h]:mm")</f>
        <v>370:00</v>
      </c>
      <c r="G36" s="29">
        <f>bc_ttnl_theo_kh!I37</f>
        <v>142857</v>
      </c>
      <c r="H36" s="26" t="str">
        <f>TEXT(bc_ttnl_theo_kh!J37/(24*60*60),"[h]:mm")</f>
        <v>0:00</v>
      </c>
      <c r="I36" s="26" t="str">
        <f>TEXT(bc_ttnl_theo_kh!K37/(24*60*60),"[h]:mm")</f>
        <v>0:00</v>
      </c>
      <c r="J36" s="26" t="str">
        <f>TEXT(bc_ttnl_theo_kh!L37/(24*60*60),"[h]:mm")</f>
        <v>0:00</v>
      </c>
      <c r="K36" s="29">
        <f>bc_ttnl_theo_kh!M37</f>
        <v>0</v>
      </c>
      <c r="L36" s="29">
        <f>bc_ttnl_theo_kh!N37</f>
        <v>0</v>
      </c>
      <c r="M36" s="29">
        <f>bc_ttnl_theo_kh!O37</f>
        <v>0</v>
      </c>
      <c r="N36" s="29">
        <f>bc_ttnl_theo_kh!P37</f>
        <v>0</v>
      </c>
      <c r="O36" s="29">
        <f>bc_ttnl_theo_kh!Q37</f>
        <v>0</v>
      </c>
      <c r="P36" s="29"/>
      <c r="Q36" s="26"/>
      <c r="R36" s="26"/>
      <c r="S36" s="26"/>
      <c r="T36" s="29">
        <f>bc_ttnl_theo_kh!R37</f>
        <v>5527</v>
      </c>
      <c r="U36" s="29">
        <f>bc_ttnl_theo_kh!S37</f>
        <v>3060</v>
      </c>
      <c r="V36" s="26"/>
      <c r="W36" s="26"/>
      <c r="X36" s="26"/>
      <c r="Y36" s="26"/>
      <c r="Z36" s="26"/>
      <c r="AA36" s="26"/>
      <c r="AB36" s="57"/>
    </row>
    <row r="37" spans="2:28" x14ac:dyDescent="0.25">
      <c r="B37" s="56"/>
      <c r="C37" s="26" t="str">
        <f>bc_ttnl_theo_kh!E38</f>
        <v>Tác chiến cho bay</v>
      </c>
      <c r="D37" s="26" t="str">
        <f>TEXT(bc_ttnl_theo_kh!F38/(24*60*60),"[h]:mm")</f>
        <v>359:00</v>
      </c>
      <c r="E37" s="26" t="str">
        <f>TEXT(bc_ttnl_theo_kh!G38/(24*60*60),"[h]:mm")</f>
        <v>11:00</v>
      </c>
      <c r="F37" s="26" t="str">
        <f>TEXT(bc_ttnl_theo_kh!H38/(24*60*60),"[h]:mm")</f>
        <v>370:00</v>
      </c>
      <c r="G37" s="29">
        <f>bc_ttnl_theo_kh!I38</f>
        <v>142857</v>
      </c>
      <c r="H37" s="26" t="str">
        <f>TEXT(bc_ttnl_theo_kh!J38/(24*60*60),"[h]:mm")</f>
        <v>0:00</v>
      </c>
      <c r="I37" s="26" t="str">
        <f>TEXT(bc_ttnl_theo_kh!K38/(24*60*60),"[h]:mm")</f>
        <v>0:00</v>
      </c>
      <c r="J37" s="26" t="str">
        <f>TEXT(bc_ttnl_theo_kh!L38/(24*60*60),"[h]:mm")</f>
        <v>0:00</v>
      </c>
      <c r="K37" s="29">
        <f>bc_ttnl_theo_kh!M38</f>
        <v>0</v>
      </c>
      <c r="L37" s="29">
        <f>bc_ttnl_theo_kh!N38</f>
        <v>0</v>
      </c>
      <c r="M37" s="29">
        <f>bc_ttnl_theo_kh!O38</f>
        <v>0</v>
      </c>
      <c r="N37" s="29">
        <f>bc_ttnl_theo_kh!P38</f>
        <v>0</v>
      </c>
      <c r="O37" s="29">
        <f>bc_ttnl_theo_kh!Q38</f>
        <v>0</v>
      </c>
      <c r="P37" s="29"/>
      <c r="Q37" s="26"/>
      <c r="R37" s="26"/>
      <c r="S37" s="26"/>
      <c r="T37" s="29">
        <f>bc_ttnl_theo_kh!R38</f>
        <v>5527</v>
      </c>
      <c r="U37" s="29">
        <f>bc_ttnl_theo_kh!S38</f>
        <v>3060</v>
      </c>
      <c r="V37" s="26"/>
      <c r="W37" s="26"/>
      <c r="X37" s="26"/>
      <c r="Y37" s="26"/>
      <c r="Z37" s="26"/>
      <c r="AA37" s="26"/>
      <c r="AB37" s="57"/>
    </row>
    <row r="38" spans="2:28" x14ac:dyDescent="0.25">
      <c r="B38" s="56"/>
      <c r="C38" s="26" t="str">
        <f>bc_ttnl_theo_kh!E39</f>
        <v>Huấn luyện chiến đấu</v>
      </c>
      <c r="D38" s="26" t="str">
        <f>TEXT(bc_ttnl_theo_kh!F39/(24*60*60),"[h]:mm")</f>
        <v>359:00</v>
      </c>
      <c r="E38" s="26" t="str">
        <f>TEXT(bc_ttnl_theo_kh!G39/(24*60*60),"[h]:mm")</f>
        <v>11:00</v>
      </c>
      <c r="F38" s="26" t="str">
        <f>TEXT(bc_ttnl_theo_kh!H39/(24*60*60),"[h]:mm")</f>
        <v>370:00</v>
      </c>
      <c r="G38" s="29">
        <f>bc_ttnl_theo_kh!I39</f>
        <v>142857</v>
      </c>
      <c r="H38" s="26" t="str">
        <f>TEXT(bc_ttnl_theo_kh!J39/(24*60*60),"[h]:mm")</f>
        <v>0:00</v>
      </c>
      <c r="I38" s="26" t="str">
        <f>TEXT(bc_ttnl_theo_kh!K39/(24*60*60),"[h]:mm")</f>
        <v>0:00</v>
      </c>
      <c r="J38" s="26" t="str">
        <f>TEXT(bc_ttnl_theo_kh!L39/(24*60*60),"[h]:mm")</f>
        <v>0:00</v>
      </c>
      <c r="K38" s="29">
        <f>bc_ttnl_theo_kh!M39</f>
        <v>0</v>
      </c>
      <c r="L38" s="29">
        <f>bc_ttnl_theo_kh!N39</f>
        <v>0</v>
      </c>
      <c r="M38" s="29">
        <f>bc_ttnl_theo_kh!O39</f>
        <v>0</v>
      </c>
      <c r="N38" s="29">
        <f>bc_ttnl_theo_kh!P39</f>
        <v>0</v>
      </c>
      <c r="O38" s="29">
        <f>bc_ttnl_theo_kh!Q39</f>
        <v>0</v>
      </c>
      <c r="P38" s="29"/>
      <c r="Q38" s="26"/>
      <c r="R38" s="26"/>
      <c r="S38" s="26"/>
      <c r="T38" s="29">
        <f>bc_ttnl_theo_kh!R39</f>
        <v>5527</v>
      </c>
      <c r="U38" s="29">
        <f>bc_ttnl_theo_kh!S39</f>
        <v>3060</v>
      </c>
      <c r="V38" s="26"/>
      <c r="W38" s="26"/>
      <c r="X38" s="26"/>
      <c r="Y38" s="26"/>
      <c r="Z38" s="26"/>
      <c r="AA38" s="26"/>
      <c r="AB38" s="57"/>
    </row>
    <row r="39" spans="2:28" x14ac:dyDescent="0.25">
      <c r="B39" s="56"/>
      <c r="C39" s="26" t="str">
        <f>bc_ttnl_theo_kh!E40</f>
        <v>HL bay</v>
      </c>
      <c r="D39" s="26" t="str">
        <f>TEXT(bc_ttnl_theo_kh!F40/(24*60*60),"[h]:mm")</f>
        <v>359:00</v>
      </c>
      <c r="E39" s="26" t="str">
        <f>TEXT(bc_ttnl_theo_kh!G40/(24*60*60),"[h]:mm")</f>
        <v>11:00</v>
      </c>
      <c r="F39" s="26" t="str">
        <f>TEXT(bc_ttnl_theo_kh!H40/(24*60*60),"[h]:mm")</f>
        <v>370:00</v>
      </c>
      <c r="G39" s="29">
        <f>bc_ttnl_theo_kh!I40</f>
        <v>142857</v>
      </c>
      <c r="H39" s="26" t="str">
        <f>TEXT(bc_ttnl_theo_kh!J40/(24*60*60),"[h]:mm")</f>
        <v>0:00</v>
      </c>
      <c r="I39" s="26" t="str">
        <f>TEXT(bc_ttnl_theo_kh!K40/(24*60*60),"[h]:mm")</f>
        <v>0:00</v>
      </c>
      <c r="J39" s="26" t="str">
        <f>TEXT(bc_ttnl_theo_kh!L40/(24*60*60),"[h]:mm")</f>
        <v>0:00</v>
      </c>
      <c r="K39" s="29">
        <f>bc_ttnl_theo_kh!M40</f>
        <v>0</v>
      </c>
      <c r="L39" s="29">
        <f>bc_ttnl_theo_kh!N40</f>
        <v>0</v>
      </c>
      <c r="M39" s="29">
        <f>bc_ttnl_theo_kh!O40</f>
        <v>0</v>
      </c>
      <c r="N39" s="29">
        <f>bc_ttnl_theo_kh!P40</f>
        <v>0</v>
      </c>
      <c r="O39" s="29">
        <f>bc_ttnl_theo_kh!Q40</f>
        <v>0</v>
      </c>
      <c r="P39" s="29"/>
      <c r="Q39" s="26"/>
      <c r="R39" s="26"/>
      <c r="S39" s="26"/>
      <c r="T39" s="29">
        <f>bc_ttnl_theo_kh!R40</f>
        <v>5527</v>
      </c>
      <c r="U39" s="29">
        <f>bc_ttnl_theo_kh!S40</f>
        <v>3060</v>
      </c>
      <c r="V39" s="26"/>
      <c r="W39" s="26"/>
      <c r="X39" s="26"/>
      <c r="Y39" s="26"/>
      <c r="Z39" s="26"/>
      <c r="AA39" s="26"/>
      <c r="AB39" s="57"/>
    </row>
    <row r="40" spans="2:28" x14ac:dyDescent="0.25">
      <c r="B40" s="56"/>
      <c r="C40" s="26" t="str">
        <f>bc_ttnl_theo_kh!E41</f>
        <v>Bay đề cao</v>
      </c>
      <c r="D40" s="26" t="str">
        <f>TEXT(bc_ttnl_theo_kh!F41/(24*60*60),"[h]:mm")</f>
        <v>718:00</v>
      </c>
      <c r="E40" s="26" t="str">
        <f>TEXT(bc_ttnl_theo_kh!G41/(24*60*60),"[h]:mm")</f>
        <v>22:00</v>
      </c>
      <c r="F40" s="26" t="str">
        <f>TEXT(bc_ttnl_theo_kh!H41/(24*60*60),"[h]:mm")</f>
        <v>740:00</v>
      </c>
      <c r="G40" s="29">
        <f>bc_ttnl_theo_kh!I41</f>
        <v>285714</v>
      </c>
      <c r="H40" s="26" t="str">
        <f>TEXT(bc_ttnl_theo_kh!J41/(24*60*60),"[h]:mm")</f>
        <v>0:00</v>
      </c>
      <c r="I40" s="26" t="str">
        <f>TEXT(bc_ttnl_theo_kh!K41/(24*60*60),"[h]:mm")</f>
        <v>0:00</v>
      </c>
      <c r="J40" s="26" t="str">
        <f>TEXT(bc_ttnl_theo_kh!L41/(24*60*60),"[h]:mm")</f>
        <v>0:00</v>
      </c>
      <c r="K40" s="29">
        <f>bc_ttnl_theo_kh!M41</f>
        <v>0</v>
      </c>
      <c r="L40" s="29">
        <f>bc_ttnl_theo_kh!N41</f>
        <v>0</v>
      </c>
      <c r="M40" s="29">
        <f>bc_ttnl_theo_kh!O41</f>
        <v>0</v>
      </c>
      <c r="N40" s="29">
        <f>bc_ttnl_theo_kh!P41</f>
        <v>0</v>
      </c>
      <c r="O40" s="29">
        <f>bc_ttnl_theo_kh!Q41</f>
        <v>0</v>
      </c>
      <c r="P40" s="29"/>
      <c r="Q40" s="26"/>
      <c r="R40" s="26"/>
      <c r="S40" s="26"/>
      <c r="T40" s="29">
        <f>bc_ttnl_theo_kh!R41</f>
        <v>5527</v>
      </c>
      <c r="U40" s="29">
        <f>bc_ttnl_theo_kh!S41</f>
        <v>3060</v>
      </c>
      <c r="V40" s="26"/>
      <c r="W40" s="26"/>
      <c r="X40" s="26"/>
      <c r="Y40" s="26"/>
      <c r="Z40" s="26"/>
      <c r="AA40" s="26"/>
      <c r="AB40" s="57"/>
    </row>
    <row r="41" spans="2:28" x14ac:dyDescent="0.25">
      <c r="B41" s="56"/>
      <c r="C41" s="26" t="str">
        <f>bc_ttnl_theo_kh!E42</f>
        <v>C.gia bay</v>
      </c>
      <c r="D41" s="26" t="str">
        <f>TEXT(bc_ttnl_theo_kh!F42/(24*60*60),"[h]:mm")</f>
        <v>359:00</v>
      </c>
      <c r="E41" s="26" t="str">
        <f>TEXT(bc_ttnl_theo_kh!G42/(24*60*60),"[h]:mm")</f>
        <v>11:00</v>
      </c>
      <c r="F41" s="26" t="str">
        <f>TEXT(bc_ttnl_theo_kh!H42/(24*60*60),"[h]:mm")</f>
        <v>370:00</v>
      </c>
      <c r="G41" s="29">
        <f>bc_ttnl_theo_kh!I42</f>
        <v>142857</v>
      </c>
      <c r="H41" s="26" t="str">
        <f>TEXT(bc_ttnl_theo_kh!J42/(24*60*60),"[h]:mm")</f>
        <v>0:00</v>
      </c>
      <c r="I41" s="26" t="str">
        <f>TEXT(bc_ttnl_theo_kh!K42/(24*60*60),"[h]:mm")</f>
        <v>0:00</v>
      </c>
      <c r="J41" s="26" t="str">
        <f>TEXT(bc_ttnl_theo_kh!L42/(24*60*60),"[h]:mm")</f>
        <v>0:00</v>
      </c>
      <c r="K41" s="29">
        <f>bc_ttnl_theo_kh!M42</f>
        <v>0</v>
      </c>
      <c r="L41" s="29">
        <f>bc_ttnl_theo_kh!N42</f>
        <v>0</v>
      </c>
      <c r="M41" s="29">
        <f>bc_ttnl_theo_kh!O42</f>
        <v>0</v>
      </c>
      <c r="N41" s="29">
        <f>bc_ttnl_theo_kh!P42</f>
        <v>0</v>
      </c>
      <c r="O41" s="29">
        <f>bc_ttnl_theo_kh!Q42</f>
        <v>0</v>
      </c>
      <c r="P41" s="29"/>
      <c r="Q41" s="26"/>
      <c r="R41" s="26"/>
      <c r="S41" s="26"/>
      <c r="T41" s="29">
        <f>bc_ttnl_theo_kh!R42</f>
        <v>5527</v>
      </c>
      <c r="U41" s="29">
        <f>bc_ttnl_theo_kh!S42</f>
        <v>3060</v>
      </c>
      <c r="V41" s="26"/>
      <c r="W41" s="26"/>
      <c r="X41" s="26"/>
      <c r="Y41" s="26"/>
      <c r="Z41" s="26"/>
      <c r="AA41" s="26"/>
      <c r="AB41" s="57"/>
    </row>
    <row r="42" spans="2:28" x14ac:dyDescent="0.25">
      <c r="B42" s="56"/>
      <c r="C42" s="26" t="str">
        <f>bc_ttnl_theo_kh!E43</f>
        <v>VN bay</v>
      </c>
      <c r="D42" s="26" t="str">
        <f>TEXT(bc_ttnl_theo_kh!F43/(24*60*60),"[h]:mm")</f>
        <v>359:00</v>
      </c>
      <c r="E42" s="26" t="str">
        <f>TEXT(bc_ttnl_theo_kh!G43/(24*60*60),"[h]:mm")</f>
        <v>11:00</v>
      </c>
      <c r="F42" s="26" t="str">
        <f>TEXT(bc_ttnl_theo_kh!H43/(24*60*60),"[h]:mm")</f>
        <v>370:00</v>
      </c>
      <c r="G42" s="29">
        <f>bc_ttnl_theo_kh!I43</f>
        <v>142857</v>
      </c>
      <c r="H42" s="26" t="str">
        <f>TEXT(bc_ttnl_theo_kh!J43/(24*60*60),"[h]:mm")</f>
        <v>0:00</v>
      </c>
      <c r="I42" s="26" t="str">
        <f>TEXT(bc_ttnl_theo_kh!K43/(24*60*60),"[h]:mm")</f>
        <v>0:00</v>
      </c>
      <c r="J42" s="26" t="str">
        <f>TEXT(bc_ttnl_theo_kh!L43/(24*60*60),"[h]:mm")</f>
        <v>0:00</v>
      </c>
      <c r="K42" s="29">
        <f>bc_ttnl_theo_kh!M43</f>
        <v>0</v>
      </c>
      <c r="L42" s="29">
        <f>bc_ttnl_theo_kh!N43</f>
        <v>0</v>
      </c>
      <c r="M42" s="29">
        <f>bc_ttnl_theo_kh!O43</f>
        <v>0</v>
      </c>
      <c r="N42" s="29">
        <f>bc_ttnl_theo_kh!P43</f>
        <v>0</v>
      </c>
      <c r="O42" s="29">
        <f>bc_ttnl_theo_kh!Q43</f>
        <v>0</v>
      </c>
      <c r="P42" s="29"/>
      <c r="Q42" s="26"/>
      <c r="R42" s="26"/>
      <c r="S42" s="26"/>
      <c r="T42" s="29">
        <f>bc_ttnl_theo_kh!R43</f>
        <v>5527</v>
      </c>
      <c r="U42" s="29">
        <f>bc_ttnl_theo_kh!S43</f>
        <v>3060</v>
      </c>
      <c r="V42" s="26"/>
      <c r="W42" s="26"/>
      <c r="X42" s="26"/>
      <c r="Y42" s="26"/>
      <c r="Z42" s="26"/>
      <c r="AA42" s="26"/>
      <c r="AB42" s="57"/>
    </row>
    <row r="43" spans="2:28" x14ac:dyDescent="0.25">
      <c r="B43" s="56"/>
      <c r="C43" s="26" t="str">
        <f>bc_ttnl_theo_kh!E44</f>
        <v>HL nhà trường</v>
      </c>
      <c r="D43" s="26" t="str">
        <f>TEXT(bc_ttnl_theo_kh!F44/(24*60*60),"[h]:mm")</f>
        <v>132:00</v>
      </c>
      <c r="E43" s="26" t="str">
        <f>TEXT(bc_ttnl_theo_kh!G44/(24*60*60),"[h]:mm")</f>
        <v>0:00</v>
      </c>
      <c r="F43" s="26" t="str">
        <f>TEXT(bc_ttnl_theo_kh!H44/(24*60*60),"[h]:mm")</f>
        <v>132:00</v>
      </c>
      <c r="G43" s="29">
        <f>bc_ttnl_theo_kh!I44</f>
        <v>142857</v>
      </c>
      <c r="H43" s="26" t="str">
        <f>TEXT(bc_ttnl_theo_kh!J44/(24*60*60),"[h]:mm")</f>
        <v>0:00</v>
      </c>
      <c r="I43" s="26" t="str">
        <f>TEXT(bc_ttnl_theo_kh!K44/(24*60*60),"[h]:mm")</f>
        <v>0:00</v>
      </c>
      <c r="J43" s="26" t="str">
        <f>TEXT(bc_ttnl_theo_kh!L44/(24*60*60),"[h]:mm")</f>
        <v>0:00</v>
      </c>
      <c r="K43" s="29">
        <f>bc_ttnl_theo_kh!M44</f>
        <v>0</v>
      </c>
      <c r="L43" s="29">
        <f>bc_ttnl_theo_kh!N44</f>
        <v>0</v>
      </c>
      <c r="M43" s="29">
        <f>bc_ttnl_theo_kh!O44</f>
        <v>0</v>
      </c>
      <c r="N43" s="29">
        <f>bc_ttnl_theo_kh!P44</f>
        <v>0</v>
      </c>
      <c r="O43" s="29">
        <f>bc_ttnl_theo_kh!Q44</f>
        <v>0</v>
      </c>
      <c r="P43" s="29"/>
      <c r="Q43" s="26"/>
      <c r="R43" s="26"/>
      <c r="S43" s="26"/>
      <c r="T43" s="29">
        <f>bc_ttnl_theo_kh!R44</f>
        <v>5527</v>
      </c>
      <c r="U43" s="29">
        <f>bc_ttnl_theo_kh!S44</f>
        <v>3060</v>
      </c>
      <c r="V43" s="26"/>
      <c r="W43" s="26"/>
      <c r="X43" s="26"/>
      <c r="Y43" s="26"/>
      <c r="Z43" s="26"/>
      <c r="AA43" s="26"/>
      <c r="AB43" s="57"/>
    </row>
    <row r="44" spans="2:28" x14ac:dyDescent="0.25">
      <c r="B44" s="56"/>
      <c r="C44" s="26" t="str">
        <f>bc_ttnl_theo_kh!E45</f>
        <v>KT Hàng không</v>
      </c>
      <c r="D44" s="26" t="str">
        <f>TEXT(bc_ttnl_theo_kh!F45/(24*60*60),"[h]:mm")</f>
        <v>491:00</v>
      </c>
      <c r="E44" s="26" t="str">
        <f>TEXT(bc_ttnl_theo_kh!G45/(24*60*60),"[h]:mm")</f>
        <v>11:00</v>
      </c>
      <c r="F44" s="26" t="str">
        <f>TEXT(bc_ttnl_theo_kh!H45/(24*60*60),"[h]:mm")</f>
        <v>502:00</v>
      </c>
      <c r="G44" s="29">
        <f>bc_ttnl_theo_kh!I45</f>
        <v>285714</v>
      </c>
      <c r="H44" s="26" t="str">
        <f>TEXT(bc_ttnl_theo_kh!J45/(24*60*60),"[h]:mm")</f>
        <v>0:00</v>
      </c>
      <c r="I44" s="26" t="str">
        <f>TEXT(bc_ttnl_theo_kh!K45/(24*60*60),"[h]:mm")</f>
        <v>0:00</v>
      </c>
      <c r="J44" s="26" t="str">
        <f>TEXT(bc_ttnl_theo_kh!L45/(24*60*60),"[h]:mm")</f>
        <v>0:00</v>
      </c>
      <c r="K44" s="29">
        <f>bc_ttnl_theo_kh!M45</f>
        <v>0</v>
      </c>
      <c r="L44" s="29">
        <f>bc_ttnl_theo_kh!N45</f>
        <v>0</v>
      </c>
      <c r="M44" s="29">
        <f>bc_ttnl_theo_kh!O45</f>
        <v>0</v>
      </c>
      <c r="N44" s="29">
        <f>bc_ttnl_theo_kh!P45</f>
        <v>0</v>
      </c>
      <c r="O44" s="29">
        <f>bc_ttnl_theo_kh!Q45</f>
        <v>0</v>
      </c>
      <c r="P44" s="29"/>
      <c r="Q44" s="26"/>
      <c r="R44" s="26"/>
      <c r="S44" s="26"/>
      <c r="T44" s="29">
        <f>bc_ttnl_theo_kh!R45</f>
        <v>5527</v>
      </c>
      <c r="U44" s="29">
        <f>bc_ttnl_theo_kh!S45</f>
        <v>3060</v>
      </c>
      <c r="V44" s="26"/>
      <c r="W44" s="26"/>
      <c r="X44" s="26"/>
      <c r="Y44" s="26"/>
      <c r="Z44" s="26"/>
      <c r="AA44" s="26"/>
      <c r="AB44" s="57"/>
    </row>
    <row r="45" spans="2:28" x14ac:dyDescent="0.25">
      <c r="B45" s="56"/>
      <c r="C45" s="26" t="str">
        <f>bc_ttnl_theo_kh!E46</f>
        <v>Bù hao hụt</v>
      </c>
      <c r="D45" s="26" t="str">
        <f>TEXT(bc_ttnl_theo_kh!F46/(24*60*60),"[h]:mm")</f>
        <v>718:00</v>
      </c>
      <c r="E45" s="26" t="str">
        <f>TEXT(bc_ttnl_theo_kh!G46/(24*60*60),"[h]:mm")</f>
        <v>22:00</v>
      </c>
      <c r="F45" s="26" t="str">
        <f>TEXT(bc_ttnl_theo_kh!H46/(24*60*60),"[h]:mm")</f>
        <v>740:00</v>
      </c>
      <c r="G45" s="29">
        <f>bc_ttnl_theo_kh!I46</f>
        <v>285714</v>
      </c>
      <c r="H45" s="26" t="str">
        <f>TEXT(bc_ttnl_theo_kh!J46/(24*60*60),"[h]:mm")</f>
        <v>0:00</v>
      </c>
      <c r="I45" s="26" t="str">
        <f>TEXT(bc_ttnl_theo_kh!K46/(24*60*60),"[h]:mm")</f>
        <v>0:00</v>
      </c>
      <c r="J45" s="26" t="str">
        <f>TEXT(bc_ttnl_theo_kh!L46/(24*60*60),"[h]:mm")</f>
        <v>0:00</v>
      </c>
      <c r="K45" s="29">
        <f>bc_ttnl_theo_kh!M46</f>
        <v>0</v>
      </c>
      <c r="L45" s="29">
        <f>bc_ttnl_theo_kh!N46</f>
        <v>0</v>
      </c>
      <c r="M45" s="29">
        <f>bc_ttnl_theo_kh!O46</f>
        <v>0</v>
      </c>
      <c r="N45" s="29">
        <f>bc_ttnl_theo_kh!P46</f>
        <v>0</v>
      </c>
      <c r="O45" s="29">
        <f>bc_ttnl_theo_kh!Q46</f>
        <v>0</v>
      </c>
      <c r="P45" s="29"/>
      <c r="Q45" s="26"/>
      <c r="R45" s="26"/>
      <c r="S45" s="26"/>
      <c r="T45" s="29">
        <f>bc_ttnl_theo_kh!R46</f>
        <v>5527</v>
      </c>
      <c r="U45" s="29">
        <f>bc_ttnl_theo_kh!S46</f>
        <v>3060</v>
      </c>
      <c r="V45" s="26"/>
      <c r="W45" s="26"/>
      <c r="X45" s="26"/>
      <c r="Y45" s="26"/>
      <c r="Z45" s="26"/>
      <c r="AA45" s="26"/>
      <c r="AB45" s="57"/>
    </row>
    <row r="46" spans="2:28" x14ac:dyDescent="0.25">
      <c r="B46" s="56"/>
      <c r="C46" s="26" t="str">
        <f>bc_ttnl_theo_kh!E47</f>
        <v>HH DTCĐ</v>
      </c>
      <c r="D46" s="26" t="str">
        <f>TEXT(bc_ttnl_theo_kh!F47/(24*60*60),"[h]:mm")</f>
        <v>359:00</v>
      </c>
      <c r="E46" s="26" t="str">
        <f>TEXT(bc_ttnl_theo_kh!G47/(24*60*60),"[h]:mm")</f>
        <v>11:00</v>
      </c>
      <c r="F46" s="26" t="str">
        <f>TEXT(bc_ttnl_theo_kh!H47/(24*60*60),"[h]:mm")</f>
        <v>370:00</v>
      </c>
      <c r="G46" s="29">
        <f>bc_ttnl_theo_kh!I47</f>
        <v>142857</v>
      </c>
      <c r="H46" s="26" t="str">
        <f>TEXT(bc_ttnl_theo_kh!J47/(24*60*60),"[h]:mm")</f>
        <v>0:00</v>
      </c>
      <c r="I46" s="26" t="str">
        <f>TEXT(bc_ttnl_theo_kh!K47/(24*60*60),"[h]:mm")</f>
        <v>0:00</v>
      </c>
      <c r="J46" s="26" t="str">
        <f>TEXT(bc_ttnl_theo_kh!L47/(24*60*60),"[h]:mm")</f>
        <v>0:00</v>
      </c>
      <c r="K46" s="29">
        <f>bc_ttnl_theo_kh!M47</f>
        <v>0</v>
      </c>
      <c r="L46" s="29">
        <f>bc_ttnl_theo_kh!N47</f>
        <v>0</v>
      </c>
      <c r="M46" s="29">
        <f>bc_ttnl_theo_kh!O47</f>
        <v>0</v>
      </c>
      <c r="N46" s="29">
        <f>bc_ttnl_theo_kh!P47</f>
        <v>0</v>
      </c>
      <c r="O46" s="29">
        <f>bc_ttnl_theo_kh!Q47</f>
        <v>0</v>
      </c>
      <c r="P46" s="29"/>
      <c r="Q46" s="26"/>
      <c r="R46" s="26"/>
      <c r="S46" s="26"/>
      <c r="T46" s="29">
        <f>bc_ttnl_theo_kh!R47</f>
        <v>5527</v>
      </c>
      <c r="U46" s="29">
        <f>bc_ttnl_theo_kh!S47</f>
        <v>3060</v>
      </c>
      <c r="V46" s="26"/>
      <c r="W46" s="26"/>
      <c r="X46" s="26"/>
      <c r="Y46" s="26"/>
      <c r="Z46" s="26"/>
      <c r="AA46" s="26"/>
      <c r="AB46" s="57"/>
    </row>
    <row r="47" spans="2:28" x14ac:dyDescent="0.25">
      <c r="B47" s="56"/>
      <c r="C47" s="26" t="str">
        <f>bc_ttnl_theo_kh!E48</f>
        <v>HH T.Xuyên</v>
      </c>
      <c r="D47" s="26" t="str">
        <f>TEXT(bc_ttnl_theo_kh!F48/(24*60*60),"[h]:mm")</f>
        <v>359:00</v>
      </c>
      <c r="E47" s="26" t="str">
        <f>TEXT(bc_ttnl_theo_kh!G48/(24*60*60),"[h]:mm")</f>
        <v>11:00</v>
      </c>
      <c r="F47" s="26" t="str">
        <f>TEXT(bc_ttnl_theo_kh!H48/(24*60*60),"[h]:mm")</f>
        <v>370:00</v>
      </c>
      <c r="G47" s="29">
        <f>bc_ttnl_theo_kh!I48</f>
        <v>142857</v>
      </c>
      <c r="H47" s="26" t="str">
        <f>TEXT(bc_ttnl_theo_kh!J48/(24*60*60),"[h]:mm")</f>
        <v>0:00</v>
      </c>
      <c r="I47" s="26" t="str">
        <f>TEXT(bc_ttnl_theo_kh!K48/(24*60*60),"[h]:mm")</f>
        <v>0:00</v>
      </c>
      <c r="J47" s="26" t="str">
        <f>TEXT(bc_ttnl_theo_kh!L48/(24*60*60),"[h]:mm")</f>
        <v>0:00</v>
      </c>
      <c r="K47" s="29">
        <f>bc_ttnl_theo_kh!M48</f>
        <v>0</v>
      </c>
      <c r="L47" s="29">
        <f>bc_ttnl_theo_kh!N48</f>
        <v>0</v>
      </c>
      <c r="M47" s="29">
        <f>bc_ttnl_theo_kh!O48</f>
        <v>0</v>
      </c>
      <c r="N47" s="29">
        <f>bc_ttnl_theo_kh!P48</f>
        <v>0</v>
      </c>
      <c r="O47" s="29">
        <f>bc_ttnl_theo_kh!Q48</f>
        <v>0</v>
      </c>
      <c r="P47" s="29"/>
      <c r="Q47" s="26"/>
      <c r="R47" s="26"/>
      <c r="S47" s="26"/>
      <c r="T47" s="29">
        <f>bc_ttnl_theo_kh!R48</f>
        <v>5527</v>
      </c>
      <c r="U47" s="29">
        <f>bc_ttnl_theo_kh!S48</f>
        <v>3060</v>
      </c>
      <c r="V47" s="26"/>
      <c r="W47" s="26"/>
      <c r="X47" s="26"/>
      <c r="Y47" s="26"/>
      <c r="Z47" s="26"/>
      <c r="AA47" s="26"/>
      <c r="AB47" s="57"/>
    </row>
    <row r="48" spans="2:28" s="8" customFormat="1" x14ac:dyDescent="0.25">
      <c r="B48" s="53"/>
      <c r="C48" s="24" t="str">
        <f>bc_ttnl_theo_kh!E49</f>
        <v>e923</v>
      </c>
      <c r="D48" s="24" t="str">
        <f>TEXT(bc_ttnl_theo_kh!F49/(24*60*60),"[h]:mm")</f>
        <v>528:00</v>
      </c>
      <c r="E48" s="24" t="str">
        <f>TEXT(bc_ttnl_theo_kh!G49/(24*60*60),"[h]:mm")</f>
        <v>0:00</v>
      </c>
      <c r="F48" s="24" t="str">
        <f>TEXT(bc_ttnl_theo_kh!H49/(24*60*60),"[h]:mm")</f>
        <v>528:00</v>
      </c>
      <c r="G48" s="28">
        <f>bc_ttnl_theo_kh!I49</f>
        <v>857142</v>
      </c>
      <c r="H48" s="24" t="str">
        <f>TEXT(bc_ttnl_theo_kh!J49/(24*60*60),"[h]:mm")</f>
        <v>0:00</v>
      </c>
      <c r="I48" s="24" t="str">
        <f>TEXT(bc_ttnl_theo_kh!K49/(24*60*60),"[h]:mm")</f>
        <v>0:00</v>
      </c>
      <c r="J48" s="24" t="str">
        <f>TEXT(bc_ttnl_theo_kh!L49/(24*60*60),"[h]:mm")</f>
        <v>0:00</v>
      </c>
      <c r="K48" s="28">
        <f>bc_ttnl_theo_kh!M49</f>
        <v>0</v>
      </c>
      <c r="L48" s="28">
        <f>bc_ttnl_theo_kh!N49</f>
        <v>0</v>
      </c>
      <c r="M48" s="28">
        <f>bc_ttnl_theo_kh!O49</f>
        <v>0</v>
      </c>
      <c r="N48" s="28">
        <f>bc_ttnl_theo_kh!P49</f>
        <v>0</v>
      </c>
      <c r="O48" s="28">
        <f>bc_ttnl_theo_kh!Q49</f>
        <v>0</v>
      </c>
      <c r="P48" s="29"/>
      <c r="Q48" s="24"/>
      <c r="R48" s="24"/>
      <c r="S48" s="24"/>
      <c r="T48" s="29">
        <f>bc_ttnl_theo_kh!R49</f>
        <v>5527</v>
      </c>
      <c r="U48" s="29">
        <f>bc_ttnl_theo_kh!S49</f>
        <v>3060</v>
      </c>
      <c r="V48" s="24"/>
      <c r="W48" s="24"/>
      <c r="X48" s="24"/>
      <c r="Y48" s="24"/>
      <c r="Z48" s="24"/>
      <c r="AA48" s="24"/>
      <c r="AB48" s="55"/>
    </row>
    <row r="49" spans="2:28" x14ac:dyDescent="0.25">
      <c r="B49" s="56"/>
      <c r="C49" s="26" t="str">
        <f>bc_ttnl_theo_kh!E50</f>
        <v>Tác chiến, A2..</v>
      </c>
      <c r="D49" s="26" t="str">
        <f>TEXT(bc_ttnl_theo_kh!F50/(24*60*60),"[h]:mm")</f>
        <v>132:00</v>
      </c>
      <c r="E49" s="26" t="str">
        <f>TEXT(bc_ttnl_theo_kh!G50/(24*60*60),"[h]:mm")</f>
        <v>0:00</v>
      </c>
      <c r="F49" s="26" t="str">
        <f>TEXT(bc_ttnl_theo_kh!H50/(24*60*60),"[h]:mm")</f>
        <v>132:00</v>
      </c>
      <c r="G49" s="29">
        <f>bc_ttnl_theo_kh!I50</f>
        <v>142857</v>
      </c>
      <c r="H49" s="26" t="str">
        <f>TEXT(bc_ttnl_theo_kh!J50/(24*60*60),"[h]:mm")</f>
        <v>0:00</v>
      </c>
      <c r="I49" s="26" t="str">
        <f>TEXT(bc_ttnl_theo_kh!K50/(24*60*60),"[h]:mm")</f>
        <v>0:00</v>
      </c>
      <c r="J49" s="26" t="str">
        <f>TEXT(bc_ttnl_theo_kh!L50/(24*60*60),"[h]:mm")</f>
        <v>0:00</v>
      </c>
      <c r="K49" s="29">
        <f>bc_ttnl_theo_kh!M50</f>
        <v>0</v>
      </c>
      <c r="L49" s="29">
        <f>bc_ttnl_theo_kh!N50</f>
        <v>0</v>
      </c>
      <c r="M49" s="29">
        <f>bc_ttnl_theo_kh!O50</f>
        <v>0</v>
      </c>
      <c r="N49" s="29">
        <f>bc_ttnl_theo_kh!P50</f>
        <v>0</v>
      </c>
      <c r="O49" s="29">
        <f>bc_ttnl_theo_kh!Q50</f>
        <v>0</v>
      </c>
      <c r="P49" s="29"/>
      <c r="Q49" s="26"/>
      <c r="R49" s="26"/>
      <c r="S49" s="26"/>
      <c r="T49" s="29">
        <f>bc_ttnl_theo_kh!R50</f>
        <v>5527</v>
      </c>
      <c r="U49" s="29">
        <f>bc_ttnl_theo_kh!S50</f>
        <v>3060</v>
      </c>
      <c r="V49" s="26"/>
      <c r="W49" s="26"/>
      <c r="X49" s="26"/>
      <c r="Y49" s="26"/>
      <c r="Z49" s="26"/>
      <c r="AA49" s="26"/>
      <c r="AB49" s="57"/>
    </row>
    <row r="50" spans="2:28" x14ac:dyDescent="0.25">
      <c r="B50" s="56"/>
      <c r="C50" s="26" t="str">
        <f>bc_ttnl_theo_kh!E51</f>
        <v>Tác chiến cho bay</v>
      </c>
      <c r="D50" s="26" t="str">
        <f>TEXT(bc_ttnl_theo_kh!F51/(24*60*60),"[h]:mm")</f>
        <v>132:00</v>
      </c>
      <c r="E50" s="26" t="str">
        <f>TEXT(bc_ttnl_theo_kh!G51/(24*60*60),"[h]:mm")</f>
        <v>0:00</v>
      </c>
      <c r="F50" s="26" t="str">
        <f>TEXT(bc_ttnl_theo_kh!H51/(24*60*60),"[h]:mm")</f>
        <v>132:00</v>
      </c>
      <c r="G50" s="29">
        <f>bc_ttnl_theo_kh!I51</f>
        <v>142857</v>
      </c>
      <c r="H50" s="26" t="str">
        <f>TEXT(bc_ttnl_theo_kh!J51/(24*60*60),"[h]:mm")</f>
        <v>0:00</v>
      </c>
      <c r="I50" s="26" t="str">
        <f>TEXT(bc_ttnl_theo_kh!K51/(24*60*60),"[h]:mm")</f>
        <v>0:00</v>
      </c>
      <c r="J50" s="26" t="str">
        <f>TEXT(bc_ttnl_theo_kh!L51/(24*60*60),"[h]:mm")</f>
        <v>0:00</v>
      </c>
      <c r="K50" s="29">
        <f>bc_ttnl_theo_kh!M51</f>
        <v>0</v>
      </c>
      <c r="L50" s="29">
        <f>bc_ttnl_theo_kh!N51</f>
        <v>0</v>
      </c>
      <c r="M50" s="29">
        <f>bc_ttnl_theo_kh!O51</f>
        <v>0</v>
      </c>
      <c r="N50" s="29">
        <f>bc_ttnl_theo_kh!P51</f>
        <v>0</v>
      </c>
      <c r="O50" s="29">
        <f>bc_ttnl_theo_kh!Q51</f>
        <v>0</v>
      </c>
      <c r="P50" s="29"/>
      <c r="Q50" s="26"/>
      <c r="R50" s="26"/>
      <c r="S50" s="26"/>
      <c r="T50" s="29">
        <f>bc_ttnl_theo_kh!R51</f>
        <v>5527</v>
      </c>
      <c r="U50" s="29">
        <f>bc_ttnl_theo_kh!S51</f>
        <v>3060</v>
      </c>
      <c r="V50" s="26"/>
      <c r="W50" s="26"/>
      <c r="X50" s="26"/>
      <c r="Y50" s="26"/>
      <c r="Z50" s="26"/>
      <c r="AA50" s="26"/>
      <c r="AB50" s="57"/>
    </row>
    <row r="51" spans="2:28" x14ac:dyDescent="0.25">
      <c r="B51" s="56"/>
      <c r="C51" s="26" t="str">
        <f>bc_ttnl_theo_kh!E52</f>
        <v>Huấn luyện chiến đấu</v>
      </c>
      <c r="D51" s="26" t="str">
        <f>TEXT(bc_ttnl_theo_kh!F52/(24*60*60),"[h]:mm")</f>
        <v>132:00</v>
      </c>
      <c r="E51" s="26" t="str">
        <f>TEXT(bc_ttnl_theo_kh!G52/(24*60*60),"[h]:mm")</f>
        <v>0:00</v>
      </c>
      <c r="F51" s="26" t="str">
        <f>TEXT(bc_ttnl_theo_kh!H52/(24*60*60),"[h]:mm")</f>
        <v>132:00</v>
      </c>
      <c r="G51" s="29">
        <f>bc_ttnl_theo_kh!I52</f>
        <v>142857</v>
      </c>
      <c r="H51" s="26" t="str">
        <f>TEXT(bc_ttnl_theo_kh!J52/(24*60*60),"[h]:mm")</f>
        <v>0:00</v>
      </c>
      <c r="I51" s="26" t="str">
        <f>TEXT(bc_ttnl_theo_kh!K52/(24*60*60),"[h]:mm")</f>
        <v>0:00</v>
      </c>
      <c r="J51" s="26" t="str">
        <f>TEXT(bc_ttnl_theo_kh!L52/(24*60*60),"[h]:mm")</f>
        <v>0:00</v>
      </c>
      <c r="K51" s="29">
        <f>bc_ttnl_theo_kh!M52</f>
        <v>0</v>
      </c>
      <c r="L51" s="29">
        <f>bc_ttnl_theo_kh!N52</f>
        <v>0</v>
      </c>
      <c r="M51" s="29">
        <f>bc_ttnl_theo_kh!O52</f>
        <v>0</v>
      </c>
      <c r="N51" s="29">
        <f>bc_ttnl_theo_kh!P52</f>
        <v>0</v>
      </c>
      <c r="O51" s="29">
        <f>bc_ttnl_theo_kh!Q52</f>
        <v>0</v>
      </c>
      <c r="P51" s="29"/>
      <c r="Q51" s="26"/>
      <c r="R51" s="26"/>
      <c r="S51" s="26"/>
      <c r="T51" s="29">
        <f>bc_ttnl_theo_kh!R52</f>
        <v>5527</v>
      </c>
      <c r="U51" s="29">
        <f>bc_ttnl_theo_kh!S52</f>
        <v>3060</v>
      </c>
      <c r="V51" s="26"/>
      <c r="W51" s="26"/>
      <c r="X51" s="26"/>
      <c r="Y51" s="26"/>
      <c r="Z51" s="26"/>
      <c r="AA51" s="26"/>
      <c r="AB51" s="57"/>
    </row>
    <row r="52" spans="2:28" x14ac:dyDescent="0.25">
      <c r="B52" s="56"/>
      <c r="C52" s="26" t="str">
        <f>bc_ttnl_theo_kh!E53</f>
        <v>HL bay</v>
      </c>
      <c r="D52" s="26" t="str">
        <f>TEXT(bc_ttnl_theo_kh!F53/(24*60*60),"[h]:mm")</f>
        <v>132:00</v>
      </c>
      <c r="E52" s="26" t="str">
        <f>TEXT(bc_ttnl_theo_kh!G53/(24*60*60),"[h]:mm")</f>
        <v>0:00</v>
      </c>
      <c r="F52" s="26" t="str">
        <f>TEXT(bc_ttnl_theo_kh!H53/(24*60*60),"[h]:mm")</f>
        <v>132:00</v>
      </c>
      <c r="G52" s="29">
        <f>bc_ttnl_theo_kh!I53</f>
        <v>142857</v>
      </c>
      <c r="H52" s="26" t="str">
        <f>TEXT(bc_ttnl_theo_kh!J53/(24*60*60),"[h]:mm")</f>
        <v>0:00</v>
      </c>
      <c r="I52" s="26" t="str">
        <f>TEXT(bc_ttnl_theo_kh!K53/(24*60*60),"[h]:mm")</f>
        <v>0:00</v>
      </c>
      <c r="J52" s="26" t="str">
        <f>TEXT(bc_ttnl_theo_kh!L53/(24*60*60),"[h]:mm")</f>
        <v>0:00</v>
      </c>
      <c r="K52" s="29">
        <f>bc_ttnl_theo_kh!M53</f>
        <v>0</v>
      </c>
      <c r="L52" s="29">
        <f>bc_ttnl_theo_kh!N53</f>
        <v>0</v>
      </c>
      <c r="M52" s="29">
        <f>bc_ttnl_theo_kh!O53</f>
        <v>0</v>
      </c>
      <c r="N52" s="29">
        <f>bc_ttnl_theo_kh!P53</f>
        <v>0</v>
      </c>
      <c r="O52" s="29">
        <f>bc_ttnl_theo_kh!Q53</f>
        <v>0</v>
      </c>
      <c r="P52" s="29"/>
      <c r="Q52" s="26"/>
      <c r="R52" s="26"/>
      <c r="S52" s="26"/>
      <c r="T52" s="29">
        <f>bc_ttnl_theo_kh!R53</f>
        <v>5527</v>
      </c>
      <c r="U52" s="29">
        <f>bc_ttnl_theo_kh!S53</f>
        <v>3060</v>
      </c>
      <c r="V52" s="26"/>
      <c r="W52" s="26"/>
      <c r="X52" s="26"/>
      <c r="Y52" s="26"/>
      <c r="Z52" s="26"/>
      <c r="AA52" s="26"/>
      <c r="AB52" s="57"/>
    </row>
    <row r="53" spans="2:28" x14ac:dyDescent="0.25">
      <c r="B53" s="56"/>
      <c r="C53" s="26" t="str">
        <f>bc_ttnl_theo_kh!E54</f>
        <v>Bay đề cao</v>
      </c>
      <c r="D53" s="26" t="str">
        <f>TEXT(bc_ttnl_theo_kh!F54/(24*60*60),"[h]:mm")</f>
        <v>0:00</v>
      </c>
      <c r="E53" s="26" t="str">
        <f>TEXT(bc_ttnl_theo_kh!G54/(24*60*60),"[h]:mm")</f>
        <v>0:00</v>
      </c>
      <c r="F53" s="26" t="str">
        <f>TEXT(bc_ttnl_theo_kh!H54/(24*60*60),"[h]:mm")</f>
        <v>0:00</v>
      </c>
      <c r="G53" s="29">
        <f>bc_ttnl_theo_kh!I54</f>
        <v>0</v>
      </c>
      <c r="H53" s="26" t="str">
        <f>TEXT(bc_ttnl_theo_kh!J54/(24*60*60),"[h]:mm")</f>
        <v>0:00</v>
      </c>
      <c r="I53" s="26" t="str">
        <f>TEXT(bc_ttnl_theo_kh!K54/(24*60*60),"[h]:mm")</f>
        <v>0:00</v>
      </c>
      <c r="J53" s="26" t="str">
        <f>TEXT(bc_ttnl_theo_kh!L54/(24*60*60),"[h]:mm")</f>
        <v>0:00</v>
      </c>
      <c r="K53" s="29">
        <f>bc_ttnl_theo_kh!M54</f>
        <v>0</v>
      </c>
      <c r="L53" s="29">
        <f>bc_ttnl_theo_kh!N54</f>
        <v>0</v>
      </c>
      <c r="M53" s="29">
        <f>bc_ttnl_theo_kh!O54</f>
        <v>0</v>
      </c>
      <c r="N53" s="29">
        <f>bc_ttnl_theo_kh!P54</f>
        <v>0</v>
      </c>
      <c r="O53" s="29">
        <f>bc_ttnl_theo_kh!Q54</f>
        <v>0</v>
      </c>
      <c r="P53" s="29"/>
      <c r="Q53" s="26"/>
      <c r="R53" s="26"/>
      <c r="S53" s="26"/>
      <c r="T53" s="29">
        <f>bc_ttnl_theo_kh!R54</f>
        <v>5527</v>
      </c>
      <c r="U53" s="29">
        <f>bc_ttnl_theo_kh!S54</f>
        <v>3060</v>
      </c>
      <c r="V53" s="26"/>
      <c r="W53" s="26"/>
      <c r="X53" s="26"/>
      <c r="Y53" s="26"/>
      <c r="Z53" s="26"/>
      <c r="AA53" s="26"/>
      <c r="AB53" s="57"/>
    </row>
    <row r="54" spans="2:28" x14ac:dyDescent="0.25">
      <c r="B54" s="56"/>
      <c r="C54" s="26" t="str">
        <f>bc_ttnl_theo_kh!E55</f>
        <v>VN bay</v>
      </c>
      <c r="D54" s="26" t="str">
        <f>TEXT(bc_ttnl_theo_kh!F55/(24*60*60),"[h]:mm")</f>
        <v>0:00</v>
      </c>
      <c r="E54" s="26" t="str">
        <f>TEXT(bc_ttnl_theo_kh!G55/(24*60*60),"[h]:mm")</f>
        <v>0:00</v>
      </c>
      <c r="F54" s="26" t="str">
        <f>TEXT(bc_ttnl_theo_kh!H55/(24*60*60),"[h]:mm")</f>
        <v>0:00</v>
      </c>
      <c r="G54" s="29">
        <f>bc_ttnl_theo_kh!I55</f>
        <v>0</v>
      </c>
      <c r="H54" s="26" t="str">
        <f>TEXT(bc_ttnl_theo_kh!J55/(24*60*60),"[h]:mm")</f>
        <v>0:00</v>
      </c>
      <c r="I54" s="26" t="str">
        <f>TEXT(bc_ttnl_theo_kh!K55/(24*60*60),"[h]:mm")</f>
        <v>0:00</v>
      </c>
      <c r="J54" s="26" t="str">
        <f>TEXT(bc_ttnl_theo_kh!L55/(24*60*60),"[h]:mm")</f>
        <v>0:00</v>
      </c>
      <c r="K54" s="29">
        <f>bc_ttnl_theo_kh!M55</f>
        <v>0</v>
      </c>
      <c r="L54" s="29">
        <f>bc_ttnl_theo_kh!N55</f>
        <v>0</v>
      </c>
      <c r="M54" s="29">
        <f>bc_ttnl_theo_kh!O55</f>
        <v>0</v>
      </c>
      <c r="N54" s="29">
        <f>bc_ttnl_theo_kh!P55</f>
        <v>0</v>
      </c>
      <c r="O54" s="29">
        <f>bc_ttnl_theo_kh!Q55</f>
        <v>0</v>
      </c>
      <c r="P54" s="29"/>
      <c r="Q54" s="26"/>
      <c r="R54" s="26"/>
      <c r="S54" s="26"/>
      <c r="T54" s="29">
        <f>bc_ttnl_theo_kh!R55</f>
        <v>5527</v>
      </c>
      <c r="U54" s="29">
        <f>bc_ttnl_theo_kh!S55</f>
        <v>3060</v>
      </c>
      <c r="V54" s="26"/>
      <c r="W54" s="26"/>
      <c r="X54" s="26"/>
      <c r="Y54" s="26"/>
      <c r="Z54" s="26"/>
      <c r="AA54" s="26"/>
      <c r="AB54" s="57"/>
    </row>
    <row r="55" spans="2:28" x14ac:dyDescent="0.25">
      <c r="B55" s="56"/>
      <c r="C55" s="26" t="str">
        <f>bc_ttnl_theo_kh!E56</f>
        <v>C.gia bay</v>
      </c>
      <c r="D55" s="26" t="str">
        <f>TEXT(bc_ttnl_theo_kh!F56/(24*60*60),"[h]:mm")</f>
        <v>0:00</v>
      </c>
      <c r="E55" s="26" t="str">
        <f>TEXT(bc_ttnl_theo_kh!G56/(24*60*60),"[h]:mm")</f>
        <v>0:00</v>
      </c>
      <c r="F55" s="26" t="str">
        <f>TEXT(bc_ttnl_theo_kh!H56/(24*60*60),"[h]:mm")</f>
        <v>0:00</v>
      </c>
      <c r="G55" s="29">
        <f>bc_ttnl_theo_kh!I56</f>
        <v>0</v>
      </c>
      <c r="H55" s="26" t="str">
        <f>TEXT(bc_ttnl_theo_kh!J56/(24*60*60),"[h]:mm")</f>
        <v>0:00</v>
      </c>
      <c r="I55" s="26" t="str">
        <f>TEXT(bc_ttnl_theo_kh!K56/(24*60*60),"[h]:mm")</f>
        <v>0:00</v>
      </c>
      <c r="J55" s="26" t="str">
        <f>TEXT(bc_ttnl_theo_kh!L56/(24*60*60),"[h]:mm")</f>
        <v>0:00</v>
      </c>
      <c r="K55" s="29">
        <f>bc_ttnl_theo_kh!M56</f>
        <v>0</v>
      </c>
      <c r="L55" s="29">
        <f>bc_ttnl_theo_kh!N56</f>
        <v>0</v>
      </c>
      <c r="M55" s="29">
        <f>bc_ttnl_theo_kh!O56</f>
        <v>0</v>
      </c>
      <c r="N55" s="29">
        <f>bc_ttnl_theo_kh!P56</f>
        <v>0</v>
      </c>
      <c r="O55" s="29">
        <f>bc_ttnl_theo_kh!Q56</f>
        <v>0</v>
      </c>
      <c r="P55" s="29"/>
      <c r="Q55" s="26"/>
      <c r="R55" s="26"/>
      <c r="S55" s="26"/>
      <c r="T55" s="29">
        <f>bc_ttnl_theo_kh!R56</f>
        <v>5527</v>
      </c>
      <c r="U55" s="29">
        <f>bc_ttnl_theo_kh!S56</f>
        <v>3060</v>
      </c>
      <c r="V55" s="26"/>
      <c r="W55" s="26"/>
      <c r="X55" s="26"/>
      <c r="Y55" s="26"/>
      <c r="Z55" s="26"/>
      <c r="AA55" s="26"/>
      <c r="AB55" s="57"/>
    </row>
    <row r="56" spans="2:28" x14ac:dyDescent="0.25">
      <c r="B56" s="56"/>
      <c r="C56" s="26" t="str">
        <f>bc_ttnl_theo_kh!E57</f>
        <v>HL nhà trường</v>
      </c>
      <c r="D56" s="26" t="str">
        <f>TEXT(bc_ttnl_theo_kh!F57/(24*60*60),"[h]:mm")</f>
        <v>132:00</v>
      </c>
      <c r="E56" s="26" t="str">
        <f>TEXT(bc_ttnl_theo_kh!G57/(24*60*60),"[h]:mm")</f>
        <v>0:00</v>
      </c>
      <c r="F56" s="26" t="str">
        <f>TEXT(bc_ttnl_theo_kh!H57/(24*60*60),"[h]:mm")</f>
        <v>132:00</v>
      </c>
      <c r="G56" s="29">
        <f>bc_ttnl_theo_kh!I57</f>
        <v>142857</v>
      </c>
      <c r="H56" s="26" t="str">
        <f>TEXT(bc_ttnl_theo_kh!J57/(24*60*60),"[h]:mm")</f>
        <v>0:00</v>
      </c>
      <c r="I56" s="26" t="str">
        <f>TEXT(bc_ttnl_theo_kh!K57/(24*60*60),"[h]:mm")</f>
        <v>0:00</v>
      </c>
      <c r="J56" s="26" t="str">
        <f>TEXT(bc_ttnl_theo_kh!L57/(24*60*60),"[h]:mm")</f>
        <v>0:00</v>
      </c>
      <c r="K56" s="29">
        <f>bc_ttnl_theo_kh!M57</f>
        <v>0</v>
      </c>
      <c r="L56" s="29">
        <f>bc_ttnl_theo_kh!N57</f>
        <v>0</v>
      </c>
      <c r="M56" s="29">
        <f>bc_ttnl_theo_kh!O57</f>
        <v>0</v>
      </c>
      <c r="N56" s="29">
        <f>bc_ttnl_theo_kh!P57</f>
        <v>0</v>
      </c>
      <c r="O56" s="29">
        <f>bc_ttnl_theo_kh!Q57</f>
        <v>0</v>
      </c>
      <c r="P56" s="29"/>
      <c r="Q56" s="26"/>
      <c r="R56" s="26"/>
      <c r="S56" s="26"/>
      <c r="T56" s="29">
        <f>bc_ttnl_theo_kh!R57</f>
        <v>5527</v>
      </c>
      <c r="U56" s="29">
        <f>bc_ttnl_theo_kh!S57</f>
        <v>3060</v>
      </c>
      <c r="V56" s="26"/>
      <c r="W56" s="26"/>
      <c r="X56" s="26"/>
      <c r="Y56" s="26"/>
      <c r="Z56" s="26"/>
      <c r="AA56" s="26"/>
      <c r="AB56" s="57"/>
    </row>
    <row r="57" spans="2:28" x14ac:dyDescent="0.25">
      <c r="B57" s="56"/>
      <c r="C57" s="26" t="str">
        <f>bc_ttnl_theo_kh!E58</f>
        <v>KT Hàng không</v>
      </c>
      <c r="D57" s="26" t="str">
        <f>TEXT(bc_ttnl_theo_kh!F58/(24*60*60),"[h]:mm")</f>
        <v>132:00</v>
      </c>
      <c r="E57" s="26" t="str">
        <f>TEXT(bc_ttnl_theo_kh!G58/(24*60*60),"[h]:mm")</f>
        <v>0:00</v>
      </c>
      <c r="F57" s="26" t="str">
        <f>TEXT(bc_ttnl_theo_kh!H58/(24*60*60),"[h]:mm")</f>
        <v>132:00</v>
      </c>
      <c r="G57" s="29">
        <f>bc_ttnl_theo_kh!I58</f>
        <v>142857</v>
      </c>
      <c r="H57" s="26" t="str">
        <f>TEXT(bc_ttnl_theo_kh!J58/(24*60*60),"[h]:mm")</f>
        <v>0:00</v>
      </c>
      <c r="I57" s="26" t="str">
        <f>TEXT(bc_ttnl_theo_kh!K58/(24*60*60),"[h]:mm")</f>
        <v>0:00</v>
      </c>
      <c r="J57" s="26" t="str">
        <f>TEXT(bc_ttnl_theo_kh!L58/(24*60*60),"[h]:mm")</f>
        <v>0:00</v>
      </c>
      <c r="K57" s="29">
        <f>bc_ttnl_theo_kh!M58</f>
        <v>0</v>
      </c>
      <c r="L57" s="29">
        <f>bc_ttnl_theo_kh!N58</f>
        <v>0</v>
      </c>
      <c r="M57" s="29">
        <f>bc_ttnl_theo_kh!O58</f>
        <v>0</v>
      </c>
      <c r="N57" s="29">
        <f>bc_ttnl_theo_kh!P58</f>
        <v>0</v>
      </c>
      <c r="O57" s="29">
        <f>bc_ttnl_theo_kh!Q58</f>
        <v>0</v>
      </c>
      <c r="P57" s="29"/>
      <c r="Q57" s="26"/>
      <c r="R57" s="26"/>
      <c r="S57" s="26"/>
      <c r="T57" s="29">
        <f>bc_ttnl_theo_kh!R58</f>
        <v>5527</v>
      </c>
      <c r="U57" s="29">
        <f>bc_ttnl_theo_kh!S58</f>
        <v>3060</v>
      </c>
      <c r="V57" s="26"/>
      <c r="W57" s="26"/>
      <c r="X57" s="26"/>
      <c r="Y57" s="26"/>
      <c r="Z57" s="26"/>
      <c r="AA57" s="26"/>
      <c r="AB57" s="57"/>
    </row>
    <row r="58" spans="2:28" x14ac:dyDescent="0.25">
      <c r="B58" s="56"/>
      <c r="C58" s="26" t="str">
        <f>bc_ttnl_theo_kh!E59</f>
        <v>Bù hao hụt</v>
      </c>
      <c r="D58" s="26" t="str">
        <f>TEXT(bc_ttnl_theo_kh!F59/(24*60*60),"[h]:mm")</f>
        <v>0:00</v>
      </c>
      <c r="E58" s="26" t="str">
        <f>TEXT(bc_ttnl_theo_kh!G59/(24*60*60),"[h]:mm")</f>
        <v>0:00</v>
      </c>
      <c r="F58" s="26" t="str">
        <f>TEXT(bc_ttnl_theo_kh!H59/(24*60*60),"[h]:mm")</f>
        <v>0:00</v>
      </c>
      <c r="G58" s="29">
        <f>bc_ttnl_theo_kh!I59</f>
        <v>285714</v>
      </c>
      <c r="H58" s="26" t="str">
        <f>TEXT(bc_ttnl_theo_kh!J59/(24*60*60),"[h]:mm")</f>
        <v>0:00</v>
      </c>
      <c r="I58" s="26" t="str">
        <f>TEXT(bc_ttnl_theo_kh!K59/(24*60*60),"[h]:mm")</f>
        <v>0:00</v>
      </c>
      <c r="J58" s="26" t="str">
        <f>TEXT(bc_ttnl_theo_kh!L59/(24*60*60),"[h]:mm")</f>
        <v>0:00</v>
      </c>
      <c r="K58" s="29">
        <f>bc_ttnl_theo_kh!M59</f>
        <v>0</v>
      </c>
      <c r="L58" s="29">
        <f>bc_ttnl_theo_kh!N59</f>
        <v>0</v>
      </c>
      <c r="M58" s="29">
        <f>bc_ttnl_theo_kh!O59</f>
        <v>0</v>
      </c>
      <c r="N58" s="29">
        <f>bc_ttnl_theo_kh!P59</f>
        <v>0</v>
      </c>
      <c r="O58" s="29">
        <f>bc_ttnl_theo_kh!Q59</f>
        <v>0</v>
      </c>
      <c r="P58" s="29"/>
      <c r="Q58" s="26"/>
      <c r="R58" s="26"/>
      <c r="S58" s="26"/>
      <c r="T58" s="29">
        <f>bc_ttnl_theo_kh!R59</f>
        <v>5527</v>
      </c>
      <c r="U58" s="29">
        <f>bc_ttnl_theo_kh!S59</f>
        <v>3060</v>
      </c>
      <c r="V58" s="26"/>
      <c r="W58" s="26"/>
      <c r="X58" s="26"/>
      <c r="Y58" s="26"/>
      <c r="Z58" s="26"/>
      <c r="AA58" s="26"/>
      <c r="AB58" s="57"/>
    </row>
    <row r="59" spans="2:28" x14ac:dyDescent="0.25">
      <c r="B59" s="56"/>
      <c r="C59" s="26" t="str">
        <f>bc_ttnl_theo_kh!E60</f>
        <v>HH T.Xuyên</v>
      </c>
      <c r="D59" s="26" t="str">
        <f>TEXT(bc_ttnl_theo_kh!F60/(24*60*60),"[h]:mm")</f>
        <v>0:00</v>
      </c>
      <c r="E59" s="26" t="str">
        <f>TEXT(bc_ttnl_theo_kh!G60/(24*60*60),"[h]:mm")</f>
        <v>0:00</v>
      </c>
      <c r="F59" s="26" t="str">
        <f>TEXT(bc_ttnl_theo_kh!H60/(24*60*60),"[h]:mm")</f>
        <v>0:00</v>
      </c>
      <c r="G59" s="29">
        <f>bc_ttnl_theo_kh!I60</f>
        <v>142857</v>
      </c>
      <c r="H59" s="26" t="str">
        <f>TEXT(bc_ttnl_theo_kh!J60/(24*60*60),"[h]:mm")</f>
        <v>0:00</v>
      </c>
      <c r="I59" s="26" t="str">
        <f>TEXT(bc_ttnl_theo_kh!K60/(24*60*60),"[h]:mm")</f>
        <v>0:00</v>
      </c>
      <c r="J59" s="26" t="str">
        <f>TEXT(bc_ttnl_theo_kh!L60/(24*60*60),"[h]:mm")</f>
        <v>0:00</v>
      </c>
      <c r="K59" s="29">
        <f>bc_ttnl_theo_kh!M60</f>
        <v>0</v>
      </c>
      <c r="L59" s="29">
        <f>bc_ttnl_theo_kh!N60</f>
        <v>0</v>
      </c>
      <c r="M59" s="29">
        <f>bc_ttnl_theo_kh!O60</f>
        <v>0</v>
      </c>
      <c r="N59" s="29">
        <f>bc_ttnl_theo_kh!P60</f>
        <v>0</v>
      </c>
      <c r="O59" s="29">
        <f>bc_ttnl_theo_kh!Q60</f>
        <v>0</v>
      </c>
      <c r="P59" s="29"/>
      <c r="Q59" s="26"/>
      <c r="R59" s="26"/>
      <c r="S59" s="26"/>
      <c r="T59" s="29">
        <f>bc_ttnl_theo_kh!R60</f>
        <v>5527</v>
      </c>
      <c r="U59" s="29">
        <f>bc_ttnl_theo_kh!S60</f>
        <v>3060</v>
      </c>
      <c r="V59" s="26"/>
      <c r="W59" s="26"/>
      <c r="X59" s="26"/>
      <c r="Y59" s="26"/>
      <c r="Z59" s="26"/>
      <c r="AA59" s="26"/>
      <c r="AB59" s="57"/>
    </row>
    <row r="60" spans="2:28" x14ac:dyDescent="0.25">
      <c r="B60" s="56"/>
      <c r="C60" s="26" t="str">
        <f>bc_ttnl_theo_kh!E61</f>
        <v>HH DTCĐ</v>
      </c>
      <c r="D60" s="26" t="str">
        <f>TEXT(bc_ttnl_theo_kh!F61/(24*60*60),"[h]:mm")</f>
        <v>0:00</v>
      </c>
      <c r="E60" s="26" t="str">
        <f>TEXT(bc_ttnl_theo_kh!G61/(24*60*60),"[h]:mm")</f>
        <v>0:00</v>
      </c>
      <c r="F60" s="26" t="str">
        <f>TEXT(bc_ttnl_theo_kh!H61/(24*60*60),"[h]:mm")</f>
        <v>0:00</v>
      </c>
      <c r="G60" s="29">
        <f>bc_ttnl_theo_kh!I61</f>
        <v>142857</v>
      </c>
      <c r="H60" s="26" t="str">
        <f>TEXT(bc_ttnl_theo_kh!J61/(24*60*60),"[h]:mm")</f>
        <v>0:00</v>
      </c>
      <c r="I60" s="26" t="str">
        <f>TEXT(bc_ttnl_theo_kh!K61/(24*60*60),"[h]:mm")</f>
        <v>0:00</v>
      </c>
      <c r="J60" s="26" t="str">
        <f>TEXT(bc_ttnl_theo_kh!L61/(24*60*60),"[h]:mm")</f>
        <v>0:00</v>
      </c>
      <c r="K60" s="29">
        <f>bc_ttnl_theo_kh!M61</f>
        <v>0</v>
      </c>
      <c r="L60" s="29">
        <f>bc_ttnl_theo_kh!N61</f>
        <v>0</v>
      </c>
      <c r="M60" s="29">
        <f>bc_ttnl_theo_kh!O61</f>
        <v>0</v>
      </c>
      <c r="N60" s="29">
        <f>bc_ttnl_theo_kh!P61</f>
        <v>0</v>
      </c>
      <c r="O60" s="29">
        <f>bc_ttnl_theo_kh!Q61</f>
        <v>0</v>
      </c>
      <c r="P60" s="29"/>
      <c r="Q60" s="26"/>
      <c r="R60" s="26"/>
      <c r="S60" s="26"/>
      <c r="T60" s="29">
        <f>bc_ttnl_theo_kh!R61</f>
        <v>5527</v>
      </c>
      <c r="U60" s="29">
        <f>bc_ttnl_theo_kh!S61</f>
        <v>3060</v>
      </c>
      <c r="V60" s="26"/>
      <c r="W60" s="26"/>
      <c r="X60" s="26"/>
      <c r="Y60" s="26"/>
      <c r="Z60" s="26"/>
      <c r="AA60" s="26"/>
      <c r="AB60" s="57"/>
    </row>
    <row r="61" spans="2:28" s="8" customFormat="1" x14ac:dyDescent="0.25">
      <c r="B61" s="53"/>
      <c r="C61" s="24" t="str">
        <f>bc_ttnl_theo_kh!E62</f>
        <v>e921</v>
      </c>
      <c r="D61" s="24" t="str">
        <f>TEXT(bc_ttnl_theo_kh!F62/(24*60*60),"[h]:mm")</f>
        <v>2834:00</v>
      </c>
      <c r="E61" s="24" t="str">
        <f>TEXT(bc_ttnl_theo_kh!G62/(24*60*60),"[h]:mm")</f>
        <v>77:00</v>
      </c>
      <c r="F61" s="24" t="str">
        <f>TEXT(bc_ttnl_theo_kh!H62/(24*60*60),"[h]:mm")</f>
        <v>2911:00</v>
      </c>
      <c r="G61" s="28">
        <f>bc_ttnl_theo_kh!I62</f>
        <v>1285713</v>
      </c>
      <c r="H61" s="24" t="str">
        <f>TEXT(bc_ttnl_theo_kh!J62/(24*60*60),"[h]:mm")</f>
        <v>0:00</v>
      </c>
      <c r="I61" s="24" t="str">
        <f>TEXT(bc_ttnl_theo_kh!K62/(24*60*60),"[h]:mm")</f>
        <v>0:00</v>
      </c>
      <c r="J61" s="24" t="str">
        <f>TEXT(bc_ttnl_theo_kh!L62/(24*60*60),"[h]:mm")</f>
        <v>0:00</v>
      </c>
      <c r="K61" s="28">
        <f>bc_ttnl_theo_kh!M62</f>
        <v>0</v>
      </c>
      <c r="L61" s="28">
        <f>bc_ttnl_theo_kh!N62</f>
        <v>0</v>
      </c>
      <c r="M61" s="28">
        <f>bc_ttnl_theo_kh!O62</f>
        <v>0</v>
      </c>
      <c r="N61" s="28">
        <f>bc_ttnl_theo_kh!P62</f>
        <v>0</v>
      </c>
      <c r="O61" s="28">
        <f>bc_ttnl_theo_kh!Q62</f>
        <v>0</v>
      </c>
      <c r="P61" s="29"/>
      <c r="Q61" s="24"/>
      <c r="R61" s="24"/>
      <c r="S61" s="24"/>
      <c r="T61" s="29">
        <f>bc_ttnl_theo_kh!R62</f>
        <v>5034</v>
      </c>
      <c r="U61" s="29">
        <f>bc_ttnl_theo_kh!S62</f>
        <v>2369</v>
      </c>
      <c r="V61" s="24"/>
      <c r="W61" s="24"/>
      <c r="X61" s="24"/>
      <c r="Y61" s="24"/>
      <c r="Z61" s="24"/>
      <c r="AA61" s="24"/>
      <c r="AB61" s="55"/>
    </row>
    <row r="62" spans="2:28" x14ac:dyDescent="0.25">
      <c r="B62" s="56"/>
      <c r="C62" s="26" t="str">
        <f>bc_ttnl_theo_kh!E63</f>
        <v>Tác chiến, A2..</v>
      </c>
      <c r="D62" s="26" t="str">
        <f>TEXT(bc_ttnl_theo_kh!F63/(24*60*60),"[h]:mm")</f>
        <v>359:00</v>
      </c>
      <c r="E62" s="26" t="str">
        <f>TEXT(bc_ttnl_theo_kh!G63/(24*60*60),"[h]:mm")</f>
        <v>11:00</v>
      </c>
      <c r="F62" s="26" t="str">
        <f>TEXT(bc_ttnl_theo_kh!H63/(24*60*60),"[h]:mm")</f>
        <v>370:00</v>
      </c>
      <c r="G62" s="29">
        <f>bc_ttnl_theo_kh!I63</f>
        <v>142857</v>
      </c>
      <c r="H62" s="26" t="str">
        <f>TEXT(bc_ttnl_theo_kh!J63/(24*60*60),"[h]:mm")</f>
        <v>0:00</v>
      </c>
      <c r="I62" s="26" t="str">
        <f>TEXT(bc_ttnl_theo_kh!K63/(24*60*60),"[h]:mm")</f>
        <v>0:00</v>
      </c>
      <c r="J62" s="26" t="str">
        <f>TEXT(bc_ttnl_theo_kh!L63/(24*60*60),"[h]:mm")</f>
        <v>0:00</v>
      </c>
      <c r="K62" s="29">
        <f>bc_ttnl_theo_kh!M63</f>
        <v>0</v>
      </c>
      <c r="L62" s="29">
        <f>bc_ttnl_theo_kh!N63</f>
        <v>0</v>
      </c>
      <c r="M62" s="29">
        <f>bc_ttnl_theo_kh!O63</f>
        <v>0</v>
      </c>
      <c r="N62" s="29">
        <f>bc_ttnl_theo_kh!P63</f>
        <v>0</v>
      </c>
      <c r="O62" s="29">
        <f>bc_ttnl_theo_kh!Q63</f>
        <v>0</v>
      </c>
      <c r="P62" s="29"/>
      <c r="Q62" s="26"/>
      <c r="R62" s="26"/>
      <c r="S62" s="26"/>
      <c r="T62" s="29">
        <f>bc_ttnl_theo_kh!R63</f>
        <v>5034</v>
      </c>
      <c r="U62" s="29">
        <f>bc_ttnl_theo_kh!S63</f>
        <v>2369</v>
      </c>
      <c r="V62" s="26"/>
      <c r="W62" s="26"/>
      <c r="X62" s="26"/>
      <c r="Y62" s="26"/>
      <c r="Z62" s="26"/>
      <c r="AA62" s="26"/>
      <c r="AB62" s="57"/>
    </row>
    <row r="63" spans="2:28" x14ac:dyDescent="0.25">
      <c r="B63" s="56"/>
      <c r="C63" s="26" t="str">
        <f>bc_ttnl_theo_kh!E64</f>
        <v>Tác chiến cho bay</v>
      </c>
      <c r="D63" s="26" t="str">
        <f>TEXT(bc_ttnl_theo_kh!F64/(24*60*60),"[h]:mm")</f>
        <v>359:00</v>
      </c>
      <c r="E63" s="26" t="str">
        <f>TEXT(bc_ttnl_theo_kh!G64/(24*60*60),"[h]:mm")</f>
        <v>11:00</v>
      </c>
      <c r="F63" s="26" t="str">
        <f>TEXT(bc_ttnl_theo_kh!H64/(24*60*60),"[h]:mm")</f>
        <v>370:00</v>
      </c>
      <c r="G63" s="29">
        <f>bc_ttnl_theo_kh!I64</f>
        <v>142857</v>
      </c>
      <c r="H63" s="26" t="str">
        <f>TEXT(bc_ttnl_theo_kh!J64/(24*60*60),"[h]:mm")</f>
        <v>0:00</v>
      </c>
      <c r="I63" s="26" t="str">
        <f>TEXT(bc_ttnl_theo_kh!K64/(24*60*60),"[h]:mm")</f>
        <v>0:00</v>
      </c>
      <c r="J63" s="26" t="str">
        <f>TEXT(bc_ttnl_theo_kh!L64/(24*60*60),"[h]:mm")</f>
        <v>0:00</v>
      </c>
      <c r="K63" s="29">
        <f>bc_ttnl_theo_kh!M64</f>
        <v>0</v>
      </c>
      <c r="L63" s="29">
        <f>bc_ttnl_theo_kh!N64</f>
        <v>0</v>
      </c>
      <c r="M63" s="29">
        <f>bc_ttnl_theo_kh!O64</f>
        <v>0</v>
      </c>
      <c r="N63" s="29">
        <f>bc_ttnl_theo_kh!P64</f>
        <v>0</v>
      </c>
      <c r="O63" s="29">
        <f>bc_ttnl_theo_kh!Q64</f>
        <v>0</v>
      </c>
      <c r="P63" s="29"/>
      <c r="Q63" s="26"/>
      <c r="R63" s="26"/>
      <c r="S63" s="26"/>
      <c r="T63" s="29">
        <f>bc_ttnl_theo_kh!R64</f>
        <v>5034</v>
      </c>
      <c r="U63" s="29">
        <f>bc_ttnl_theo_kh!S64</f>
        <v>2369</v>
      </c>
      <c r="V63" s="26"/>
      <c r="W63" s="26"/>
      <c r="X63" s="26"/>
      <c r="Y63" s="26"/>
      <c r="Z63" s="26"/>
      <c r="AA63" s="26"/>
      <c r="AB63" s="57"/>
    </row>
    <row r="64" spans="2:28" x14ac:dyDescent="0.25">
      <c r="B64" s="56"/>
      <c r="C64" s="26" t="str">
        <f>bc_ttnl_theo_kh!E65</f>
        <v>Huấn luyện chiến đấu</v>
      </c>
      <c r="D64" s="26" t="str">
        <f>TEXT(bc_ttnl_theo_kh!F65/(24*60*60),"[h]:mm")</f>
        <v>359:00</v>
      </c>
      <c r="E64" s="26" t="str">
        <f>TEXT(bc_ttnl_theo_kh!G65/(24*60*60),"[h]:mm")</f>
        <v>11:00</v>
      </c>
      <c r="F64" s="26" t="str">
        <f>TEXT(bc_ttnl_theo_kh!H65/(24*60*60),"[h]:mm")</f>
        <v>370:00</v>
      </c>
      <c r="G64" s="29">
        <f>bc_ttnl_theo_kh!I65</f>
        <v>142857</v>
      </c>
      <c r="H64" s="26" t="str">
        <f>TEXT(bc_ttnl_theo_kh!J65/(24*60*60),"[h]:mm")</f>
        <v>0:00</v>
      </c>
      <c r="I64" s="26" t="str">
        <f>TEXT(bc_ttnl_theo_kh!K65/(24*60*60),"[h]:mm")</f>
        <v>0:00</v>
      </c>
      <c r="J64" s="26" t="str">
        <f>TEXT(bc_ttnl_theo_kh!L65/(24*60*60),"[h]:mm")</f>
        <v>0:00</v>
      </c>
      <c r="K64" s="29">
        <f>bc_ttnl_theo_kh!M65</f>
        <v>0</v>
      </c>
      <c r="L64" s="29">
        <f>bc_ttnl_theo_kh!N65</f>
        <v>0</v>
      </c>
      <c r="M64" s="29">
        <f>bc_ttnl_theo_kh!O65</f>
        <v>0</v>
      </c>
      <c r="N64" s="29">
        <f>bc_ttnl_theo_kh!P65</f>
        <v>0</v>
      </c>
      <c r="O64" s="29">
        <f>bc_ttnl_theo_kh!Q65</f>
        <v>0</v>
      </c>
      <c r="P64" s="29"/>
      <c r="Q64" s="26"/>
      <c r="R64" s="26"/>
      <c r="S64" s="26"/>
      <c r="T64" s="29">
        <f>bc_ttnl_theo_kh!R65</f>
        <v>5034</v>
      </c>
      <c r="U64" s="29">
        <f>bc_ttnl_theo_kh!S65</f>
        <v>2369</v>
      </c>
      <c r="V64" s="26"/>
      <c r="W64" s="26"/>
      <c r="X64" s="26"/>
      <c r="Y64" s="26"/>
      <c r="Z64" s="26"/>
      <c r="AA64" s="26"/>
      <c r="AB64" s="57"/>
    </row>
    <row r="65" spans="2:28" x14ac:dyDescent="0.25">
      <c r="B65" s="56"/>
      <c r="C65" s="26" t="str">
        <f>bc_ttnl_theo_kh!E66</f>
        <v>HL bay</v>
      </c>
      <c r="D65" s="26" t="str">
        <f>TEXT(bc_ttnl_theo_kh!F66/(24*60*60),"[h]:mm")</f>
        <v>359:00</v>
      </c>
      <c r="E65" s="26" t="str">
        <f>TEXT(bc_ttnl_theo_kh!G66/(24*60*60),"[h]:mm")</f>
        <v>11:00</v>
      </c>
      <c r="F65" s="26" t="str">
        <f>TEXT(bc_ttnl_theo_kh!H66/(24*60*60),"[h]:mm")</f>
        <v>370:00</v>
      </c>
      <c r="G65" s="29">
        <f>bc_ttnl_theo_kh!I66</f>
        <v>142857</v>
      </c>
      <c r="H65" s="26" t="str">
        <f>TEXT(bc_ttnl_theo_kh!J66/(24*60*60),"[h]:mm")</f>
        <v>0:00</v>
      </c>
      <c r="I65" s="26" t="str">
        <f>TEXT(bc_ttnl_theo_kh!K66/(24*60*60),"[h]:mm")</f>
        <v>0:00</v>
      </c>
      <c r="J65" s="26" t="str">
        <f>TEXT(bc_ttnl_theo_kh!L66/(24*60*60),"[h]:mm")</f>
        <v>0:00</v>
      </c>
      <c r="K65" s="29">
        <f>bc_ttnl_theo_kh!M66</f>
        <v>0</v>
      </c>
      <c r="L65" s="29">
        <f>bc_ttnl_theo_kh!N66</f>
        <v>0</v>
      </c>
      <c r="M65" s="29">
        <f>bc_ttnl_theo_kh!O66</f>
        <v>0</v>
      </c>
      <c r="N65" s="29">
        <f>bc_ttnl_theo_kh!P66</f>
        <v>0</v>
      </c>
      <c r="O65" s="29">
        <f>bc_ttnl_theo_kh!Q66</f>
        <v>0</v>
      </c>
      <c r="P65" s="29"/>
      <c r="Q65" s="26"/>
      <c r="R65" s="26"/>
      <c r="S65" s="26"/>
      <c r="T65" s="29">
        <f>bc_ttnl_theo_kh!R66</f>
        <v>5034</v>
      </c>
      <c r="U65" s="29">
        <f>bc_ttnl_theo_kh!S66</f>
        <v>2369</v>
      </c>
      <c r="V65" s="26"/>
      <c r="W65" s="26"/>
      <c r="X65" s="26"/>
      <c r="Y65" s="26"/>
      <c r="Z65" s="26"/>
      <c r="AA65" s="26"/>
      <c r="AB65" s="57"/>
    </row>
    <row r="66" spans="2:28" x14ac:dyDescent="0.25">
      <c r="B66" s="56"/>
      <c r="C66" s="26" t="str">
        <f>bc_ttnl_theo_kh!E67</f>
        <v>Bay đề cao</v>
      </c>
      <c r="D66" s="26" t="str">
        <f>TEXT(bc_ttnl_theo_kh!F67/(24*60*60),"[h]:mm")</f>
        <v>718:00</v>
      </c>
      <c r="E66" s="26" t="str">
        <f>TEXT(bc_ttnl_theo_kh!G67/(24*60*60),"[h]:mm")</f>
        <v>22:00</v>
      </c>
      <c r="F66" s="26" t="str">
        <f>TEXT(bc_ttnl_theo_kh!H67/(24*60*60),"[h]:mm")</f>
        <v>740:00</v>
      </c>
      <c r="G66" s="29">
        <f>bc_ttnl_theo_kh!I67</f>
        <v>285714</v>
      </c>
      <c r="H66" s="26" t="str">
        <f>TEXT(bc_ttnl_theo_kh!J67/(24*60*60),"[h]:mm")</f>
        <v>0:00</v>
      </c>
      <c r="I66" s="26" t="str">
        <f>TEXT(bc_ttnl_theo_kh!K67/(24*60*60),"[h]:mm")</f>
        <v>0:00</v>
      </c>
      <c r="J66" s="26" t="str">
        <f>TEXT(bc_ttnl_theo_kh!L67/(24*60*60),"[h]:mm")</f>
        <v>0:00</v>
      </c>
      <c r="K66" s="29">
        <f>bc_ttnl_theo_kh!M67</f>
        <v>0</v>
      </c>
      <c r="L66" s="29">
        <f>bc_ttnl_theo_kh!N67</f>
        <v>0</v>
      </c>
      <c r="M66" s="29">
        <f>bc_ttnl_theo_kh!O67</f>
        <v>0</v>
      </c>
      <c r="N66" s="29">
        <f>bc_ttnl_theo_kh!P67</f>
        <v>0</v>
      </c>
      <c r="O66" s="29">
        <f>bc_ttnl_theo_kh!Q67</f>
        <v>0</v>
      </c>
      <c r="P66" s="29"/>
      <c r="Q66" s="26"/>
      <c r="R66" s="26"/>
      <c r="S66" s="26"/>
      <c r="T66" s="29">
        <f>bc_ttnl_theo_kh!R67</f>
        <v>5034</v>
      </c>
      <c r="U66" s="29">
        <f>bc_ttnl_theo_kh!S67</f>
        <v>2369</v>
      </c>
      <c r="V66" s="26"/>
      <c r="W66" s="26"/>
      <c r="X66" s="26"/>
      <c r="Y66" s="26"/>
      <c r="Z66" s="26"/>
      <c r="AA66" s="26"/>
      <c r="AB66" s="57"/>
    </row>
    <row r="67" spans="2:28" x14ac:dyDescent="0.25">
      <c r="B67" s="56"/>
      <c r="C67" s="26" t="str">
        <f>bc_ttnl_theo_kh!E68</f>
        <v>C.gia bay</v>
      </c>
      <c r="D67" s="26" t="str">
        <f>TEXT(bc_ttnl_theo_kh!F68/(24*60*60),"[h]:mm")</f>
        <v>359:00</v>
      </c>
      <c r="E67" s="26" t="str">
        <f>TEXT(bc_ttnl_theo_kh!G68/(24*60*60),"[h]:mm")</f>
        <v>11:00</v>
      </c>
      <c r="F67" s="26" t="str">
        <f>TEXT(bc_ttnl_theo_kh!H68/(24*60*60),"[h]:mm")</f>
        <v>370:00</v>
      </c>
      <c r="G67" s="29">
        <f>bc_ttnl_theo_kh!I68</f>
        <v>142857</v>
      </c>
      <c r="H67" s="26" t="str">
        <f>TEXT(bc_ttnl_theo_kh!J68/(24*60*60),"[h]:mm")</f>
        <v>0:00</v>
      </c>
      <c r="I67" s="26" t="str">
        <f>TEXT(bc_ttnl_theo_kh!K68/(24*60*60),"[h]:mm")</f>
        <v>0:00</v>
      </c>
      <c r="J67" s="26" t="str">
        <f>TEXT(bc_ttnl_theo_kh!L68/(24*60*60),"[h]:mm")</f>
        <v>0:00</v>
      </c>
      <c r="K67" s="29">
        <f>bc_ttnl_theo_kh!M68</f>
        <v>0</v>
      </c>
      <c r="L67" s="29">
        <f>bc_ttnl_theo_kh!N68</f>
        <v>0</v>
      </c>
      <c r="M67" s="29">
        <f>bc_ttnl_theo_kh!O68</f>
        <v>0</v>
      </c>
      <c r="N67" s="29">
        <f>bc_ttnl_theo_kh!P68</f>
        <v>0</v>
      </c>
      <c r="O67" s="29">
        <f>bc_ttnl_theo_kh!Q68</f>
        <v>0</v>
      </c>
      <c r="P67" s="29"/>
      <c r="Q67" s="26"/>
      <c r="R67" s="26"/>
      <c r="S67" s="26"/>
      <c r="T67" s="29">
        <f>bc_ttnl_theo_kh!R68</f>
        <v>5034</v>
      </c>
      <c r="U67" s="29">
        <f>bc_ttnl_theo_kh!S68</f>
        <v>2369</v>
      </c>
      <c r="V67" s="26"/>
      <c r="W67" s="26"/>
      <c r="X67" s="26"/>
      <c r="Y67" s="26"/>
      <c r="Z67" s="26"/>
      <c r="AA67" s="26"/>
      <c r="AB67" s="57"/>
    </row>
    <row r="68" spans="2:28" x14ac:dyDescent="0.25">
      <c r="B68" s="56"/>
      <c r="C68" s="26" t="str">
        <f>bc_ttnl_theo_kh!E69</f>
        <v>VN bay</v>
      </c>
      <c r="D68" s="26" t="str">
        <f>TEXT(bc_ttnl_theo_kh!F69/(24*60*60),"[h]:mm")</f>
        <v>359:00</v>
      </c>
      <c r="E68" s="26" t="str">
        <f>TEXT(bc_ttnl_theo_kh!G69/(24*60*60),"[h]:mm")</f>
        <v>11:00</v>
      </c>
      <c r="F68" s="26" t="str">
        <f>TEXT(bc_ttnl_theo_kh!H69/(24*60*60),"[h]:mm")</f>
        <v>370:00</v>
      </c>
      <c r="G68" s="29">
        <f>bc_ttnl_theo_kh!I69</f>
        <v>142857</v>
      </c>
      <c r="H68" s="26" t="str">
        <f>TEXT(bc_ttnl_theo_kh!J69/(24*60*60),"[h]:mm")</f>
        <v>0:00</v>
      </c>
      <c r="I68" s="26" t="str">
        <f>TEXT(bc_ttnl_theo_kh!K69/(24*60*60),"[h]:mm")</f>
        <v>0:00</v>
      </c>
      <c r="J68" s="26" t="str">
        <f>TEXT(bc_ttnl_theo_kh!L69/(24*60*60),"[h]:mm")</f>
        <v>0:00</v>
      </c>
      <c r="K68" s="29">
        <f>bc_ttnl_theo_kh!M69</f>
        <v>0</v>
      </c>
      <c r="L68" s="29">
        <f>bc_ttnl_theo_kh!N69</f>
        <v>0</v>
      </c>
      <c r="M68" s="29">
        <f>bc_ttnl_theo_kh!O69</f>
        <v>0</v>
      </c>
      <c r="N68" s="29">
        <f>bc_ttnl_theo_kh!P69</f>
        <v>0</v>
      </c>
      <c r="O68" s="29">
        <f>bc_ttnl_theo_kh!Q69</f>
        <v>0</v>
      </c>
      <c r="P68" s="29"/>
      <c r="Q68" s="26"/>
      <c r="R68" s="26"/>
      <c r="S68" s="26"/>
      <c r="T68" s="29">
        <f>bc_ttnl_theo_kh!R69</f>
        <v>5034</v>
      </c>
      <c r="U68" s="29">
        <f>bc_ttnl_theo_kh!S69</f>
        <v>2369</v>
      </c>
      <c r="V68" s="26"/>
      <c r="W68" s="26"/>
      <c r="X68" s="26"/>
      <c r="Y68" s="26"/>
      <c r="Z68" s="26"/>
      <c r="AA68" s="26"/>
      <c r="AB68" s="57"/>
    </row>
    <row r="69" spans="2:28" x14ac:dyDescent="0.25">
      <c r="B69" s="56"/>
      <c r="C69" s="26" t="str">
        <f>bc_ttnl_theo_kh!E70</f>
        <v>HL nhà trường</v>
      </c>
      <c r="D69" s="26" t="str">
        <f>TEXT(bc_ttnl_theo_kh!F70/(24*60*60),"[h]:mm")</f>
        <v>321:00</v>
      </c>
      <c r="E69" s="26" t="str">
        <f>TEXT(bc_ttnl_theo_kh!G70/(24*60*60),"[h]:mm")</f>
        <v>0:00</v>
      </c>
      <c r="F69" s="26" t="str">
        <f>TEXT(bc_ttnl_theo_kh!H70/(24*60*60),"[h]:mm")</f>
        <v>321:00</v>
      </c>
      <c r="G69" s="29">
        <f>bc_ttnl_theo_kh!I70</f>
        <v>142857</v>
      </c>
      <c r="H69" s="26" t="str">
        <f>TEXT(bc_ttnl_theo_kh!J70/(24*60*60),"[h]:mm")</f>
        <v>0:00</v>
      </c>
      <c r="I69" s="26" t="str">
        <f>TEXT(bc_ttnl_theo_kh!K70/(24*60*60),"[h]:mm")</f>
        <v>0:00</v>
      </c>
      <c r="J69" s="26" t="str">
        <f>TEXT(bc_ttnl_theo_kh!L70/(24*60*60),"[h]:mm")</f>
        <v>0:00</v>
      </c>
      <c r="K69" s="29">
        <f>bc_ttnl_theo_kh!M70</f>
        <v>0</v>
      </c>
      <c r="L69" s="29">
        <f>bc_ttnl_theo_kh!N70</f>
        <v>0</v>
      </c>
      <c r="M69" s="29">
        <f>bc_ttnl_theo_kh!O70</f>
        <v>0</v>
      </c>
      <c r="N69" s="29">
        <f>bc_ttnl_theo_kh!P70</f>
        <v>0</v>
      </c>
      <c r="O69" s="29">
        <f>bc_ttnl_theo_kh!Q70</f>
        <v>0</v>
      </c>
      <c r="P69" s="29"/>
      <c r="Q69" s="26"/>
      <c r="R69" s="26"/>
      <c r="S69" s="26"/>
      <c r="T69" s="29">
        <f>bc_ttnl_theo_kh!R70</f>
        <v>5034</v>
      </c>
      <c r="U69" s="29">
        <f>bc_ttnl_theo_kh!S70</f>
        <v>2369</v>
      </c>
      <c r="V69" s="26"/>
      <c r="W69" s="26"/>
      <c r="X69" s="26"/>
      <c r="Y69" s="26"/>
      <c r="Z69" s="26"/>
      <c r="AA69" s="26"/>
      <c r="AB69" s="57"/>
    </row>
    <row r="70" spans="2:28" x14ac:dyDescent="0.25">
      <c r="B70" s="56"/>
      <c r="C70" s="26" t="str">
        <f>bc_ttnl_theo_kh!E71</f>
        <v>KT Hàng không</v>
      </c>
      <c r="D70" s="26" t="str">
        <f>TEXT(bc_ttnl_theo_kh!F71/(24*60*60),"[h]:mm")</f>
        <v>359:00</v>
      </c>
      <c r="E70" s="26" t="str">
        <f>TEXT(bc_ttnl_theo_kh!G71/(24*60*60),"[h]:mm")</f>
        <v>11:00</v>
      </c>
      <c r="F70" s="26" t="str">
        <f>TEXT(bc_ttnl_theo_kh!H71/(24*60*60),"[h]:mm")</f>
        <v>370:00</v>
      </c>
      <c r="G70" s="29">
        <f>bc_ttnl_theo_kh!I71</f>
        <v>142857</v>
      </c>
      <c r="H70" s="26" t="str">
        <f>TEXT(bc_ttnl_theo_kh!J71/(24*60*60),"[h]:mm")</f>
        <v>0:00</v>
      </c>
      <c r="I70" s="26" t="str">
        <f>TEXT(bc_ttnl_theo_kh!K71/(24*60*60),"[h]:mm")</f>
        <v>0:00</v>
      </c>
      <c r="J70" s="26" t="str">
        <f>TEXT(bc_ttnl_theo_kh!L71/(24*60*60),"[h]:mm")</f>
        <v>0:00</v>
      </c>
      <c r="K70" s="29">
        <f>bc_ttnl_theo_kh!M71</f>
        <v>0</v>
      </c>
      <c r="L70" s="29">
        <f>bc_ttnl_theo_kh!N71</f>
        <v>0</v>
      </c>
      <c r="M70" s="29">
        <f>bc_ttnl_theo_kh!O71</f>
        <v>0</v>
      </c>
      <c r="N70" s="29">
        <f>bc_ttnl_theo_kh!P71</f>
        <v>0</v>
      </c>
      <c r="O70" s="29">
        <f>bc_ttnl_theo_kh!Q71</f>
        <v>0</v>
      </c>
      <c r="P70" s="29"/>
      <c r="Q70" s="26"/>
      <c r="R70" s="26"/>
      <c r="S70" s="26"/>
      <c r="T70" s="29">
        <f>bc_ttnl_theo_kh!R71</f>
        <v>5034</v>
      </c>
      <c r="U70" s="29">
        <f>bc_ttnl_theo_kh!S71</f>
        <v>2369</v>
      </c>
      <c r="V70" s="26"/>
      <c r="W70" s="26"/>
      <c r="X70" s="26"/>
      <c r="Y70" s="26"/>
      <c r="Z70" s="26"/>
      <c r="AA70" s="26"/>
      <c r="AB70" s="57"/>
    </row>
    <row r="71" spans="2:28" x14ac:dyDescent="0.25">
      <c r="B71" s="56"/>
      <c r="C71" s="26" t="str">
        <f>bc_ttnl_theo_kh!E72</f>
        <v>Bù hao hụt</v>
      </c>
      <c r="D71" s="26" t="str">
        <f>TEXT(bc_ttnl_theo_kh!F72/(24*60*60),"[h]:mm")</f>
        <v>718:00</v>
      </c>
      <c r="E71" s="26" t="str">
        <f>TEXT(bc_ttnl_theo_kh!G72/(24*60*60),"[h]:mm")</f>
        <v>22:00</v>
      </c>
      <c r="F71" s="26" t="str">
        <f>TEXT(bc_ttnl_theo_kh!H72/(24*60*60),"[h]:mm")</f>
        <v>740:00</v>
      </c>
      <c r="G71" s="29">
        <f>bc_ttnl_theo_kh!I72</f>
        <v>285714</v>
      </c>
      <c r="H71" s="26" t="str">
        <f>TEXT(bc_ttnl_theo_kh!J72/(24*60*60),"[h]:mm")</f>
        <v>0:00</v>
      </c>
      <c r="I71" s="26" t="str">
        <f>TEXT(bc_ttnl_theo_kh!K72/(24*60*60),"[h]:mm")</f>
        <v>0:00</v>
      </c>
      <c r="J71" s="26" t="str">
        <f>TEXT(bc_ttnl_theo_kh!L72/(24*60*60),"[h]:mm")</f>
        <v>0:00</v>
      </c>
      <c r="K71" s="29">
        <f>bc_ttnl_theo_kh!M72</f>
        <v>0</v>
      </c>
      <c r="L71" s="29">
        <f>bc_ttnl_theo_kh!N72</f>
        <v>0</v>
      </c>
      <c r="M71" s="29">
        <f>bc_ttnl_theo_kh!O72</f>
        <v>0</v>
      </c>
      <c r="N71" s="29">
        <f>bc_ttnl_theo_kh!P72</f>
        <v>0</v>
      </c>
      <c r="O71" s="29">
        <f>bc_ttnl_theo_kh!Q72</f>
        <v>0</v>
      </c>
      <c r="P71" s="29"/>
      <c r="Q71" s="26"/>
      <c r="R71" s="26"/>
      <c r="S71" s="26"/>
      <c r="T71" s="29">
        <f>bc_ttnl_theo_kh!R72</f>
        <v>5034</v>
      </c>
      <c r="U71" s="29">
        <f>bc_ttnl_theo_kh!S72</f>
        <v>2369</v>
      </c>
      <c r="V71" s="26"/>
      <c r="W71" s="26"/>
      <c r="X71" s="26"/>
      <c r="Y71" s="26"/>
      <c r="Z71" s="26"/>
      <c r="AA71" s="26"/>
      <c r="AB71" s="57"/>
    </row>
    <row r="72" spans="2:28" x14ac:dyDescent="0.25">
      <c r="B72" s="56"/>
      <c r="C72" s="26" t="str">
        <f>bc_ttnl_theo_kh!E73</f>
        <v>HH DTCĐ</v>
      </c>
      <c r="D72" s="26" t="str">
        <f>TEXT(bc_ttnl_theo_kh!F73/(24*60*60),"[h]:mm")</f>
        <v>359:00</v>
      </c>
      <c r="E72" s="26" t="str">
        <f>TEXT(bc_ttnl_theo_kh!G73/(24*60*60),"[h]:mm")</f>
        <v>11:00</v>
      </c>
      <c r="F72" s="26" t="str">
        <f>TEXT(bc_ttnl_theo_kh!H73/(24*60*60),"[h]:mm")</f>
        <v>370:00</v>
      </c>
      <c r="G72" s="29">
        <f>bc_ttnl_theo_kh!I73</f>
        <v>142857</v>
      </c>
      <c r="H72" s="26" t="str">
        <f>TEXT(bc_ttnl_theo_kh!J73/(24*60*60),"[h]:mm")</f>
        <v>0:00</v>
      </c>
      <c r="I72" s="26" t="str">
        <f>TEXT(bc_ttnl_theo_kh!K73/(24*60*60),"[h]:mm")</f>
        <v>0:00</v>
      </c>
      <c r="J72" s="26" t="str">
        <f>TEXT(bc_ttnl_theo_kh!L73/(24*60*60),"[h]:mm")</f>
        <v>0:00</v>
      </c>
      <c r="K72" s="29">
        <f>bc_ttnl_theo_kh!M73</f>
        <v>0</v>
      </c>
      <c r="L72" s="29">
        <f>bc_ttnl_theo_kh!N73</f>
        <v>0</v>
      </c>
      <c r="M72" s="29">
        <f>bc_ttnl_theo_kh!O73</f>
        <v>0</v>
      </c>
      <c r="N72" s="29">
        <f>bc_ttnl_theo_kh!P73</f>
        <v>0</v>
      </c>
      <c r="O72" s="29">
        <f>bc_ttnl_theo_kh!Q73</f>
        <v>0</v>
      </c>
      <c r="P72" s="29"/>
      <c r="Q72" s="26"/>
      <c r="R72" s="26"/>
      <c r="S72" s="26"/>
      <c r="T72" s="29">
        <f>bc_ttnl_theo_kh!R73</f>
        <v>5034</v>
      </c>
      <c r="U72" s="29">
        <f>bc_ttnl_theo_kh!S73</f>
        <v>2369</v>
      </c>
      <c r="V72" s="26"/>
      <c r="W72" s="26"/>
      <c r="X72" s="26"/>
      <c r="Y72" s="26"/>
      <c r="Z72" s="26"/>
      <c r="AA72" s="26"/>
      <c r="AB72" s="57"/>
    </row>
    <row r="73" spans="2:28" x14ac:dyDescent="0.25">
      <c r="B73" s="56"/>
      <c r="C73" s="26" t="str">
        <f>bc_ttnl_theo_kh!E74</f>
        <v>HH T.Xuyên</v>
      </c>
      <c r="D73" s="26" t="str">
        <f>TEXT(bc_ttnl_theo_kh!F74/(24*60*60),"[h]:mm")</f>
        <v>359:00</v>
      </c>
      <c r="E73" s="26" t="str">
        <f>TEXT(bc_ttnl_theo_kh!G74/(24*60*60),"[h]:mm")</f>
        <v>11:00</v>
      </c>
      <c r="F73" s="26" t="str">
        <f>TEXT(bc_ttnl_theo_kh!H74/(24*60*60),"[h]:mm")</f>
        <v>370:00</v>
      </c>
      <c r="G73" s="29">
        <f>bc_ttnl_theo_kh!I74</f>
        <v>142857</v>
      </c>
      <c r="H73" s="26" t="str">
        <f>TEXT(bc_ttnl_theo_kh!J74/(24*60*60),"[h]:mm")</f>
        <v>0:00</v>
      </c>
      <c r="I73" s="26" t="str">
        <f>TEXT(bc_ttnl_theo_kh!K74/(24*60*60),"[h]:mm")</f>
        <v>0:00</v>
      </c>
      <c r="J73" s="26" t="str">
        <f>TEXT(bc_ttnl_theo_kh!L74/(24*60*60),"[h]:mm")</f>
        <v>0:00</v>
      </c>
      <c r="K73" s="29">
        <f>bc_ttnl_theo_kh!M74</f>
        <v>0</v>
      </c>
      <c r="L73" s="29">
        <f>bc_ttnl_theo_kh!N74</f>
        <v>0</v>
      </c>
      <c r="M73" s="29">
        <f>bc_ttnl_theo_kh!O74</f>
        <v>0</v>
      </c>
      <c r="N73" s="29">
        <f>bc_ttnl_theo_kh!P74</f>
        <v>0</v>
      </c>
      <c r="O73" s="29">
        <f>bc_ttnl_theo_kh!Q74</f>
        <v>0</v>
      </c>
      <c r="P73" s="29"/>
      <c r="Q73" s="26"/>
      <c r="R73" s="26"/>
      <c r="S73" s="26"/>
      <c r="T73" s="29">
        <f>bc_ttnl_theo_kh!R74</f>
        <v>5034</v>
      </c>
      <c r="U73" s="29">
        <f>bc_ttnl_theo_kh!S74</f>
        <v>2369</v>
      </c>
      <c r="V73" s="26"/>
      <c r="W73" s="26"/>
      <c r="X73" s="26"/>
      <c r="Y73" s="26"/>
      <c r="Z73" s="26"/>
      <c r="AA73" s="26"/>
      <c r="AB73" s="57"/>
    </row>
    <row r="74" spans="2:28" x14ac:dyDescent="0.25">
      <c r="B74" s="56"/>
      <c r="C74" s="26" t="str">
        <f>bc_ttnl_theo_kh!E75</f>
        <v>Tổn thất</v>
      </c>
      <c r="D74" s="26" t="str">
        <f>TEXT(bc_ttnl_theo_kh!F75/(24*60*60),"[h]:mm")</f>
        <v>0:00</v>
      </c>
      <c r="E74" s="26" t="str">
        <f>TEXT(bc_ttnl_theo_kh!G75/(24*60*60),"[h]:mm")</f>
        <v>0:00</v>
      </c>
      <c r="F74" s="26" t="str">
        <f>TEXT(bc_ttnl_theo_kh!H75/(24*60*60),"[h]:mm")</f>
        <v>0:00</v>
      </c>
      <c r="G74" s="29">
        <f>bc_ttnl_theo_kh!I75</f>
        <v>142857</v>
      </c>
      <c r="H74" s="26" t="str">
        <f>TEXT(bc_ttnl_theo_kh!J75/(24*60*60),"[h]:mm")</f>
        <v>0:00</v>
      </c>
      <c r="I74" s="26" t="str">
        <f>TEXT(bc_ttnl_theo_kh!K75/(24*60*60),"[h]:mm")</f>
        <v>0:00</v>
      </c>
      <c r="J74" s="26" t="str">
        <f>TEXT(bc_ttnl_theo_kh!L75/(24*60*60),"[h]:mm")</f>
        <v>0:00</v>
      </c>
      <c r="K74" s="29">
        <f>bc_ttnl_theo_kh!M75</f>
        <v>0</v>
      </c>
      <c r="L74" s="29">
        <f>bc_ttnl_theo_kh!N75</f>
        <v>0</v>
      </c>
      <c r="M74" s="29">
        <f>bc_ttnl_theo_kh!O75</f>
        <v>0</v>
      </c>
      <c r="N74" s="29">
        <f>bc_ttnl_theo_kh!P75</f>
        <v>0</v>
      </c>
      <c r="O74" s="29">
        <f>bc_ttnl_theo_kh!Q75</f>
        <v>0</v>
      </c>
      <c r="P74" s="29"/>
      <c r="Q74" s="26"/>
      <c r="R74" s="26"/>
      <c r="S74" s="26"/>
      <c r="T74" s="29">
        <f>bc_ttnl_theo_kh!R75</f>
        <v>5034</v>
      </c>
      <c r="U74" s="29">
        <f>bc_ttnl_theo_kh!S75</f>
        <v>2369</v>
      </c>
      <c r="V74" s="26"/>
      <c r="W74" s="26"/>
      <c r="X74" s="26"/>
      <c r="Y74" s="26"/>
      <c r="Z74" s="26"/>
      <c r="AA74" s="26"/>
      <c r="AB74" s="57"/>
    </row>
    <row r="75" spans="2:28" s="8" customFormat="1" x14ac:dyDescent="0.25">
      <c r="B75" s="53"/>
      <c r="C75" s="24" t="str">
        <f>bc_ttnl_theo_kh!E76</f>
        <v>e916</v>
      </c>
      <c r="D75" s="24" t="str">
        <f>TEXT(bc_ttnl_theo_kh!F76/(24*60*60),"[h]:mm")</f>
        <v>2688:00</v>
      </c>
      <c r="E75" s="24" t="str">
        <f>TEXT(bc_ttnl_theo_kh!G76/(24*60*60),"[h]:mm")</f>
        <v>190:35</v>
      </c>
      <c r="F75" s="24" t="str">
        <f>TEXT(bc_ttnl_theo_kh!H76/(24*60*60),"[h]:mm")</f>
        <v>2878:35</v>
      </c>
      <c r="G75" s="28">
        <f>bc_ttnl_theo_kh!I76</f>
        <v>3758495</v>
      </c>
      <c r="H75" s="24" t="str">
        <f>TEXT(bc_ttnl_theo_kh!J76/(24*60*60),"[h]:mm")</f>
        <v>0:00</v>
      </c>
      <c r="I75" s="24" t="str">
        <f>TEXT(bc_ttnl_theo_kh!K76/(24*60*60),"[h]:mm")</f>
        <v>0:00</v>
      </c>
      <c r="J75" s="24" t="str">
        <f>TEXT(bc_ttnl_theo_kh!L76/(24*60*60),"[h]:mm")</f>
        <v>0:00</v>
      </c>
      <c r="K75" s="28">
        <f>bc_ttnl_theo_kh!M76</f>
        <v>0</v>
      </c>
      <c r="L75" s="28">
        <f>bc_ttnl_theo_kh!N76</f>
        <v>0</v>
      </c>
      <c r="M75" s="28">
        <f>bc_ttnl_theo_kh!O76</f>
        <v>0</v>
      </c>
      <c r="N75" s="28">
        <f>bc_ttnl_theo_kh!P76</f>
        <v>0</v>
      </c>
      <c r="O75" s="28">
        <f>bc_ttnl_theo_kh!Q76</f>
        <v>0</v>
      </c>
      <c r="P75" s="29"/>
      <c r="Q75" s="24"/>
      <c r="R75" s="24"/>
      <c r="S75" s="24"/>
      <c r="T75" s="29" t="str">
        <f>bc_ttnl_theo_kh!R76</f>
        <v/>
      </c>
      <c r="U75" s="29" t="str">
        <f>bc_ttnl_theo_kh!S76</f>
        <v/>
      </c>
      <c r="V75" s="24"/>
      <c r="W75" s="24"/>
      <c r="X75" s="24"/>
      <c r="Y75" s="24"/>
      <c r="Z75" s="24"/>
      <c r="AA75" s="24"/>
      <c r="AB75" s="55"/>
    </row>
    <row r="76" spans="2:28" x14ac:dyDescent="0.25">
      <c r="B76" s="56"/>
      <c r="C76" s="26" t="str">
        <f>bc_ttnl_theo_kh!E77</f>
        <v>Tác chiến, A2..</v>
      </c>
      <c r="D76" s="26" t="str">
        <f>TEXT(bc_ttnl_theo_kh!F77/(24*60*60),"[h]:mm")</f>
        <v>552:00</v>
      </c>
      <c r="E76" s="26" t="str">
        <f>TEXT(bc_ttnl_theo_kh!G77/(24*60*60),"[h]:mm")</f>
        <v>20:00</v>
      </c>
      <c r="F76" s="26" t="str">
        <f>TEXT(bc_ttnl_theo_kh!H77/(24*60*60),"[h]:mm")</f>
        <v>572:00</v>
      </c>
      <c r="G76" s="29">
        <f>bc_ttnl_theo_kh!I77</f>
        <v>592953</v>
      </c>
      <c r="H76" s="26" t="str">
        <f>TEXT(bc_ttnl_theo_kh!J77/(24*60*60),"[h]:mm")</f>
        <v>0:00</v>
      </c>
      <c r="I76" s="26" t="str">
        <f>TEXT(bc_ttnl_theo_kh!K77/(24*60*60),"[h]:mm")</f>
        <v>0:00</v>
      </c>
      <c r="J76" s="26" t="str">
        <f>TEXT(bc_ttnl_theo_kh!L77/(24*60*60),"[h]:mm")</f>
        <v>0:00</v>
      </c>
      <c r="K76" s="29">
        <f>bc_ttnl_theo_kh!M77</f>
        <v>0</v>
      </c>
      <c r="L76" s="29">
        <f>bc_ttnl_theo_kh!N77</f>
        <v>0</v>
      </c>
      <c r="M76" s="29">
        <f>bc_ttnl_theo_kh!O77</f>
        <v>0</v>
      </c>
      <c r="N76" s="29">
        <f>bc_ttnl_theo_kh!P77</f>
        <v>0</v>
      </c>
      <c r="O76" s="29">
        <f>bc_ttnl_theo_kh!Q77</f>
        <v>0</v>
      </c>
      <c r="P76" s="29"/>
      <c r="Q76" s="26"/>
      <c r="R76" s="26"/>
      <c r="S76" s="26"/>
      <c r="T76" s="29" t="str">
        <f>bc_ttnl_theo_kh!R77</f>
        <v/>
      </c>
      <c r="U76" s="29" t="str">
        <f>bc_ttnl_theo_kh!S77</f>
        <v/>
      </c>
      <c r="V76" s="26"/>
      <c r="W76" s="26"/>
      <c r="X76" s="26"/>
      <c r="Y76" s="26"/>
      <c r="Z76" s="26"/>
      <c r="AA76" s="26"/>
      <c r="AB76" s="57"/>
    </row>
    <row r="77" spans="2:28" x14ac:dyDescent="0.25">
      <c r="B77" s="56"/>
      <c r="C77" s="26" t="str">
        <f>bc_ttnl_theo_kh!E78</f>
        <v>Tác chiến cho bay</v>
      </c>
      <c r="D77" s="26" t="str">
        <f>TEXT(bc_ttnl_theo_kh!F78/(24*60*60),"[h]:mm")</f>
        <v>552:00</v>
      </c>
      <c r="E77" s="26" t="str">
        <f>TEXT(bc_ttnl_theo_kh!G78/(24*60*60),"[h]:mm")</f>
        <v>20:00</v>
      </c>
      <c r="F77" s="26" t="str">
        <f>TEXT(bc_ttnl_theo_kh!H78/(24*60*60),"[h]:mm")</f>
        <v>572:00</v>
      </c>
      <c r="G77" s="29">
        <f>bc_ttnl_theo_kh!I78</f>
        <v>592953</v>
      </c>
      <c r="H77" s="26" t="str">
        <f>TEXT(bc_ttnl_theo_kh!J78/(24*60*60),"[h]:mm")</f>
        <v>0:00</v>
      </c>
      <c r="I77" s="26" t="str">
        <f>TEXT(bc_ttnl_theo_kh!K78/(24*60*60),"[h]:mm")</f>
        <v>0:00</v>
      </c>
      <c r="J77" s="26" t="str">
        <f>TEXT(bc_ttnl_theo_kh!L78/(24*60*60),"[h]:mm")</f>
        <v>0:00</v>
      </c>
      <c r="K77" s="29">
        <f>bc_ttnl_theo_kh!M78</f>
        <v>0</v>
      </c>
      <c r="L77" s="29">
        <f>bc_ttnl_theo_kh!N78</f>
        <v>0</v>
      </c>
      <c r="M77" s="29">
        <f>bc_ttnl_theo_kh!O78</f>
        <v>0</v>
      </c>
      <c r="N77" s="29">
        <f>bc_ttnl_theo_kh!P78</f>
        <v>0</v>
      </c>
      <c r="O77" s="29">
        <f>bc_ttnl_theo_kh!Q78</f>
        <v>0</v>
      </c>
      <c r="P77" s="29"/>
      <c r="Q77" s="26"/>
      <c r="R77" s="26"/>
      <c r="S77" s="26"/>
      <c r="T77" s="29" t="str">
        <f>bc_ttnl_theo_kh!R78</f>
        <v/>
      </c>
      <c r="U77" s="29" t="str">
        <f>bc_ttnl_theo_kh!S78</f>
        <v/>
      </c>
      <c r="V77" s="26"/>
      <c r="W77" s="26"/>
      <c r="X77" s="26"/>
      <c r="Y77" s="26"/>
      <c r="Z77" s="26"/>
      <c r="AA77" s="26"/>
      <c r="AB77" s="57"/>
    </row>
    <row r="78" spans="2:28" x14ac:dyDescent="0.25">
      <c r="B78" s="56"/>
      <c r="C78" s="26" t="str">
        <f>bc_ttnl_theo_kh!E79</f>
        <v>Huấn luyện chiến đấu</v>
      </c>
      <c r="D78" s="26" t="str">
        <f>TEXT(bc_ttnl_theo_kh!F79/(24*60*60),"[h]:mm")</f>
        <v>1320:00</v>
      </c>
      <c r="E78" s="26" t="str">
        <f>TEXT(bc_ttnl_theo_kh!G79/(24*60*60),"[h]:mm")</f>
        <v>150:35</v>
      </c>
      <c r="F78" s="26" t="str">
        <f>TEXT(bc_ttnl_theo_kh!H79/(24*60*60),"[h]:mm")</f>
        <v>1470:35</v>
      </c>
      <c r="G78" s="29">
        <f>bc_ttnl_theo_kh!I79</f>
        <v>846558</v>
      </c>
      <c r="H78" s="26" t="str">
        <f>TEXT(bc_ttnl_theo_kh!J79/(24*60*60),"[h]:mm")</f>
        <v>0:00</v>
      </c>
      <c r="I78" s="26" t="str">
        <f>TEXT(bc_ttnl_theo_kh!K79/(24*60*60),"[h]:mm")</f>
        <v>0:00</v>
      </c>
      <c r="J78" s="26" t="str">
        <f>TEXT(bc_ttnl_theo_kh!L79/(24*60*60),"[h]:mm")</f>
        <v>0:00</v>
      </c>
      <c r="K78" s="29">
        <f>bc_ttnl_theo_kh!M79</f>
        <v>0</v>
      </c>
      <c r="L78" s="29">
        <f>bc_ttnl_theo_kh!N79</f>
        <v>0</v>
      </c>
      <c r="M78" s="29">
        <f>bc_ttnl_theo_kh!O79</f>
        <v>0</v>
      </c>
      <c r="N78" s="29">
        <f>bc_ttnl_theo_kh!P79</f>
        <v>0</v>
      </c>
      <c r="O78" s="29">
        <f>bc_ttnl_theo_kh!Q79</f>
        <v>0</v>
      </c>
      <c r="P78" s="29"/>
      <c r="Q78" s="26"/>
      <c r="R78" s="26"/>
      <c r="S78" s="26"/>
      <c r="T78" s="29" t="str">
        <f>bc_ttnl_theo_kh!R79</f>
        <v/>
      </c>
      <c r="U78" s="29" t="str">
        <f>bc_ttnl_theo_kh!S79</f>
        <v/>
      </c>
      <c r="V78" s="26"/>
      <c r="W78" s="26"/>
      <c r="X78" s="26"/>
      <c r="Y78" s="26"/>
      <c r="Z78" s="26"/>
      <c r="AA78" s="26"/>
      <c r="AB78" s="57"/>
    </row>
    <row r="79" spans="2:28" x14ac:dyDescent="0.25">
      <c r="B79" s="56"/>
      <c r="C79" s="26" t="str">
        <f>bc_ttnl_theo_kh!E80</f>
        <v>HL bay</v>
      </c>
      <c r="D79" s="26" t="str">
        <f>TEXT(bc_ttnl_theo_kh!F80/(24*60*60),"[h]:mm")</f>
        <v>1320:00</v>
      </c>
      <c r="E79" s="26" t="str">
        <f>TEXT(bc_ttnl_theo_kh!G80/(24*60*60),"[h]:mm")</f>
        <v>150:35</v>
      </c>
      <c r="F79" s="26" t="str">
        <f>TEXT(bc_ttnl_theo_kh!H80/(24*60*60),"[h]:mm")</f>
        <v>1470:35</v>
      </c>
      <c r="G79" s="29">
        <f>bc_ttnl_theo_kh!I80</f>
        <v>846558</v>
      </c>
      <c r="H79" s="26" t="str">
        <f>TEXT(bc_ttnl_theo_kh!J80/(24*60*60),"[h]:mm")</f>
        <v>0:00</v>
      </c>
      <c r="I79" s="26" t="str">
        <f>TEXT(bc_ttnl_theo_kh!K80/(24*60*60),"[h]:mm")</f>
        <v>0:00</v>
      </c>
      <c r="J79" s="26" t="str">
        <f>TEXT(bc_ttnl_theo_kh!L80/(24*60*60),"[h]:mm")</f>
        <v>0:00</v>
      </c>
      <c r="K79" s="29">
        <f>bc_ttnl_theo_kh!M80</f>
        <v>0</v>
      </c>
      <c r="L79" s="29">
        <f>bc_ttnl_theo_kh!N80</f>
        <v>0</v>
      </c>
      <c r="M79" s="29">
        <f>bc_ttnl_theo_kh!O80</f>
        <v>0</v>
      </c>
      <c r="N79" s="29">
        <f>bc_ttnl_theo_kh!P80</f>
        <v>0</v>
      </c>
      <c r="O79" s="29">
        <f>bc_ttnl_theo_kh!Q80</f>
        <v>0</v>
      </c>
      <c r="P79" s="29"/>
      <c r="Q79" s="26"/>
      <c r="R79" s="26"/>
      <c r="S79" s="26"/>
      <c r="T79" s="29" t="str">
        <f>bc_ttnl_theo_kh!R80</f>
        <v/>
      </c>
      <c r="U79" s="29" t="str">
        <f>bc_ttnl_theo_kh!S80</f>
        <v/>
      </c>
      <c r="V79" s="26"/>
      <c r="W79" s="26"/>
      <c r="X79" s="26"/>
      <c r="Y79" s="26"/>
      <c r="Z79" s="26"/>
      <c r="AA79" s="26"/>
      <c r="AB79" s="57"/>
    </row>
    <row r="80" spans="2:28" x14ac:dyDescent="0.25">
      <c r="B80" s="56"/>
      <c r="C80" s="26" t="str">
        <f>bc_ttnl_theo_kh!E81</f>
        <v>HL nhà trường</v>
      </c>
      <c r="D80" s="26" t="str">
        <f>TEXT(bc_ttnl_theo_kh!F81/(24*60*60),"[h]:mm")</f>
        <v>462:00</v>
      </c>
      <c r="E80" s="26" t="str">
        <f>TEXT(bc_ttnl_theo_kh!G81/(24*60*60),"[h]:mm")</f>
        <v>0:00</v>
      </c>
      <c r="F80" s="26" t="str">
        <f>TEXT(bc_ttnl_theo_kh!H81/(24*60*60),"[h]:mm")</f>
        <v>462:00</v>
      </c>
      <c r="G80" s="29">
        <f>bc_ttnl_theo_kh!I81</f>
        <v>818571</v>
      </c>
      <c r="H80" s="26" t="str">
        <f>TEXT(bc_ttnl_theo_kh!J81/(24*60*60),"[h]:mm")</f>
        <v>0:00</v>
      </c>
      <c r="I80" s="26" t="str">
        <f>TEXT(bc_ttnl_theo_kh!K81/(24*60*60),"[h]:mm")</f>
        <v>0:00</v>
      </c>
      <c r="J80" s="26" t="str">
        <f>TEXT(bc_ttnl_theo_kh!L81/(24*60*60),"[h]:mm")</f>
        <v>0:00</v>
      </c>
      <c r="K80" s="29">
        <f>bc_ttnl_theo_kh!M81</f>
        <v>0</v>
      </c>
      <c r="L80" s="29">
        <f>bc_ttnl_theo_kh!N81</f>
        <v>0</v>
      </c>
      <c r="M80" s="29">
        <f>bc_ttnl_theo_kh!O81</f>
        <v>0</v>
      </c>
      <c r="N80" s="29">
        <f>bc_ttnl_theo_kh!P81</f>
        <v>0</v>
      </c>
      <c r="O80" s="29">
        <f>bc_ttnl_theo_kh!Q81</f>
        <v>0</v>
      </c>
      <c r="P80" s="29"/>
      <c r="Q80" s="26"/>
      <c r="R80" s="26"/>
      <c r="S80" s="26"/>
      <c r="T80" s="29" t="str">
        <f>bc_ttnl_theo_kh!R81</f>
        <v/>
      </c>
      <c r="U80" s="29" t="str">
        <f>bc_ttnl_theo_kh!S81</f>
        <v/>
      </c>
      <c r="V80" s="26"/>
      <c r="W80" s="26"/>
      <c r="X80" s="26"/>
      <c r="Y80" s="26"/>
      <c r="Z80" s="26"/>
      <c r="AA80" s="26"/>
      <c r="AB80" s="57"/>
    </row>
    <row r="81" spans="2:28" x14ac:dyDescent="0.25">
      <c r="B81" s="56"/>
      <c r="C81" s="26" t="str">
        <f>bc_ttnl_theo_kh!E82</f>
        <v>KT Hàng không</v>
      </c>
      <c r="D81" s="26" t="str">
        <f>TEXT(bc_ttnl_theo_kh!F82/(24*60*60),"[h]:mm")</f>
        <v>354:00</v>
      </c>
      <c r="E81" s="26" t="str">
        <f>TEXT(bc_ttnl_theo_kh!G82/(24*60*60),"[h]:mm")</f>
        <v>20:00</v>
      </c>
      <c r="F81" s="26" t="str">
        <f>TEXT(bc_ttnl_theo_kh!H82/(24*60*60),"[h]:mm")</f>
        <v>374:00</v>
      </c>
      <c r="G81" s="29">
        <f>bc_ttnl_theo_kh!I82</f>
        <v>629771</v>
      </c>
      <c r="H81" s="26" t="str">
        <f>TEXT(bc_ttnl_theo_kh!J82/(24*60*60),"[h]:mm")</f>
        <v>0:00</v>
      </c>
      <c r="I81" s="26" t="str">
        <f>TEXT(bc_ttnl_theo_kh!K82/(24*60*60),"[h]:mm")</f>
        <v>0:00</v>
      </c>
      <c r="J81" s="26" t="str">
        <f>TEXT(bc_ttnl_theo_kh!L82/(24*60*60),"[h]:mm")</f>
        <v>0:00</v>
      </c>
      <c r="K81" s="29">
        <f>bc_ttnl_theo_kh!M82</f>
        <v>0</v>
      </c>
      <c r="L81" s="29">
        <f>bc_ttnl_theo_kh!N82</f>
        <v>0</v>
      </c>
      <c r="M81" s="29">
        <f>bc_ttnl_theo_kh!O82</f>
        <v>0</v>
      </c>
      <c r="N81" s="29">
        <f>bc_ttnl_theo_kh!P82</f>
        <v>0</v>
      </c>
      <c r="O81" s="29">
        <f>bc_ttnl_theo_kh!Q82</f>
        <v>0</v>
      </c>
      <c r="P81" s="29"/>
      <c r="Q81" s="26"/>
      <c r="R81" s="26"/>
      <c r="S81" s="26"/>
      <c r="T81" s="29" t="str">
        <f>bc_ttnl_theo_kh!R82</f>
        <v/>
      </c>
      <c r="U81" s="29" t="str">
        <f>bc_ttnl_theo_kh!S82</f>
        <v/>
      </c>
      <c r="V81" s="26"/>
      <c r="W81" s="26"/>
      <c r="X81" s="26"/>
      <c r="Y81" s="26"/>
      <c r="Z81" s="26"/>
      <c r="AA81" s="26"/>
      <c r="AB81" s="57"/>
    </row>
    <row r="82" spans="2:28" x14ac:dyDescent="0.25">
      <c r="B82" s="56"/>
      <c r="C82" s="26" t="str">
        <f>bc_ttnl_theo_kh!E83</f>
        <v>Bù hao hụt</v>
      </c>
      <c r="D82" s="26" t="str">
        <f>TEXT(bc_ttnl_theo_kh!F83/(24*60*60),"[h]:mm")</f>
        <v>0:00</v>
      </c>
      <c r="E82" s="26" t="str">
        <f>TEXT(bc_ttnl_theo_kh!G83/(24*60*60),"[h]:mm")</f>
        <v>0:00</v>
      </c>
      <c r="F82" s="26" t="str">
        <f>TEXT(bc_ttnl_theo_kh!H83/(24*60*60),"[h]:mm")</f>
        <v>0:00</v>
      </c>
      <c r="G82" s="29">
        <f>bc_ttnl_theo_kh!I83</f>
        <v>870642</v>
      </c>
      <c r="H82" s="26" t="str">
        <f>TEXT(bc_ttnl_theo_kh!J83/(24*60*60),"[h]:mm")</f>
        <v>0:00</v>
      </c>
      <c r="I82" s="26" t="str">
        <f>TEXT(bc_ttnl_theo_kh!K83/(24*60*60),"[h]:mm")</f>
        <v>0:00</v>
      </c>
      <c r="J82" s="26" t="str">
        <f>TEXT(bc_ttnl_theo_kh!L83/(24*60*60),"[h]:mm")</f>
        <v>0:00</v>
      </c>
      <c r="K82" s="29">
        <f>bc_ttnl_theo_kh!M83</f>
        <v>0</v>
      </c>
      <c r="L82" s="29">
        <f>bc_ttnl_theo_kh!N83</f>
        <v>0</v>
      </c>
      <c r="M82" s="29">
        <f>bc_ttnl_theo_kh!O83</f>
        <v>0</v>
      </c>
      <c r="N82" s="29">
        <f>bc_ttnl_theo_kh!P83</f>
        <v>0</v>
      </c>
      <c r="O82" s="29">
        <f>bc_ttnl_theo_kh!Q83</f>
        <v>0</v>
      </c>
      <c r="P82" s="29"/>
      <c r="Q82" s="26"/>
      <c r="R82" s="26"/>
      <c r="S82" s="26"/>
      <c r="T82" s="29" t="str">
        <f>bc_ttnl_theo_kh!R83</f>
        <v/>
      </c>
      <c r="U82" s="29" t="str">
        <f>bc_ttnl_theo_kh!S83</f>
        <v/>
      </c>
      <c r="V82" s="26"/>
      <c r="W82" s="26"/>
      <c r="X82" s="26"/>
      <c r="Y82" s="26"/>
      <c r="Z82" s="26"/>
      <c r="AA82" s="26"/>
      <c r="AB82" s="57"/>
    </row>
    <row r="83" spans="2:28" x14ac:dyDescent="0.25">
      <c r="B83" s="56"/>
      <c r="C83" s="26" t="str">
        <f>bc_ttnl_theo_kh!E84</f>
        <v>HH T.Xuyên</v>
      </c>
      <c r="D83" s="26" t="str">
        <f>TEXT(bc_ttnl_theo_kh!F84/(24*60*60),"[h]:mm")</f>
        <v>0:00</v>
      </c>
      <c r="E83" s="26" t="str">
        <f>TEXT(bc_ttnl_theo_kh!G84/(24*60*60),"[h]:mm")</f>
        <v>0:00</v>
      </c>
      <c r="F83" s="26" t="str">
        <f>TEXT(bc_ttnl_theo_kh!H84/(24*60*60),"[h]:mm")</f>
        <v>0:00</v>
      </c>
      <c r="G83" s="29">
        <f>bc_ttnl_theo_kh!I84</f>
        <v>438671</v>
      </c>
      <c r="H83" s="26" t="str">
        <f>TEXT(bc_ttnl_theo_kh!J84/(24*60*60),"[h]:mm")</f>
        <v>0:00</v>
      </c>
      <c r="I83" s="26" t="str">
        <f>TEXT(bc_ttnl_theo_kh!K84/(24*60*60),"[h]:mm")</f>
        <v>0:00</v>
      </c>
      <c r="J83" s="26" t="str">
        <f>TEXT(bc_ttnl_theo_kh!L84/(24*60*60),"[h]:mm")</f>
        <v>0:00</v>
      </c>
      <c r="K83" s="29">
        <f>bc_ttnl_theo_kh!M84</f>
        <v>0</v>
      </c>
      <c r="L83" s="29">
        <f>bc_ttnl_theo_kh!N84</f>
        <v>0</v>
      </c>
      <c r="M83" s="29">
        <f>bc_ttnl_theo_kh!O84</f>
        <v>0</v>
      </c>
      <c r="N83" s="29">
        <f>bc_ttnl_theo_kh!P84</f>
        <v>0</v>
      </c>
      <c r="O83" s="29">
        <f>bc_ttnl_theo_kh!Q84</f>
        <v>0</v>
      </c>
      <c r="P83" s="29"/>
      <c r="Q83" s="26"/>
      <c r="R83" s="26"/>
      <c r="S83" s="26"/>
      <c r="T83" s="29" t="str">
        <f>bc_ttnl_theo_kh!R84</f>
        <v/>
      </c>
      <c r="U83" s="29" t="str">
        <f>bc_ttnl_theo_kh!S84</f>
        <v/>
      </c>
      <c r="V83" s="26"/>
      <c r="W83" s="26"/>
      <c r="X83" s="26"/>
      <c r="Y83" s="26"/>
      <c r="Z83" s="26"/>
      <c r="AA83" s="26"/>
      <c r="AB83" s="57"/>
    </row>
    <row r="84" spans="2:28" x14ac:dyDescent="0.25">
      <c r="B84" s="56"/>
      <c r="C84" s="26" t="str">
        <f>bc_ttnl_theo_kh!E85</f>
        <v>HH DTCĐ</v>
      </c>
      <c r="D84" s="26" t="str">
        <f>TEXT(bc_ttnl_theo_kh!F85/(24*60*60),"[h]:mm")</f>
        <v>0:00</v>
      </c>
      <c r="E84" s="26" t="str">
        <f>TEXT(bc_ttnl_theo_kh!G85/(24*60*60),"[h]:mm")</f>
        <v>0:00</v>
      </c>
      <c r="F84" s="26" t="str">
        <f>TEXT(bc_ttnl_theo_kh!H85/(24*60*60),"[h]:mm")</f>
        <v>0:00</v>
      </c>
      <c r="G84" s="29">
        <f>bc_ttnl_theo_kh!I85</f>
        <v>431971</v>
      </c>
      <c r="H84" s="26" t="str">
        <f>TEXT(bc_ttnl_theo_kh!J85/(24*60*60),"[h]:mm")</f>
        <v>0:00</v>
      </c>
      <c r="I84" s="26" t="str">
        <f>TEXT(bc_ttnl_theo_kh!K85/(24*60*60),"[h]:mm")</f>
        <v>0:00</v>
      </c>
      <c r="J84" s="26" t="str">
        <f>TEXT(bc_ttnl_theo_kh!L85/(24*60*60),"[h]:mm")</f>
        <v>0:00</v>
      </c>
      <c r="K84" s="29">
        <f>bc_ttnl_theo_kh!M85</f>
        <v>0</v>
      </c>
      <c r="L84" s="29">
        <f>bc_ttnl_theo_kh!N85</f>
        <v>0</v>
      </c>
      <c r="M84" s="29">
        <f>bc_ttnl_theo_kh!O85</f>
        <v>0</v>
      </c>
      <c r="N84" s="29">
        <f>bc_ttnl_theo_kh!P85</f>
        <v>0</v>
      </c>
      <c r="O84" s="29">
        <f>bc_ttnl_theo_kh!Q85</f>
        <v>0</v>
      </c>
      <c r="P84" s="29"/>
      <c r="Q84" s="26"/>
      <c r="R84" s="26"/>
      <c r="S84" s="26"/>
      <c r="T84" s="29" t="str">
        <f>bc_ttnl_theo_kh!R85</f>
        <v/>
      </c>
      <c r="U84" s="29" t="str">
        <f>bc_ttnl_theo_kh!S85</f>
        <v/>
      </c>
      <c r="V84" s="26"/>
      <c r="W84" s="26"/>
      <c r="X84" s="26"/>
      <c r="Y84" s="26"/>
      <c r="Z84" s="26"/>
      <c r="AA84" s="26"/>
      <c r="AB84" s="57"/>
    </row>
    <row r="85" spans="2:28" s="8" customFormat="1" x14ac:dyDescent="0.25">
      <c r="B85" s="53"/>
      <c r="C85" s="24" t="str">
        <f>bc_ttnl_theo_kh!E86</f>
        <v>d Vinh</v>
      </c>
      <c r="D85" s="24" t="str">
        <f>TEXT(bc_ttnl_theo_kh!F86/(24*60*60),"[h]:mm")</f>
        <v>0:00</v>
      </c>
      <c r="E85" s="24" t="str">
        <f>TEXT(bc_ttnl_theo_kh!G86/(24*60*60),"[h]:mm")</f>
        <v>0:00</v>
      </c>
      <c r="F85" s="24" t="str">
        <f>TEXT(bc_ttnl_theo_kh!H86/(24*60*60),"[h]:mm")</f>
        <v>0:00</v>
      </c>
      <c r="G85" s="28">
        <f>bc_ttnl_theo_kh!I86</f>
        <v>2380</v>
      </c>
      <c r="H85" s="24" t="str">
        <f>TEXT(bc_ttnl_theo_kh!J86/(24*60*60),"[h]:mm")</f>
        <v>0:00</v>
      </c>
      <c r="I85" s="24" t="str">
        <f>TEXT(bc_ttnl_theo_kh!K86/(24*60*60),"[h]:mm")</f>
        <v>0:00</v>
      </c>
      <c r="J85" s="24" t="str">
        <f>TEXT(bc_ttnl_theo_kh!L86/(24*60*60),"[h]:mm")</f>
        <v>0:00</v>
      </c>
      <c r="K85" s="28">
        <f>bc_ttnl_theo_kh!M86</f>
        <v>0</v>
      </c>
      <c r="L85" s="28">
        <f>bc_ttnl_theo_kh!N86</f>
        <v>0</v>
      </c>
      <c r="M85" s="28">
        <f>bc_ttnl_theo_kh!O86</f>
        <v>0</v>
      </c>
      <c r="N85" s="28">
        <f>bc_ttnl_theo_kh!P86</f>
        <v>0</v>
      </c>
      <c r="O85" s="28">
        <f>bc_ttnl_theo_kh!Q86</f>
        <v>0</v>
      </c>
      <c r="P85" s="29"/>
      <c r="Q85" s="24"/>
      <c r="R85" s="24"/>
      <c r="S85" s="24"/>
      <c r="T85" s="29" t="str">
        <f>bc_ttnl_theo_kh!R86</f>
        <v/>
      </c>
      <c r="U85" s="29" t="str">
        <f>bc_ttnl_theo_kh!S86</f>
        <v/>
      </c>
      <c r="V85" s="24"/>
      <c r="W85" s="24"/>
      <c r="X85" s="24"/>
      <c r="Y85" s="24"/>
      <c r="Z85" s="24"/>
      <c r="AA85" s="24"/>
      <c r="AB85" s="55"/>
    </row>
    <row r="86" spans="2:28" x14ac:dyDescent="0.25">
      <c r="B86" s="56"/>
      <c r="C86" s="26" t="str">
        <f>bc_ttnl_theo_kh!E87</f>
        <v>Bù hao hụt</v>
      </c>
      <c r="D86" s="26" t="str">
        <f>TEXT(bc_ttnl_theo_kh!F87/(24*60*60),"[h]:mm")</f>
        <v>0:00</v>
      </c>
      <c r="E86" s="26" t="str">
        <f>TEXT(bc_ttnl_theo_kh!G87/(24*60*60),"[h]:mm")</f>
        <v>0:00</v>
      </c>
      <c r="F86" s="26" t="str">
        <f>TEXT(bc_ttnl_theo_kh!H87/(24*60*60),"[h]:mm")</f>
        <v>0:00</v>
      </c>
      <c r="G86" s="29">
        <f>bc_ttnl_theo_kh!I87</f>
        <v>2380</v>
      </c>
      <c r="H86" s="26" t="str">
        <f>TEXT(bc_ttnl_theo_kh!J87/(24*60*60),"[h]:mm")</f>
        <v>0:00</v>
      </c>
      <c r="I86" s="26" t="str">
        <f>TEXT(bc_ttnl_theo_kh!K87/(24*60*60),"[h]:mm")</f>
        <v>0:00</v>
      </c>
      <c r="J86" s="26" t="str">
        <f>TEXT(bc_ttnl_theo_kh!L87/(24*60*60),"[h]:mm")</f>
        <v>0:00</v>
      </c>
      <c r="K86" s="29">
        <f>bc_ttnl_theo_kh!M87</f>
        <v>0</v>
      </c>
      <c r="L86" s="29">
        <f>bc_ttnl_theo_kh!N87</f>
        <v>0</v>
      </c>
      <c r="M86" s="29">
        <f>bc_ttnl_theo_kh!O87</f>
        <v>0</v>
      </c>
      <c r="N86" s="29">
        <f>bc_ttnl_theo_kh!P87</f>
        <v>0</v>
      </c>
      <c r="O86" s="29">
        <f>bc_ttnl_theo_kh!Q87</f>
        <v>0</v>
      </c>
      <c r="P86" s="29"/>
      <c r="Q86" s="26"/>
      <c r="R86" s="26"/>
      <c r="S86" s="26"/>
      <c r="T86" s="29" t="str">
        <f>bc_ttnl_theo_kh!R87</f>
        <v/>
      </c>
      <c r="U86" s="29" t="str">
        <f>bc_ttnl_theo_kh!S87</f>
        <v/>
      </c>
      <c r="V86" s="26"/>
      <c r="W86" s="26"/>
      <c r="X86" s="26"/>
      <c r="Y86" s="26"/>
      <c r="Z86" s="26"/>
      <c r="AA86" s="26"/>
      <c r="AB86" s="57"/>
    </row>
    <row r="87" spans="2:28" x14ac:dyDescent="0.25">
      <c r="B87" s="56"/>
      <c r="C87" s="26" t="str">
        <f>bc_ttnl_theo_kh!E88</f>
        <v>HH T.Xuyên</v>
      </c>
      <c r="D87" s="26" t="str">
        <f>TEXT(bc_ttnl_theo_kh!F88/(24*60*60),"[h]:mm")</f>
        <v>0:00</v>
      </c>
      <c r="E87" s="26" t="str">
        <f>TEXT(bc_ttnl_theo_kh!G88/(24*60*60),"[h]:mm")</f>
        <v>0:00</v>
      </c>
      <c r="F87" s="26" t="str">
        <f>TEXT(bc_ttnl_theo_kh!H88/(24*60*60),"[h]:mm")</f>
        <v>0:00</v>
      </c>
      <c r="G87" s="29">
        <f>bc_ttnl_theo_kh!I88</f>
        <v>1190</v>
      </c>
      <c r="H87" s="26" t="str">
        <f>TEXT(bc_ttnl_theo_kh!J88/(24*60*60),"[h]:mm")</f>
        <v>0:00</v>
      </c>
      <c r="I87" s="26" t="str">
        <f>TEXT(bc_ttnl_theo_kh!K88/(24*60*60),"[h]:mm")</f>
        <v>0:00</v>
      </c>
      <c r="J87" s="26" t="str">
        <f>TEXT(bc_ttnl_theo_kh!L88/(24*60*60),"[h]:mm")</f>
        <v>0:00</v>
      </c>
      <c r="K87" s="29">
        <f>bc_ttnl_theo_kh!M88</f>
        <v>0</v>
      </c>
      <c r="L87" s="29">
        <f>bc_ttnl_theo_kh!N88</f>
        <v>0</v>
      </c>
      <c r="M87" s="29">
        <f>bc_ttnl_theo_kh!O88</f>
        <v>0</v>
      </c>
      <c r="N87" s="29">
        <f>bc_ttnl_theo_kh!P88</f>
        <v>0</v>
      </c>
      <c r="O87" s="29">
        <f>bc_ttnl_theo_kh!Q88</f>
        <v>0</v>
      </c>
      <c r="P87" s="29"/>
      <c r="Q87" s="26"/>
      <c r="R87" s="26"/>
      <c r="S87" s="26"/>
      <c r="T87" s="29" t="str">
        <f>bc_ttnl_theo_kh!R88</f>
        <v/>
      </c>
      <c r="U87" s="29" t="str">
        <f>bc_ttnl_theo_kh!S88</f>
        <v/>
      </c>
      <c r="V87" s="26"/>
      <c r="W87" s="26"/>
      <c r="X87" s="26"/>
      <c r="Y87" s="26"/>
      <c r="Z87" s="26"/>
      <c r="AA87" s="26"/>
      <c r="AB87" s="57"/>
    </row>
    <row r="88" spans="2:28" x14ac:dyDescent="0.25">
      <c r="B88" s="56"/>
      <c r="C88" s="26" t="str">
        <f>bc_ttnl_theo_kh!E89</f>
        <v>HH DTCĐ</v>
      </c>
      <c r="D88" s="26" t="str">
        <f>TEXT(bc_ttnl_theo_kh!F89/(24*60*60),"[h]:mm")</f>
        <v>0:00</v>
      </c>
      <c r="E88" s="26" t="str">
        <f>TEXT(bc_ttnl_theo_kh!G89/(24*60*60),"[h]:mm")</f>
        <v>0:00</v>
      </c>
      <c r="F88" s="26" t="str">
        <f>TEXT(bc_ttnl_theo_kh!H89/(24*60*60),"[h]:mm")</f>
        <v>0:00</v>
      </c>
      <c r="G88" s="29">
        <f>bc_ttnl_theo_kh!I89</f>
        <v>1190</v>
      </c>
      <c r="H88" s="26" t="str">
        <f>TEXT(bc_ttnl_theo_kh!J89/(24*60*60),"[h]:mm")</f>
        <v>0:00</v>
      </c>
      <c r="I88" s="26" t="str">
        <f>TEXT(bc_ttnl_theo_kh!K89/(24*60*60),"[h]:mm")</f>
        <v>0:00</v>
      </c>
      <c r="J88" s="26" t="str">
        <f>TEXT(bc_ttnl_theo_kh!L89/(24*60*60),"[h]:mm")</f>
        <v>0:00</v>
      </c>
      <c r="K88" s="29">
        <f>bc_ttnl_theo_kh!M89</f>
        <v>0</v>
      </c>
      <c r="L88" s="29">
        <f>bc_ttnl_theo_kh!N89</f>
        <v>0</v>
      </c>
      <c r="M88" s="29">
        <f>bc_ttnl_theo_kh!O89</f>
        <v>0</v>
      </c>
      <c r="N88" s="29">
        <f>bc_ttnl_theo_kh!P89</f>
        <v>0</v>
      </c>
      <c r="O88" s="29">
        <f>bc_ttnl_theo_kh!Q89</f>
        <v>0</v>
      </c>
      <c r="P88" s="29"/>
      <c r="Q88" s="26"/>
      <c r="R88" s="26"/>
      <c r="S88" s="26"/>
      <c r="T88" s="29" t="str">
        <f>bc_ttnl_theo_kh!R89</f>
        <v/>
      </c>
      <c r="U88" s="29" t="str">
        <f>bc_ttnl_theo_kh!S89</f>
        <v/>
      </c>
      <c r="V88" s="26"/>
      <c r="W88" s="26"/>
      <c r="X88" s="26"/>
      <c r="Y88" s="26"/>
      <c r="Z88" s="26"/>
      <c r="AA88" s="26"/>
      <c r="AB88" s="57"/>
    </row>
    <row r="89" spans="2:28" s="8" customFormat="1" x14ac:dyDescent="0.25">
      <c r="B89" s="53"/>
      <c r="C89" s="24" t="str">
        <f>bc_ttnl_theo_kh!E90</f>
        <v>d Nội Bài</v>
      </c>
      <c r="D89" s="24" t="str">
        <f>TEXT(bc_ttnl_theo_kh!F90/(24*60*60),"[h]:mm")</f>
        <v>0:00</v>
      </c>
      <c r="E89" s="24" t="str">
        <f>TEXT(bc_ttnl_theo_kh!G90/(24*60*60),"[h]:mm")</f>
        <v>0:00</v>
      </c>
      <c r="F89" s="24" t="str">
        <f>TEXT(bc_ttnl_theo_kh!H90/(24*60*60),"[h]:mm")</f>
        <v>0:00</v>
      </c>
      <c r="G89" s="28">
        <f>bc_ttnl_theo_kh!I90</f>
        <v>2840</v>
      </c>
      <c r="H89" s="24" t="str">
        <f>TEXT(bc_ttnl_theo_kh!J90/(24*60*60),"[h]:mm")</f>
        <v>0:00</v>
      </c>
      <c r="I89" s="24" t="str">
        <f>TEXT(bc_ttnl_theo_kh!K90/(24*60*60),"[h]:mm")</f>
        <v>0:00</v>
      </c>
      <c r="J89" s="24" t="str">
        <f>TEXT(bc_ttnl_theo_kh!L90/(24*60*60),"[h]:mm")</f>
        <v>0:00</v>
      </c>
      <c r="K89" s="28">
        <f>bc_ttnl_theo_kh!M90</f>
        <v>0</v>
      </c>
      <c r="L89" s="28">
        <f>bc_ttnl_theo_kh!N90</f>
        <v>0</v>
      </c>
      <c r="M89" s="28">
        <f>bc_ttnl_theo_kh!O90</f>
        <v>0</v>
      </c>
      <c r="N89" s="28">
        <f>bc_ttnl_theo_kh!P90</f>
        <v>0</v>
      </c>
      <c r="O89" s="28">
        <f>bc_ttnl_theo_kh!Q90</f>
        <v>0</v>
      </c>
      <c r="P89" s="29"/>
      <c r="Q89" s="24"/>
      <c r="R89" s="24"/>
      <c r="S89" s="24"/>
      <c r="T89" s="29" t="str">
        <f>bc_ttnl_theo_kh!R90</f>
        <v/>
      </c>
      <c r="U89" s="29" t="str">
        <f>bc_ttnl_theo_kh!S90</f>
        <v/>
      </c>
      <c r="V89" s="24"/>
      <c r="W89" s="24"/>
      <c r="X89" s="24"/>
      <c r="Y89" s="24"/>
      <c r="Z89" s="24"/>
      <c r="AA89" s="24"/>
      <c r="AB89" s="55"/>
    </row>
    <row r="90" spans="2:28" x14ac:dyDescent="0.25">
      <c r="B90" s="56"/>
      <c r="C90" s="26" t="str">
        <f>bc_ttnl_theo_kh!E91</f>
        <v>Bù hao hụt</v>
      </c>
      <c r="D90" s="26" t="str">
        <f>TEXT(bc_ttnl_theo_kh!F91/(24*60*60),"[h]:mm")</f>
        <v>0:00</v>
      </c>
      <c r="E90" s="26" t="str">
        <f>TEXT(bc_ttnl_theo_kh!G91/(24*60*60),"[h]:mm")</f>
        <v>0:00</v>
      </c>
      <c r="F90" s="26" t="str">
        <f>TEXT(bc_ttnl_theo_kh!H91/(24*60*60),"[h]:mm")</f>
        <v>0:00</v>
      </c>
      <c r="G90" s="29">
        <f>bc_ttnl_theo_kh!I91</f>
        <v>2840</v>
      </c>
      <c r="H90" s="26" t="str">
        <f>TEXT(bc_ttnl_theo_kh!J91/(24*60*60),"[h]:mm")</f>
        <v>0:00</v>
      </c>
      <c r="I90" s="26" t="str">
        <f>TEXT(bc_ttnl_theo_kh!K91/(24*60*60),"[h]:mm")</f>
        <v>0:00</v>
      </c>
      <c r="J90" s="26" t="str">
        <f>TEXT(bc_ttnl_theo_kh!L91/(24*60*60),"[h]:mm")</f>
        <v>0:00</v>
      </c>
      <c r="K90" s="29">
        <f>bc_ttnl_theo_kh!M91</f>
        <v>0</v>
      </c>
      <c r="L90" s="29">
        <f>bc_ttnl_theo_kh!N91</f>
        <v>0</v>
      </c>
      <c r="M90" s="29">
        <f>bc_ttnl_theo_kh!O91</f>
        <v>0</v>
      </c>
      <c r="N90" s="29">
        <f>bc_ttnl_theo_kh!P91</f>
        <v>0</v>
      </c>
      <c r="O90" s="29">
        <f>bc_ttnl_theo_kh!Q91</f>
        <v>0</v>
      </c>
      <c r="P90" s="29"/>
      <c r="Q90" s="26"/>
      <c r="R90" s="26"/>
      <c r="S90" s="26"/>
      <c r="T90" s="29" t="str">
        <f>bc_ttnl_theo_kh!R91</f>
        <v/>
      </c>
      <c r="U90" s="29" t="str">
        <f>bc_ttnl_theo_kh!S91</f>
        <v/>
      </c>
      <c r="V90" s="26"/>
      <c r="W90" s="26"/>
      <c r="X90" s="26"/>
      <c r="Y90" s="26"/>
      <c r="Z90" s="26"/>
      <c r="AA90" s="26"/>
      <c r="AB90" s="57"/>
    </row>
    <row r="91" spans="2:28" x14ac:dyDescent="0.25">
      <c r="B91" s="56"/>
      <c r="C91" s="26" t="str">
        <f>bc_ttnl_theo_kh!E92</f>
        <v>HH DTCĐ</v>
      </c>
      <c r="D91" s="26" t="str">
        <f>TEXT(bc_ttnl_theo_kh!F92/(24*60*60),"[h]:mm")</f>
        <v>0:00</v>
      </c>
      <c r="E91" s="26" t="str">
        <f>TEXT(bc_ttnl_theo_kh!G92/(24*60*60),"[h]:mm")</f>
        <v>0:00</v>
      </c>
      <c r="F91" s="26" t="str">
        <f>TEXT(bc_ttnl_theo_kh!H92/(24*60*60),"[h]:mm")</f>
        <v>0:00</v>
      </c>
      <c r="G91" s="29">
        <f>bc_ttnl_theo_kh!I92</f>
        <v>1190</v>
      </c>
      <c r="H91" s="26" t="str">
        <f>TEXT(bc_ttnl_theo_kh!J92/(24*60*60),"[h]:mm")</f>
        <v>0:00</v>
      </c>
      <c r="I91" s="26" t="str">
        <f>TEXT(bc_ttnl_theo_kh!K92/(24*60*60),"[h]:mm")</f>
        <v>0:00</v>
      </c>
      <c r="J91" s="26" t="str">
        <f>TEXT(bc_ttnl_theo_kh!L92/(24*60*60),"[h]:mm")</f>
        <v>0:00</v>
      </c>
      <c r="K91" s="29">
        <f>bc_ttnl_theo_kh!M92</f>
        <v>0</v>
      </c>
      <c r="L91" s="29">
        <f>bc_ttnl_theo_kh!N92</f>
        <v>0</v>
      </c>
      <c r="M91" s="29">
        <f>bc_ttnl_theo_kh!O92</f>
        <v>0</v>
      </c>
      <c r="N91" s="29">
        <f>bc_ttnl_theo_kh!P92</f>
        <v>0</v>
      </c>
      <c r="O91" s="29">
        <f>bc_ttnl_theo_kh!Q92</f>
        <v>0</v>
      </c>
      <c r="P91" s="29"/>
      <c r="Q91" s="26"/>
      <c r="R91" s="26"/>
      <c r="S91" s="26"/>
      <c r="T91" s="29" t="str">
        <f>bc_ttnl_theo_kh!R92</f>
        <v/>
      </c>
      <c r="U91" s="29" t="str">
        <f>bc_ttnl_theo_kh!S92</f>
        <v/>
      </c>
      <c r="V91" s="26"/>
      <c r="W91" s="26"/>
      <c r="X91" s="26"/>
      <c r="Y91" s="26"/>
      <c r="Z91" s="26"/>
      <c r="AA91" s="26"/>
      <c r="AB91" s="57"/>
    </row>
    <row r="92" spans="2:28" x14ac:dyDescent="0.25">
      <c r="B92" s="56"/>
      <c r="C92" s="26" t="str">
        <f>bc_ttnl_theo_kh!E93</f>
        <v>HH T.Xuyên</v>
      </c>
      <c r="D92" s="26" t="str">
        <f>TEXT(bc_ttnl_theo_kh!F93/(24*60*60),"[h]:mm")</f>
        <v>0:00</v>
      </c>
      <c r="E92" s="26" t="str">
        <f>TEXT(bc_ttnl_theo_kh!G93/(24*60*60),"[h]:mm")</f>
        <v>0:00</v>
      </c>
      <c r="F92" s="26" t="str">
        <f>TEXT(bc_ttnl_theo_kh!H93/(24*60*60),"[h]:mm")</f>
        <v>0:00</v>
      </c>
      <c r="G92" s="29">
        <f>bc_ttnl_theo_kh!I93</f>
        <v>1650</v>
      </c>
      <c r="H92" s="26" t="str">
        <f>TEXT(bc_ttnl_theo_kh!J93/(24*60*60),"[h]:mm")</f>
        <v>0:00</v>
      </c>
      <c r="I92" s="26" t="str">
        <f>TEXT(bc_ttnl_theo_kh!K93/(24*60*60),"[h]:mm")</f>
        <v>0:00</v>
      </c>
      <c r="J92" s="26" t="str">
        <f>TEXT(bc_ttnl_theo_kh!L93/(24*60*60),"[h]:mm")</f>
        <v>0:00</v>
      </c>
      <c r="K92" s="29">
        <f>bc_ttnl_theo_kh!M93</f>
        <v>0</v>
      </c>
      <c r="L92" s="29">
        <f>bc_ttnl_theo_kh!N93</f>
        <v>0</v>
      </c>
      <c r="M92" s="29">
        <f>bc_ttnl_theo_kh!O93</f>
        <v>0</v>
      </c>
      <c r="N92" s="29">
        <f>bc_ttnl_theo_kh!P93</f>
        <v>0</v>
      </c>
      <c r="O92" s="29">
        <f>bc_ttnl_theo_kh!Q93</f>
        <v>0</v>
      </c>
      <c r="P92" s="29"/>
      <c r="Q92" s="26"/>
      <c r="R92" s="26"/>
      <c r="S92" s="26"/>
      <c r="T92" s="29" t="str">
        <f>bc_ttnl_theo_kh!R93</f>
        <v/>
      </c>
      <c r="U92" s="29" t="str">
        <f>bc_ttnl_theo_kh!S93</f>
        <v/>
      </c>
      <c r="V92" s="26"/>
      <c r="W92" s="26"/>
      <c r="X92" s="26"/>
      <c r="Y92" s="26"/>
      <c r="Z92" s="26"/>
      <c r="AA92" s="26"/>
      <c r="AB92" s="57"/>
    </row>
    <row r="93" spans="2:28" s="8" customFormat="1" x14ac:dyDescent="0.25">
      <c r="B93" s="53"/>
      <c r="C93" s="24" t="str">
        <f>bc_ttnl_theo_kh!E94</f>
        <v>d Nà Sản</v>
      </c>
      <c r="D93" s="24" t="str">
        <f>TEXT(bc_ttnl_theo_kh!F94/(24*60*60),"[h]:mm")</f>
        <v>0:00</v>
      </c>
      <c r="E93" s="24" t="str">
        <f>TEXT(bc_ttnl_theo_kh!G94/(24*60*60),"[h]:mm")</f>
        <v>0:00</v>
      </c>
      <c r="F93" s="24" t="str">
        <f>TEXT(bc_ttnl_theo_kh!H94/(24*60*60),"[h]:mm")</f>
        <v>0:00</v>
      </c>
      <c r="G93" s="28">
        <f>bc_ttnl_theo_kh!I94</f>
        <v>2840</v>
      </c>
      <c r="H93" s="24" t="str">
        <f>TEXT(bc_ttnl_theo_kh!J94/(24*60*60),"[h]:mm")</f>
        <v>0:00</v>
      </c>
      <c r="I93" s="24" t="str">
        <f>TEXT(bc_ttnl_theo_kh!K94/(24*60*60),"[h]:mm")</f>
        <v>0:00</v>
      </c>
      <c r="J93" s="24" t="str">
        <f>TEXT(bc_ttnl_theo_kh!L94/(24*60*60),"[h]:mm")</f>
        <v>0:00</v>
      </c>
      <c r="K93" s="28">
        <f>bc_ttnl_theo_kh!M94</f>
        <v>0</v>
      </c>
      <c r="L93" s="28">
        <f>bc_ttnl_theo_kh!N94</f>
        <v>0</v>
      </c>
      <c r="M93" s="28">
        <f>bc_ttnl_theo_kh!O94</f>
        <v>0</v>
      </c>
      <c r="N93" s="28">
        <f>bc_ttnl_theo_kh!P94</f>
        <v>0</v>
      </c>
      <c r="O93" s="28">
        <f>bc_ttnl_theo_kh!Q94</f>
        <v>0</v>
      </c>
      <c r="P93" s="29"/>
      <c r="Q93" s="24"/>
      <c r="R93" s="24"/>
      <c r="S93" s="24"/>
      <c r="T93" s="29" t="str">
        <f>bc_ttnl_theo_kh!R94</f>
        <v/>
      </c>
      <c r="U93" s="29" t="str">
        <f>bc_ttnl_theo_kh!S94</f>
        <v/>
      </c>
      <c r="V93" s="24"/>
      <c r="W93" s="24"/>
      <c r="X93" s="24"/>
      <c r="Y93" s="24"/>
      <c r="Z93" s="24"/>
      <c r="AA93" s="24"/>
      <c r="AB93" s="55"/>
    </row>
    <row r="94" spans="2:28" x14ac:dyDescent="0.25">
      <c r="B94" s="56"/>
      <c r="C94" s="26" t="str">
        <f>bc_ttnl_theo_kh!E95</f>
        <v>Bù hao hụt</v>
      </c>
      <c r="D94" s="26" t="str">
        <f>TEXT(bc_ttnl_theo_kh!F95/(24*60*60),"[h]:mm")</f>
        <v>0:00</v>
      </c>
      <c r="E94" s="26" t="str">
        <f>TEXT(bc_ttnl_theo_kh!G95/(24*60*60),"[h]:mm")</f>
        <v>0:00</v>
      </c>
      <c r="F94" s="26" t="str">
        <f>TEXT(bc_ttnl_theo_kh!H95/(24*60*60),"[h]:mm")</f>
        <v>0:00</v>
      </c>
      <c r="G94" s="29">
        <f>bc_ttnl_theo_kh!I95</f>
        <v>2840</v>
      </c>
      <c r="H94" s="26" t="str">
        <f>TEXT(bc_ttnl_theo_kh!J95/(24*60*60),"[h]:mm")</f>
        <v>0:00</v>
      </c>
      <c r="I94" s="26" t="str">
        <f>TEXT(bc_ttnl_theo_kh!K95/(24*60*60),"[h]:mm")</f>
        <v>0:00</v>
      </c>
      <c r="J94" s="26" t="str">
        <f>TEXT(bc_ttnl_theo_kh!L95/(24*60*60),"[h]:mm")</f>
        <v>0:00</v>
      </c>
      <c r="K94" s="29">
        <f>bc_ttnl_theo_kh!M95</f>
        <v>0</v>
      </c>
      <c r="L94" s="29">
        <f>bc_ttnl_theo_kh!N95</f>
        <v>0</v>
      </c>
      <c r="M94" s="29">
        <f>bc_ttnl_theo_kh!O95</f>
        <v>0</v>
      </c>
      <c r="N94" s="29">
        <f>bc_ttnl_theo_kh!P95</f>
        <v>0</v>
      </c>
      <c r="O94" s="29">
        <f>bc_ttnl_theo_kh!Q95</f>
        <v>0</v>
      </c>
      <c r="P94" s="29"/>
      <c r="Q94" s="26"/>
      <c r="R94" s="26"/>
      <c r="S94" s="26"/>
      <c r="T94" s="29" t="str">
        <f>bc_ttnl_theo_kh!R95</f>
        <v/>
      </c>
      <c r="U94" s="29" t="str">
        <f>bc_ttnl_theo_kh!S95</f>
        <v/>
      </c>
      <c r="V94" s="26"/>
      <c r="W94" s="26"/>
      <c r="X94" s="26"/>
      <c r="Y94" s="26"/>
      <c r="Z94" s="26"/>
      <c r="AA94" s="26"/>
      <c r="AB94" s="57"/>
    </row>
    <row r="95" spans="2:28" x14ac:dyDescent="0.25">
      <c r="B95" s="56"/>
      <c r="C95" s="26" t="str">
        <f>bc_ttnl_theo_kh!E96</f>
        <v>HH DTCĐ</v>
      </c>
      <c r="D95" s="26" t="str">
        <f>TEXT(bc_ttnl_theo_kh!F96/(24*60*60),"[h]:mm")</f>
        <v>0:00</v>
      </c>
      <c r="E95" s="26" t="str">
        <f>TEXT(bc_ttnl_theo_kh!G96/(24*60*60),"[h]:mm")</f>
        <v>0:00</v>
      </c>
      <c r="F95" s="26" t="str">
        <f>TEXT(bc_ttnl_theo_kh!H96/(24*60*60),"[h]:mm")</f>
        <v>0:00</v>
      </c>
      <c r="G95" s="29">
        <f>bc_ttnl_theo_kh!I96</f>
        <v>1190</v>
      </c>
      <c r="H95" s="26" t="str">
        <f>TEXT(bc_ttnl_theo_kh!J96/(24*60*60),"[h]:mm")</f>
        <v>0:00</v>
      </c>
      <c r="I95" s="26" t="str">
        <f>TEXT(bc_ttnl_theo_kh!K96/(24*60*60),"[h]:mm")</f>
        <v>0:00</v>
      </c>
      <c r="J95" s="26" t="str">
        <f>TEXT(bc_ttnl_theo_kh!L96/(24*60*60),"[h]:mm")</f>
        <v>0:00</v>
      </c>
      <c r="K95" s="29">
        <f>bc_ttnl_theo_kh!M96</f>
        <v>0</v>
      </c>
      <c r="L95" s="29">
        <f>bc_ttnl_theo_kh!N96</f>
        <v>0</v>
      </c>
      <c r="M95" s="29">
        <f>bc_ttnl_theo_kh!O96</f>
        <v>0</v>
      </c>
      <c r="N95" s="29">
        <f>bc_ttnl_theo_kh!P96</f>
        <v>0</v>
      </c>
      <c r="O95" s="29">
        <f>bc_ttnl_theo_kh!Q96</f>
        <v>0</v>
      </c>
      <c r="P95" s="29"/>
      <c r="Q95" s="26"/>
      <c r="R95" s="26"/>
      <c r="S95" s="26"/>
      <c r="T95" s="29" t="str">
        <f>bc_ttnl_theo_kh!R96</f>
        <v/>
      </c>
      <c r="U95" s="29" t="str">
        <f>bc_ttnl_theo_kh!S96</f>
        <v/>
      </c>
      <c r="V95" s="26"/>
      <c r="W95" s="26"/>
      <c r="X95" s="26"/>
      <c r="Y95" s="26"/>
      <c r="Z95" s="26"/>
      <c r="AA95" s="26"/>
      <c r="AB95" s="57"/>
    </row>
    <row r="96" spans="2:28" x14ac:dyDescent="0.25">
      <c r="B96" s="56"/>
      <c r="C96" s="26" t="str">
        <f>bc_ttnl_theo_kh!E97</f>
        <v>HH T.Xuyên</v>
      </c>
      <c r="D96" s="26" t="str">
        <f>TEXT(bc_ttnl_theo_kh!F97/(24*60*60),"[h]:mm")</f>
        <v>0:00</v>
      </c>
      <c r="E96" s="26" t="str">
        <f>TEXT(bc_ttnl_theo_kh!G97/(24*60*60),"[h]:mm")</f>
        <v>0:00</v>
      </c>
      <c r="F96" s="26" t="str">
        <f>TEXT(bc_ttnl_theo_kh!H97/(24*60*60),"[h]:mm")</f>
        <v>0:00</v>
      </c>
      <c r="G96" s="29">
        <f>bc_ttnl_theo_kh!I97</f>
        <v>1650</v>
      </c>
      <c r="H96" s="26" t="str">
        <f>TEXT(bc_ttnl_theo_kh!J97/(24*60*60),"[h]:mm")</f>
        <v>0:00</v>
      </c>
      <c r="I96" s="26" t="str">
        <f>TEXT(bc_ttnl_theo_kh!K97/(24*60*60),"[h]:mm")</f>
        <v>0:00</v>
      </c>
      <c r="J96" s="26" t="str">
        <f>TEXT(bc_ttnl_theo_kh!L97/(24*60*60),"[h]:mm")</f>
        <v>0:00</v>
      </c>
      <c r="K96" s="29">
        <f>bc_ttnl_theo_kh!M97</f>
        <v>0</v>
      </c>
      <c r="L96" s="29">
        <f>bc_ttnl_theo_kh!N97</f>
        <v>0</v>
      </c>
      <c r="M96" s="29">
        <f>bc_ttnl_theo_kh!O97</f>
        <v>0</v>
      </c>
      <c r="N96" s="29">
        <f>bc_ttnl_theo_kh!P97</f>
        <v>0</v>
      </c>
      <c r="O96" s="29">
        <f>bc_ttnl_theo_kh!Q97</f>
        <v>0</v>
      </c>
      <c r="P96" s="29"/>
      <c r="Q96" s="26"/>
      <c r="R96" s="26"/>
      <c r="S96" s="26"/>
      <c r="T96" s="29" t="str">
        <f>bc_ttnl_theo_kh!R97</f>
        <v/>
      </c>
      <c r="U96" s="29" t="str">
        <f>bc_ttnl_theo_kh!S97</f>
        <v/>
      </c>
      <c r="V96" s="26"/>
      <c r="W96" s="26"/>
      <c r="X96" s="26"/>
      <c r="Y96" s="26"/>
      <c r="Z96" s="26"/>
      <c r="AA96" s="26"/>
      <c r="AB96" s="57"/>
    </row>
    <row r="97" spans="2:28" s="8" customFormat="1" x14ac:dyDescent="0.25">
      <c r="B97" s="53"/>
      <c r="C97" s="24" t="str">
        <f>bc_ttnl_theo_kh!E98</f>
        <v>d Kiến An</v>
      </c>
      <c r="D97" s="24" t="str">
        <f>TEXT(bc_ttnl_theo_kh!F98/(24*60*60),"[h]:mm")</f>
        <v>0:00</v>
      </c>
      <c r="E97" s="24" t="str">
        <f>TEXT(bc_ttnl_theo_kh!G98/(24*60*60),"[h]:mm")</f>
        <v>0:00</v>
      </c>
      <c r="F97" s="24" t="str">
        <f>TEXT(bc_ttnl_theo_kh!H98/(24*60*60),"[h]:mm")</f>
        <v>0:00</v>
      </c>
      <c r="G97" s="28">
        <f>bc_ttnl_theo_kh!I98</f>
        <v>5700</v>
      </c>
      <c r="H97" s="24" t="str">
        <f>TEXT(bc_ttnl_theo_kh!J98/(24*60*60),"[h]:mm")</f>
        <v>0:00</v>
      </c>
      <c r="I97" s="24" t="str">
        <f>TEXT(bc_ttnl_theo_kh!K98/(24*60*60),"[h]:mm")</f>
        <v>0:00</v>
      </c>
      <c r="J97" s="24" t="str">
        <f>TEXT(bc_ttnl_theo_kh!L98/(24*60*60),"[h]:mm")</f>
        <v>0:00</v>
      </c>
      <c r="K97" s="28">
        <f>bc_ttnl_theo_kh!M98</f>
        <v>0</v>
      </c>
      <c r="L97" s="28">
        <f>bc_ttnl_theo_kh!N98</f>
        <v>0</v>
      </c>
      <c r="M97" s="28">
        <f>bc_ttnl_theo_kh!O98</f>
        <v>0</v>
      </c>
      <c r="N97" s="28">
        <f>bc_ttnl_theo_kh!P98</f>
        <v>0</v>
      </c>
      <c r="O97" s="28">
        <f>bc_ttnl_theo_kh!Q98</f>
        <v>0</v>
      </c>
      <c r="P97" s="29"/>
      <c r="Q97" s="24"/>
      <c r="R97" s="24"/>
      <c r="S97" s="24"/>
      <c r="T97" s="29" t="str">
        <f>bc_ttnl_theo_kh!R98</f>
        <v/>
      </c>
      <c r="U97" s="29" t="str">
        <f>bc_ttnl_theo_kh!S98</f>
        <v/>
      </c>
      <c r="V97" s="24"/>
      <c r="W97" s="24"/>
      <c r="X97" s="24"/>
      <c r="Y97" s="24"/>
      <c r="Z97" s="24"/>
      <c r="AA97" s="24"/>
      <c r="AB97" s="55"/>
    </row>
    <row r="98" spans="2:28" x14ac:dyDescent="0.25">
      <c r="B98" s="56"/>
      <c r="C98" s="26" t="str">
        <f>bc_ttnl_theo_kh!E99</f>
        <v>Tác chiến, A2..</v>
      </c>
      <c r="D98" s="26" t="str">
        <f>TEXT(bc_ttnl_theo_kh!F99/(24*60*60),"[h]:mm")</f>
        <v>0:00</v>
      </c>
      <c r="E98" s="26" t="str">
        <f>TEXT(bc_ttnl_theo_kh!G99/(24*60*60),"[h]:mm")</f>
        <v>0:00</v>
      </c>
      <c r="F98" s="26" t="str">
        <f>TEXT(bc_ttnl_theo_kh!H99/(24*60*60),"[h]:mm")</f>
        <v>0:00</v>
      </c>
      <c r="G98" s="29">
        <f>bc_ttnl_theo_kh!I99</f>
        <v>0</v>
      </c>
      <c r="H98" s="26" t="str">
        <f>TEXT(bc_ttnl_theo_kh!J99/(24*60*60),"[h]:mm")</f>
        <v>0:00</v>
      </c>
      <c r="I98" s="26" t="str">
        <f>TEXT(bc_ttnl_theo_kh!K99/(24*60*60),"[h]:mm")</f>
        <v>0:00</v>
      </c>
      <c r="J98" s="26" t="str">
        <f>TEXT(bc_ttnl_theo_kh!L99/(24*60*60),"[h]:mm")</f>
        <v>0:00</v>
      </c>
      <c r="K98" s="29">
        <f>bc_ttnl_theo_kh!M99</f>
        <v>0</v>
      </c>
      <c r="L98" s="29">
        <f>bc_ttnl_theo_kh!N99</f>
        <v>0</v>
      </c>
      <c r="M98" s="29">
        <f>bc_ttnl_theo_kh!O99</f>
        <v>0</v>
      </c>
      <c r="N98" s="29">
        <f>bc_ttnl_theo_kh!P99</f>
        <v>0</v>
      </c>
      <c r="O98" s="29">
        <f>bc_ttnl_theo_kh!Q99</f>
        <v>0</v>
      </c>
      <c r="P98" s="29"/>
      <c r="Q98" s="26"/>
      <c r="R98" s="26"/>
      <c r="S98" s="26"/>
      <c r="T98" s="29" t="str">
        <f>bc_ttnl_theo_kh!R99</f>
        <v/>
      </c>
      <c r="U98" s="29" t="str">
        <f>bc_ttnl_theo_kh!S99</f>
        <v/>
      </c>
      <c r="V98" s="26"/>
      <c r="W98" s="26"/>
      <c r="X98" s="26"/>
      <c r="Y98" s="26"/>
      <c r="Z98" s="26"/>
      <c r="AA98" s="26"/>
      <c r="AB98" s="57"/>
    </row>
    <row r="99" spans="2:28" x14ac:dyDescent="0.25">
      <c r="B99" s="56"/>
      <c r="C99" s="26" t="str">
        <f>bc_ttnl_theo_kh!E100</f>
        <v>Nổ máy sscđ</v>
      </c>
      <c r="D99" s="26" t="str">
        <f>TEXT(bc_ttnl_theo_kh!F100/(24*60*60),"[h]:mm")</f>
        <v>0:00</v>
      </c>
      <c r="E99" s="26" t="str">
        <f>TEXT(bc_ttnl_theo_kh!G100/(24*60*60),"[h]:mm")</f>
        <v>0:00</v>
      </c>
      <c r="F99" s="26" t="str">
        <f>TEXT(bc_ttnl_theo_kh!H100/(24*60*60),"[h]:mm")</f>
        <v>0:00</v>
      </c>
      <c r="G99" s="29">
        <f>bc_ttnl_theo_kh!I100</f>
        <v>0</v>
      </c>
      <c r="H99" s="26" t="str">
        <f>TEXT(bc_ttnl_theo_kh!J100/(24*60*60),"[h]:mm")</f>
        <v>0:00</v>
      </c>
      <c r="I99" s="26" t="str">
        <f>TEXT(bc_ttnl_theo_kh!K100/(24*60*60),"[h]:mm")</f>
        <v>0:00</v>
      </c>
      <c r="J99" s="26" t="str">
        <f>TEXT(bc_ttnl_theo_kh!L100/(24*60*60),"[h]:mm")</f>
        <v>0:00</v>
      </c>
      <c r="K99" s="29">
        <f>bc_ttnl_theo_kh!M100</f>
        <v>0</v>
      </c>
      <c r="L99" s="29">
        <f>bc_ttnl_theo_kh!N100</f>
        <v>0</v>
      </c>
      <c r="M99" s="29">
        <f>bc_ttnl_theo_kh!O100</f>
        <v>0</v>
      </c>
      <c r="N99" s="29">
        <f>bc_ttnl_theo_kh!P100</f>
        <v>0</v>
      </c>
      <c r="O99" s="29">
        <f>bc_ttnl_theo_kh!Q100</f>
        <v>0</v>
      </c>
      <c r="P99" s="29"/>
      <c r="Q99" s="26"/>
      <c r="R99" s="26"/>
      <c r="S99" s="26"/>
      <c r="T99" s="29" t="str">
        <f>bc_ttnl_theo_kh!R100</f>
        <v/>
      </c>
      <c r="U99" s="29" t="str">
        <f>bc_ttnl_theo_kh!S100</f>
        <v/>
      </c>
      <c r="V99" s="26"/>
      <c r="W99" s="26"/>
      <c r="X99" s="26"/>
      <c r="Y99" s="26"/>
      <c r="Z99" s="26"/>
      <c r="AA99" s="26"/>
      <c r="AB99" s="57"/>
    </row>
    <row r="100" spans="2:28" x14ac:dyDescent="0.25">
      <c r="B100" s="56"/>
      <c r="C100" s="26" t="str">
        <f>bc_ttnl_theo_kh!E101</f>
        <v>Bù hao hụt</v>
      </c>
      <c r="D100" s="26" t="str">
        <f>TEXT(bc_ttnl_theo_kh!F101/(24*60*60),"[h]:mm")</f>
        <v>0:00</v>
      </c>
      <c r="E100" s="26" t="str">
        <f>TEXT(bc_ttnl_theo_kh!G101/(24*60*60),"[h]:mm")</f>
        <v>0:00</v>
      </c>
      <c r="F100" s="26" t="str">
        <f>TEXT(bc_ttnl_theo_kh!H101/(24*60*60),"[h]:mm")</f>
        <v>0:00</v>
      </c>
      <c r="G100" s="29">
        <f>bc_ttnl_theo_kh!I101</f>
        <v>5700</v>
      </c>
      <c r="H100" s="26" t="str">
        <f>TEXT(bc_ttnl_theo_kh!J101/(24*60*60),"[h]:mm")</f>
        <v>0:00</v>
      </c>
      <c r="I100" s="26" t="str">
        <f>TEXT(bc_ttnl_theo_kh!K101/(24*60*60),"[h]:mm")</f>
        <v>0:00</v>
      </c>
      <c r="J100" s="26" t="str">
        <f>TEXT(bc_ttnl_theo_kh!L101/(24*60*60),"[h]:mm")</f>
        <v>0:00</v>
      </c>
      <c r="K100" s="29">
        <f>bc_ttnl_theo_kh!M101</f>
        <v>0</v>
      </c>
      <c r="L100" s="29">
        <f>bc_ttnl_theo_kh!N101</f>
        <v>0</v>
      </c>
      <c r="M100" s="29">
        <f>bc_ttnl_theo_kh!O101</f>
        <v>0</v>
      </c>
      <c r="N100" s="29">
        <f>bc_ttnl_theo_kh!P101</f>
        <v>0</v>
      </c>
      <c r="O100" s="29">
        <f>bc_ttnl_theo_kh!Q101</f>
        <v>0</v>
      </c>
      <c r="P100" s="29"/>
      <c r="Q100" s="26"/>
      <c r="R100" s="26"/>
      <c r="S100" s="26"/>
      <c r="T100" s="29" t="str">
        <f>bc_ttnl_theo_kh!R101</f>
        <v/>
      </c>
      <c r="U100" s="29" t="str">
        <f>bc_ttnl_theo_kh!S101</f>
        <v/>
      </c>
      <c r="V100" s="26"/>
      <c r="W100" s="26"/>
      <c r="X100" s="26"/>
      <c r="Y100" s="26"/>
      <c r="Z100" s="26"/>
      <c r="AA100" s="26"/>
      <c r="AB100" s="57"/>
    </row>
    <row r="101" spans="2:28" x14ac:dyDescent="0.25">
      <c r="B101" s="56"/>
      <c r="C101" s="26" t="str">
        <f>bc_ttnl_theo_kh!E102</f>
        <v>HH DTCĐ</v>
      </c>
      <c r="D101" s="26" t="str">
        <f>TEXT(bc_ttnl_theo_kh!F102/(24*60*60),"[h]:mm")</f>
        <v>0:00</v>
      </c>
      <c r="E101" s="26" t="str">
        <f>TEXT(bc_ttnl_theo_kh!G102/(24*60*60),"[h]:mm")</f>
        <v>0:00</v>
      </c>
      <c r="F101" s="26" t="str">
        <f>TEXT(bc_ttnl_theo_kh!H102/(24*60*60),"[h]:mm")</f>
        <v>0:00</v>
      </c>
      <c r="G101" s="29">
        <f>bc_ttnl_theo_kh!I102</f>
        <v>2850</v>
      </c>
      <c r="H101" s="26" t="str">
        <f>TEXT(bc_ttnl_theo_kh!J102/(24*60*60),"[h]:mm")</f>
        <v>0:00</v>
      </c>
      <c r="I101" s="26" t="str">
        <f>TEXT(bc_ttnl_theo_kh!K102/(24*60*60),"[h]:mm")</f>
        <v>0:00</v>
      </c>
      <c r="J101" s="26" t="str">
        <f>TEXT(bc_ttnl_theo_kh!L102/(24*60*60),"[h]:mm")</f>
        <v>0:00</v>
      </c>
      <c r="K101" s="29">
        <f>bc_ttnl_theo_kh!M102</f>
        <v>0</v>
      </c>
      <c r="L101" s="29">
        <f>bc_ttnl_theo_kh!N102</f>
        <v>0</v>
      </c>
      <c r="M101" s="29">
        <f>bc_ttnl_theo_kh!O102</f>
        <v>0</v>
      </c>
      <c r="N101" s="29">
        <f>bc_ttnl_theo_kh!P102</f>
        <v>0</v>
      </c>
      <c r="O101" s="29">
        <f>bc_ttnl_theo_kh!Q102</f>
        <v>0</v>
      </c>
      <c r="P101" s="29"/>
      <c r="Q101" s="26"/>
      <c r="R101" s="26"/>
      <c r="S101" s="26"/>
      <c r="T101" s="29" t="str">
        <f>bc_ttnl_theo_kh!R102</f>
        <v/>
      </c>
      <c r="U101" s="29" t="str">
        <f>bc_ttnl_theo_kh!S102</f>
        <v/>
      </c>
      <c r="V101" s="26"/>
      <c r="W101" s="26"/>
      <c r="X101" s="26"/>
      <c r="Y101" s="26"/>
      <c r="Z101" s="26"/>
      <c r="AA101" s="26"/>
      <c r="AB101" s="57"/>
    </row>
    <row r="102" spans="2:28" x14ac:dyDescent="0.25">
      <c r="B102" s="56"/>
      <c r="C102" s="26" t="str">
        <f>bc_ttnl_theo_kh!E103</f>
        <v>HH T.Xuyên</v>
      </c>
      <c r="D102" s="26" t="str">
        <f>TEXT(bc_ttnl_theo_kh!F103/(24*60*60),"[h]:mm")</f>
        <v>0:00</v>
      </c>
      <c r="E102" s="26" t="str">
        <f>TEXT(bc_ttnl_theo_kh!G103/(24*60*60),"[h]:mm")</f>
        <v>0:00</v>
      </c>
      <c r="F102" s="26" t="str">
        <f>TEXT(bc_ttnl_theo_kh!H103/(24*60*60),"[h]:mm")</f>
        <v>0:00</v>
      </c>
      <c r="G102" s="29">
        <f>bc_ttnl_theo_kh!I103</f>
        <v>2850</v>
      </c>
      <c r="H102" s="26" t="str">
        <f>TEXT(bc_ttnl_theo_kh!J103/(24*60*60),"[h]:mm")</f>
        <v>0:00</v>
      </c>
      <c r="I102" s="26" t="str">
        <f>TEXT(bc_ttnl_theo_kh!K103/(24*60*60),"[h]:mm")</f>
        <v>0:00</v>
      </c>
      <c r="J102" s="26" t="str">
        <f>TEXT(bc_ttnl_theo_kh!L103/(24*60*60),"[h]:mm")</f>
        <v>0:00</v>
      </c>
      <c r="K102" s="29">
        <f>bc_ttnl_theo_kh!M103</f>
        <v>0</v>
      </c>
      <c r="L102" s="29">
        <f>bc_ttnl_theo_kh!N103</f>
        <v>0</v>
      </c>
      <c r="M102" s="29">
        <f>bc_ttnl_theo_kh!O103</f>
        <v>0</v>
      </c>
      <c r="N102" s="29">
        <f>bc_ttnl_theo_kh!P103</f>
        <v>0</v>
      </c>
      <c r="O102" s="29">
        <f>bc_ttnl_theo_kh!Q103</f>
        <v>0</v>
      </c>
      <c r="P102" s="29"/>
      <c r="Q102" s="26"/>
      <c r="R102" s="26"/>
      <c r="S102" s="26"/>
      <c r="T102" s="29" t="str">
        <f>bc_ttnl_theo_kh!R103</f>
        <v/>
      </c>
      <c r="U102" s="29" t="str">
        <f>bc_ttnl_theo_kh!S103</f>
        <v/>
      </c>
      <c r="V102" s="26"/>
      <c r="W102" s="26"/>
      <c r="X102" s="26"/>
      <c r="Y102" s="26"/>
      <c r="Z102" s="26"/>
      <c r="AA102" s="26"/>
      <c r="AB102" s="57"/>
    </row>
    <row r="103" spans="2:28" s="8" customFormat="1" x14ac:dyDescent="0.25">
      <c r="B103" s="53" t="str">
        <f>bc_ttnl_theo_kh!B104</f>
        <v>D</v>
      </c>
      <c r="C103" s="24" t="str">
        <f>bc_ttnl_theo_kh!E104</f>
        <v>SU 30MK-2</v>
      </c>
      <c r="D103" s="24" t="str">
        <f>TEXT(bc_ttnl_theo_kh!F104/(24*60*60),"[h]:mm")</f>
        <v>3305:00</v>
      </c>
      <c r="E103" s="24" t="str">
        <f>TEXT(bc_ttnl_theo_kh!G104/(24*60*60),"[h]:mm")</f>
        <v>77:00</v>
      </c>
      <c r="F103" s="24" t="str">
        <f>TEXT(bc_ttnl_theo_kh!H104/(24*60*60),"[h]:mm")</f>
        <v>3382:00</v>
      </c>
      <c r="G103" s="28">
        <f>bc_ttnl_theo_kh!I104</f>
        <v>2142855</v>
      </c>
      <c r="H103" s="24" t="str">
        <f>TEXT(bc_ttnl_theo_kh!J104/(24*60*60),"[h]:mm")</f>
        <v>0:00</v>
      </c>
      <c r="I103" s="24" t="str">
        <f>TEXT(bc_ttnl_theo_kh!K104/(24*60*60),"[h]:mm")</f>
        <v>0:00</v>
      </c>
      <c r="J103" s="24" t="str">
        <f>TEXT(bc_ttnl_theo_kh!L104/(24*60*60),"[h]:mm")</f>
        <v>0:00</v>
      </c>
      <c r="K103" s="28">
        <f>bc_ttnl_theo_kh!M104</f>
        <v>0</v>
      </c>
      <c r="L103" s="28">
        <f>bc_ttnl_theo_kh!N104</f>
        <v>0</v>
      </c>
      <c r="M103" s="28">
        <f>bc_ttnl_theo_kh!O104</f>
        <v>0</v>
      </c>
      <c r="N103" s="28">
        <f>bc_ttnl_theo_kh!P104</f>
        <v>0</v>
      </c>
      <c r="O103" s="28">
        <f>bc_ttnl_theo_kh!Q104</f>
        <v>0</v>
      </c>
      <c r="P103" s="29"/>
      <c r="Q103" s="24"/>
      <c r="R103" s="24"/>
      <c r="S103" s="24"/>
      <c r="T103" s="29">
        <f>bc_ttnl_theo_kh!R104</f>
        <v>5527</v>
      </c>
      <c r="U103" s="29">
        <f>bc_ttnl_theo_kh!S104</f>
        <v>3060</v>
      </c>
      <c r="V103" s="24"/>
      <c r="W103" s="24"/>
      <c r="X103" s="24"/>
      <c r="Y103" s="24"/>
      <c r="Z103" s="24"/>
      <c r="AA103" s="24"/>
      <c r="AB103" s="55"/>
    </row>
    <row r="104" spans="2:28" x14ac:dyDescent="0.25">
      <c r="B104" s="56"/>
      <c r="C104" s="26" t="str">
        <f>bc_ttnl_theo_kh!E105</f>
        <v>Tác chiến, A2..</v>
      </c>
      <c r="D104" s="26" t="str">
        <f>TEXT(bc_ttnl_theo_kh!F105/(24*60*60),"[h]:mm")</f>
        <v>491:00</v>
      </c>
      <c r="E104" s="26" t="str">
        <f>TEXT(bc_ttnl_theo_kh!G105/(24*60*60),"[h]:mm")</f>
        <v>11:00</v>
      </c>
      <c r="F104" s="26" t="str">
        <f>TEXT(bc_ttnl_theo_kh!H105/(24*60*60),"[h]:mm")</f>
        <v>502:00</v>
      </c>
      <c r="G104" s="29">
        <f>bc_ttnl_theo_kh!I105</f>
        <v>285714</v>
      </c>
      <c r="H104" s="26" t="str">
        <f>TEXT(bc_ttnl_theo_kh!J105/(24*60*60),"[h]:mm")</f>
        <v>0:00</v>
      </c>
      <c r="I104" s="26" t="str">
        <f>TEXT(bc_ttnl_theo_kh!K105/(24*60*60),"[h]:mm")</f>
        <v>0:00</v>
      </c>
      <c r="J104" s="26" t="str">
        <f>TEXT(bc_ttnl_theo_kh!L105/(24*60*60),"[h]:mm")</f>
        <v>0:00</v>
      </c>
      <c r="K104" s="29">
        <f>bc_ttnl_theo_kh!M105</f>
        <v>0</v>
      </c>
      <c r="L104" s="29">
        <f>bc_ttnl_theo_kh!N105</f>
        <v>0</v>
      </c>
      <c r="M104" s="29">
        <f>bc_ttnl_theo_kh!O105</f>
        <v>0</v>
      </c>
      <c r="N104" s="29">
        <f>bc_ttnl_theo_kh!P105</f>
        <v>0</v>
      </c>
      <c r="O104" s="29">
        <f>bc_ttnl_theo_kh!Q105</f>
        <v>0</v>
      </c>
      <c r="P104" s="29"/>
      <c r="Q104" s="26"/>
      <c r="R104" s="26"/>
      <c r="S104" s="26"/>
      <c r="T104" s="29">
        <f>bc_ttnl_theo_kh!R105</f>
        <v>5527</v>
      </c>
      <c r="U104" s="29">
        <f>bc_ttnl_theo_kh!S105</f>
        <v>3060</v>
      </c>
      <c r="V104" s="26"/>
      <c r="W104" s="26"/>
      <c r="X104" s="26"/>
      <c r="Y104" s="26"/>
      <c r="Z104" s="26"/>
      <c r="AA104" s="26"/>
      <c r="AB104" s="57"/>
    </row>
    <row r="105" spans="2:28" x14ac:dyDescent="0.25">
      <c r="B105" s="56"/>
      <c r="C105" s="26" t="str">
        <f>bc_ttnl_theo_kh!E106</f>
        <v>Tác chiến cho bay</v>
      </c>
      <c r="D105" s="26" t="str">
        <f>TEXT(bc_ttnl_theo_kh!F106/(24*60*60),"[h]:mm")</f>
        <v>491:00</v>
      </c>
      <c r="E105" s="26" t="str">
        <f>TEXT(bc_ttnl_theo_kh!G106/(24*60*60),"[h]:mm")</f>
        <v>11:00</v>
      </c>
      <c r="F105" s="26" t="str">
        <f>TEXT(bc_ttnl_theo_kh!H106/(24*60*60),"[h]:mm")</f>
        <v>502:00</v>
      </c>
      <c r="G105" s="29">
        <f>bc_ttnl_theo_kh!I106</f>
        <v>285714</v>
      </c>
      <c r="H105" s="26" t="str">
        <f>TEXT(bc_ttnl_theo_kh!J106/(24*60*60),"[h]:mm")</f>
        <v>0:00</v>
      </c>
      <c r="I105" s="26" t="str">
        <f>TEXT(bc_ttnl_theo_kh!K106/(24*60*60),"[h]:mm")</f>
        <v>0:00</v>
      </c>
      <c r="J105" s="26" t="str">
        <f>TEXT(bc_ttnl_theo_kh!L106/(24*60*60),"[h]:mm")</f>
        <v>0:00</v>
      </c>
      <c r="K105" s="29">
        <f>bc_ttnl_theo_kh!M106</f>
        <v>0</v>
      </c>
      <c r="L105" s="29">
        <f>bc_ttnl_theo_kh!N106</f>
        <v>0</v>
      </c>
      <c r="M105" s="29">
        <f>bc_ttnl_theo_kh!O106</f>
        <v>0</v>
      </c>
      <c r="N105" s="29">
        <f>bc_ttnl_theo_kh!P106</f>
        <v>0</v>
      </c>
      <c r="O105" s="29">
        <f>bc_ttnl_theo_kh!Q106</f>
        <v>0</v>
      </c>
      <c r="P105" s="29"/>
      <c r="Q105" s="26"/>
      <c r="R105" s="26"/>
      <c r="S105" s="26"/>
      <c r="T105" s="29">
        <f>bc_ttnl_theo_kh!R106</f>
        <v>5527</v>
      </c>
      <c r="U105" s="29">
        <f>bc_ttnl_theo_kh!S106</f>
        <v>3060</v>
      </c>
      <c r="V105" s="26"/>
      <c r="W105" s="26"/>
      <c r="X105" s="26"/>
      <c r="Y105" s="26"/>
      <c r="Z105" s="26"/>
      <c r="AA105" s="26"/>
      <c r="AB105" s="57"/>
    </row>
    <row r="106" spans="2:28" x14ac:dyDescent="0.25">
      <c r="B106" s="56"/>
      <c r="C106" s="26" t="str">
        <f>bc_ttnl_theo_kh!E107</f>
        <v>Huấn luyện chiến đấu</v>
      </c>
      <c r="D106" s="26" t="str">
        <f>TEXT(bc_ttnl_theo_kh!F107/(24*60*60),"[h]:mm")</f>
        <v>491:00</v>
      </c>
      <c r="E106" s="26" t="str">
        <f>TEXT(bc_ttnl_theo_kh!G107/(24*60*60),"[h]:mm")</f>
        <v>11:00</v>
      </c>
      <c r="F106" s="26" t="str">
        <f>TEXT(bc_ttnl_theo_kh!H107/(24*60*60),"[h]:mm")</f>
        <v>502:00</v>
      </c>
      <c r="G106" s="29">
        <f>bc_ttnl_theo_kh!I107</f>
        <v>285714</v>
      </c>
      <c r="H106" s="26" t="str">
        <f>TEXT(bc_ttnl_theo_kh!J107/(24*60*60),"[h]:mm")</f>
        <v>0:00</v>
      </c>
      <c r="I106" s="26" t="str">
        <f>TEXT(bc_ttnl_theo_kh!K107/(24*60*60),"[h]:mm")</f>
        <v>0:00</v>
      </c>
      <c r="J106" s="26" t="str">
        <f>TEXT(bc_ttnl_theo_kh!L107/(24*60*60),"[h]:mm")</f>
        <v>0:00</v>
      </c>
      <c r="K106" s="29">
        <f>bc_ttnl_theo_kh!M107</f>
        <v>0</v>
      </c>
      <c r="L106" s="29">
        <f>bc_ttnl_theo_kh!N107</f>
        <v>0</v>
      </c>
      <c r="M106" s="29">
        <f>bc_ttnl_theo_kh!O107</f>
        <v>0</v>
      </c>
      <c r="N106" s="29">
        <f>bc_ttnl_theo_kh!P107</f>
        <v>0</v>
      </c>
      <c r="O106" s="29">
        <f>bc_ttnl_theo_kh!Q107</f>
        <v>0</v>
      </c>
      <c r="P106" s="29"/>
      <c r="Q106" s="26"/>
      <c r="R106" s="26"/>
      <c r="S106" s="26"/>
      <c r="T106" s="29">
        <f>bc_ttnl_theo_kh!R107</f>
        <v>5527</v>
      </c>
      <c r="U106" s="29">
        <f>bc_ttnl_theo_kh!S107</f>
        <v>3060</v>
      </c>
      <c r="V106" s="26"/>
      <c r="W106" s="26"/>
      <c r="X106" s="26"/>
      <c r="Y106" s="26"/>
      <c r="Z106" s="26"/>
      <c r="AA106" s="26"/>
      <c r="AB106" s="57"/>
    </row>
    <row r="107" spans="2:28" x14ac:dyDescent="0.25">
      <c r="B107" s="56"/>
      <c r="C107" s="26" t="str">
        <f>bc_ttnl_theo_kh!E108</f>
        <v>HL bay</v>
      </c>
      <c r="D107" s="26" t="str">
        <f>TEXT(bc_ttnl_theo_kh!F108/(24*60*60),"[h]:mm")</f>
        <v>491:00</v>
      </c>
      <c r="E107" s="26" t="str">
        <f>TEXT(bc_ttnl_theo_kh!G108/(24*60*60),"[h]:mm")</f>
        <v>11:00</v>
      </c>
      <c r="F107" s="26" t="str">
        <f>TEXT(bc_ttnl_theo_kh!H108/(24*60*60),"[h]:mm")</f>
        <v>502:00</v>
      </c>
      <c r="G107" s="29">
        <f>bc_ttnl_theo_kh!I108</f>
        <v>285714</v>
      </c>
      <c r="H107" s="26" t="str">
        <f>TEXT(bc_ttnl_theo_kh!J108/(24*60*60),"[h]:mm")</f>
        <v>0:00</v>
      </c>
      <c r="I107" s="26" t="str">
        <f>TEXT(bc_ttnl_theo_kh!K108/(24*60*60),"[h]:mm")</f>
        <v>0:00</v>
      </c>
      <c r="J107" s="26" t="str">
        <f>TEXT(bc_ttnl_theo_kh!L108/(24*60*60),"[h]:mm")</f>
        <v>0:00</v>
      </c>
      <c r="K107" s="29">
        <f>bc_ttnl_theo_kh!M108</f>
        <v>0</v>
      </c>
      <c r="L107" s="29">
        <f>bc_ttnl_theo_kh!N108</f>
        <v>0</v>
      </c>
      <c r="M107" s="29">
        <f>bc_ttnl_theo_kh!O108</f>
        <v>0</v>
      </c>
      <c r="N107" s="29">
        <f>bc_ttnl_theo_kh!P108</f>
        <v>0</v>
      </c>
      <c r="O107" s="29">
        <f>bc_ttnl_theo_kh!Q108</f>
        <v>0</v>
      </c>
      <c r="P107" s="29"/>
      <c r="Q107" s="26"/>
      <c r="R107" s="26"/>
      <c r="S107" s="26"/>
      <c r="T107" s="29">
        <f>bc_ttnl_theo_kh!R108</f>
        <v>5527</v>
      </c>
      <c r="U107" s="29">
        <f>bc_ttnl_theo_kh!S108</f>
        <v>3060</v>
      </c>
      <c r="V107" s="26"/>
      <c r="W107" s="26"/>
      <c r="X107" s="26"/>
      <c r="Y107" s="26"/>
      <c r="Z107" s="26"/>
      <c r="AA107" s="26"/>
      <c r="AB107" s="57"/>
    </row>
    <row r="108" spans="2:28" x14ac:dyDescent="0.25">
      <c r="B108" s="56"/>
      <c r="C108" s="26" t="str">
        <f>bc_ttnl_theo_kh!E109</f>
        <v>Bay đề cao</v>
      </c>
      <c r="D108" s="26" t="str">
        <f>TEXT(bc_ttnl_theo_kh!F109/(24*60*60),"[h]:mm")</f>
        <v>718:00</v>
      </c>
      <c r="E108" s="26" t="str">
        <f>TEXT(bc_ttnl_theo_kh!G109/(24*60*60),"[h]:mm")</f>
        <v>22:00</v>
      </c>
      <c r="F108" s="26" t="str">
        <f>TEXT(bc_ttnl_theo_kh!H109/(24*60*60),"[h]:mm")</f>
        <v>740:00</v>
      </c>
      <c r="G108" s="29">
        <f>bc_ttnl_theo_kh!I109</f>
        <v>285714</v>
      </c>
      <c r="H108" s="26" t="str">
        <f>TEXT(bc_ttnl_theo_kh!J109/(24*60*60),"[h]:mm")</f>
        <v>0:00</v>
      </c>
      <c r="I108" s="26" t="str">
        <f>TEXT(bc_ttnl_theo_kh!K109/(24*60*60),"[h]:mm")</f>
        <v>0:00</v>
      </c>
      <c r="J108" s="26" t="str">
        <f>TEXT(bc_ttnl_theo_kh!L109/(24*60*60),"[h]:mm")</f>
        <v>0:00</v>
      </c>
      <c r="K108" s="29">
        <f>bc_ttnl_theo_kh!M109</f>
        <v>0</v>
      </c>
      <c r="L108" s="29">
        <f>bc_ttnl_theo_kh!N109</f>
        <v>0</v>
      </c>
      <c r="M108" s="29">
        <f>bc_ttnl_theo_kh!O109</f>
        <v>0</v>
      </c>
      <c r="N108" s="29">
        <f>bc_ttnl_theo_kh!P109</f>
        <v>0</v>
      </c>
      <c r="O108" s="29">
        <f>bc_ttnl_theo_kh!Q109</f>
        <v>0</v>
      </c>
      <c r="P108" s="29"/>
      <c r="Q108" s="26"/>
      <c r="R108" s="26"/>
      <c r="S108" s="26"/>
      <c r="T108" s="29">
        <f>bc_ttnl_theo_kh!R109</f>
        <v>5527</v>
      </c>
      <c r="U108" s="29">
        <f>bc_ttnl_theo_kh!S109</f>
        <v>3060</v>
      </c>
      <c r="V108" s="26"/>
      <c r="W108" s="26"/>
      <c r="X108" s="26"/>
      <c r="Y108" s="26"/>
      <c r="Z108" s="26"/>
      <c r="AA108" s="26"/>
      <c r="AB108" s="57"/>
    </row>
    <row r="109" spans="2:28" x14ac:dyDescent="0.25">
      <c r="B109" s="56"/>
      <c r="C109" s="26" t="str">
        <f>bc_ttnl_theo_kh!E110</f>
        <v>C.gia bay</v>
      </c>
      <c r="D109" s="26" t="str">
        <f>TEXT(bc_ttnl_theo_kh!F110/(24*60*60),"[h]:mm")</f>
        <v>359:00</v>
      </c>
      <c r="E109" s="26" t="str">
        <f>TEXT(bc_ttnl_theo_kh!G110/(24*60*60),"[h]:mm")</f>
        <v>11:00</v>
      </c>
      <c r="F109" s="26" t="str">
        <f>TEXT(bc_ttnl_theo_kh!H110/(24*60*60),"[h]:mm")</f>
        <v>370:00</v>
      </c>
      <c r="G109" s="29">
        <f>bc_ttnl_theo_kh!I110</f>
        <v>142857</v>
      </c>
      <c r="H109" s="26" t="str">
        <f>TEXT(bc_ttnl_theo_kh!J110/(24*60*60),"[h]:mm")</f>
        <v>0:00</v>
      </c>
      <c r="I109" s="26" t="str">
        <f>TEXT(bc_ttnl_theo_kh!K110/(24*60*60),"[h]:mm")</f>
        <v>0:00</v>
      </c>
      <c r="J109" s="26" t="str">
        <f>TEXT(bc_ttnl_theo_kh!L110/(24*60*60),"[h]:mm")</f>
        <v>0:00</v>
      </c>
      <c r="K109" s="29">
        <f>bc_ttnl_theo_kh!M110</f>
        <v>0</v>
      </c>
      <c r="L109" s="29">
        <f>bc_ttnl_theo_kh!N110</f>
        <v>0</v>
      </c>
      <c r="M109" s="29">
        <f>bc_ttnl_theo_kh!O110</f>
        <v>0</v>
      </c>
      <c r="N109" s="29">
        <f>bc_ttnl_theo_kh!P110</f>
        <v>0</v>
      </c>
      <c r="O109" s="29">
        <f>bc_ttnl_theo_kh!Q110</f>
        <v>0</v>
      </c>
      <c r="P109" s="29"/>
      <c r="Q109" s="26"/>
      <c r="R109" s="26"/>
      <c r="S109" s="26"/>
      <c r="T109" s="29">
        <f>bc_ttnl_theo_kh!R110</f>
        <v>5527</v>
      </c>
      <c r="U109" s="29">
        <f>bc_ttnl_theo_kh!S110</f>
        <v>3060</v>
      </c>
      <c r="V109" s="26"/>
      <c r="W109" s="26"/>
      <c r="X109" s="26"/>
      <c r="Y109" s="26"/>
      <c r="Z109" s="26"/>
      <c r="AA109" s="26"/>
      <c r="AB109" s="57"/>
    </row>
    <row r="110" spans="2:28" x14ac:dyDescent="0.25">
      <c r="B110" s="56"/>
      <c r="C110" s="26" t="str">
        <f>bc_ttnl_theo_kh!E111</f>
        <v>VN bay</v>
      </c>
      <c r="D110" s="26" t="str">
        <f>TEXT(bc_ttnl_theo_kh!F111/(24*60*60),"[h]:mm")</f>
        <v>359:00</v>
      </c>
      <c r="E110" s="26" t="str">
        <f>TEXT(bc_ttnl_theo_kh!G111/(24*60*60),"[h]:mm")</f>
        <v>11:00</v>
      </c>
      <c r="F110" s="26" t="str">
        <f>TEXT(bc_ttnl_theo_kh!H111/(24*60*60),"[h]:mm")</f>
        <v>370:00</v>
      </c>
      <c r="G110" s="29">
        <f>bc_ttnl_theo_kh!I111</f>
        <v>142857</v>
      </c>
      <c r="H110" s="26" t="str">
        <f>TEXT(bc_ttnl_theo_kh!J111/(24*60*60),"[h]:mm")</f>
        <v>0:00</v>
      </c>
      <c r="I110" s="26" t="str">
        <f>TEXT(bc_ttnl_theo_kh!K111/(24*60*60),"[h]:mm")</f>
        <v>0:00</v>
      </c>
      <c r="J110" s="26" t="str">
        <f>TEXT(bc_ttnl_theo_kh!L111/(24*60*60),"[h]:mm")</f>
        <v>0:00</v>
      </c>
      <c r="K110" s="29">
        <f>bc_ttnl_theo_kh!M111</f>
        <v>0</v>
      </c>
      <c r="L110" s="29">
        <f>bc_ttnl_theo_kh!N111</f>
        <v>0</v>
      </c>
      <c r="M110" s="29">
        <f>bc_ttnl_theo_kh!O111</f>
        <v>0</v>
      </c>
      <c r="N110" s="29">
        <f>bc_ttnl_theo_kh!P111</f>
        <v>0</v>
      </c>
      <c r="O110" s="29">
        <f>bc_ttnl_theo_kh!Q111</f>
        <v>0</v>
      </c>
      <c r="P110" s="29"/>
      <c r="Q110" s="26"/>
      <c r="R110" s="26"/>
      <c r="S110" s="26"/>
      <c r="T110" s="29">
        <f>bc_ttnl_theo_kh!R111</f>
        <v>5527</v>
      </c>
      <c r="U110" s="29">
        <f>bc_ttnl_theo_kh!S111</f>
        <v>3060</v>
      </c>
      <c r="V110" s="26"/>
      <c r="W110" s="26"/>
      <c r="X110" s="26"/>
      <c r="Y110" s="26"/>
      <c r="Z110" s="26"/>
      <c r="AA110" s="26"/>
      <c r="AB110" s="57"/>
    </row>
    <row r="111" spans="2:28" x14ac:dyDescent="0.25">
      <c r="B111" s="56"/>
      <c r="C111" s="26" t="str">
        <f>bc_ttnl_theo_kh!E112</f>
        <v>HL nhà trường</v>
      </c>
      <c r="D111" s="26" t="str">
        <f>TEXT(bc_ttnl_theo_kh!F112/(24*60*60),"[h]:mm")</f>
        <v>264:00</v>
      </c>
      <c r="E111" s="26" t="str">
        <f>TEXT(bc_ttnl_theo_kh!G112/(24*60*60),"[h]:mm")</f>
        <v>0:00</v>
      </c>
      <c r="F111" s="26" t="str">
        <f>TEXT(bc_ttnl_theo_kh!H112/(24*60*60),"[h]:mm")</f>
        <v>264:00</v>
      </c>
      <c r="G111" s="29">
        <f>bc_ttnl_theo_kh!I112</f>
        <v>285714</v>
      </c>
      <c r="H111" s="26" t="str">
        <f>TEXT(bc_ttnl_theo_kh!J112/(24*60*60),"[h]:mm")</f>
        <v>0:00</v>
      </c>
      <c r="I111" s="26" t="str">
        <f>TEXT(bc_ttnl_theo_kh!K112/(24*60*60),"[h]:mm")</f>
        <v>0:00</v>
      </c>
      <c r="J111" s="26" t="str">
        <f>TEXT(bc_ttnl_theo_kh!L112/(24*60*60),"[h]:mm")</f>
        <v>0:00</v>
      </c>
      <c r="K111" s="29">
        <f>bc_ttnl_theo_kh!M112</f>
        <v>0</v>
      </c>
      <c r="L111" s="29">
        <f>bc_ttnl_theo_kh!N112</f>
        <v>0</v>
      </c>
      <c r="M111" s="29">
        <f>bc_ttnl_theo_kh!O112</f>
        <v>0</v>
      </c>
      <c r="N111" s="29">
        <f>bc_ttnl_theo_kh!P112</f>
        <v>0</v>
      </c>
      <c r="O111" s="29">
        <f>bc_ttnl_theo_kh!Q112</f>
        <v>0</v>
      </c>
      <c r="P111" s="29"/>
      <c r="Q111" s="26"/>
      <c r="R111" s="26"/>
      <c r="S111" s="26"/>
      <c r="T111" s="29">
        <f>bc_ttnl_theo_kh!R112</f>
        <v>5527</v>
      </c>
      <c r="U111" s="29">
        <f>bc_ttnl_theo_kh!S112</f>
        <v>3060</v>
      </c>
      <c r="V111" s="26"/>
      <c r="W111" s="26"/>
      <c r="X111" s="26"/>
      <c r="Y111" s="26"/>
      <c r="Z111" s="26"/>
      <c r="AA111" s="26"/>
      <c r="AB111" s="57"/>
    </row>
    <row r="112" spans="2:28" x14ac:dyDescent="0.25">
      <c r="B112" s="56"/>
      <c r="C112" s="26" t="str">
        <f>bc_ttnl_theo_kh!E113</f>
        <v>KT Hàng không</v>
      </c>
      <c r="D112" s="26" t="str">
        <f>TEXT(bc_ttnl_theo_kh!F113/(24*60*60),"[h]:mm")</f>
        <v>623:00</v>
      </c>
      <c r="E112" s="26" t="str">
        <f>TEXT(bc_ttnl_theo_kh!G113/(24*60*60),"[h]:mm")</f>
        <v>11:00</v>
      </c>
      <c r="F112" s="26" t="str">
        <f>TEXT(bc_ttnl_theo_kh!H113/(24*60*60),"[h]:mm")</f>
        <v>634:00</v>
      </c>
      <c r="G112" s="29">
        <f>bc_ttnl_theo_kh!I113</f>
        <v>428571</v>
      </c>
      <c r="H112" s="26" t="str">
        <f>TEXT(bc_ttnl_theo_kh!J113/(24*60*60),"[h]:mm")</f>
        <v>0:00</v>
      </c>
      <c r="I112" s="26" t="str">
        <f>TEXT(bc_ttnl_theo_kh!K113/(24*60*60),"[h]:mm")</f>
        <v>0:00</v>
      </c>
      <c r="J112" s="26" t="str">
        <f>TEXT(bc_ttnl_theo_kh!L113/(24*60*60),"[h]:mm")</f>
        <v>0:00</v>
      </c>
      <c r="K112" s="29">
        <f>bc_ttnl_theo_kh!M113</f>
        <v>0</v>
      </c>
      <c r="L112" s="29">
        <f>bc_ttnl_theo_kh!N113</f>
        <v>0</v>
      </c>
      <c r="M112" s="29">
        <f>bc_ttnl_theo_kh!O113</f>
        <v>0</v>
      </c>
      <c r="N112" s="29">
        <f>bc_ttnl_theo_kh!P113</f>
        <v>0</v>
      </c>
      <c r="O112" s="29">
        <f>bc_ttnl_theo_kh!Q113</f>
        <v>0</v>
      </c>
      <c r="P112" s="29"/>
      <c r="Q112" s="26"/>
      <c r="R112" s="26"/>
      <c r="S112" s="26"/>
      <c r="T112" s="29">
        <f>bc_ttnl_theo_kh!R113</f>
        <v>5527</v>
      </c>
      <c r="U112" s="29">
        <f>bc_ttnl_theo_kh!S113</f>
        <v>3060</v>
      </c>
      <c r="V112" s="26"/>
      <c r="W112" s="26"/>
      <c r="X112" s="26"/>
      <c r="Y112" s="26"/>
      <c r="Z112" s="26"/>
      <c r="AA112" s="26"/>
      <c r="AB112" s="57"/>
    </row>
    <row r="113" spans="2:28" x14ac:dyDescent="0.25">
      <c r="B113" s="56"/>
      <c r="C113" s="26" t="str">
        <f>bc_ttnl_theo_kh!E114</f>
        <v>Bù hao hụt</v>
      </c>
      <c r="D113" s="26" t="str">
        <f>TEXT(bc_ttnl_theo_kh!F114/(24*60*60),"[h]:mm")</f>
        <v>718:00</v>
      </c>
      <c r="E113" s="26" t="str">
        <f>TEXT(bc_ttnl_theo_kh!G114/(24*60*60),"[h]:mm")</f>
        <v>22:00</v>
      </c>
      <c r="F113" s="26" t="str">
        <f>TEXT(bc_ttnl_theo_kh!H114/(24*60*60),"[h]:mm")</f>
        <v>740:00</v>
      </c>
      <c r="G113" s="29">
        <f>bc_ttnl_theo_kh!I114</f>
        <v>571428</v>
      </c>
      <c r="H113" s="26" t="str">
        <f>TEXT(bc_ttnl_theo_kh!J114/(24*60*60),"[h]:mm")</f>
        <v>0:00</v>
      </c>
      <c r="I113" s="26" t="str">
        <f>TEXT(bc_ttnl_theo_kh!K114/(24*60*60),"[h]:mm")</f>
        <v>0:00</v>
      </c>
      <c r="J113" s="26" t="str">
        <f>TEXT(bc_ttnl_theo_kh!L114/(24*60*60),"[h]:mm")</f>
        <v>0:00</v>
      </c>
      <c r="K113" s="29">
        <f>bc_ttnl_theo_kh!M114</f>
        <v>0</v>
      </c>
      <c r="L113" s="29">
        <f>bc_ttnl_theo_kh!N114</f>
        <v>0</v>
      </c>
      <c r="M113" s="29">
        <f>bc_ttnl_theo_kh!O114</f>
        <v>0</v>
      </c>
      <c r="N113" s="29">
        <f>bc_ttnl_theo_kh!P114</f>
        <v>0</v>
      </c>
      <c r="O113" s="29">
        <f>bc_ttnl_theo_kh!Q114</f>
        <v>0</v>
      </c>
      <c r="P113" s="29"/>
      <c r="Q113" s="26"/>
      <c r="R113" s="26"/>
      <c r="S113" s="26"/>
      <c r="T113" s="29">
        <f>bc_ttnl_theo_kh!R114</f>
        <v>5527</v>
      </c>
      <c r="U113" s="29">
        <f>bc_ttnl_theo_kh!S114</f>
        <v>3060</v>
      </c>
      <c r="V113" s="26"/>
      <c r="W113" s="26"/>
      <c r="X113" s="26"/>
      <c r="Y113" s="26"/>
      <c r="Z113" s="26"/>
      <c r="AA113" s="26"/>
      <c r="AB113" s="57"/>
    </row>
    <row r="114" spans="2:28" x14ac:dyDescent="0.25">
      <c r="B114" s="56"/>
      <c r="C114" s="26" t="str">
        <f>bc_ttnl_theo_kh!E115</f>
        <v>HH T.Xuyên</v>
      </c>
      <c r="D114" s="26" t="str">
        <f>TEXT(bc_ttnl_theo_kh!F115/(24*60*60),"[h]:mm")</f>
        <v>359:00</v>
      </c>
      <c r="E114" s="26" t="str">
        <f>TEXT(bc_ttnl_theo_kh!G115/(24*60*60),"[h]:mm")</f>
        <v>11:00</v>
      </c>
      <c r="F114" s="26" t="str">
        <f>TEXT(bc_ttnl_theo_kh!H115/(24*60*60),"[h]:mm")</f>
        <v>370:00</v>
      </c>
      <c r="G114" s="29">
        <f>bc_ttnl_theo_kh!I115</f>
        <v>285714</v>
      </c>
      <c r="H114" s="26" t="str">
        <f>TEXT(bc_ttnl_theo_kh!J115/(24*60*60),"[h]:mm")</f>
        <v>0:00</v>
      </c>
      <c r="I114" s="26" t="str">
        <f>TEXT(bc_ttnl_theo_kh!K115/(24*60*60),"[h]:mm")</f>
        <v>0:00</v>
      </c>
      <c r="J114" s="26" t="str">
        <f>TEXT(bc_ttnl_theo_kh!L115/(24*60*60),"[h]:mm")</f>
        <v>0:00</v>
      </c>
      <c r="K114" s="29">
        <f>bc_ttnl_theo_kh!M115</f>
        <v>0</v>
      </c>
      <c r="L114" s="29">
        <f>bc_ttnl_theo_kh!N115</f>
        <v>0</v>
      </c>
      <c r="M114" s="29">
        <f>bc_ttnl_theo_kh!O115</f>
        <v>0</v>
      </c>
      <c r="N114" s="29">
        <f>bc_ttnl_theo_kh!P115</f>
        <v>0</v>
      </c>
      <c r="O114" s="29">
        <f>bc_ttnl_theo_kh!Q115</f>
        <v>0</v>
      </c>
      <c r="P114" s="29"/>
      <c r="Q114" s="26"/>
      <c r="R114" s="26"/>
      <c r="S114" s="26"/>
      <c r="T114" s="29">
        <f>bc_ttnl_theo_kh!R115</f>
        <v>5527</v>
      </c>
      <c r="U114" s="29">
        <f>bc_ttnl_theo_kh!S115</f>
        <v>3060</v>
      </c>
      <c r="V114" s="26"/>
      <c r="W114" s="26"/>
      <c r="X114" s="26"/>
      <c r="Y114" s="26"/>
      <c r="Z114" s="26"/>
      <c r="AA114" s="26"/>
      <c r="AB114" s="57"/>
    </row>
    <row r="115" spans="2:28" x14ac:dyDescent="0.25">
      <c r="B115" s="56"/>
      <c r="C115" s="26" t="str">
        <f>bc_ttnl_theo_kh!E116</f>
        <v>HH DTCĐ</v>
      </c>
      <c r="D115" s="26" t="str">
        <f>TEXT(bc_ttnl_theo_kh!F116/(24*60*60),"[h]:mm")</f>
        <v>359:00</v>
      </c>
      <c r="E115" s="26" t="str">
        <f>TEXT(bc_ttnl_theo_kh!G116/(24*60*60),"[h]:mm")</f>
        <v>11:00</v>
      </c>
      <c r="F115" s="26" t="str">
        <f>TEXT(bc_ttnl_theo_kh!H116/(24*60*60),"[h]:mm")</f>
        <v>370:00</v>
      </c>
      <c r="G115" s="29">
        <f>bc_ttnl_theo_kh!I116</f>
        <v>285714</v>
      </c>
      <c r="H115" s="26" t="str">
        <f>TEXT(bc_ttnl_theo_kh!J116/(24*60*60),"[h]:mm")</f>
        <v>0:00</v>
      </c>
      <c r="I115" s="26" t="str">
        <f>TEXT(bc_ttnl_theo_kh!K116/(24*60*60),"[h]:mm")</f>
        <v>0:00</v>
      </c>
      <c r="J115" s="26" t="str">
        <f>TEXT(bc_ttnl_theo_kh!L116/(24*60*60),"[h]:mm")</f>
        <v>0:00</v>
      </c>
      <c r="K115" s="29">
        <f>bc_ttnl_theo_kh!M116</f>
        <v>0</v>
      </c>
      <c r="L115" s="29">
        <f>bc_ttnl_theo_kh!N116</f>
        <v>0</v>
      </c>
      <c r="M115" s="29">
        <f>bc_ttnl_theo_kh!O116</f>
        <v>0</v>
      </c>
      <c r="N115" s="29">
        <f>bc_ttnl_theo_kh!P116</f>
        <v>0</v>
      </c>
      <c r="O115" s="29">
        <f>bc_ttnl_theo_kh!Q116</f>
        <v>0</v>
      </c>
      <c r="P115" s="29"/>
      <c r="Q115" s="26"/>
      <c r="R115" s="26"/>
      <c r="S115" s="26"/>
      <c r="T115" s="29">
        <f>bc_ttnl_theo_kh!R116</f>
        <v>5527</v>
      </c>
      <c r="U115" s="29">
        <f>bc_ttnl_theo_kh!S116</f>
        <v>3060</v>
      </c>
      <c r="V115" s="26"/>
      <c r="W115" s="26"/>
      <c r="X115" s="26"/>
      <c r="Y115" s="26"/>
      <c r="Z115" s="26"/>
      <c r="AA115" s="26"/>
      <c r="AB115" s="57"/>
    </row>
    <row r="116" spans="2:28" s="8" customFormat="1" x14ac:dyDescent="0.25">
      <c r="B116" s="53"/>
      <c r="C116" s="24" t="str">
        <f>bc_ttnl_theo_kh!E117</f>
        <v>SU 22M3+4</v>
      </c>
      <c r="D116" s="24" t="str">
        <f>TEXT(bc_ttnl_theo_kh!F117/(24*60*60),"[h]:mm")</f>
        <v>2834:00</v>
      </c>
      <c r="E116" s="24" t="str">
        <f>TEXT(bc_ttnl_theo_kh!G117/(24*60*60),"[h]:mm")</f>
        <v>77:00</v>
      </c>
      <c r="F116" s="24" t="str">
        <f>TEXT(bc_ttnl_theo_kh!H117/(24*60*60),"[h]:mm")</f>
        <v>2911:00</v>
      </c>
      <c r="G116" s="28">
        <f>bc_ttnl_theo_kh!I117</f>
        <v>1285713</v>
      </c>
      <c r="H116" s="24" t="str">
        <f>TEXT(bc_ttnl_theo_kh!J117/(24*60*60),"[h]:mm")</f>
        <v>0:00</v>
      </c>
      <c r="I116" s="24" t="str">
        <f>TEXT(bc_ttnl_theo_kh!K117/(24*60*60),"[h]:mm")</f>
        <v>0:00</v>
      </c>
      <c r="J116" s="24" t="str">
        <f>TEXT(bc_ttnl_theo_kh!L117/(24*60*60),"[h]:mm")</f>
        <v>0:00</v>
      </c>
      <c r="K116" s="28">
        <f>bc_ttnl_theo_kh!M117</f>
        <v>0</v>
      </c>
      <c r="L116" s="28">
        <f>bc_ttnl_theo_kh!N117</f>
        <v>0</v>
      </c>
      <c r="M116" s="28">
        <f>bc_ttnl_theo_kh!O117</f>
        <v>0</v>
      </c>
      <c r="N116" s="28">
        <f>bc_ttnl_theo_kh!P117</f>
        <v>0</v>
      </c>
      <c r="O116" s="28">
        <f>bc_ttnl_theo_kh!Q117</f>
        <v>0</v>
      </c>
      <c r="P116" s="29"/>
      <c r="Q116" s="24"/>
      <c r="R116" s="24"/>
      <c r="S116" s="24"/>
      <c r="T116" s="29">
        <f>bc_ttnl_theo_kh!R117</f>
        <v>5034</v>
      </c>
      <c r="U116" s="29">
        <f>bc_ttnl_theo_kh!S117</f>
        <v>2369</v>
      </c>
      <c r="V116" s="24"/>
      <c r="W116" s="24"/>
      <c r="X116" s="24"/>
      <c r="Y116" s="24"/>
      <c r="Z116" s="24"/>
      <c r="AA116" s="24"/>
      <c r="AB116" s="55"/>
    </row>
    <row r="117" spans="2:28" x14ac:dyDescent="0.25">
      <c r="B117" s="56"/>
      <c r="C117" s="26" t="str">
        <f>bc_ttnl_theo_kh!E118</f>
        <v>Tác chiến, A2..</v>
      </c>
      <c r="D117" s="26" t="str">
        <f>TEXT(bc_ttnl_theo_kh!F118/(24*60*60),"[h]:mm")</f>
        <v>359:00</v>
      </c>
      <c r="E117" s="26" t="str">
        <f>TEXT(bc_ttnl_theo_kh!G118/(24*60*60),"[h]:mm")</f>
        <v>11:00</v>
      </c>
      <c r="F117" s="26" t="str">
        <f>TEXT(bc_ttnl_theo_kh!H118/(24*60*60),"[h]:mm")</f>
        <v>370:00</v>
      </c>
      <c r="G117" s="29">
        <f>bc_ttnl_theo_kh!I118</f>
        <v>142857</v>
      </c>
      <c r="H117" s="26" t="str">
        <f>TEXT(bc_ttnl_theo_kh!J118/(24*60*60),"[h]:mm")</f>
        <v>0:00</v>
      </c>
      <c r="I117" s="26" t="str">
        <f>TEXT(bc_ttnl_theo_kh!K118/(24*60*60),"[h]:mm")</f>
        <v>0:00</v>
      </c>
      <c r="J117" s="26" t="str">
        <f>TEXT(bc_ttnl_theo_kh!L118/(24*60*60),"[h]:mm")</f>
        <v>0:00</v>
      </c>
      <c r="K117" s="29">
        <f>bc_ttnl_theo_kh!M118</f>
        <v>0</v>
      </c>
      <c r="L117" s="29">
        <f>bc_ttnl_theo_kh!N118</f>
        <v>0</v>
      </c>
      <c r="M117" s="29">
        <f>bc_ttnl_theo_kh!O118</f>
        <v>0</v>
      </c>
      <c r="N117" s="29">
        <f>bc_ttnl_theo_kh!P118</f>
        <v>0</v>
      </c>
      <c r="O117" s="29">
        <f>bc_ttnl_theo_kh!Q118</f>
        <v>0</v>
      </c>
      <c r="P117" s="29"/>
      <c r="Q117" s="26"/>
      <c r="R117" s="26"/>
      <c r="S117" s="26"/>
      <c r="T117" s="29">
        <f>bc_ttnl_theo_kh!R118</f>
        <v>5034</v>
      </c>
      <c r="U117" s="29">
        <f>bc_ttnl_theo_kh!S118</f>
        <v>2369</v>
      </c>
      <c r="V117" s="26"/>
      <c r="W117" s="26"/>
      <c r="X117" s="26"/>
      <c r="Y117" s="26"/>
      <c r="Z117" s="26"/>
      <c r="AA117" s="26"/>
      <c r="AB117" s="57"/>
    </row>
    <row r="118" spans="2:28" x14ac:dyDescent="0.25">
      <c r="B118" s="56"/>
      <c r="C118" s="26" t="str">
        <f>bc_ttnl_theo_kh!E119</f>
        <v>Tác chiến cho bay</v>
      </c>
      <c r="D118" s="26" t="str">
        <f>TEXT(bc_ttnl_theo_kh!F119/(24*60*60),"[h]:mm")</f>
        <v>359:00</v>
      </c>
      <c r="E118" s="26" t="str">
        <f>TEXT(bc_ttnl_theo_kh!G119/(24*60*60),"[h]:mm")</f>
        <v>11:00</v>
      </c>
      <c r="F118" s="26" t="str">
        <f>TEXT(bc_ttnl_theo_kh!H119/(24*60*60),"[h]:mm")</f>
        <v>370:00</v>
      </c>
      <c r="G118" s="29">
        <f>bc_ttnl_theo_kh!I119</f>
        <v>142857</v>
      </c>
      <c r="H118" s="26" t="str">
        <f>TEXT(bc_ttnl_theo_kh!J119/(24*60*60),"[h]:mm")</f>
        <v>0:00</v>
      </c>
      <c r="I118" s="26" t="str">
        <f>TEXT(bc_ttnl_theo_kh!K119/(24*60*60),"[h]:mm")</f>
        <v>0:00</v>
      </c>
      <c r="J118" s="26" t="str">
        <f>TEXT(bc_ttnl_theo_kh!L119/(24*60*60),"[h]:mm")</f>
        <v>0:00</v>
      </c>
      <c r="K118" s="29">
        <f>bc_ttnl_theo_kh!M119</f>
        <v>0</v>
      </c>
      <c r="L118" s="29">
        <f>bc_ttnl_theo_kh!N119</f>
        <v>0</v>
      </c>
      <c r="M118" s="29">
        <f>bc_ttnl_theo_kh!O119</f>
        <v>0</v>
      </c>
      <c r="N118" s="29">
        <f>bc_ttnl_theo_kh!P119</f>
        <v>0</v>
      </c>
      <c r="O118" s="29">
        <f>bc_ttnl_theo_kh!Q119</f>
        <v>0</v>
      </c>
      <c r="P118" s="29"/>
      <c r="Q118" s="26"/>
      <c r="R118" s="26"/>
      <c r="S118" s="26"/>
      <c r="T118" s="29">
        <f>bc_ttnl_theo_kh!R119</f>
        <v>5034</v>
      </c>
      <c r="U118" s="29">
        <f>bc_ttnl_theo_kh!S119</f>
        <v>2369</v>
      </c>
      <c r="V118" s="26"/>
      <c r="W118" s="26"/>
      <c r="X118" s="26"/>
      <c r="Y118" s="26"/>
      <c r="Z118" s="26"/>
      <c r="AA118" s="26"/>
      <c r="AB118" s="57"/>
    </row>
    <row r="119" spans="2:28" x14ac:dyDescent="0.25">
      <c r="B119" s="56"/>
      <c r="C119" s="26" t="str">
        <f>bc_ttnl_theo_kh!E120</f>
        <v>Huấn luyện chiến đấu</v>
      </c>
      <c r="D119" s="26" t="str">
        <f>TEXT(bc_ttnl_theo_kh!F120/(24*60*60),"[h]:mm")</f>
        <v>359:00</v>
      </c>
      <c r="E119" s="26" t="str">
        <f>TEXT(bc_ttnl_theo_kh!G120/(24*60*60),"[h]:mm")</f>
        <v>11:00</v>
      </c>
      <c r="F119" s="26" t="str">
        <f>TEXT(bc_ttnl_theo_kh!H120/(24*60*60),"[h]:mm")</f>
        <v>370:00</v>
      </c>
      <c r="G119" s="29">
        <f>bc_ttnl_theo_kh!I120</f>
        <v>142857</v>
      </c>
      <c r="H119" s="26" t="str">
        <f>TEXT(bc_ttnl_theo_kh!J120/(24*60*60),"[h]:mm")</f>
        <v>0:00</v>
      </c>
      <c r="I119" s="26" t="str">
        <f>TEXT(bc_ttnl_theo_kh!K120/(24*60*60),"[h]:mm")</f>
        <v>0:00</v>
      </c>
      <c r="J119" s="26" t="str">
        <f>TEXT(bc_ttnl_theo_kh!L120/(24*60*60),"[h]:mm")</f>
        <v>0:00</v>
      </c>
      <c r="K119" s="29">
        <f>bc_ttnl_theo_kh!M120</f>
        <v>0</v>
      </c>
      <c r="L119" s="29">
        <f>bc_ttnl_theo_kh!N120</f>
        <v>0</v>
      </c>
      <c r="M119" s="29">
        <f>bc_ttnl_theo_kh!O120</f>
        <v>0</v>
      </c>
      <c r="N119" s="29">
        <f>bc_ttnl_theo_kh!P120</f>
        <v>0</v>
      </c>
      <c r="O119" s="29">
        <f>bc_ttnl_theo_kh!Q120</f>
        <v>0</v>
      </c>
      <c r="P119" s="29"/>
      <c r="Q119" s="26"/>
      <c r="R119" s="26"/>
      <c r="S119" s="26"/>
      <c r="T119" s="29">
        <f>bc_ttnl_theo_kh!R120</f>
        <v>5034</v>
      </c>
      <c r="U119" s="29">
        <f>bc_ttnl_theo_kh!S120</f>
        <v>2369</v>
      </c>
      <c r="V119" s="26"/>
      <c r="W119" s="26"/>
      <c r="X119" s="26"/>
      <c r="Y119" s="26"/>
      <c r="Z119" s="26"/>
      <c r="AA119" s="26"/>
      <c r="AB119" s="57"/>
    </row>
    <row r="120" spans="2:28" x14ac:dyDescent="0.25">
      <c r="B120" s="56"/>
      <c r="C120" s="26" t="str">
        <f>bc_ttnl_theo_kh!E121</f>
        <v>HL bay</v>
      </c>
      <c r="D120" s="26" t="str">
        <f>TEXT(bc_ttnl_theo_kh!F121/(24*60*60),"[h]:mm")</f>
        <v>359:00</v>
      </c>
      <c r="E120" s="26" t="str">
        <f>TEXT(bc_ttnl_theo_kh!G121/(24*60*60),"[h]:mm")</f>
        <v>11:00</v>
      </c>
      <c r="F120" s="26" t="str">
        <f>TEXT(bc_ttnl_theo_kh!H121/(24*60*60),"[h]:mm")</f>
        <v>370:00</v>
      </c>
      <c r="G120" s="29">
        <f>bc_ttnl_theo_kh!I121</f>
        <v>142857</v>
      </c>
      <c r="H120" s="26" t="str">
        <f>TEXT(bc_ttnl_theo_kh!J121/(24*60*60),"[h]:mm")</f>
        <v>0:00</v>
      </c>
      <c r="I120" s="26" t="str">
        <f>TEXT(bc_ttnl_theo_kh!K121/(24*60*60),"[h]:mm")</f>
        <v>0:00</v>
      </c>
      <c r="J120" s="26" t="str">
        <f>TEXT(bc_ttnl_theo_kh!L121/(24*60*60),"[h]:mm")</f>
        <v>0:00</v>
      </c>
      <c r="K120" s="29">
        <f>bc_ttnl_theo_kh!M121</f>
        <v>0</v>
      </c>
      <c r="L120" s="29">
        <f>bc_ttnl_theo_kh!N121</f>
        <v>0</v>
      </c>
      <c r="M120" s="29">
        <f>bc_ttnl_theo_kh!O121</f>
        <v>0</v>
      </c>
      <c r="N120" s="29">
        <f>bc_ttnl_theo_kh!P121</f>
        <v>0</v>
      </c>
      <c r="O120" s="29">
        <f>bc_ttnl_theo_kh!Q121</f>
        <v>0</v>
      </c>
      <c r="P120" s="29"/>
      <c r="Q120" s="26"/>
      <c r="R120" s="26"/>
      <c r="S120" s="26"/>
      <c r="T120" s="29">
        <f>bc_ttnl_theo_kh!R121</f>
        <v>5034</v>
      </c>
      <c r="U120" s="29">
        <f>bc_ttnl_theo_kh!S121</f>
        <v>2369</v>
      </c>
      <c r="V120" s="26"/>
      <c r="W120" s="26"/>
      <c r="X120" s="26"/>
      <c r="Y120" s="26"/>
      <c r="Z120" s="26"/>
      <c r="AA120" s="26"/>
      <c r="AB120" s="57"/>
    </row>
    <row r="121" spans="2:28" x14ac:dyDescent="0.25">
      <c r="B121" s="56"/>
      <c r="C121" s="26" t="str">
        <f>bc_ttnl_theo_kh!E122</f>
        <v>Bay đề cao</v>
      </c>
      <c r="D121" s="26" t="str">
        <f>TEXT(bc_ttnl_theo_kh!F122/(24*60*60),"[h]:mm")</f>
        <v>718:00</v>
      </c>
      <c r="E121" s="26" t="str">
        <f>TEXT(bc_ttnl_theo_kh!G122/(24*60*60),"[h]:mm")</f>
        <v>22:00</v>
      </c>
      <c r="F121" s="26" t="str">
        <f>TEXT(bc_ttnl_theo_kh!H122/(24*60*60),"[h]:mm")</f>
        <v>740:00</v>
      </c>
      <c r="G121" s="29">
        <f>bc_ttnl_theo_kh!I122</f>
        <v>285714</v>
      </c>
      <c r="H121" s="26" t="str">
        <f>TEXT(bc_ttnl_theo_kh!J122/(24*60*60),"[h]:mm")</f>
        <v>0:00</v>
      </c>
      <c r="I121" s="26" t="str">
        <f>TEXT(bc_ttnl_theo_kh!K122/(24*60*60),"[h]:mm")</f>
        <v>0:00</v>
      </c>
      <c r="J121" s="26" t="str">
        <f>TEXT(bc_ttnl_theo_kh!L122/(24*60*60),"[h]:mm")</f>
        <v>0:00</v>
      </c>
      <c r="K121" s="29">
        <f>bc_ttnl_theo_kh!M122</f>
        <v>0</v>
      </c>
      <c r="L121" s="29">
        <f>bc_ttnl_theo_kh!N122</f>
        <v>0</v>
      </c>
      <c r="M121" s="29">
        <f>bc_ttnl_theo_kh!O122</f>
        <v>0</v>
      </c>
      <c r="N121" s="29">
        <f>bc_ttnl_theo_kh!P122</f>
        <v>0</v>
      </c>
      <c r="O121" s="29">
        <f>bc_ttnl_theo_kh!Q122</f>
        <v>0</v>
      </c>
      <c r="P121" s="29"/>
      <c r="Q121" s="26"/>
      <c r="R121" s="26"/>
      <c r="S121" s="26"/>
      <c r="T121" s="29">
        <f>bc_ttnl_theo_kh!R122</f>
        <v>5034</v>
      </c>
      <c r="U121" s="29">
        <f>bc_ttnl_theo_kh!S122</f>
        <v>2369</v>
      </c>
      <c r="V121" s="26"/>
      <c r="W121" s="26"/>
      <c r="X121" s="26"/>
      <c r="Y121" s="26"/>
      <c r="Z121" s="26"/>
      <c r="AA121" s="26"/>
      <c r="AB121" s="57"/>
    </row>
    <row r="122" spans="2:28" x14ac:dyDescent="0.25">
      <c r="B122" s="56"/>
      <c r="C122" s="26" t="str">
        <f>bc_ttnl_theo_kh!E123</f>
        <v>VN bay</v>
      </c>
      <c r="D122" s="26" t="str">
        <f>TEXT(bc_ttnl_theo_kh!F123/(24*60*60),"[h]:mm")</f>
        <v>359:00</v>
      </c>
      <c r="E122" s="26" t="str">
        <f>TEXT(bc_ttnl_theo_kh!G123/(24*60*60),"[h]:mm")</f>
        <v>11:00</v>
      </c>
      <c r="F122" s="26" t="str">
        <f>TEXT(bc_ttnl_theo_kh!H123/(24*60*60),"[h]:mm")</f>
        <v>370:00</v>
      </c>
      <c r="G122" s="29">
        <f>bc_ttnl_theo_kh!I123</f>
        <v>142857</v>
      </c>
      <c r="H122" s="26" t="str">
        <f>TEXT(bc_ttnl_theo_kh!J123/(24*60*60),"[h]:mm")</f>
        <v>0:00</v>
      </c>
      <c r="I122" s="26" t="str">
        <f>TEXT(bc_ttnl_theo_kh!K123/(24*60*60),"[h]:mm")</f>
        <v>0:00</v>
      </c>
      <c r="J122" s="26" t="str">
        <f>TEXT(bc_ttnl_theo_kh!L123/(24*60*60),"[h]:mm")</f>
        <v>0:00</v>
      </c>
      <c r="K122" s="29">
        <f>bc_ttnl_theo_kh!M123</f>
        <v>0</v>
      </c>
      <c r="L122" s="29">
        <f>bc_ttnl_theo_kh!N123</f>
        <v>0</v>
      </c>
      <c r="M122" s="29">
        <f>bc_ttnl_theo_kh!O123</f>
        <v>0</v>
      </c>
      <c r="N122" s="29">
        <f>bc_ttnl_theo_kh!P123</f>
        <v>0</v>
      </c>
      <c r="O122" s="29">
        <f>bc_ttnl_theo_kh!Q123</f>
        <v>0</v>
      </c>
      <c r="P122" s="29"/>
      <c r="Q122" s="26"/>
      <c r="R122" s="26"/>
      <c r="S122" s="26"/>
      <c r="T122" s="29">
        <f>bc_ttnl_theo_kh!R123</f>
        <v>5034</v>
      </c>
      <c r="U122" s="29">
        <f>bc_ttnl_theo_kh!S123</f>
        <v>2369</v>
      </c>
      <c r="V122" s="26"/>
      <c r="W122" s="26"/>
      <c r="X122" s="26"/>
      <c r="Y122" s="26"/>
      <c r="Z122" s="26"/>
      <c r="AA122" s="26"/>
      <c r="AB122" s="57"/>
    </row>
    <row r="123" spans="2:28" x14ac:dyDescent="0.25">
      <c r="B123" s="56"/>
      <c r="C123" s="26" t="str">
        <f>bc_ttnl_theo_kh!E124</f>
        <v>C.gia bay</v>
      </c>
      <c r="D123" s="26" t="str">
        <f>TEXT(bc_ttnl_theo_kh!F124/(24*60*60),"[h]:mm")</f>
        <v>359:00</v>
      </c>
      <c r="E123" s="26" t="str">
        <f>TEXT(bc_ttnl_theo_kh!G124/(24*60*60),"[h]:mm")</f>
        <v>11:00</v>
      </c>
      <c r="F123" s="26" t="str">
        <f>TEXT(bc_ttnl_theo_kh!H124/(24*60*60),"[h]:mm")</f>
        <v>370:00</v>
      </c>
      <c r="G123" s="29">
        <f>bc_ttnl_theo_kh!I124</f>
        <v>142857</v>
      </c>
      <c r="H123" s="26" t="str">
        <f>TEXT(bc_ttnl_theo_kh!J124/(24*60*60),"[h]:mm")</f>
        <v>0:00</v>
      </c>
      <c r="I123" s="26" t="str">
        <f>TEXT(bc_ttnl_theo_kh!K124/(24*60*60),"[h]:mm")</f>
        <v>0:00</v>
      </c>
      <c r="J123" s="26" t="str">
        <f>TEXT(bc_ttnl_theo_kh!L124/(24*60*60),"[h]:mm")</f>
        <v>0:00</v>
      </c>
      <c r="K123" s="29">
        <f>bc_ttnl_theo_kh!M124</f>
        <v>0</v>
      </c>
      <c r="L123" s="29">
        <f>bc_ttnl_theo_kh!N124</f>
        <v>0</v>
      </c>
      <c r="M123" s="29">
        <f>bc_ttnl_theo_kh!O124</f>
        <v>0</v>
      </c>
      <c r="N123" s="29">
        <f>bc_ttnl_theo_kh!P124</f>
        <v>0</v>
      </c>
      <c r="O123" s="29">
        <f>bc_ttnl_theo_kh!Q124</f>
        <v>0</v>
      </c>
      <c r="P123" s="29"/>
      <c r="Q123" s="26"/>
      <c r="R123" s="26"/>
      <c r="S123" s="26"/>
      <c r="T123" s="29">
        <f>bc_ttnl_theo_kh!R124</f>
        <v>5034</v>
      </c>
      <c r="U123" s="29">
        <f>bc_ttnl_theo_kh!S124</f>
        <v>2369</v>
      </c>
      <c r="V123" s="26"/>
      <c r="W123" s="26"/>
      <c r="X123" s="26"/>
      <c r="Y123" s="26"/>
      <c r="Z123" s="26"/>
      <c r="AA123" s="26"/>
      <c r="AB123" s="57"/>
    </row>
    <row r="124" spans="2:28" x14ac:dyDescent="0.25">
      <c r="B124" s="56"/>
      <c r="C124" s="26" t="str">
        <f>bc_ttnl_theo_kh!E125</f>
        <v>HL nhà trường</v>
      </c>
      <c r="D124" s="26" t="str">
        <f>TEXT(bc_ttnl_theo_kh!F125/(24*60*60),"[h]:mm")</f>
        <v>321:00</v>
      </c>
      <c r="E124" s="26" t="str">
        <f>TEXT(bc_ttnl_theo_kh!G125/(24*60*60),"[h]:mm")</f>
        <v>0:00</v>
      </c>
      <c r="F124" s="26" t="str">
        <f>TEXT(bc_ttnl_theo_kh!H125/(24*60*60),"[h]:mm")</f>
        <v>321:00</v>
      </c>
      <c r="G124" s="29">
        <f>bc_ttnl_theo_kh!I125</f>
        <v>142857</v>
      </c>
      <c r="H124" s="26" t="str">
        <f>TEXT(bc_ttnl_theo_kh!J125/(24*60*60),"[h]:mm")</f>
        <v>0:00</v>
      </c>
      <c r="I124" s="26" t="str">
        <f>TEXT(bc_ttnl_theo_kh!K125/(24*60*60),"[h]:mm")</f>
        <v>0:00</v>
      </c>
      <c r="J124" s="26" t="str">
        <f>TEXT(bc_ttnl_theo_kh!L125/(24*60*60),"[h]:mm")</f>
        <v>0:00</v>
      </c>
      <c r="K124" s="29">
        <f>bc_ttnl_theo_kh!M125</f>
        <v>0</v>
      </c>
      <c r="L124" s="29">
        <f>bc_ttnl_theo_kh!N125</f>
        <v>0</v>
      </c>
      <c r="M124" s="29">
        <f>bc_ttnl_theo_kh!O125</f>
        <v>0</v>
      </c>
      <c r="N124" s="29">
        <f>bc_ttnl_theo_kh!P125</f>
        <v>0</v>
      </c>
      <c r="O124" s="29">
        <f>bc_ttnl_theo_kh!Q125</f>
        <v>0</v>
      </c>
      <c r="P124" s="29"/>
      <c r="Q124" s="26"/>
      <c r="R124" s="26"/>
      <c r="S124" s="26"/>
      <c r="T124" s="29">
        <f>bc_ttnl_theo_kh!R125</f>
        <v>5034</v>
      </c>
      <c r="U124" s="29">
        <f>bc_ttnl_theo_kh!S125</f>
        <v>2369</v>
      </c>
      <c r="V124" s="26"/>
      <c r="W124" s="26"/>
      <c r="X124" s="26"/>
      <c r="Y124" s="26"/>
      <c r="Z124" s="26"/>
      <c r="AA124" s="26"/>
      <c r="AB124" s="57"/>
    </row>
    <row r="125" spans="2:28" x14ac:dyDescent="0.25">
      <c r="B125" s="56"/>
      <c r="C125" s="26" t="str">
        <f>bc_ttnl_theo_kh!E126</f>
        <v>KT Hàng không</v>
      </c>
      <c r="D125" s="26" t="str">
        <f>TEXT(bc_ttnl_theo_kh!F126/(24*60*60),"[h]:mm")</f>
        <v>359:00</v>
      </c>
      <c r="E125" s="26" t="str">
        <f>TEXT(bc_ttnl_theo_kh!G126/(24*60*60),"[h]:mm")</f>
        <v>11:00</v>
      </c>
      <c r="F125" s="26" t="str">
        <f>TEXT(bc_ttnl_theo_kh!H126/(24*60*60),"[h]:mm")</f>
        <v>370:00</v>
      </c>
      <c r="G125" s="29">
        <f>bc_ttnl_theo_kh!I126</f>
        <v>142857</v>
      </c>
      <c r="H125" s="26" t="str">
        <f>TEXT(bc_ttnl_theo_kh!J126/(24*60*60),"[h]:mm")</f>
        <v>0:00</v>
      </c>
      <c r="I125" s="26" t="str">
        <f>TEXT(bc_ttnl_theo_kh!K126/(24*60*60),"[h]:mm")</f>
        <v>0:00</v>
      </c>
      <c r="J125" s="26" t="str">
        <f>TEXT(bc_ttnl_theo_kh!L126/(24*60*60),"[h]:mm")</f>
        <v>0:00</v>
      </c>
      <c r="K125" s="29">
        <f>bc_ttnl_theo_kh!M126</f>
        <v>0</v>
      </c>
      <c r="L125" s="29">
        <f>bc_ttnl_theo_kh!N126</f>
        <v>0</v>
      </c>
      <c r="M125" s="29">
        <f>bc_ttnl_theo_kh!O126</f>
        <v>0</v>
      </c>
      <c r="N125" s="29">
        <f>bc_ttnl_theo_kh!P126</f>
        <v>0</v>
      </c>
      <c r="O125" s="29">
        <f>bc_ttnl_theo_kh!Q126</f>
        <v>0</v>
      </c>
      <c r="P125" s="29"/>
      <c r="Q125" s="26"/>
      <c r="R125" s="26"/>
      <c r="S125" s="26"/>
      <c r="T125" s="29">
        <f>bc_ttnl_theo_kh!R126</f>
        <v>5034</v>
      </c>
      <c r="U125" s="29">
        <f>bc_ttnl_theo_kh!S126</f>
        <v>2369</v>
      </c>
      <c r="V125" s="26"/>
      <c r="W125" s="26"/>
      <c r="X125" s="26"/>
      <c r="Y125" s="26"/>
      <c r="Z125" s="26"/>
      <c r="AA125" s="26"/>
      <c r="AB125" s="57"/>
    </row>
    <row r="126" spans="2:28" x14ac:dyDescent="0.25">
      <c r="B126" s="56"/>
      <c r="C126" s="26" t="str">
        <f>bc_ttnl_theo_kh!E127</f>
        <v>Bù hao hụt</v>
      </c>
      <c r="D126" s="26" t="str">
        <f>TEXT(bc_ttnl_theo_kh!F127/(24*60*60),"[h]:mm")</f>
        <v>718:00</v>
      </c>
      <c r="E126" s="26" t="str">
        <f>TEXT(bc_ttnl_theo_kh!G127/(24*60*60),"[h]:mm")</f>
        <v>22:00</v>
      </c>
      <c r="F126" s="26" t="str">
        <f>TEXT(bc_ttnl_theo_kh!H127/(24*60*60),"[h]:mm")</f>
        <v>740:00</v>
      </c>
      <c r="G126" s="29">
        <f>bc_ttnl_theo_kh!I127</f>
        <v>285714</v>
      </c>
      <c r="H126" s="26" t="str">
        <f>TEXT(bc_ttnl_theo_kh!J127/(24*60*60),"[h]:mm")</f>
        <v>0:00</v>
      </c>
      <c r="I126" s="26" t="str">
        <f>TEXT(bc_ttnl_theo_kh!K127/(24*60*60),"[h]:mm")</f>
        <v>0:00</v>
      </c>
      <c r="J126" s="26" t="str">
        <f>TEXT(bc_ttnl_theo_kh!L127/(24*60*60),"[h]:mm")</f>
        <v>0:00</v>
      </c>
      <c r="K126" s="29">
        <f>bc_ttnl_theo_kh!M127</f>
        <v>0</v>
      </c>
      <c r="L126" s="29">
        <f>bc_ttnl_theo_kh!N127</f>
        <v>0</v>
      </c>
      <c r="M126" s="29">
        <f>bc_ttnl_theo_kh!O127</f>
        <v>0</v>
      </c>
      <c r="N126" s="29">
        <f>bc_ttnl_theo_kh!P127</f>
        <v>0</v>
      </c>
      <c r="O126" s="29">
        <f>bc_ttnl_theo_kh!Q127</f>
        <v>0</v>
      </c>
      <c r="P126" s="29"/>
      <c r="Q126" s="26"/>
      <c r="R126" s="26"/>
      <c r="S126" s="26"/>
      <c r="T126" s="29">
        <f>bc_ttnl_theo_kh!R127</f>
        <v>5034</v>
      </c>
      <c r="U126" s="29">
        <f>bc_ttnl_theo_kh!S127</f>
        <v>2369</v>
      </c>
      <c r="V126" s="26"/>
      <c r="W126" s="26"/>
      <c r="X126" s="26"/>
      <c r="Y126" s="26"/>
      <c r="Z126" s="26"/>
      <c r="AA126" s="26"/>
      <c r="AB126" s="57"/>
    </row>
    <row r="127" spans="2:28" x14ac:dyDescent="0.25">
      <c r="B127" s="56"/>
      <c r="C127" s="26" t="str">
        <f>bc_ttnl_theo_kh!E128</f>
        <v>HH DTCĐ</v>
      </c>
      <c r="D127" s="26" t="str">
        <f>TEXT(bc_ttnl_theo_kh!F128/(24*60*60),"[h]:mm")</f>
        <v>359:00</v>
      </c>
      <c r="E127" s="26" t="str">
        <f>TEXT(bc_ttnl_theo_kh!G128/(24*60*60),"[h]:mm")</f>
        <v>11:00</v>
      </c>
      <c r="F127" s="26" t="str">
        <f>TEXT(bc_ttnl_theo_kh!H128/(24*60*60),"[h]:mm")</f>
        <v>370:00</v>
      </c>
      <c r="G127" s="29">
        <f>bc_ttnl_theo_kh!I128</f>
        <v>142857</v>
      </c>
      <c r="H127" s="26" t="str">
        <f>TEXT(bc_ttnl_theo_kh!J128/(24*60*60),"[h]:mm")</f>
        <v>0:00</v>
      </c>
      <c r="I127" s="26" t="str">
        <f>TEXT(bc_ttnl_theo_kh!K128/(24*60*60),"[h]:mm")</f>
        <v>0:00</v>
      </c>
      <c r="J127" s="26" t="str">
        <f>TEXT(bc_ttnl_theo_kh!L128/(24*60*60),"[h]:mm")</f>
        <v>0:00</v>
      </c>
      <c r="K127" s="29">
        <f>bc_ttnl_theo_kh!M128</f>
        <v>0</v>
      </c>
      <c r="L127" s="29">
        <f>bc_ttnl_theo_kh!N128</f>
        <v>0</v>
      </c>
      <c r="M127" s="29">
        <f>bc_ttnl_theo_kh!O128</f>
        <v>0</v>
      </c>
      <c r="N127" s="29">
        <f>bc_ttnl_theo_kh!P128</f>
        <v>0</v>
      </c>
      <c r="O127" s="29">
        <f>bc_ttnl_theo_kh!Q128</f>
        <v>0</v>
      </c>
      <c r="P127" s="29"/>
      <c r="Q127" s="26"/>
      <c r="R127" s="26"/>
      <c r="S127" s="26"/>
      <c r="T127" s="29">
        <f>bc_ttnl_theo_kh!R128</f>
        <v>5034</v>
      </c>
      <c r="U127" s="29">
        <f>bc_ttnl_theo_kh!S128</f>
        <v>2369</v>
      </c>
      <c r="V127" s="26"/>
      <c r="W127" s="26"/>
      <c r="X127" s="26"/>
      <c r="Y127" s="26"/>
      <c r="Z127" s="26"/>
      <c r="AA127" s="26"/>
      <c r="AB127" s="57"/>
    </row>
    <row r="128" spans="2:28" x14ac:dyDescent="0.25">
      <c r="B128" s="56"/>
      <c r="C128" s="26" t="str">
        <f>bc_ttnl_theo_kh!E129</f>
        <v>HH T.Xuyên</v>
      </c>
      <c r="D128" s="26" t="str">
        <f>TEXT(bc_ttnl_theo_kh!F129/(24*60*60),"[h]:mm")</f>
        <v>359:00</v>
      </c>
      <c r="E128" s="26" t="str">
        <f>TEXT(bc_ttnl_theo_kh!G129/(24*60*60),"[h]:mm")</f>
        <v>11:00</v>
      </c>
      <c r="F128" s="26" t="str">
        <f>TEXT(bc_ttnl_theo_kh!H129/(24*60*60),"[h]:mm")</f>
        <v>370:00</v>
      </c>
      <c r="G128" s="29">
        <f>bc_ttnl_theo_kh!I129</f>
        <v>142857</v>
      </c>
      <c r="H128" s="26" t="str">
        <f>TEXT(bc_ttnl_theo_kh!J129/(24*60*60),"[h]:mm")</f>
        <v>0:00</v>
      </c>
      <c r="I128" s="26" t="str">
        <f>TEXT(bc_ttnl_theo_kh!K129/(24*60*60),"[h]:mm")</f>
        <v>0:00</v>
      </c>
      <c r="J128" s="26" t="str">
        <f>TEXT(bc_ttnl_theo_kh!L129/(24*60*60),"[h]:mm")</f>
        <v>0:00</v>
      </c>
      <c r="K128" s="29">
        <f>bc_ttnl_theo_kh!M129</f>
        <v>0</v>
      </c>
      <c r="L128" s="29">
        <f>bc_ttnl_theo_kh!N129</f>
        <v>0</v>
      </c>
      <c r="M128" s="29">
        <f>bc_ttnl_theo_kh!O129</f>
        <v>0</v>
      </c>
      <c r="N128" s="29">
        <f>bc_ttnl_theo_kh!P129</f>
        <v>0</v>
      </c>
      <c r="O128" s="29">
        <f>bc_ttnl_theo_kh!Q129</f>
        <v>0</v>
      </c>
      <c r="P128" s="29"/>
      <c r="Q128" s="26"/>
      <c r="R128" s="26"/>
      <c r="S128" s="26"/>
      <c r="T128" s="29">
        <f>bc_ttnl_theo_kh!R129</f>
        <v>5034</v>
      </c>
      <c r="U128" s="29">
        <f>bc_ttnl_theo_kh!S129</f>
        <v>2369</v>
      </c>
      <c r="V128" s="26"/>
      <c r="W128" s="26"/>
      <c r="X128" s="26"/>
      <c r="Y128" s="26"/>
      <c r="Z128" s="26"/>
      <c r="AA128" s="26"/>
      <c r="AB128" s="57"/>
    </row>
    <row r="129" spans="2:28" x14ac:dyDescent="0.25">
      <c r="B129" s="56"/>
      <c r="C129" s="26" t="str">
        <f>bc_ttnl_theo_kh!E130</f>
        <v>Tổn thất</v>
      </c>
      <c r="D129" s="26" t="str">
        <f>TEXT(bc_ttnl_theo_kh!F130/(24*60*60),"[h]:mm")</f>
        <v>0:00</v>
      </c>
      <c r="E129" s="26" t="str">
        <f>TEXT(bc_ttnl_theo_kh!G130/(24*60*60),"[h]:mm")</f>
        <v>0:00</v>
      </c>
      <c r="F129" s="26" t="str">
        <f>TEXT(bc_ttnl_theo_kh!H130/(24*60*60),"[h]:mm")</f>
        <v>0:00</v>
      </c>
      <c r="G129" s="29">
        <f>bc_ttnl_theo_kh!I130</f>
        <v>142857</v>
      </c>
      <c r="H129" s="26" t="str">
        <f>TEXT(bc_ttnl_theo_kh!J130/(24*60*60),"[h]:mm")</f>
        <v>0:00</v>
      </c>
      <c r="I129" s="26" t="str">
        <f>TEXT(bc_ttnl_theo_kh!K130/(24*60*60),"[h]:mm")</f>
        <v>0:00</v>
      </c>
      <c r="J129" s="26" t="str">
        <f>TEXT(bc_ttnl_theo_kh!L130/(24*60*60),"[h]:mm")</f>
        <v>0:00</v>
      </c>
      <c r="K129" s="29">
        <f>bc_ttnl_theo_kh!M130</f>
        <v>0</v>
      </c>
      <c r="L129" s="29">
        <f>bc_ttnl_theo_kh!N130</f>
        <v>0</v>
      </c>
      <c r="M129" s="29">
        <f>bc_ttnl_theo_kh!O130</f>
        <v>0</v>
      </c>
      <c r="N129" s="29">
        <f>bc_ttnl_theo_kh!P130</f>
        <v>0</v>
      </c>
      <c r="O129" s="29">
        <f>bc_ttnl_theo_kh!Q130</f>
        <v>0</v>
      </c>
      <c r="P129" s="29"/>
      <c r="Q129" s="26"/>
      <c r="R129" s="26"/>
      <c r="S129" s="26"/>
      <c r="T129" s="29">
        <f>bc_ttnl_theo_kh!R130</f>
        <v>5034</v>
      </c>
      <c r="U129" s="29">
        <f>bc_ttnl_theo_kh!S130</f>
        <v>2369</v>
      </c>
      <c r="V129" s="26"/>
      <c r="W129" s="26"/>
      <c r="X129" s="26"/>
      <c r="Y129" s="26"/>
      <c r="Z129" s="26"/>
      <c r="AA129" s="26"/>
      <c r="AB129" s="57"/>
    </row>
    <row r="130" spans="2:28" s="8" customFormat="1" x14ac:dyDescent="0.25">
      <c r="B130" s="53"/>
      <c r="C130" s="24" t="str">
        <f>bc_ttnl_theo_kh!E131</f>
        <v>Mi-8</v>
      </c>
      <c r="D130" s="24" t="str">
        <f>TEXT(bc_ttnl_theo_kh!F131/(24*60*60),"[h]:mm")</f>
        <v>480:00</v>
      </c>
      <c r="E130" s="24" t="str">
        <f>TEXT(bc_ttnl_theo_kh!G131/(24*60*60),"[h]:mm")</f>
        <v>0:00</v>
      </c>
      <c r="F130" s="24" t="str">
        <f>TEXT(bc_ttnl_theo_kh!H131/(24*60*60),"[h]:mm")</f>
        <v>480:00</v>
      </c>
      <c r="G130" s="28">
        <f>bc_ttnl_theo_kh!I131</f>
        <v>857142</v>
      </c>
      <c r="H130" s="24" t="str">
        <f>TEXT(bc_ttnl_theo_kh!J131/(24*60*60),"[h]:mm")</f>
        <v>0:00</v>
      </c>
      <c r="I130" s="24" t="str">
        <f>TEXT(bc_ttnl_theo_kh!K131/(24*60*60),"[h]:mm")</f>
        <v>0:00</v>
      </c>
      <c r="J130" s="24" t="str">
        <f>TEXT(bc_ttnl_theo_kh!L131/(24*60*60),"[h]:mm")</f>
        <v>0:00</v>
      </c>
      <c r="K130" s="28">
        <f>bc_ttnl_theo_kh!M131</f>
        <v>0</v>
      </c>
      <c r="L130" s="28">
        <f>bc_ttnl_theo_kh!N131</f>
        <v>0</v>
      </c>
      <c r="M130" s="28">
        <f>bc_ttnl_theo_kh!O131</f>
        <v>0</v>
      </c>
      <c r="N130" s="28">
        <f>bc_ttnl_theo_kh!P131</f>
        <v>0</v>
      </c>
      <c r="O130" s="28">
        <f>bc_ttnl_theo_kh!Q131</f>
        <v>0</v>
      </c>
      <c r="P130" s="29"/>
      <c r="Q130" s="24"/>
      <c r="R130" s="24"/>
      <c r="S130" s="24"/>
      <c r="T130" s="29" t="str">
        <f>bc_ttnl_theo_kh!R131</f>
        <v/>
      </c>
      <c r="U130" s="29" t="str">
        <f>bc_ttnl_theo_kh!S131</f>
        <v/>
      </c>
      <c r="V130" s="24"/>
      <c r="W130" s="24"/>
      <c r="X130" s="24"/>
      <c r="Y130" s="24"/>
      <c r="Z130" s="24"/>
      <c r="AA130" s="24"/>
      <c r="AB130" s="55"/>
    </row>
    <row r="131" spans="2:28" x14ac:dyDescent="0.25">
      <c r="B131" s="56"/>
      <c r="C131" s="26" t="str">
        <f>bc_ttnl_theo_kh!E132</f>
        <v>Tác chiến, A2..</v>
      </c>
      <c r="D131" s="26" t="str">
        <f>TEXT(bc_ttnl_theo_kh!F132/(24*60*60),"[h]:mm")</f>
        <v>120:00</v>
      </c>
      <c r="E131" s="26" t="str">
        <f>TEXT(bc_ttnl_theo_kh!G132/(24*60*60),"[h]:mm")</f>
        <v>0:00</v>
      </c>
      <c r="F131" s="26" t="str">
        <f>TEXT(bc_ttnl_theo_kh!H132/(24*60*60),"[h]:mm")</f>
        <v>120:00</v>
      </c>
      <c r="G131" s="29">
        <f>bc_ttnl_theo_kh!I132</f>
        <v>142857</v>
      </c>
      <c r="H131" s="26" t="str">
        <f>TEXT(bc_ttnl_theo_kh!J132/(24*60*60),"[h]:mm")</f>
        <v>0:00</v>
      </c>
      <c r="I131" s="26" t="str">
        <f>TEXT(bc_ttnl_theo_kh!K132/(24*60*60),"[h]:mm")</f>
        <v>0:00</v>
      </c>
      <c r="J131" s="26" t="str">
        <f>TEXT(bc_ttnl_theo_kh!L132/(24*60*60),"[h]:mm")</f>
        <v>0:00</v>
      </c>
      <c r="K131" s="29">
        <f>bc_ttnl_theo_kh!M132</f>
        <v>0</v>
      </c>
      <c r="L131" s="29">
        <f>bc_ttnl_theo_kh!N132</f>
        <v>0</v>
      </c>
      <c r="M131" s="29">
        <f>bc_ttnl_theo_kh!O132</f>
        <v>0</v>
      </c>
      <c r="N131" s="29">
        <f>bc_ttnl_theo_kh!P132</f>
        <v>0</v>
      </c>
      <c r="O131" s="29">
        <f>bc_ttnl_theo_kh!Q132</f>
        <v>0</v>
      </c>
      <c r="P131" s="29"/>
      <c r="Q131" s="26"/>
      <c r="R131" s="26"/>
      <c r="S131" s="26"/>
      <c r="T131" s="29" t="str">
        <f>bc_ttnl_theo_kh!R132</f>
        <v/>
      </c>
      <c r="U131" s="29" t="str">
        <f>bc_ttnl_theo_kh!S132</f>
        <v/>
      </c>
      <c r="V131" s="26"/>
      <c r="W131" s="26"/>
      <c r="X131" s="26"/>
      <c r="Y131" s="26"/>
      <c r="Z131" s="26"/>
      <c r="AA131" s="26"/>
      <c r="AB131" s="57"/>
    </row>
    <row r="132" spans="2:28" x14ac:dyDescent="0.25">
      <c r="B132" s="56"/>
      <c r="C132" s="26" t="str">
        <f>bc_ttnl_theo_kh!E133</f>
        <v>Tác chiến cho bay</v>
      </c>
      <c r="D132" s="26" t="str">
        <f>TEXT(bc_ttnl_theo_kh!F133/(24*60*60),"[h]:mm")</f>
        <v>120:00</v>
      </c>
      <c r="E132" s="26" t="str">
        <f>TEXT(bc_ttnl_theo_kh!G133/(24*60*60),"[h]:mm")</f>
        <v>0:00</v>
      </c>
      <c r="F132" s="26" t="str">
        <f>TEXT(bc_ttnl_theo_kh!H133/(24*60*60),"[h]:mm")</f>
        <v>120:00</v>
      </c>
      <c r="G132" s="29">
        <f>bc_ttnl_theo_kh!I133</f>
        <v>142857</v>
      </c>
      <c r="H132" s="26" t="str">
        <f>TEXT(bc_ttnl_theo_kh!J133/(24*60*60),"[h]:mm")</f>
        <v>0:00</v>
      </c>
      <c r="I132" s="26" t="str">
        <f>TEXT(bc_ttnl_theo_kh!K133/(24*60*60),"[h]:mm")</f>
        <v>0:00</v>
      </c>
      <c r="J132" s="26" t="str">
        <f>TEXT(bc_ttnl_theo_kh!L133/(24*60*60),"[h]:mm")</f>
        <v>0:00</v>
      </c>
      <c r="K132" s="29">
        <f>bc_ttnl_theo_kh!M133</f>
        <v>0</v>
      </c>
      <c r="L132" s="29">
        <f>bc_ttnl_theo_kh!N133</f>
        <v>0</v>
      </c>
      <c r="M132" s="29">
        <f>bc_ttnl_theo_kh!O133</f>
        <v>0</v>
      </c>
      <c r="N132" s="29">
        <f>bc_ttnl_theo_kh!P133</f>
        <v>0</v>
      </c>
      <c r="O132" s="29">
        <f>bc_ttnl_theo_kh!Q133</f>
        <v>0</v>
      </c>
      <c r="P132" s="29"/>
      <c r="Q132" s="26"/>
      <c r="R132" s="26"/>
      <c r="S132" s="26"/>
      <c r="T132" s="29" t="str">
        <f>bc_ttnl_theo_kh!R133</f>
        <v/>
      </c>
      <c r="U132" s="29" t="str">
        <f>bc_ttnl_theo_kh!S133</f>
        <v/>
      </c>
      <c r="V132" s="26"/>
      <c r="W132" s="26"/>
      <c r="X132" s="26"/>
      <c r="Y132" s="26"/>
      <c r="Z132" s="26"/>
      <c r="AA132" s="26"/>
      <c r="AB132" s="57"/>
    </row>
    <row r="133" spans="2:28" x14ac:dyDescent="0.25">
      <c r="B133" s="56"/>
      <c r="C133" s="26" t="str">
        <f>bc_ttnl_theo_kh!E134</f>
        <v>Huấn luyện chiến đấu</v>
      </c>
      <c r="D133" s="26" t="str">
        <f>TEXT(bc_ttnl_theo_kh!F134/(24*60*60),"[h]:mm")</f>
        <v>120:00</v>
      </c>
      <c r="E133" s="26" t="str">
        <f>TEXT(bc_ttnl_theo_kh!G134/(24*60*60),"[h]:mm")</f>
        <v>0:00</v>
      </c>
      <c r="F133" s="26" t="str">
        <f>TEXT(bc_ttnl_theo_kh!H134/(24*60*60),"[h]:mm")</f>
        <v>120:00</v>
      </c>
      <c r="G133" s="29">
        <f>bc_ttnl_theo_kh!I134</f>
        <v>142857</v>
      </c>
      <c r="H133" s="26" t="str">
        <f>TEXT(bc_ttnl_theo_kh!J134/(24*60*60),"[h]:mm")</f>
        <v>0:00</v>
      </c>
      <c r="I133" s="26" t="str">
        <f>TEXT(bc_ttnl_theo_kh!K134/(24*60*60),"[h]:mm")</f>
        <v>0:00</v>
      </c>
      <c r="J133" s="26" t="str">
        <f>TEXT(bc_ttnl_theo_kh!L134/(24*60*60),"[h]:mm")</f>
        <v>0:00</v>
      </c>
      <c r="K133" s="29">
        <f>bc_ttnl_theo_kh!M134</f>
        <v>0</v>
      </c>
      <c r="L133" s="29">
        <f>bc_ttnl_theo_kh!N134</f>
        <v>0</v>
      </c>
      <c r="M133" s="29">
        <f>bc_ttnl_theo_kh!O134</f>
        <v>0</v>
      </c>
      <c r="N133" s="29">
        <f>bc_ttnl_theo_kh!P134</f>
        <v>0</v>
      </c>
      <c r="O133" s="29">
        <f>bc_ttnl_theo_kh!Q134</f>
        <v>0</v>
      </c>
      <c r="P133" s="29"/>
      <c r="Q133" s="26"/>
      <c r="R133" s="26"/>
      <c r="S133" s="26"/>
      <c r="T133" s="29" t="str">
        <f>bc_ttnl_theo_kh!R134</f>
        <v/>
      </c>
      <c r="U133" s="29" t="str">
        <f>bc_ttnl_theo_kh!S134</f>
        <v/>
      </c>
      <c r="V133" s="26"/>
      <c r="W133" s="26"/>
      <c r="X133" s="26"/>
      <c r="Y133" s="26"/>
      <c r="Z133" s="26"/>
      <c r="AA133" s="26"/>
      <c r="AB133" s="57"/>
    </row>
    <row r="134" spans="2:28" x14ac:dyDescent="0.25">
      <c r="B134" s="56"/>
      <c r="C134" s="26" t="str">
        <f>bc_ttnl_theo_kh!E135</f>
        <v>HL bay</v>
      </c>
      <c r="D134" s="26" t="str">
        <f>TEXT(bc_ttnl_theo_kh!F135/(24*60*60),"[h]:mm")</f>
        <v>120:00</v>
      </c>
      <c r="E134" s="26" t="str">
        <f>TEXT(bc_ttnl_theo_kh!G135/(24*60*60),"[h]:mm")</f>
        <v>0:00</v>
      </c>
      <c r="F134" s="26" t="str">
        <f>TEXT(bc_ttnl_theo_kh!H135/(24*60*60),"[h]:mm")</f>
        <v>120:00</v>
      </c>
      <c r="G134" s="29">
        <f>bc_ttnl_theo_kh!I135</f>
        <v>142857</v>
      </c>
      <c r="H134" s="26" t="str">
        <f>TEXT(bc_ttnl_theo_kh!J135/(24*60*60),"[h]:mm")</f>
        <v>0:00</v>
      </c>
      <c r="I134" s="26" t="str">
        <f>TEXT(bc_ttnl_theo_kh!K135/(24*60*60),"[h]:mm")</f>
        <v>0:00</v>
      </c>
      <c r="J134" s="26" t="str">
        <f>TEXT(bc_ttnl_theo_kh!L135/(24*60*60),"[h]:mm")</f>
        <v>0:00</v>
      </c>
      <c r="K134" s="29">
        <f>bc_ttnl_theo_kh!M135</f>
        <v>0</v>
      </c>
      <c r="L134" s="29">
        <f>bc_ttnl_theo_kh!N135</f>
        <v>0</v>
      </c>
      <c r="M134" s="29">
        <f>bc_ttnl_theo_kh!O135</f>
        <v>0</v>
      </c>
      <c r="N134" s="29">
        <f>bc_ttnl_theo_kh!P135</f>
        <v>0</v>
      </c>
      <c r="O134" s="29">
        <f>bc_ttnl_theo_kh!Q135</f>
        <v>0</v>
      </c>
      <c r="P134" s="29"/>
      <c r="Q134" s="26"/>
      <c r="R134" s="26"/>
      <c r="S134" s="26"/>
      <c r="T134" s="29" t="str">
        <f>bc_ttnl_theo_kh!R135</f>
        <v/>
      </c>
      <c r="U134" s="29" t="str">
        <f>bc_ttnl_theo_kh!S135</f>
        <v/>
      </c>
      <c r="V134" s="26"/>
      <c r="W134" s="26"/>
      <c r="X134" s="26"/>
      <c r="Y134" s="26"/>
      <c r="Z134" s="26"/>
      <c r="AA134" s="26"/>
      <c r="AB134" s="57"/>
    </row>
    <row r="135" spans="2:28" x14ac:dyDescent="0.25">
      <c r="B135" s="56"/>
      <c r="C135" s="26" t="str">
        <f>bc_ttnl_theo_kh!E136</f>
        <v>HL nhà trường</v>
      </c>
      <c r="D135" s="26" t="str">
        <f>TEXT(bc_ttnl_theo_kh!F136/(24*60*60),"[h]:mm")</f>
        <v>120:00</v>
      </c>
      <c r="E135" s="26" t="str">
        <f>TEXT(bc_ttnl_theo_kh!G136/(24*60*60),"[h]:mm")</f>
        <v>0:00</v>
      </c>
      <c r="F135" s="26" t="str">
        <f>TEXT(bc_ttnl_theo_kh!H136/(24*60*60),"[h]:mm")</f>
        <v>120:00</v>
      </c>
      <c r="G135" s="29">
        <f>bc_ttnl_theo_kh!I136</f>
        <v>142857</v>
      </c>
      <c r="H135" s="26" t="str">
        <f>TEXT(bc_ttnl_theo_kh!J136/(24*60*60),"[h]:mm")</f>
        <v>0:00</v>
      </c>
      <c r="I135" s="26" t="str">
        <f>TEXT(bc_ttnl_theo_kh!K136/(24*60*60),"[h]:mm")</f>
        <v>0:00</v>
      </c>
      <c r="J135" s="26" t="str">
        <f>TEXT(bc_ttnl_theo_kh!L136/(24*60*60),"[h]:mm")</f>
        <v>0:00</v>
      </c>
      <c r="K135" s="29">
        <f>bc_ttnl_theo_kh!M136</f>
        <v>0</v>
      </c>
      <c r="L135" s="29">
        <f>bc_ttnl_theo_kh!N136</f>
        <v>0</v>
      </c>
      <c r="M135" s="29">
        <f>bc_ttnl_theo_kh!O136</f>
        <v>0</v>
      </c>
      <c r="N135" s="29">
        <f>bc_ttnl_theo_kh!P136</f>
        <v>0</v>
      </c>
      <c r="O135" s="29">
        <f>bc_ttnl_theo_kh!Q136</f>
        <v>0</v>
      </c>
      <c r="P135" s="29"/>
      <c r="Q135" s="26"/>
      <c r="R135" s="26"/>
      <c r="S135" s="26"/>
      <c r="T135" s="29" t="str">
        <f>bc_ttnl_theo_kh!R136</f>
        <v/>
      </c>
      <c r="U135" s="29" t="str">
        <f>bc_ttnl_theo_kh!S136</f>
        <v/>
      </c>
      <c r="V135" s="26"/>
      <c r="W135" s="26"/>
      <c r="X135" s="26"/>
      <c r="Y135" s="26"/>
      <c r="Z135" s="26"/>
      <c r="AA135" s="26"/>
      <c r="AB135" s="57"/>
    </row>
    <row r="136" spans="2:28" x14ac:dyDescent="0.25">
      <c r="B136" s="56"/>
      <c r="C136" s="26" t="str">
        <f>bc_ttnl_theo_kh!E137</f>
        <v>KT Hàng không</v>
      </c>
      <c r="D136" s="26" t="str">
        <f>TEXT(bc_ttnl_theo_kh!F137/(24*60*60),"[h]:mm")</f>
        <v>120:00</v>
      </c>
      <c r="E136" s="26" t="str">
        <f>TEXT(bc_ttnl_theo_kh!G137/(24*60*60),"[h]:mm")</f>
        <v>0:00</v>
      </c>
      <c r="F136" s="26" t="str">
        <f>TEXT(bc_ttnl_theo_kh!H137/(24*60*60),"[h]:mm")</f>
        <v>120:00</v>
      </c>
      <c r="G136" s="29">
        <f>bc_ttnl_theo_kh!I137</f>
        <v>142857</v>
      </c>
      <c r="H136" s="26" t="str">
        <f>TEXT(bc_ttnl_theo_kh!J137/(24*60*60),"[h]:mm")</f>
        <v>0:00</v>
      </c>
      <c r="I136" s="26" t="str">
        <f>TEXT(bc_ttnl_theo_kh!K137/(24*60*60),"[h]:mm")</f>
        <v>0:00</v>
      </c>
      <c r="J136" s="26" t="str">
        <f>TEXT(bc_ttnl_theo_kh!L137/(24*60*60),"[h]:mm")</f>
        <v>0:00</v>
      </c>
      <c r="K136" s="29">
        <f>bc_ttnl_theo_kh!M137</f>
        <v>0</v>
      </c>
      <c r="L136" s="29">
        <f>bc_ttnl_theo_kh!N137</f>
        <v>0</v>
      </c>
      <c r="M136" s="29">
        <f>bc_ttnl_theo_kh!O137</f>
        <v>0</v>
      </c>
      <c r="N136" s="29">
        <f>bc_ttnl_theo_kh!P137</f>
        <v>0</v>
      </c>
      <c r="O136" s="29">
        <f>bc_ttnl_theo_kh!Q137</f>
        <v>0</v>
      </c>
      <c r="P136" s="29"/>
      <c r="Q136" s="26"/>
      <c r="R136" s="26"/>
      <c r="S136" s="26"/>
      <c r="T136" s="29" t="str">
        <f>bc_ttnl_theo_kh!R137</f>
        <v/>
      </c>
      <c r="U136" s="29" t="str">
        <f>bc_ttnl_theo_kh!S137</f>
        <v/>
      </c>
      <c r="V136" s="26"/>
      <c r="W136" s="26"/>
      <c r="X136" s="26"/>
      <c r="Y136" s="26"/>
      <c r="Z136" s="26"/>
      <c r="AA136" s="26"/>
      <c r="AB136" s="57"/>
    </row>
    <row r="137" spans="2:28" x14ac:dyDescent="0.25">
      <c r="B137" s="56"/>
      <c r="C137" s="26" t="str">
        <f>bc_ttnl_theo_kh!E138</f>
        <v>Bù hao hụt</v>
      </c>
      <c r="D137" s="26" t="str">
        <f>TEXT(bc_ttnl_theo_kh!F138/(24*60*60),"[h]:mm")</f>
        <v>0:00</v>
      </c>
      <c r="E137" s="26" t="str">
        <f>TEXT(bc_ttnl_theo_kh!G138/(24*60*60),"[h]:mm")</f>
        <v>0:00</v>
      </c>
      <c r="F137" s="26" t="str">
        <f>TEXT(bc_ttnl_theo_kh!H138/(24*60*60),"[h]:mm")</f>
        <v>0:00</v>
      </c>
      <c r="G137" s="29">
        <f>bc_ttnl_theo_kh!I138</f>
        <v>285714</v>
      </c>
      <c r="H137" s="26" t="str">
        <f>TEXT(bc_ttnl_theo_kh!J138/(24*60*60),"[h]:mm")</f>
        <v>0:00</v>
      </c>
      <c r="I137" s="26" t="str">
        <f>TEXT(bc_ttnl_theo_kh!K138/(24*60*60),"[h]:mm")</f>
        <v>0:00</v>
      </c>
      <c r="J137" s="26" t="str">
        <f>TEXT(bc_ttnl_theo_kh!L138/(24*60*60),"[h]:mm")</f>
        <v>0:00</v>
      </c>
      <c r="K137" s="29">
        <f>bc_ttnl_theo_kh!M138</f>
        <v>0</v>
      </c>
      <c r="L137" s="29">
        <f>bc_ttnl_theo_kh!N138</f>
        <v>0</v>
      </c>
      <c r="M137" s="29">
        <f>bc_ttnl_theo_kh!O138</f>
        <v>0</v>
      </c>
      <c r="N137" s="29">
        <f>bc_ttnl_theo_kh!P138</f>
        <v>0</v>
      </c>
      <c r="O137" s="29">
        <f>bc_ttnl_theo_kh!Q138</f>
        <v>0</v>
      </c>
      <c r="P137" s="29"/>
      <c r="Q137" s="26"/>
      <c r="R137" s="26"/>
      <c r="S137" s="26"/>
      <c r="T137" s="29" t="str">
        <f>bc_ttnl_theo_kh!R138</f>
        <v/>
      </c>
      <c r="U137" s="29" t="str">
        <f>bc_ttnl_theo_kh!S138</f>
        <v/>
      </c>
      <c r="V137" s="26"/>
      <c r="W137" s="26"/>
      <c r="X137" s="26"/>
      <c r="Y137" s="26"/>
      <c r="Z137" s="26"/>
      <c r="AA137" s="26"/>
      <c r="AB137" s="57"/>
    </row>
    <row r="138" spans="2:28" x14ac:dyDescent="0.25">
      <c r="B138" s="56"/>
      <c r="C138" s="26" t="str">
        <f>bc_ttnl_theo_kh!E139</f>
        <v>HH DTCĐ</v>
      </c>
      <c r="D138" s="26" t="str">
        <f>TEXT(bc_ttnl_theo_kh!F139/(24*60*60),"[h]:mm")</f>
        <v>0:00</v>
      </c>
      <c r="E138" s="26" t="str">
        <f>TEXT(bc_ttnl_theo_kh!G139/(24*60*60),"[h]:mm")</f>
        <v>0:00</v>
      </c>
      <c r="F138" s="26" t="str">
        <f>TEXT(bc_ttnl_theo_kh!H139/(24*60*60),"[h]:mm")</f>
        <v>0:00</v>
      </c>
      <c r="G138" s="29">
        <f>bc_ttnl_theo_kh!I139</f>
        <v>142857</v>
      </c>
      <c r="H138" s="26" t="str">
        <f>TEXT(bc_ttnl_theo_kh!J139/(24*60*60),"[h]:mm")</f>
        <v>0:00</v>
      </c>
      <c r="I138" s="26" t="str">
        <f>TEXT(bc_ttnl_theo_kh!K139/(24*60*60),"[h]:mm")</f>
        <v>0:00</v>
      </c>
      <c r="J138" s="26" t="str">
        <f>TEXT(bc_ttnl_theo_kh!L139/(24*60*60),"[h]:mm")</f>
        <v>0:00</v>
      </c>
      <c r="K138" s="29">
        <f>bc_ttnl_theo_kh!M139</f>
        <v>0</v>
      </c>
      <c r="L138" s="29">
        <f>bc_ttnl_theo_kh!N139</f>
        <v>0</v>
      </c>
      <c r="M138" s="29">
        <f>bc_ttnl_theo_kh!O139</f>
        <v>0</v>
      </c>
      <c r="N138" s="29">
        <f>bc_ttnl_theo_kh!P139</f>
        <v>0</v>
      </c>
      <c r="O138" s="29">
        <f>bc_ttnl_theo_kh!Q139</f>
        <v>0</v>
      </c>
      <c r="P138" s="29"/>
      <c r="Q138" s="26"/>
      <c r="R138" s="26"/>
      <c r="S138" s="26"/>
      <c r="T138" s="29" t="str">
        <f>bc_ttnl_theo_kh!R139</f>
        <v/>
      </c>
      <c r="U138" s="29" t="str">
        <f>bc_ttnl_theo_kh!S139</f>
        <v/>
      </c>
      <c r="V138" s="26"/>
      <c r="W138" s="26"/>
      <c r="X138" s="26"/>
      <c r="Y138" s="26"/>
      <c r="Z138" s="26"/>
      <c r="AA138" s="26"/>
      <c r="AB138" s="57"/>
    </row>
    <row r="139" spans="2:28" x14ac:dyDescent="0.25">
      <c r="B139" s="56"/>
      <c r="C139" s="26" t="str">
        <f>bc_ttnl_theo_kh!E140</f>
        <v>HH T.Xuyên</v>
      </c>
      <c r="D139" s="26" t="str">
        <f>TEXT(bc_ttnl_theo_kh!F140/(24*60*60),"[h]:mm")</f>
        <v>0:00</v>
      </c>
      <c r="E139" s="26" t="str">
        <f>TEXT(bc_ttnl_theo_kh!G140/(24*60*60),"[h]:mm")</f>
        <v>0:00</v>
      </c>
      <c r="F139" s="26" t="str">
        <f>TEXT(bc_ttnl_theo_kh!H140/(24*60*60),"[h]:mm")</f>
        <v>0:00</v>
      </c>
      <c r="G139" s="29">
        <f>bc_ttnl_theo_kh!I140</f>
        <v>142857</v>
      </c>
      <c r="H139" s="26" t="str">
        <f>TEXT(bc_ttnl_theo_kh!J140/(24*60*60),"[h]:mm")</f>
        <v>0:00</v>
      </c>
      <c r="I139" s="26" t="str">
        <f>TEXT(bc_ttnl_theo_kh!K140/(24*60*60),"[h]:mm")</f>
        <v>0:00</v>
      </c>
      <c r="J139" s="26" t="str">
        <f>TEXT(bc_ttnl_theo_kh!L140/(24*60*60),"[h]:mm")</f>
        <v>0:00</v>
      </c>
      <c r="K139" s="29">
        <f>bc_ttnl_theo_kh!M140</f>
        <v>0</v>
      </c>
      <c r="L139" s="29">
        <f>bc_ttnl_theo_kh!N140</f>
        <v>0</v>
      </c>
      <c r="M139" s="29">
        <f>bc_ttnl_theo_kh!O140</f>
        <v>0</v>
      </c>
      <c r="N139" s="29">
        <f>bc_ttnl_theo_kh!P140</f>
        <v>0</v>
      </c>
      <c r="O139" s="29">
        <f>bc_ttnl_theo_kh!Q140</f>
        <v>0</v>
      </c>
      <c r="P139" s="29"/>
      <c r="Q139" s="26"/>
      <c r="R139" s="26"/>
      <c r="S139" s="26"/>
      <c r="T139" s="29" t="str">
        <f>bc_ttnl_theo_kh!R140</f>
        <v/>
      </c>
      <c r="U139" s="29" t="str">
        <f>bc_ttnl_theo_kh!S140</f>
        <v/>
      </c>
      <c r="V139" s="26"/>
      <c r="W139" s="26"/>
      <c r="X139" s="26"/>
      <c r="Y139" s="26"/>
      <c r="Z139" s="26"/>
      <c r="AA139" s="26"/>
      <c r="AB139" s="57"/>
    </row>
    <row r="140" spans="2:28" s="8" customFormat="1" x14ac:dyDescent="0.25">
      <c r="B140" s="53"/>
      <c r="C140" s="24" t="str">
        <f>bc_ttnl_theo_kh!E141</f>
        <v>Mi-7</v>
      </c>
      <c r="D140" s="24" t="str">
        <f>TEXT(bc_ttnl_theo_kh!F141/(24*60*60),"[h]:mm")</f>
        <v>888:00</v>
      </c>
      <c r="E140" s="24" t="str">
        <f>TEXT(bc_ttnl_theo_kh!G141/(24*60*60),"[h]:mm")</f>
        <v>0:00</v>
      </c>
      <c r="F140" s="24" t="str">
        <f>TEXT(bc_ttnl_theo_kh!H141/(24*60*60),"[h]:mm")</f>
        <v>888:00</v>
      </c>
      <c r="G140" s="28">
        <f>bc_ttnl_theo_kh!I141</f>
        <v>857142</v>
      </c>
      <c r="H140" s="24" t="str">
        <f>TEXT(bc_ttnl_theo_kh!J141/(24*60*60),"[h]:mm")</f>
        <v>0:00</v>
      </c>
      <c r="I140" s="24" t="str">
        <f>TEXT(bc_ttnl_theo_kh!K141/(24*60*60),"[h]:mm")</f>
        <v>0:00</v>
      </c>
      <c r="J140" s="24" t="str">
        <f>TEXT(bc_ttnl_theo_kh!L141/(24*60*60),"[h]:mm")</f>
        <v>0:00</v>
      </c>
      <c r="K140" s="28">
        <f>bc_ttnl_theo_kh!M141</f>
        <v>0</v>
      </c>
      <c r="L140" s="28">
        <f>bc_ttnl_theo_kh!N141</f>
        <v>0</v>
      </c>
      <c r="M140" s="28">
        <f>bc_ttnl_theo_kh!O141</f>
        <v>0</v>
      </c>
      <c r="N140" s="28">
        <f>bc_ttnl_theo_kh!P141</f>
        <v>0</v>
      </c>
      <c r="O140" s="28">
        <f>bc_ttnl_theo_kh!Q141</f>
        <v>0</v>
      </c>
      <c r="P140" s="29"/>
      <c r="Q140" s="24"/>
      <c r="R140" s="24"/>
      <c r="S140" s="24"/>
      <c r="T140" s="29" t="str">
        <f>bc_ttnl_theo_kh!R141</f>
        <v/>
      </c>
      <c r="U140" s="29" t="str">
        <f>bc_ttnl_theo_kh!S141</f>
        <v/>
      </c>
      <c r="V140" s="24"/>
      <c r="W140" s="24"/>
      <c r="X140" s="24"/>
      <c r="Y140" s="24"/>
      <c r="Z140" s="24"/>
      <c r="AA140" s="24"/>
      <c r="AB140" s="55"/>
    </row>
    <row r="141" spans="2:28" x14ac:dyDescent="0.25">
      <c r="B141" s="56"/>
      <c r="C141" s="26" t="str">
        <f>bc_ttnl_theo_kh!E142</f>
        <v>Tác chiến, A2..</v>
      </c>
      <c r="D141" s="26" t="str">
        <f>TEXT(bc_ttnl_theo_kh!F142/(24*60*60),"[h]:mm")</f>
        <v>222:00</v>
      </c>
      <c r="E141" s="26" t="str">
        <f>TEXT(bc_ttnl_theo_kh!G142/(24*60*60),"[h]:mm")</f>
        <v>0:00</v>
      </c>
      <c r="F141" s="26" t="str">
        <f>TEXT(bc_ttnl_theo_kh!H142/(24*60*60),"[h]:mm")</f>
        <v>222:00</v>
      </c>
      <c r="G141" s="29">
        <f>bc_ttnl_theo_kh!I142</f>
        <v>142857</v>
      </c>
      <c r="H141" s="26" t="str">
        <f>TEXT(bc_ttnl_theo_kh!J142/(24*60*60),"[h]:mm")</f>
        <v>0:00</v>
      </c>
      <c r="I141" s="26" t="str">
        <f>TEXT(bc_ttnl_theo_kh!K142/(24*60*60),"[h]:mm")</f>
        <v>0:00</v>
      </c>
      <c r="J141" s="26" t="str">
        <f>TEXT(bc_ttnl_theo_kh!L142/(24*60*60),"[h]:mm")</f>
        <v>0:00</v>
      </c>
      <c r="K141" s="29">
        <f>bc_ttnl_theo_kh!M142</f>
        <v>0</v>
      </c>
      <c r="L141" s="29">
        <f>bc_ttnl_theo_kh!N142</f>
        <v>0</v>
      </c>
      <c r="M141" s="29">
        <f>bc_ttnl_theo_kh!O142</f>
        <v>0</v>
      </c>
      <c r="N141" s="29">
        <f>bc_ttnl_theo_kh!P142</f>
        <v>0</v>
      </c>
      <c r="O141" s="29">
        <f>bc_ttnl_theo_kh!Q142</f>
        <v>0</v>
      </c>
      <c r="P141" s="29"/>
      <c r="Q141" s="26"/>
      <c r="R141" s="26"/>
      <c r="S141" s="26"/>
      <c r="T141" s="29" t="str">
        <f>bc_ttnl_theo_kh!R142</f>
        <v/>
      </c>
      <c r="U141" s="29" t="str">
        <f>bc_ttnl_theo_kh!S142</f>
        <v/>
      </c>
      <c r="V141" s="26"/>
      <c r="W141" s="26"/>
      <c r="X141" s="26"/>
      <c r="Y141" s="26"/>
      <c r="Z141" s="26"/>
      <c r="AA141" s="26"/>
      <c r="AB141" s="57"/>
    </row>
    <row r="142" spans="2:28" x14ac:dyDescent="0.25">
      <c r="B142" s="56"/>
      <c r="C142" s="26" t="str">
        <f>bc_ttnl_theo_kh!E143</f>
        <v>Tác chiến cho bay</v>
      </c>
      <c r="D142" s="26" t="str">
        <f>TEXT(bc_ttnl_theo_kh!F143/(24*60*60),"[h]:mm")</f>
        <v>222:00</v>
      </c>
      <c r="E142" s="26" t="str">
        <f>TEXT(bc_ttnl_theo_kh!G143/(24*60*60),"[h]:mm")</f>
        <v>0:00</v>
      </c>
      <c r="F142" s="26" t="str">
        <f>TEXT(bc_ttnl_theo_kh!H143/(24*60*60),"[h]:mm")</f>
        <v>222:00</v>
      </c>
      <c r="G142" s="29">
        <f>bc_ttnl_theo_kh!I143</f>
        <v>142857</v>
      </c>
      <c r="H142" s="26" t="str">
        <f>TEXT(bc_ttnl_theo_kh!J143/(24*60*60),"[h]:mm")</f>
        <v>0:00</v>
      </c>
      <c r="I142" s="26" t="str">
        <f>TEXT(bc_ttnl_theo_kh!K143/(24*60*60),"[h]:mm")</f>
        <v>0:00</v>
      </c>
      <c r="J142" s="26" t="str">
        <f>TEXT(bc_ttnl_theo_kh!L143/(24*60*60),"[h]:mm")</f>
        <v>0:00</v>
      </c>
      <c r="K142" s="29">
        <f>bc_ttnl_theo_kh!M143</f>
        <v>0</v>
      </c>
      <c r="L142" s="29">
        <f>bc_ttnl_theo_kh!N143</f>
        <v>0</v>
      </c>
      <c r="M142" s="29">
        <f>bc_ttnl_theo_kh!O143</f>
        <v>0</v>
      </c>
      <c r="N142" s="29">
        <f>bc_ttnl_theo_kh!P143</f>
        <v>0</v>
      </c>
      <c r="O142" s="29">
        <f>bc_ttnl_theo_kh!Q143</f>
        <v>0</v>
      </c>
      <c r="P142" s="29"/>
      <c r="Q142" s="26"/>
      <c r="R142" s="26"/>
      <c r="S142" s="26"/>
      <c r="T142" s="29" t="str">
        <f>bc_ttnl_theo_kh!R143</f>
        <v/>
      </c>
      <c r="U142" s="29" t="str">
        <f>bc_ttnl_theo_kh!S143</f>
        <v/>
      </c>
      <c r="V142" s="26"/>
      <c r="W142" s="26"/>
      <c r="X142" s="26"/>
      <c r="Y142" s="26"/>
      <c r="Z142" s="26"/>
      <c r="AA142" s="26"/>
      <c r="AB142" s="57"/>
    </row>
    <row r="143" spans="2:28" x14ac:dyDescent="0.25">
      <c r="B143" s="56"/>
      <c r="C143" s="26" t="str">
        <f>bc_ttnl_theo_kh!E144</f>
        <v>Huấn luyện chiến đấu</v>
      </c>
      <c r="D143" s="26" t="str">
        <f>TEXT(bc_ttnl_theo_kh!F144/(24*60*60),"[h]:mm")</f>
        <v>222:00</v>
      </c>
      <c r="E143" s="26" t="str">
        <f>TEXT(bc_ttnl_theo_kh!G144/(24*60*60),"[h]:mm")</f>
        <v>0:00</v>
      </c>
      <c r="F143" s="26" t="str">
        <f>TEXT(bc_ttnl_theo_kh!H144/(24*60*60),"[h]:mm")</f>
        <v>222:00</v>
      </c>
      <c r="G143" s="29">
        <f>bc_ttnl_theo_kh!I144</f>
        <v>142857</v>
      </c>
      <c r="H143" s="26" t="str">
        <f>TEXT(bc_ttnl_theo_kh!J144/(24*60*60),"[h]:mm")</f>
        <v>0:00</v>
      </c>
      <c r="I143" s="26" t="str">
        <f>TEXT(bc_ttnl_theo_kh!K144/(24*60*60),"[h]:mm")</f>
        <v>0:00</v>
      </c>
      <c r="J143" s="26" t="str">
        <f>TEXT(bc_ttnl_theo_kh!L144/(24*60*60),"[h]:mm")</f>
        <v>0:00</v>
      </c>
      <c r="K143" s="29">
        <f>bc_ttnl_theo_kh!M144</f>
        <v>0</v>
      </c>
      <c r="L143" s="29">
        <f>bc_ttnl_theo_kh!N144</f>
        <v>0</v>
      </c>
      <c r="M143" s="29">
        <f>bc_ttnl_theo_kh!O144</f>
        <v>0</v>
      </c>
      <c r="N143" s="29">
        <f>bc_ttnl_theo_kh!P144</f>
        <v>0</v>
      </c>
      <c r="O143" s="29">
        <f>bc_ttnl_theo_kh!Q144</f>
        <v>0</v>
      </c>
      <c r="P143" s="29"/>
      <c r="Q143" s="26"/>
      <c r="R143" s="26"/>
      <c r="S143" s="26"/>
      <c r="T143" s="29" t="str">
        <f>bc_ttnl_theo_kh!R144</f>
        <v/>
      </c>
      <c r="U143" s="29" t="str">
        <f>bc_ttnl_theo_kh!S144</f>
        <v/>
      </c>
      <c r="V143" s="26"/>
      <c r="W143" s="26"/>
      <c r="X143" s="26"/>
      <c r="Y143" s="26"/>
      <c r="Z143" s="26"/>
      <c r="AA143" s="26"/>
      <c r="AB143" s="57"/>
    </row>
    <row r="144" spans="2:28" x14ac:dyDescent="0.25">
      <c r="B144" s="56"/>
      <c r="C144" s="26" t="str">
        <f>bc_ttnl_theo_kh!E145</f>
        <v>HL bay</v>
      </c>
      <c r="D144" s="26" t="str">
        <f>TEXT(bc_ttnl_theo_kh!F145/(24*60*60),"[h]:mm")</f>
        <v>222:00</v>
      </c>
      <c r="E144" s="26" t="str">
        <f>TEXT(bc_ttnl_theo_kh!G145/(24*60*60),"[h]:mm")</f>
        <v>0:00</v>
      </c>
      <c r="F144" s="26" t="str">
        <f>TEXT(bc_ttnl_theo_kh!H145/(24*60*60),"[h]:mm")</f>
        <v>222:00</v>
      </c>
      <c r="G144" s="29">
        <f>bc_ttnl_theo_kh!I145</f>
        <v>142857</v>
      </c>
      <c r="H144" s="26" t="str">
        <f>TEXT(bc_ttnl_theo_kh!J145/(24*60*60),"[h]:mm")</f>
        <v>0:00</v>
      </c>
      <c r="I144" s="26" t="str">
        <f>TEXT(bc_ttnl_theo_kh!K145/(24*60*60),"[h]:mm")</f>
        <v>0:00</v>
      </c>
      <c r="J144" s="26" t="str">
        <f>TEXT(bc_ttnl_theo_kh!L145/(24*60*60),"[h]:mm")</f>
        <v>0:00</v>
      </c>
      <c r="K144" s="29">
        <f>bc_ttnl_theo_kh!M145</f>
        <v>0</v>
      </c>
      <c r="L144" s="29">
        <f>bc_ttnl_theo_kh!N145</f>
        <v>0</v>
      </c>
      <c r="M144" s="29">
        <f>bc_ttnl_theo_kh!O145</f>
        <v>0</v>
      </c>
      <c r="N144" s="29">
        <f>bc_ttnl_theo_kh!P145</f>
        <v>0</v>
      </c>
      <c r="O144" s="29">
        <f>bc_ttnl_theo_kh!Q145</f>
        <v>0</v>
      </c>
      <c r="P144" s="29"/>
      <c r="Q144" s="26"/>
      <c r="R144" s="26"/>
      <c r="S144" s="26"/>
      <c r="T144" s="29" t="str">
        <f>bc_ttnl_theo_kh!R145</f>
        <v/>
      </c>
      <c r="U144" s="29" t="str">
        <f>bc_ttnl_theo_kh!S145</f>
        <v/>
      </c>
      <c r="V144" s="26"/>
      <c r="W144" s="26"/>
      <c r="X144" s="26"/>
      <c r="Y144" s="26"/>
      <c r="Z144" s="26"/>
      <c r="AA144" s="26"/>
      <c r="AB144" s="57"/>
    </row>
    <row r="145" spans="2:28" x14ac:dyDescent="0.25">
      <c r="B145" s="56"/>
      <c r="C145" s="26" t="str">
        <f>bc_ttnl_theo_kh!E146</f>
        <v>HL nhà trường</v>
      </c>
      <c r="D145" s="26" t="str">
        <f>TEXT(bc_ttnl_theo_kh!F146/(24*60*60),"[h]:mm")</f>
        <v>222:00</v>
      </c>
      <c r="E145" s="26" t="str">
        <f>TEXT(bc_ttnl_theo_kh!G146/(24*60*60),"[h]:mm")</f>
        <v>0:00</v>
      </c>
      <c r="F145" s="26" t="str">
        <f>TEXT(bc_ttnl_theo_kh!H146/(24*60*60),"[h]:mm")</f>
        <v>222:00</v>
      </c>
      <c r="G145" s="29">
        <f>bc_ttnl_theo_kh!I146</f>
        <v>142857</v>
      </c>
      <c r="H145" s="26" t="str">
        <f>TEXT(bc_ttnl_theo_kh!J146/(24*60*60),"[h]:mm")</f>
        <v>0:00</v>
      </c>
      <c r="I145" s="26" t="str">
        <f>TEXT(bc_ttnl_theo_kh!K146/(24*60*60),"[h]:mm")</f>
        <v>0:00</v>
      </c>
      <c r="J145" s="26" t="str">
        <f>TEXT(bc_ttnl_theo_kh!L146/(24*60*60),"[h]:mm")</f>
        <v>0:00</v>
      </c>
      <c r="K145" s="29">
        <f>bc_ttnl_theo_kh!M146</f>
        <v>0</v>
      </c>
      <c r="L145" s="29">
        <f>bc_ttnl_theo_kh!N146</f>
        <v>0</v>
      </c>
      <c r="M145" s="29">
        <f>bc_ttnl_theo_kh!O146</f>
        <v>0</v>
      </c>
      <c r="N145" s="29">
        <f>bc_ttnl_theo_kh!P146</f>
        <v>0</v>
      </c>
      <c r="O145" s="29">
        <f>bc_ttnl_theo_kh!Q146</f>
        <v>0</v>
      </c>
      <c r="P145" s="29"/>
      <c r="Q145" s="26"/>
      <c r="R145" s="26"/>
      <c r="S145" s="26"/>
      <c r="T145" s="29" t="str">
        <f>bc_ttnl_theo_kh!R146</f>
        <v/>
      </c>
      <c r="U145" s="29" t="str">
        <f>bc_ttnl_theo_kh!S146</f>
        <v/>
      </c>
      <c r="V145" s="26"/>
      <c r="W145" s="26"/>
      <c r="X145" s="26"/>
      <c r="Y145" s="26"/>
      <c r="Z145" s="26"/>
      <c r="AA145" s="26"/>
      <c r="AB145" s="57"/>
    </row>
    <row r="146" spans="2:28" x14ac:dyDescent="0.25">
      <c r="B146" s="56"/>
      <c r="C146" s="26" t="str">
        <f>bc_ttnl_theo_kh!E147</f>
        <v>KT Hàng không</v>
      </c>
      <c r="D146" s="26" t="str">
        <f>TEXT(bc_ttnl_theo_kh!F147/(24*60*60),"[h]:mm")</f>
        <v>222:00</v>
      </c>
      <c r="E146" s="26" t="str">
        <f>TEXT(bc_ttnl_theo_kh!G147/(24*60*60),"[h]:mm")</f>
        <v>0:00</v>
      </c>
      <c r="F146" s="26" t="str">
        <f>TEXT(bc_ttnl_theo_kh!H147/(24*60*60),"[h]:mm")</f>
        <v>222:00</v>
      </c>
      <c r="G146" s="29">
        <f>bc_ttnl_theo_kh!I147</f>
        <v>142857</v>
      </c>
      <c r="H146" s="26" t="str">
        <f>TEXT(bc_ttnl_theo_kh!J147/(24*60*60),"[h]:mm")</f>
        <v>0:00</v>
      </c>
      <c r="I146" s="26" t="str">
        <f>TEXT(bc_ttnl_theo_kh!K147/(24*60*60),"[h]:mm")</f>
        <v>0:00</v>
      </c>
      <c r="J146" s="26" t="str">
        <f>TEXT(bc_ttnl_theo_kh!L147/(24*60*60),"[h]:mm")</f>
        <v>0:00</v>
      </c>
      <c r="K146" s="29">
        <f>bc_ttnl_theo_kh!M147</f>
        <v>0</v>
      </c>
      <c r="L146" s="29">
        <f>bc_ttnl_theo_kh!N147</f>
        <v>0</v>
      </c>
      <c r="M146" s="29">
        <f>bc_ttnl_theo_kh!O147</f>
        <v>0</v>
      </c>
      <c r="N146" s="29">
        <f>bc_ttnl_theo_kh!P147</f>
        <v>0</v>
      </c>
      <c r="O146" s="29">
        <f>bc_ttnl_theo_kh!Q147</f>
        <v>0</v>
      </c>
      <c r="P146" s="29"/>
      <c r="Q146" s="26"/>
      <c r="R146" s="26"/>
      <c r="S146" s="26"/>
      <c r="T146" s="29" t="str">
        <f>bc_ttnl_theo_kh!R147</f>
        <v/>
      </c>
      <c r="U146" s="29" t="str">
        <f>bc_ttnl_theo_kh!S147</f>
        <v/>
      </c>
      <c r="V146" s="26"/>
      <c r="W146" s="26"/>
      <c r="X146" s="26"/>
      <c r="Y146" s="26"/>
      <c r="Z146" s="26"/>
      <c r="AA146" s="26"/>
      <c r="AB146" s="57"/>
    </row>
    <row r="147" spans="2:28" x14ac:dyDescent="0.25">
      <c r="B147" s="56"/>
      <c r="C147" s="26" t="str">
        <f>bc_ttnl_theo_kh!E148</f>
        <v>Bù hao hụt</v>
      </c>
      <c r="D147" s="26" t="str">
        <f>TEXT(bc_ttnl_theo_kh!F148/(24*60*60),"[h]:mm")</f>
        <v>0:00</v>
      </c>
      <c r="E147" s="26" t="str">
        <f>TEXT(bc_ttnl_theo_kh!G148/(24*60*60),"[h]:mm")</f>
        <v>0:00</v>
      </c>
      <c r="F147" s="26" t="str">
        <f>TEXT(bc_ttnl_theo_kh!H148/(24*60*60),"[h]:mm")</f>
        <v>0:00</v>
      </c>
      <c r="G147" s="29">
        <f>bc_ttnl_theo_kh!I148</f>
        <v>285714</v>
      </c>
      <c r="H147" s="26" t="str">
        <f>TEXT(bc_ttnl_theo_kh!J148/(24*60*60),"[h]:mm")</f>
        <v>0:00</v>
      </c>
      <c r="I147" s="26" t="str">
        <f>TEXT(bc_ttnl_theo_kh!K148/(24*60*60),"[h]:mm")</f>
        <v>0:00</v>
      </c>
      <c r="J147" s="26" t="str">
        <f>TEXT(bc_ttnl_theo_kh!L148/(24*60*60),"[h]:mm")</f>
        <v>0:00</v>
      </c>
      <c r="K147" s="29">
        <f>bc_ttnl_theo_kh!M148</f>
        <v>0</v>
      </c>
      <c r="L147" s="29">
        <f>bc_ttnl_theo_kh!N148</f>
        <v>0</v>
      </c>
      <c r="M147" s="29">
        <f>bc_ttnl_theo_kh!O148</f>
        <v>0</v>
      </c>
      <c r="N147" s="29">
        <f>bc_ttnl_theo_kh!P148</f>
        <v>0</v>
      </c>
      <c r="O147" s="29">
        <f>bc_ttnl_theo_kh!Q148</f>
        <v>0</v>
      </c>
      <c r="P147" s="29"/>
      <c r="Q147" s="26"/>
      <c r="R147" s="26"/>
      <c r="S147" s="26"/>
      <c r="T147" s="29" t="str">
        <f>bc_ttnl_theo_kh!R148</f>
        <v/>
      </c>
      <c r="U147" s="29" t="str">
        <f>bc_ttnl_theo_kh!S148</f>
        <v/>
      </c>
      <c r="V147" s="26"/>
      <c r="W147" s="26"/>
      <c r="X147" s="26"/>
      <c r="Y147" s="26"/>
      <c r="Z147" s="26"/>
      <c r="AA147" s="26"/>
      <c r="AB147" s="57"/>
    </row>
    <row r="148" spans="2:28" x14ac:dyDescent="0.25">
      <c r="B148" s="56"/>
      <c r="C148" s="26" t="str">
        <f>bc_ttnl_theo_kh!E149</f>
        <v>HH DTCĐ</v>
      </c>
      <c r="D148" s="26" t="str">
        <f>TEXT(bc_ttnl_theo_kh!F149/(24*60*60),"[h]:mm")</f>
        <v>0:00</v>
      </c>
      <c r="E148" s="26" t="str">
        <f>TEXT(bc_ttnl_theo_kh!G149/(24*60*60),"[h]:mm")</f>
        <v>0:00</v>
      </c>
      <c r="F148" s="26" t="str">
        <f>TEXT(bc_ttnl_theo_kh!H149/(24*60*60),"[h]:mm")</f>
        <v>0:00</v>
      </c>
      <c r="G148" s="29">
        <f>bc_ttnl_theo_kh!I149</f>
        <v>142857</v>
      </c>
      <c r="H148" s="26" t="str">
        <f>TEXT(bc_ttnl_theo_kh!J149/(24*60*60),"[h]:mm")</f>
        <v>0:00</v>
      </c>
      <c r="I148" s="26" t="str">
        <f>TEXT(bc_ttnl_theo_kh!K149/(24*60*60),"[h]:mm")</f>
        <v>0:00</v>
      </c>
      <c r="J148" s="26" t="str">
        <f>TEXT(bc_ttnl_theo_kh!L149/(24*60*60),"[h]:mm")</f>
        <v>0:00</v>
      </c>
      <c r="K148" s="29">
        <f>bc_ttnl_theo_kh!M149</f>
        <v>0</v>
      </c>
      <c r="L148" s="29">
        <f>bc_ttnl_theo_kh!N149</f>
        <v>0</v>
      </c>
      <c r="M148" s="29">
        <f>bc_ttnl_theo_kh!O149</f>
        <v>0</v>
      </c>
      <c r="N148" s="29">
        <f>bc_ttnl_theo_kh!P149</f>
        <v>0</v>
      </c>
      <c r="O148" s="29">
        <f>bc_ttnl_theo_kh!Q149</f>
        <v>0</v>
      </c>
      <c r="P148" s="29"/>
      <c r="Q148" s="26"/>
      <c r="R148" s="26"/>
      <c r="S148" s="26"/>
      <c r="T148" s="29" t="str">
        <f>bc_ttnl_theo_kh!R149</f>
        <v/>
      </c>
      <c r="U148" s="29" t="str">
        <f>bc_ttnl_theo_kh!S149</f>
        <v/>
      </c>
      <c r="V148" s="26"/>
      <c r="W148" s="26"/>
      <c r="X148" s="26"/>
      <c r="Y148" s="26"/>
      <c r="Z148" s="26"/>
      <c r="AA148" s="26"/>
      <c r="AB148" s="57"/>
    </row>
    <row r="149" spans="2:28" x14ac:dyDescent="0.25">
      <c r="B149" s="56"/>
      <c r="C149" s="26" t="str">
        <f>bc_ttnl_theo_kh!E150</f>
        <v>HH T.Xuyên</v>
      </c>
      <c r="D149" s="26" t="str">
        <f>TEXT(bc_ttnl_theo_kh!F150/(24*60*60),"[h]:mm")</f>
        <v>0:00</v>
      </c>
      <c r="E149" s="26" t="str">
        <f>TEXT(bc_ttnl_theo_kh!G150/(24*60*60),"[h]:mm")</f>
        <v>0:00</v>
      </c>
      <c r="F149" s="26" t="str">
        <f>TEXT(bc_ttnl_theo_kh!H150/(24*60*60),"[h]:mm")</f>
        <v>0:00</v>
      </c>
      <c r="G149" s="29">
        <f>bc_ttnl_theo_kh!I150</f>
        <v>142857</v>
      </c>
      <c r="H149" s="26" t="str">
        <f>TEXT(bc_ttnl_theo_kh!J150/(24*60*60),"[h]:mm")</f>
        <v>0:00</v>
      </c>
      <c r="I149" s="26" t="str">
        <f>TEXT(bc_ttnl_theo_kh!K150/(24*60*60),"[h]:mm")</f>
        <v>0:00</v>
      </c>
      <c r="J149" s="26" t="str">
        <f>TEXT(bc_ttnl_theo_kh!L150/(24*60*60),"[h]:mm")</f>
        <v>0:00</v>
      </c>
      <c r="K149" s="29">
        <f>bc_ttnl_theo_kh!M150</f>
        <v>0</v>
      </c>
      <c r="L149" s="29">
        <f>bc_ttnl_theo_kh!N150</f>
        <v>0</v>
      </c>
      <c r="M149" s="29">
        <f>bc_ttnl_theo_kh!O150</f>
        <v>0</v>
      </c>
      <c r="N149" s="29">
        <f>bc_ttnl_theo_kh!P150</f>
        <v>0</v>
      </c>
      <c r="O149" s="29">
        <f>bc_ttnl_theo_kh!Q150</f>
        <v>0</v>
      </c>
      <c r="P149" s="29"/>
      <c r="Q149" s="26"/>
      <c r="R149" s="26"/>
      <c r="S149" s="26"/>
      <c r="T149" s="29" t="str">
        <f>bc_ttnl_theo_kh!R150</f>
        <v/>
      </c>
      <c r="U149" s="29" t="str">
        <f>bc_ttnl_theo_kh!S150</f>
        <v/>
      </c>
      <c r="V149" s="26"/>
      <c r="W149" s="26"/>
      <c r="X149" s="26"/>
      <c r="Y149" s="26"/>
      <c r="Z149" s="26"/>
      <c r="AA149" s="26"/>
      <c r="AB149" s="57"/>
    </row>
    <row r="150" spans="2:28" s="8" customFormat="1" x14ac:dyDescent="0.25">
      <c r="B150" s="53"/>
      <c r="C150" s="24" t="str">
        <f>bc_ttnl_theo_kh!E151</f>
        <v>Mi-172</v>
      </c>
      <c r="D150" s="24" t="str">
        <f>TEXT(bc_ttnl_theo_kh!F151/(24*60*60),"[h]:mm")</f>
        <v>763:00</v>
      </c>
      <c r="E150" s="24" t="str">
        <f>TEXT(bc_ttnl_theo_kh!G151/(24*60*60),"[h]:mm")</f>
        <v>130:35</v>
      </c>
      <c r="F150" s="24" t="str">
        <f>TEXT(bc_ttnl_theo_kh!H151/(24*60*60),"[h]:mm")</f>
        <v>893:35</v>
      </c>
      <c r="G150" s="28">
        <f>bc_ttnl_theo_kh!I151</f>
        <v>1187069</v>
      </c>
      <c r="H150" s="24" t="str">
        <f>TEXT(bc_ttnl_theo_kh!J151/(24*60*60),"[h]:mm")</f>
        <v>0:00</v>
      </c>
      <c r="I150" s="24" t="str">
        <f>TEXT(bc_ttnl_theo_kh!K151/(24*60*60),"[h]:mm")</f>
        <v>0:00</v>
      </c>
      <c r="J150" s="24" t="str">
        <f>TEXT(bc_ttnl_theo_kh!L151/(24*60*60),"[h]:mm")</f>
        <v>0:00</v>
      </c>
      <c r="K150" s="28">
        <f>bc_ttnl_theo_kh!M151</f>
        <v>0</v>
      </c>
      <c r="L150" s="28">
        <f>bc_ttnl_theo_kh!N151</f>
        <v>0</v>
      </c>
      <c r="M150" s="28">
        <f>bc_ttnl_theo_kh!O151</f>
        <v>0</v>
      </c>
      <c r="N150" s="28">
        <f>bc_ttnl_theo_kh!P151</f>
        <v>0</v>
      </c>
      <c r="O150" s="28">
        <f>bc_ttnl_theo_kh!Q151</f>
        <v>0</v>
      </c>
      <c r="P150" s="29"/>
      <c r="Q150" s="24"/>
      <c r="R150" s="24"/>
      <c r="S150" s="24"/>
      <c r="T150" s="29" t="str">
        <f>bc_ttnl_theo_kh!R151</f>
        <v/>
      </c>
      <c r="U150" s="29" t="str">
        <f>bc_ttnl_theo_kh!S151</f>
        <v/>
      </c>
      <c r="V150" s="24"/>
      <c r="W150" s="24"/>
      <c r="X150" s="24"/>
      <c r="Y150" s="24"/>
      <c r="Z150" s="24"/>
      <c r="AA150" s="24"/>
      <c r="AB150" s="55"/>
    </row>
    <row r="151" spans="2:28" x14ac:dyDescent="0.25">
      <c r="B151" s="56"/>
      <c r="C151" s="26" t="str">
        <f>bc_ttnl_theo_kh!E152</f>
        <v>Tác chiến, A2..</v>
      </c>
      <c r="D151" s="26" t="str">
        <f>TEXT(bc_ttnl_theo_kh!F152/(24*60*60),"[h]:mm")</f>
        <v>110:00</v>
      </c>
      <c r="E151" s="26" t="str">
        <f>TEXT(bc_ttnl_theo_kh!G152/(24*60*60),"[h]:mm")</f>
        <v>0:00</v>
      </c>
      <c r="F151" s="26" t="str">
        <f>TEXT(bc_ttnl_theo_kh!H152/(24*60*60),"[h]:mm")</f>
        <v>110:00</v>
      </c>
      <c r="G151" s="29">
        <f>bc_ttnl_theo_kh!I152</f>
        <v>164382</v>
      </c>
      <c r="H151" s="26" t="str">
        <f>TEXT(bc_ttnl_theo_kh!J152/(24*60*60),"[h]:mm")</f>
        <v>0:00</v>
      </c>
      <c r="I151" s="26" t="str">
        <f>TEXT(bc_ttnl_theo_kh!K152/(24*60*60),"[h]:mm")</f>
        <v>0:00</v>
      </c>
      <c r="J151" s="26" t="str">
        <f>TEXT(bc_ttnl_theo_kh!L152/(24*60*60),"[h]:mm")</f>
        <v>0:00</v>
      </c>
      <c r="K151" s="29">
        <f>bc_ttnl_theo_kh!M152</f>
        <v>0</v>
      </c>
      <c r="L151" s="29">
        <f>bc_ttnl_theo_kh!N152</f>
        <v>0</v>
      </c>
      <c r="M151" s="29">
        <f>bc_ttnl_theo_kh!O152</f>
        <v>0</v>
      </c>
      <c r="N151" s="29">
        <f>bc_ttnl_theo_kh!P152</f>
        <v>0</v>
      </c>
      <c r="O151" s="29">
        <f>bc_ttnl_theo_kh!Q152</f>
        <v>0</v>
      </c>
      <c r="P151" s="29"/>
      <c r="Q151" s="26"/>
      <c r="R151" s="26"/>
      <c r="S151" s="26"/>
      <c r="T151" s="29" t="str">
        <f>bc_ttnl_theo_kh!R152</f>
        <v/>
      </c>
      <c r="U151" s="29" t="str">
        <f>bc_ttnl_theo_kh!S152</f>
        <v/>
      </c>
      <c r="V151" s="26"/>
      <c r="W151" s="26"/>
      <c r="X151" s="26"/>
      <c r="Y151" s="26"/>
      <c r="Z151" s="26"/>
      <c r="AA151" s="26"/>
      <c r="AB151" s="57"/>
    </row>
    <row r="152" spans="2:28" x14ac:dyDescent="0.25">
      <c r="B152" s="56"/>
      <c r="C152" s="26" t="str">
        <f>bc_ttnl_theo_kh!E153</f>
        <v>Tác chiến cho bay</v>
      </c>
      <c r="D152" s="26" t="str">
        <f>TEXT(bc_ttnl_theo_kh!F153/(24*60*60),"[h]:mm")</f>
        <v>110:00</v>
      </c>
      <c r="E152" s="26" t="str">
        <f>TEXT(bc_ttnl_theo_kh!G153/(24*60*60),"[h]:mm")</f>
        <v>0:00</v>
      </c>
      <c r="F152" s="26" t="str">
        <f>TEXT(bc_ttnl_theo_kh!H153/(24*60*60),"[h]:mm")</f>
        <v>110:00</v>
      </c>
      <c r="G152" s="29">
        <f>bc_ttnl_theo_kh!I153</f>
        <v>164382</v>
      </c>
      <c r="H152" s="26" t="str">
        <f>TEXT(bc_ttnl_theo_kh!J153/(24*60*60),"[h]:mm")</f>
        <v>0:00</v>
      </c>
      <c r="I152" s="26" t="str">
        <f>TEXT(bc_ttnl_theo_kh!K153/(24*60*60),"[h]:mm")</f>
        <v>0:00</v>
      </c>
      <c r="J152" s="26" t="str">
        <f>TEXT(bc_ttnl_theo_kh!L153/(24*60*60),"[h]:mm")</f>
        <v>0:00</v>
      </c>
      <c r="K152" s="29">
        <f>bc_ttnl_theo_kh!M153</f>
        <v>0</v>
      </c>
      <c r="L152" s="29">
        <f>bc_ttnl_theo_kh!N153</f>
        <v>0</v>
      </c>
      <c r="M152" s="29">
        <f>bc_ttnl_theo_kh!O153</f>
        <v>0</v>
      </c>
      <c r="N152" s="29">
        <f>bc_ttnl_theo_kh!P153</f>
        <v>0</v>
      </c>
      <c r="O152" s="29">
        <f>bc_ttnl_theo_kh!Q153</f>
        <v>0</v>
      </c>
      <c r="P152" s="29"/>
      <c r="Q152" s="26"/>
      <c r="R152" s="26"/>
      <c r="S152" s="26"/>
      <c r="T152" s="29" t="str">
        <f>bc_ttnl_theo_kh!R153</f>
        <v/>
      </c>
      <c r="U152" s="29" t="str">
        <f>bc_ttnl_theo_kh!S153</f>
        <v/>
      </c>
      <c r="V152" s="26"/>
      <c r="W152" s="26"/>
      <c r="X152" s="26"/>
      <c r="Y152" s="26"/>
      <c r="Z152" s="26"/>
      <c r="AA152" s="26"/>
      <c r="AB152" s="57"/>
    </row>
    <row r="153" spans="2:28" x14ac:dyDescent="0.25">
      <c r="B153" s="56"/>
      <c r="C153" s="26" t="str">
        <f>bc_ttnl_theo_kh!E154</f>
        <v>Huấn luyện chiến đấu</v>
      </c>
      <c r="D153" s="26" t="str">
        <f>TEXT(bc_ttnl_theo_kh!F154/(24*60*60),"[h]:mm")</f>
        <v>653:00</v>
      </c>
      <c r="E153" s="26" t="str">
        <f>TEXT(bc_ttnl_theo_kh!G154/(24*60*60),"[h]:mm")</f>
        <v>130:35</v>
      </c>
      <c r="F153" s="26" t="str">
        <f>TEXT(bc_ttnl_theo_kh!H154/(24*60*60),"[h]:mm")</f>
        <v>783:35</v>
      </c>
      <c r="G153" s="29">
        <f>bc_ttnl_theo_kh!I154</f>
        <v>417987</v>
      </c>
      <c r="H153" s="26" t="str">
        <f>TEXT(bc_ttnl_theo_kh!J154/(24*60*60),"[h]:mm")</f>
        <v>0:00</v>
      </c>
      <c r="I153" s="26" t="str">
        <f>TEXT(bc_ttnl_theo_kh!K154/(24*60*60),"[h]:mm")</f>
        <v>0:00</v>
      </c>
      <c r="J153" s="26" t="str">
        <f>TEXT(bc_ttnl_theo_kh!L154/(24*60*60),"[h]:mm")</f>
        <v>0:00</v>
      </c>
      <c r="K153" s="29">
        <f>bc_ttnl_theo_kh!M154</f>
        <v>0</v>
      </c>
      <c r="L153" s="29">
        <f>bc_ttnl_theo_kh!N154</f>
        <v>0</v>
      </c>
      <c r="M153" s="29">
        <f>bc_ttnl_theo_kh!O154</f>
        <v>0</v>
      </c>
      <c r="N153" s="29">
        <f>bc_ttnl_theo_kh!P154</f>
        <v>0</v>
      </c>
      <c r="O153" s="29">
        <f>bc_ttnl_theo_kh!Q154</f>
        <v>0</v>
      </c>
      <c r="P153" s="29"/>
      <c r="Q153" s="26"/>
      <c r="R153" s="26"/>
      <c r="S153" s="26"/>
      <c r="T153" s="29" t="str">
        <f>bc_ttnl_theo_kh!R154</f>
        <v/>
      </c>
      <c r="U153" s="29" t="str">
        <f>bc_ttnl_theo_kh!S154</f>
        <v/>
      </c>
      <c r="V153" s="26"/>
      <c r="W153" s="26"/>
      <c r="X153" s="26"/>
      <c r="Y153" s="26"/>
      <c r="Z153" s="26"/>
      <c r="AA153" s="26"/>
      <c r="AB153" s="57"/>
    </row>
    <row r="154" spans="2:28" x14ac:dyDescent="0.25">
      <c r="B154" s="56"/>
      <c r="C154" s="26" t="str">
        <f>bc_ttnl_theo_kh!E155</f>
        <v>HL bay</v>
      </c>
      <c r="D154" s="26" t="str">
        <f>TEXT(bc_ttnl_theo_kh!F155/(24*60*60),"[h]:mm")</f>
        <v>653:00</v>
      </c>
      <c r="E154" s="26" t="str">
        <f>TEXT(bc_ttnl_theo_kh!G155/(24*60*60),"[h]:mm")</f>
        <v>130:35</v>
      </c>
      <c r="F154" s="26" t="str">
        <f>TEXT(bc_ttnl_theo_kh!H155/(24*60*60),"[h]:mm")</f>
        <v>783:35</v>
      </c>
      <c r="G154" s="29">
        <f>bc_ttnl_theo_kh!I155</f>
        <v>417987</v>
      </c>
      <c r="H154" s="26" t="str">
        <f>TEXT(bc_ttnl_theo_kh!J155/(24*60*60),"[h]:mm")</f>
        <v>0:00</v>
      </c>
      <c r="I154" s="26" t="str">
        <f>TEXT(bc_ttnl_theo_kh!K155/(24*60*60),"[h]:mm")</f>
        <v>0:00</v>
      </c>
      <c r="J154" s="26" t="str">
        <f>TEXT(bc_ttnl_theo_kh!L155/(24*60*60),"[h]:mm")</f>
        <v>0:00</v>
      </c>
      <c r="K154" s="29">
        <f>bc_ttnl_theo_kh!M155</f>
        <v>0</v>
      </c>
      <c r="L154" s="29">
        <f>bc_ttnl_theo_kh!N155</f>
        <v>0</v>
      </c>
      <c r="M154" s="29">
        <f>bc_ttnl_theo_kh!O155</f>
        <v>0</v>
      </c>
      <c r="N154" s="29">
        <f>bc_ttnl_theo_kh!P155</f>
        <v>0</v>
      </c>
      <c r="O154" s="29">
        <f>bc_ttnl_theo_kh!Q155</f>
        <v>0</v>
      </c>
      <c r="P154" s="29"/>
      <c r="Q154" s="26"/>
      <c r="R154" s="26"/>
      <c r="S154" s="26"/>
      <c r="T154" s="29" t="str">
        <f>bc_ttnl_theo_kh!R155</f>
        <v/>
      </c>
      <c r="U154" s="29" t="str">
        <f>bc_ttnl_theo_kh!S155</f>
        <v/>
      </c>
      <c r="V154" s="26"/>
      <c r="W154" s="26"/>
      <c r="X154" s="26"/>
      <c r="Y154" s="26"/>
      <c r="Z154" s="26"/>
      <c r="AA154" s="26"/>
      <c r="AB154" s="57"/>
    </row>
    <row r="155" spans="2:28" x14ac:dyDescent="0.25">
      <c r="B155" s="56"/>
      <c r="C155" s="26" t="str">
        <f>bc_ttnl_theo_kh!E156</f>
        <v>HL nhà trường</v>
      </c>
      <c r="D155" s="26" t="str">
        <f>TEXT(bc_ttnl_theo_kh!F156/(24*60*60),"[h]:mm")</f>
        <v>0:00</v>
      </c>
      <c r="E155" s="26" t="str">
        <f>TEXT(bc_ttnl_theo_kh!G156/(24*60*60),"[h]:mm")</f>
        <v>0:00</v>
      </c>
      <c r="F155" s="26" t="str">
        <f>TEXT(bc_ttnl_theo_kh!H156/(24*60*60),"[h]:mm")</f>
        <v>0:00</v>
      </c>
      <c r="G155" s="29">
        <f>bc_ttnl_theo_kh!I156</f>
        <v>390000</v>
      </c>
      <c r="H155" s="26" t="str">
        <f>TEXT(bc_ttnl_theo_kh!J156/(24*60*60),"[h]:mm")</f>
        <v>0:00</v>
      </c>
      <c r="I155" s="26" t="str">
        <f>TEXT(bc_ttnl_theo_kh!K156/(24*60*60),"[h]:mm")</f>
        <v>0:00</v>
      </c>
      <c r="J155" s="26" t="str">
        <f>TEXT(bc_ttnl_theo_kh!L156/(24*60*60),"[h]:mm")</f>
        <v>0:00</v>
      </c>
      <c r="K155" s="29">
        <f>bc_ttnl_theo_kh!M156</f>
        <v>0</v>
      </c>
      <c r="L155" s="29">
        <f>bc_ttnl_theo_kh!N156</f>
        <v>0</v>
      </c>
      <c r="M155" s="29">
        <f>bc_ttnl_theo_kh!O156</f>
        <v>0</v>
      </c>
      <c r="N155" s="29">
        <f>bc_ttnl_theo_kh!P156</f>
        <v>0</v>
      </c>
      <c r="O155" s="29">
        <f>bc_ttnl_theo_kh!Q156</f>
        <v>0</v>
      </c>
      <c r="P155" s="29"/>
      <c r="Q155" s="26"/>
      <c r="R155" s="26"/>
      <c r="S155" s="26"/>
      <c r="T155" s="29" t="str">
        <f>bc_ttnl_theo_kh!R156</f>
        <v/>
      </c>
      <c r="U155" s="29" t="str">
        <f>bc_ttnl_theo_kh!S156</f>
        <v/>
      </c>
      <c r="V155" s="26"/>
      <c r="W155" s="26"/>
      <c r="X155" s="26"/>
      <c r="Y155" s="26"/>
      <c r="Z155" s="26"/>
      <c r="AA155" s="26"/>
      <c r="AB155" s="57"/>
    </row>
    <row r="156" spans="2:28" x14ac:dyDescent="0.25">
      <c r="B156" s="56"/>
      <c r="C156" s="26" t="str">
        <f>bc_ttnl_theo_kh!E157</f>
        <v>KT Hàng không</v>
      </c>
      <c r="D156" s="26" t="str">
        <f>TEXT(bc_ttnl_theo_kh!F157/(24*60*60),"[h]:mm")</f>
        <v>0:00</v>
      </c>
      <c r="E156" s="26" t="str">
        <f>TEXT(bc_ttnl_theo_kh!G157/(24*60*60),"[h]:mm")</f>
        <v>0:00</v>
      </c>
      <c r="F156" s="26" t="str">
        <f>TEXT(bc_ttnl_theo_kh!H157/(24*60*60),"[h]:mm")</f>
        <v>0:00</v>
      </c>
      <c r="G156" s="29">
        <f>bc_ttnl_theo_kh!I157</f>
        <v>201200</v>
      </c>
      <c r="H156" s="26" t="str">
        <f>TEXT(bc_ttnl_theo_kh!J157/(24*60*60),"[h]:mm")</f>
        <v>0:00</v>
      </c>
      <c r="I156" s="26" t="str">
        <f>TEXT(bc_ttnl_theo_kh!K157/(24*60*60),"[h]:mm")</f>
        <v>0:00</v>
      </c>
      <c r="J156" s="26" t="str">
        <f>TEXT(bc_ttnl_theo_kh!L157/(24*60*60),"[h]:mm")</f>
        <v>0:00</v>
      </c>
      <c r="K156" s="29">
        <f>bc_ttnl_theo_kh!M157</f>
        <v>0</v>
      </c>
      <c r="L156" s="29">
        <f>bc_ttnl_theo_kh!N157</f>
        <v>0</v>
      </c>
      <c r="M156" s="29">
        <f>bc_ttnl_theo_kh!O157</f>
        <v>0</v>
      </c>
      <c r="N156" s="29">
        <f>bc_ttnl_theo_kh!P157</f>
        <v>0</v>
      </c>
      <c r="O156" s="29">
        <f>bc_ttnl_theo_kh!Q157</f>
        <v>0</v>
      </c>
      <c r="P156" s="29"/>
      <c r="Q156" s="26"/>
      <c r="R156" s="26"/>
      <c r="S156" s="26"/>
      <c r="T156" s="29" t="str">
        <f>bc_ttnl_theo_kh!R157</f>
        <v/>
      </c>
      <c r="U156" s="29" t="str">
        <f>bc_ttnl_theo_kh!S157</f>
        <v/>
      </c>
      <c r="V156" s="26"/>
      <c r="W156" s="26"/>
      <c r="X156" s="26"/>
      <c r="Y156" s="26"/>
      <c r="Z156" s="26"/>
      <c r="AA156" s="26"/>
      <c r="AB156" s="57"/>
    </row>
    <row r="157" spans="2:28" x14ac:dyDescent="0.25">
      <c r="B157" s="56"/>
      <c r="C157" s="26" t="str">
        <f>bc_ttnl_theo_kh!E158</f>
        <v>Bù hao hụt</v>
      </c>
      <c r="D157" s="26" t="str">
        <f>TEXT(bc_ttnl_theo_kh!F158/(24*60*60),"[h]:mm")</f>
        <v>0:00</v>
      </c>
      <c r="E157" s="26" t="str">
        <f>TEXT(bc_ttnl_theo_kh!G158/(24*60*60),"[h]:mm")</f>
        <v>0:00</v>
      </c>
      <c r="F157" s="26" t="str">
        <f>TEXT(bc_ttnl_theo_kh!H158/(24*60*60),"[h]:mm")</f>
        <v>0:00</v>
      </c>
      <c r="G157" s="29">
        <f>bc_ttnl_theo_kh!I158</f>
        <v>13500</v>
      </c>
      <c r="H157" s="26" t="str">
        <f>TEXT(bc_ttnl_theo_kh!J158/(24*60*60),"[h]:mm")</f>
        <v>0:00</v>
      </c>
      <c r="I157" s="26" t="str">
        <f>TEXT(bc_ttnl_theo_kh!K158/(24*60*60),"[h]:mm")</f>
        <v>0:00</v>
      </c>
      <c r="J157" s="26" t="str">
        <f>TEXT(bc_ttnl_theo_kh!L158/(24*60*60),"[h]:mm")</f>
        <v>0:00</v>
      </c>
      <c r="K157" s="29">
        <f>bc_ttnl_theo_kh!M158</f>
        <v>0</v>
      </c>
      <c r="L157" s="29">
        <f>bc_ttnl_theo_kh!N158</f>
        <v>0</v>
      </c>
      <c r="M157" s="29">
        <f>bc_ttnl_theo_kh!O158</f>
        <v>0</v>
      </c>
      <c r="N157" s="29">
        <f>bc_ttnl_theo_kh!P158</f>
        <v>0</v>
      </c>
      <c r="O157" s="29">
        <f>bc_ttnl_theo_kh!Q158</f>
        <v>0</v>
      </c>
      <c r="P157" s="29"/>
      <c r="Q157" s="26"/>
      <c r="R157" s="26"/>
      <c r="S157" s="26"/>
      <c r="T157" s="29" t="str">
        <f>bc_ttnl_theo_kh!R158</f>
        <v/>
      </c>
      <c r="U157" s="29" t="str">
        <f>bc_ttnl_theo_kh!S158</f>
        <v/>
      </c>
      <c r="V157" s="26"/>
      <c r="W157" s="26"/>
      <c r="X157" s="26"/>
      <c r="Y157" s="26"/>
      <c r="Z157" s="26"/>
      <c r="AA157" s="26"/>
      <c r="AB157" s="57"/>
    </row>
    <row r="158" spans="2:28" x14ac:dyDescent="0.25">
      <c r="B158" s="56"/>
      <c r="C158" s="26" t="str">
        <f>bc_ttnl_theo_kh!E159</f>
        <v>HH T.Xuyên</v>
      </c>
      <c r="D158" s="26" t="str">
        <f>TEXT(bc_ttnl_theo_kh!F159/(24*60*60),"[h]:mm")</f>
        <v>0:00</v>
      </c>
      <c r="E158" s="26" t="str">
        <f>TEXT(bc_ttnl_theo_kh!G159/(24*60*60),"[h]:mm")</f>
        <v>0:00</v>
      </c>
      <c r="F158" s="26" t="str">
        <f>TEXT(bc_ttnl_theo_kh!H159/(24*60*60),"[h]:mm")</f>
        <v>0:00</v>
      </c>
      <c r="G158" s="29">
        <f>bc_ttnl_theo_kh!I159</f>
        <v>10100</v>
      </c>
      <c r="H158" s="26" t="str">
        <f>TEXT(bc_ttnl_theo_kh!J159/(24*60*60),"[h]:mm")</f>
        <v>0:00</v>
      </c>
      <c r="I158" s="26" t="str">
        <f>TEXT(bc_ttnl_theo_kh!K159/(24*60*60),"[h]:mm")</f>
        <v>0:00</v>
      </c>
      <c r="J158" s="26" t="str">
        <f>TEXT(bc_ttnl_theo_kh!L159/(24*60*60),"[h]:mm")</f>
        <v>0:00</v>
      </c>
      <c r="K158" s="29">
        <f>bc_ttnl_theo_kh!M159</f>
        <v>0</v>
      </c>
      <c r="L158" s="29">
        <f>bc_ttnl_theo_kh!N159</f>
        <v>0</v>
      </c>
      <c r="M158" s="29">
        <f>bc_ttnl_theo_kh!O159</f>
        <v>0</v>
      </c>
      <c r="N158" s="29">
        <f>bc_ttnl_theo_kh!P159</f>
        <v>0</v>
      </c>
      <c r="O158" s="29">
        <f>bc_ttnl_theo_kh!Q159</f>
        <v>0</v>
      </c>
      <c r="P158" s="29"/>
      <c r="Q158" s="26"/>
      <c r="R158" s="26"/>
      <c r="S158" s="26"/>
      <c r="T158" s="29" t="str">
        <f>bc_ttnl_theo_kh!R159</f>
        <v/>
      </c>
      <c r="U158" s="29" t="str">
        <f>bc_ttnl_theo_kh!S159</f>
        <v/>
      </c>
      <c r="V158" s="26"/>
      <c r="W158" s="26"/>
      <c r="X158" s="26"/>
      <c r="Y158" s="26"/>
      <c r="Z158" s="26"/>
      <c r="AA158" s="26"/>
      <c r="AB158" s="57"/>
    </row>
    <row r="159" spans="2:28" x14ac:dyDescent="0.25">
      <c r="B159" s="56"/>
      <c r="C159" s="26" t="str">
        <f>bc_ttnl_theo_kh!E160</f>
        <v>HH DTCĐ</v>
      </c>
      <c r="D159" s="26" t="str">
        <f>TEXT(bc_ttnl_theo_kh!F160/(24*60*60),"[h]:mm")</f>
        <v>0:00</v>
      </c>
      <c r="E159" s="26" t="str">
        <f>TEXT(bc_ttnl_theo_kh!G160/(24*60*60),"[h]:mm")</f>
        <v>0:00</v>
      </c>
      <c r="F159" s="26" t="str">
        <f>TEXT(bc_ttnl_theo_kh!H160/(24*60*60),"[h]:mm")</f>
        <v>0:00</v>
      </c>
      <c r="G159" s="29">
        <f>bc_ttnl_theo_kh!I160</f>
        <v>3400</v>
      </c>
      <c r="H159" s="26" t="str">
        <f>TEXT(bc_ttnl_theo_kh!J160/(24*60*60),"[h]:mm")</f>
        <v>0:00</v>
      </c>
      <c r="I159" s="26" t="str">
        <f>TEXT(bc_ttnl_theo_kh!K160/(24*60*60),"[h]:mm")</f>
        <v>0:00</v>
      </c>
      <c r="J159" s="26" t="str">
        <f>TEXT(bc_ttnl_theo_kh!L160/(24*60*60),"[h]:mm")</f>
        <v>0:00</v>
      </c>
      <c r="K159" s="29">
        <f>bc_ttnl_theo_kh!M160</f>
        <v>0</v>
      </c>
      <c r="L159" s="29">
        <f>bc_ttnl_theo_kh!N160</f>
        <v>0</v>
      </c>
      <c r="M159" s="29">
        <f>bc_ttnl_theo_kh!O160</f>
        <v>0</v>
      </c>
      <c r="N159" s="29">
        <f>bc_ttnl_theo_kh!P160</f>
        <v>0</v>
      </c>
      <c r="O159" s="29">
        <f>bc_ttnl_theo_kh!Q160</f>
        <v>0</v>
      </c>
      <c r="P159" s="29"/>
      <c r="Q159" s="26"/>
      <c r="R159" s="26"/>
      <c r="S159" s="26"/>
      <c r="T159" s="29" t="str">
        <f>bc_ttnl_theo_kh!R160</f>
        <v/>
      </c>
      <c r="U159" s="29" t="str">
        <f>bc_ttnl_theo_kh!S160</f>
        <v/>
      </c>
      <c r="V159" s="26"/>
      <c r="W159" s="26"/>
      <c r="X159" s="26"/>
      <c r="Y159" s="26"/>
      <c r="Z159" s="26"/>
      <c r="AA159" s="26"/>
      <c r="AB159" s="57"/>
    </row>
    <row r="160" spans="2:28" s="8" customFormat="1" x14ac:dyDescent="0.25">
      <c r="B160" s="53"/>
      <c r="C160" s="24" t="str">
        <f>bc_ttnl_theo_kh!E161</f>
        <v>Mi-171</v>
      </c>
      <c r="D160" s="24" t="str">
        <f>TEXT(bc_ttnl_theo_kh!F161/(24*60*60),"[h]:mm")</f>
        <v>557:00</v>
      </c>
      <c r="E160" s="24" t="str">
        <f>TEXT(bc_ttnl_theo_kh!G161/(24*60*60),"[h]:mm")</f>
        <v>60:00</v>
      </c>
      <c r="F160" s="24" t="str">
        <f>TEXT(bc_ttnl_theo_kh!H161/(24*60*60),"[h]:mm")</f>
        <v>617:00</v>
      </c>
      <c r="G160" s="28">
        <f>bc_ttnl_theo_kh!I161</f>
        <v>857142</v>
      </c>
      <c r="H160" s="24" t="str">
        <f>TEXT(bc_ttnl_theo_kh!J161/(24*60*60),"[h]:mm")</f>
        <v>0:00</v>
      </c>
      <c r="I160" s="24" t="str">
        <f>TEXT(bc_ttnl_theo_kh!K161/(24*60*60),"[h]:mm")</f>
        <v>0:00</v>
      </c>
      <c r="J160" s="24" t="str">
        <f>TEXT(bc_ttnl_theo_kh!L161/(24*60*60),"[h]:mm")</f>
        <v>0:00</v>
      </c>
      <c r="K160" s="28">
        <f>bc_ttnl_theo_kh!M161</f>
        <v>0</v>
      </c>
      <c r="L160" s="28">
        <f>bc_ttnl_theo_kh!N161</f>
        <v>0</v>
      </c>
      <c r="M160" s="28">
        <f>bc_ttnl_theo_kh!O161</f>
        <v>0</v>
      </c>
      <c r="N160" s="28">
        <f>bc_ttnl_theo_kh!P161</f>
        <v>0</v>
      </c>
      <c r="O160" s="28">
        <f>bc_ttnl_theo_kh!Q161</f>
        <v>0</v>
      </c>
      <c r="P160" s="29"/>
      <c r="Q160" s="24"/>
      <c r="R160" s="24"/>
      <c r="S160" s="24"/>
      <c r="T160" s="29" t="str">
        <f>bc_ttnl_theo_kh!R161</f>
        <v/>
      </c>
      <c r="U160" s="29" t="str">
        <f>bc_ttnl_theo_kh!S161</f>
        <v/>
      </c>
      <c r="V160" s="24"/>
      <c r="W160" s="24"/>
      <c r="X160" s="24"/>
      <c r="Y160" s="24"/>
      <c r="Z160" s="24"/>
      <c r="AA160" s="24"/>
      <c r="AB160" s="55"/>
    </row>
    <row r="161" spans="2:28" x14ac:dyDescent="0.25">
      <c r="B161" s="56"/>
      <c r="C161" s="26" t="str">
        <f>bc_ttnl_theo_kh!E162</f>
        <v>Tác chiến, A2..</v>
      </c>
      <c r="D161" s="26" t="str">
        <f>TEXT(bc_ttnl_theo_kh!F162/(24*60*60),"[h]:mm")</f>
        <v>100:00</v>
      </c>
      <c r="E161" s="26" t="str">
        <f>TEXT(bc_ttnl_theo_kh!G162/(24*60*60),"[h]:mm")</f>
        <v>20:00</v>
      </c>
      <c r="F161" s="26" t="str">
        <f>TEXT(bc_ttnl_theo_kh!H162/(24*60*60),"[h]:mm")</f>
        <v>120:00</v>
      </c>
      <c r="G161" s="29">
        <f>bc_ttnl_theo_kh!I162</f>
        <v>142857</v>
      </c>
      <c r="H161" s="26" t="str">
        <f>TEXT(bc_ttnl_theo_kh!J162/(24*60*60),"[h]:mm")</f>
        <v>0:00</v>
      </c>
      <c r="I161" s="26" t="str">
        <f>TEXT(bc_ttnl_theo_kh!K162/(24*60*60),"[h]:mm")</f>
        <v>0:00</v>
      </c>
      <c r="J161" s="26" t="str">
        <f>TEXT(bc_ttnl_theo_kh!L162/(24*60*60),"[h]:mm")</f>
        <v>0:00</v>
      </c>
      <c r="K161" s="29">
        <f>bc_ttnl_theo_kh!M162</f>
        <v>0</v>
      </c>
      <c r="L161" s="29">
        <f>bc_ttnl_theo_kh!N162</f>
        <v>0</v>
      </c>
      <c r="M161" s="29">
        <f>bc_ttnl_theo_kh!O162</f>
        <v>0</v>
      </c>
      <c r="N161" s="29">
        <f>bc_ttnl_theo_kh!P162</f>
        <v>0</v>
      </c>
      <c r="O161" s="29">
        <f>bc_ttnl_theo_kh!Q162</f>
        <v>0</v>
      </c>
      <c r="P161" s="29"/>
      <c r="Q161" s="26"/>
      <c r="R161" s="26"/>
      <c r="S161" s="26"/>
      <c r="T161" s="29" t="str">
        <f>bc_ttnl_theo_kh!R162</f>
        <v/>
      </c>
      <c r="U161" s="29" t="str">
        <f>bc_ttnl_theo_kh!S162</f>
        <v/>
      </c>
      <c r="V161" s="26"/>
      <c r="W161" s="26"/>
      <c r="X161" s="26"/>
      <c r="Y161" s="26"/>
      <c r="Z161" s="26"/>
      <c r="AA161" s="26"/>
      <c r="AB161" s="57"/>
    </row>
    <row r="162" spans="2:28" x14ac:dyDescent="0.25">
      <c r="B162" s="56"/>
      <c r="C162" s="26" t="str">
        <f>bc_ttnl_theo_kh!E163</f>
        <v>Tác chiến cho bay</v>
      </c>
      <c r="D162" s="26" t="str">
        <f>TEXT(bc_ttnl_theo_kh!F163/(24*60*60),"[h]:mm")</f>
        <v>100:00</v>
      </c>
      <c r="E162" s="26" t="str">
        <f>TEXT(bc_ttnl_theo_kh!G163/(24*60*60),"[h]:mm")</f>
        <v>20:00</v>
      </c>
      <c r="F162" s="26" t="str">
        <f>TEXT(bc_ttnl_theo_kh!H163/(24*60*60),"[h]:mm")</f>
        <v>120:00</v>
      </c>
      <c r="G162" s="29">
        <f>bc_ttnl_theo_kh!I163</f>
        <v>142857</v>
      </c>
      <c r="H162" s="26" t="str">
        <f>TEXT(bc_ttnl_theo_kh!J163/(24*60*60),"[h]:mm")</f>
        <v>0:00</v>
      </c>
      <c r="I162" s="26" t="str">
        <f>TEXT(bc_ttnl_theo_kh!K163/(24*60*60),"[h]:mm")</f>
        <v>0:00</v>
      </c>
      <c r="J162" s="26" t="str">
        <f>TEXT(bc_ttnl_theo_kh!L163/(24*60*60),"[h]:mm")</f>
        <v>0:00</v>
      </c>
      <c r="K162" s="29">
        <f>bc_ttnl_theo_kh!M163</f>
        <v>0</v>
      </c>
      <c r="L162" s="29">
        <f>bc_ttnl_theo_kh!N163</f>
        <v>0</v>
      </c>
      <c r="M162" s="29">
        <f>bc_ttnl_theo_kh!O163</f>
        <v>0</v>
      </c>
      <c r="N162" s="29">
        <f>bc_ttnl_theo_kh!P163</f>
        <v>0</v>
      </c>
      <c r="O162" s="29">
        <f>bc_ttnl_theo_kh!Q163</f>
        <v>0</v>
      </c>
      <c r="P162" s="29"/>
      <c r="Q162" s="26"/>
      <c r="R162" s="26"/>
      <c r="S162" s="26"/>
      <c r="T162" s="29" t="str">
        <f>bc_ttnl_theo_kh!R163</f>
        <v/>
      </c>
      <c r="U162" s="29" t="str">
        <f>bc_ttnl_theo_kh!S163</f>
        <v/>
      </c>
      <c r="V162" s="26"/>
      <c r="W162" s="26"/>
      <c r="X162" s="26"/>
      <c r="Y162" s="26"/>
      <c r="Z162" s="26"/>
      <c r="AA162" s="26"/>
      <c r="AB162" s="57"/>
    </row>
    <row r="163" spans="2:28" x14ac:dyDescent="0.25">
      <c r="B163" s="56"/>
      <c r="C163" s="26" t="str">
        <f>bc_ttnl_theo_kh!E164</f>
        <v>Huấn luyện chiến đấu</v>
      </c>
      <c r="D163" s="26" t="str">
        <f>TEXT(bc_ttnl_theo_kh!F164/(24*60*60),"[h]:mm")</f>
        <v>325:00</v>
      </c>
      <c r="E163" s="26" t="str">
        <f>TEXT(bc_ttnl_theo_kh!G164/(24*60*60),"[h]:mm")</f>
        <v>20:00</v>
      </c>
      <c r="F163" s="26" t="str">
        <f>TEXT(bc_ttnl_theo_kh!H164/(24*60*60),"[h]:mm")</f>
        <v>345:00</v>
      </c>
      <c r="G163" s="29">
        <f>bc_ttnl_theo_kh!I164</f>
        <v>142857</v>
      </c>
      <c r="H163" s="26" t="str">
        <f>TEXT(bc_ttnl_theo_kh!J164/(24*60*60),"[h]:mm")</f>
        <v>0:00</v>
      </c>
      <c r="I163" s="26" t="str">
        <f>TEXT(bc_ttnl_theo_kh!K164/(24*60*60),"[h]:mm")</f>
        <v>0:00</v>
      </c>
      <c r="J163" s="26" t="str">
        <f>TEXT(bc_ttnl_theo_kh!L164/(24*60*60),"[h]:mm")</f>
        <v>0:00</v>
      </c>
      <c r="K163" s="29">
        <f>bc_ttnl_theo_kh!M164</f>
        <v>0</v>
      </c>
      <c r="L163" s="29">
        <f>bc_ttnl_theo_kh!N164</f>
        <v>0</v>
      </c>
      <c r="M163" s="29">
        <f>bc_ttnl_theo_kh!O164</f>
        <v>0</v>
      </c>
      <c r="N163" s="29">
        <f>bc_ttnl_theo_kh!P164</f>
        <v>0</v>
      </c>
      <c r="O163" s="29">
        <f>bc_ttnl_theo_kh!Q164</f>
        <v>0</v>
      </c>
      <c r="P163" s="29"/>
      <c r="Q163" s="26"/>
      <c r="R163" s="26"/>
      <c r="S163" s="26"/>
      <c r="T163" s="29" t="str">
        <f>bc_ttnl_theo_kh!R164</f>
        <v/>
      </c>
      <c r="U163" s="29" t="str">
        <f>bc_ttnl_theo_kh!S164</f>
        <v/>
      </c>
      <c r="V163" s="26"/>
      <c r="W163" s="26"/>
      <c r="X163" s="26"/>
      <c r="Y163" s="26"/>
      <c r="Z163" s="26"/>
      <c r="AA163" s="26"/>
      <c r="AB163" s="57"/>
    </row>
    <row r="164" spans="2:28" x14ac:dyDescent="0.25">
      <c r="B164" s="56"/>
      <c r="C164" s="26" t="str">
        <f>bc_ttnl_theo_kh!E165</f>
        <v>HL bay</v>
      </c>
      <c r="D164" s="26" t="str">
        <f>TEXT(bc_ttnl_theo_kh!F165/(24*60*60),"[h]:mm")</f>
        <v>325:00</v>
      </c>
      <c r="E164" s="26" t="str">
        <f>TEXT(bc_ttnl_theo_kh!G165/(24*60*60),"[h]:mm")</f>
        <v>20:00</v>
      </c>
      <c r="F164" s="26" t="str">
        <f>TEXT(bc_ttnl_theo_kh!H165/(24*60*60),"[h]:mm")</f>
        <v>345:00</v>
      </c>
      <c r="G164" s="29">
        <f>bc_ttnl_theo_kh!I165</f>
        <v>142857</v>
      </c>
      <c r="H164" s="26" t="str">
        <f>TEXT(bc_ttnl_theo_kh!J165/(24*60*60),"[h]:mm")</f>
        <v>0:00</v>
      </c>
      <c r="I164" s="26" t="str">
        <f>TEXT(bc_ttnl_theo_kh!K165/(24*60*60),"[h]:mm")</f>
        <v>0:00</v>
      </c>
      <c r="J164" s="26" t="str">
        <f>TEXT(bc_ttnl_theo_kh!L165/(24*60*60),"[h]:mm")</f>
        <v>0:00</v>
      </c>
      <c r="K164" s="29">
        <f>bc_ttnl_theo_kh!M165</f>
        <v>0</v>
      </c>
      <c r="L164" s="29">
        <f>bc_ttnl_theo_kh!N165</f>
        <v>0</v>
      </c>
      <c r="M164" s="29">
        <f>bc_ttnl_theo_kh!O165</f>
        <v>0</v>
      </c>
      <c r="N164" s="29">
        <f>bc_ttnl_theo_kh!P165</f>
        <v>0</v>
      </c>
      <c r="O164" s="29">
        <f>bc_ttnl_theo_kh!Q165</f>
        <v>0</v>
      </c>
      <c r="P164" s="29"/>
      <c r="Q164" s="26"/>
      <c r="R164" s="26"/>
      <c r="S164" s="26"/>
      <c r="T164" s="29" t="str">
        <f>bc_ttnl_theo_kh!R165</f>
        <v/>
      </c>
      <c r="U164" s="29" t="str">
        <f>bc_ttnl_theo_kh!S165</f>
        <v/>
      </c>
      <c r="V164" s="26"/>
      <c r="W164" s="26"/>
      <c r="X164" s="26"/>
      <c r="Y164" s="26"/>
      <c r="Z164" s="26"/>
      <c r="AA164" s="26"/>
      <c r="AB164" s="57"/>
    </row>
    <row r="165" spans="2:28" x14ac:dyDescent="0.25">
      <c r="B165" s="56"/>
      <c r="C165" s="26" t="str">
        <f>bc_ttnl_theo_kh!E166</f>
        <v>HL nhà trường</v>
      </c>
      <c r="D165" s="26" t="str">
        <f>TEXT(bc_ttnl_theo_kh!F166/(24*60*60),"[h]:mm")</f>
        <v>120:00</v>
      </c>
      <c r="E165" s="26" t="str">
        <f>TEXT(bc_ttnl_theo_kh!G166/(24*60*60),"[h]:mm")</f>
        <v>0:00</v>
      </c>
      <c r="F165" s="26" t="str">
        <f>TEXT(bc_ttnl_theo_kh!H166/(24*60*60),"[h]:mm")</f>
        <v>120:00</v>
      </c>
      <c r="G165" s="29">
        <f>bc_ttnl_theo_kh!I166</f>
        <v>142857</v>
      </c>
      <c r="H165" s="26" t="str">
        <f>TEXT(bc_ttnl_theo_kh!J166/(24*60*60),"[h]:mm")</f>
        <v>0:00</v>
      </c>
      <c r="I165" s="26" t="str">
        <f>TEXT(bc_ttnl_theo_kh!K166/(24*60*60),"[h]:mm")</f>
        <v>0:00</v>
      </c>
      <c r="J165" s="26" t="str">
        <f>TEXT(bc_ttnl_theo_kh!L166/(24*60*60),"[h]:mm")</f>
        <v>0:00</v>
      </c>
      <c r="K165" s="29">
        <f>bc_ttnl_theo_kh!M166</f>
        <v>0</v>
      </c>
      <c r="L165" s="29">
        <f>bc_ttnl_theo_kh!N166</f>
        <v>0</v>
      </c>
      <c r="M165" s="29">
        <f>bc_ttnl_theo_kh!O166</f>
        <v>0</v>
      </c>
      <c r="N165" s="29">
        <f>bc_ttnl_theo_kh!P166</f>
        <v>0</v>
      </c>
      <c r="O165" s="29">
        <f>bc_ttnl_theo_kh!Q166</f>
        <v>0</v>
      </c>
      <c r="P165" s="29"/>
      <c r="Q165" s="26"/>
      <c r="R165" s="26"/>
      <c r="S165" s="26"/>
      <c r="T165" s="29" t="str">
        <f>bc_ttnl_theo_kh!R166</f>
        <v/>
      </c>
      <c r="U165" s="29" t="str">
        <f>bc_ttnl_theo_kh!S166</f>
        <v/>
      </c>
      <c r="V165" s="26"/>
      <c r="W165" s="26"/>
      <c r="X165" s="26"/>
      <c r="Y165" s="26"/>
      <c r="Z165" s="26"/>
      <c r="AA165" s="26"/>
      <c r="AB165" s="57"/>
    </row>
    <row r="166" spans="2:28" x14ac:dyDescent="0.25">
      <c r="B166" s="56"/>
      <c r="C166" s="26" t="str">
        <f>bc_ttnl_theo_kh!E167</f>
        <v>KT Hàng không</v>
      </c>
      <c r="D166" s="26" t="str">
        <f>TEXT(bc_ttnl_theo_kh!F167/(24*60*60),"[h]:mm")</f>
        <v>12:00</v>
      </c>
      <c r="E166" s="26" t="str">
        <f>TEXT(bc_ttnl_theo_kh!G167/(24*60*60),"[h]:mm")</f>
        <v>20:00</v>
      </c>
      <c r="F166" s="26" t="str">
        <f>TEXT(bc_ttnl_theo_kh!H167/(24*60*60),"[h]:mm")</f>
        <v>32:00</v>
      </c>
      <c r="G166" s="29">
        <f>bc_ttnl_theo_kh!I167</f>
        <v>142857</v>
      </c>
      <c r="H166" s="26" t="str">
        <f>TEXT(bc_ttnl_theo_kh!J167/(24*60*60),"[h]:mm")</f>
        <v>0:00</v>
      </c>
      <c r="I166" s="26" t="str">
        <f>TEXT(bc_ttnl_theo_kh!K167/(24*60*60),"[h]:mm")</f>
        <v>0:00</v>
      </c>
      <c r="J166" s="26" t="str">
        <f>TEXT(bc_ttnl_theo_kh!L167/(24*60*60),"[h]:mm")</f>
        <v>0:00</v>
      </c>
      <c r="K166" s="29">
        <f>bc_ttnl_theo_kh!M167</f>
        <v>0</v>
      </c>
      <c r="L166" s="29">
        <f>bc_ttnl_theo_kh!N167</f>
        <v>0</v>
      </c>
      <c r="M166" s="29">
        <f>bc_ttnl_theo_kh!O167</f>
        <v>0</v>
      </c>
      <c r="N166" s="29">
        <f>bc_ttnl_theo_kh!P167</f>
        <v>0</v>
      </c>
      <c r="O166" s="29">
        <f>bc_ttnl_theo_kh!Q167</f>
        <v>0</v>
      </c>
      <c r="P166" s="29"/>
      <c r="Q166" s="26"/>
      <c r="R166" s="26"/>
      <c r="S166" s="26"/>
      <c r="T166" s="29" t="str">
        <f>bc_ttnl_theo_kh!R167</f>
        <v/>
      </c>
      <c r="U166" s="29" t="str">
        <f>bc_ttnl_theo_kh!S167</f>
        <v/>
      </c>
      <c r="V166" s="26"/>
      <c r="W166" s="26"/>
      <c r="X166" s="26"/>
      <c r="Y166" s="26"/>
      <c r="Z166" s="26"/>
      <c r="AA166" s="26"/>
      <c r="AB166" s="57"/>
    </row>
    <row r="167" spans="2:28" x14ac:dyDescent="0.25">
      <c r="B167" s="56"/>
      <c r="C167" s="26" t="str">
        <f>bc_ttnl_theo_kh!E168</f>
        <v>Bù hao hụt</v>
      </c>
      <c r="D167" s="26" t="str">
        <f>TEXT(bc_ttnl_theo_kh!F168/(24*60*60),"[h]:mm")</f>
        <v>0:00</v>
      </c>
      <c r="E167" s="26" t="str">
        <f>TEXT(bc_ttnl_theo_kh!G168/(24*60*60),"[h]:mm")</f>
        <v>0:00</v>
      </c>
      <c r="F167" s="26" t="str">
        <f>TEXT(bc_ttnl_theo_kh!H168/(24*60*60),"[h]:mm")</f>
        <v>0:00</v>
      </c>
      <c r="G167" s="29">
        <f>bc_ttnl_theo_kh!I168</f>
        <v>285714</v>
      </c>
      <c r="H167" s="26" t="str">
        <f>TEXT(bc_ttnl_theo_kh!J168/(24*60*60),"[h]:mm")</f>
        <v>0:00</v>
      </c>
      <c r="I167" s="26" t="str">
        <f>TEXT(bc_ttnl_theo_kh!K168/(24*60*60),"[h]:mm")</f>
        <v>0:00</v>
      </c>
      <c r="J167" s="26" t="str">
        <f>TEXT(bc_ttnl_theo_kh!L168/(24*60*60),"[h]:mm")</f>
        <v>0:00</v>
      </c>
      <c r="K167" s="29">
        <f>bc_ttnl_theo_kh!M168</f>
        <v>0</v>
      </c>
      <c r="L167" s="29">
        <f>bc_ttnl_theo_kh!N168</f>
        <v>0</v>
      </c>
      <c r="M167" s="29">
        <f>bc_ttnl_theo_kh!O168</f>
        <v>0</v>
      </c>
      <c r="N167" s="29">
        <f>bc_ttnl_theo_kh!P168</f>
        <v>0</v>
      </c>
      <c r="O167" s="29">
        <f>bc_ttnl_theo_kh!Q168</f>
        <v>0</v>
      </c>
      <c r="P167" s="29"/>
      <c r="Q167" s="26"/>
      <c r="R167" s="26"/>
      <c r="S167" s="26"/>
      <c r="T167" s="29" t="str">
        <f>bc_ttnl_theo_kh!R168</f>
        <v/>
      </c>
      <c r="U167" s="29" t="str">
        <f>bc_ttnl_theo_kh!S168</f>
        <v/>
      </c>
      <c r="V167" s="26"/>
      <c r="W167" s="26"/>
      <c r="X167" s="26"/>
      <c r="Y167" s="26"/>
      <c r="Z167" s="26"/>
      <c r="AA167" s="26"/>
      <c r="AB167" s="57"/>
    </row>
    <row r="168" spans="2:28" x14ac:dyDescent="0.25">
      <c r="B168" s="56"/>
      <c r="C168" s="26" t="str">
        <f>bc_ttnl_theo_kh!E169</f>
        <v>HH DTCĐ</v>
      </c>
      <c r="D168" s="26" t="str">
        <f>TEXT(bc_ttnl_theo_kh!F169/(24*60*60),"[h]:mm")</f>
        <v>0:00</v>
      </c>
      <c r="E168" s="26" t="str">
        <f>TEXT(bc_ttnl_theo_kh!G169/(24*60*60),"[h]:mm")</f>
        <v>0:00</v>
      </c>
      <c r="F168" s="26" t="str">
        <f>TEXT(bc_ttnl_theo_kh!H169/(24*60*60),"[h]:mm")</f>
        <v>0:00</v>
      </c>
      <c r="G168" s="29">
        <f>bc_ttnl_theo_kh!I169</f>
        <v>142857</v>
      </c>
      <c r="H168" s="26" t="str">
        <f>TEXT(bc_ttnl_theo_kh!J169/(24*60*60),"[h]:mm")</f>
        <v>0:00</v>
      </c>
      <c r="I168" s="26" t="str">
        <f>TEXT(bc_ttnl_theo_kh!K169/(24*60*60),"[h]:mm")</f>
        <v>0:00</v>
      </c>
      <c r="J168" s="26" t="str">
        <f>TEXT(bc_ttnl_theo_kh!L169/(24*60*60),"[h]:mm")</f>
        <v>0:00</v>
      </c>
      <c r="K168" s="29">
        <f>bc_ttnl_theo_kh!M169</f>
        <v>0</v>
      </c>
      <c r="L168" s="29">
        <f>bc_ttnl_theo_kh!N169</f>
        <v>0</v>
      </c>
      <c r="M168" s="29">
        <f>bc_ttnl_theo_kh!O169</f>
        <v>0</v>
      </c>
      <c r="N168" s="29">
        <f>bc_ttnl_theo_kh!P169</f>
        <v>0</v>
      </c>
      <c r="O168" s="29">
        <f>bc_ttnl_theo_kh!Q169</f>
        <v>0</v>
      </c>
      <c r="P168" s="29"/>
      <c r="Q168" s="26"/>
      <c r="R168" s="26"/>
      <c r="S168" s="26"/>
      <c r="T168" s="29" t="str">
        <f>bc_ttnl_theo_kh!R169</f>
        <v/>
      </c>
      <c r="U168" s="29" t="str">
        <f>bc_ttnl_theo_kh!S169</f>
        <v/>
      </c>
      <c r="V168" s="26"/>
      <c r="W168" s="26"/>
      <c r="X168" s="26"/>
      <c r="Y168" s="26"/>
      <c r="Z168" s="26"/>
      <c r="AA168" s="26"/>
      <c r="AB168" s="57"/>
    </row>
    <row r="169" spans="2:28" ht="15.75" thickBot="1" x14ac:dyDescent="0.3">
      <c r="B169" s="80"/>
      <c r="C169" s="60" t="str">
        <f>bc_ttnl_theo_kh!E170</f>
        <v>HH T.Xuyên</v>
      </c>
      <c r="D169" s="60" t="str">
        <f>TEXT(bc_ttnl_theo_kh!F170/(24*60*60),"[h]:mm")</f>
        <v>0:00</v>
      </c>
      <c r="E169" s="60" t="str">
        <f>TEXT(bc_ttnl_theo_kh!G170/(24*60*60),"[h]:mm")</f>
        <v>0:00</v>
      </c>
      <c r="F169" s="60" t="str">
        <f>TEXT(bc_ttnl_theo_kh!H170/(24*60*60),"[h]:mm")</f>
        <v>0:00</v>
      </c>
      <c r="G169" s="61">
        <f>bc_ttnl_theo_kh!I170</f>
        <v>142857</v>
      </c>
      <c r="H169" s="60" t="str">
        <f>TEXT(bc_ttnl_theo_kh!J170/(24*60*60),"[h]:mm")</f>
        <v>0:00</v>
      </c>
      <c r="I169" s="60" t="str">
        <f>TEXT(bc_ttnl_theo_kh!K170/(24*60*60),"[h]:mm")</f>
        <v>0:00</v>
      </c>
      <c r="J169" s="60" t="str">
        <f>TEXT(bc_ttnl_theo_kh!L170/(24*60*60),"[h]:mm")</f>
        <v>0:00</v>
      </c>
      <c r="K169" s="61">
        <f>bc_ttnl_theo_kh!M170</f>
        <v>0</v>
      </c>
      <c r="L169" s="61">
        <f>bc_ttnl_theo_kh!N170</f>
        <v>0</v>
      </c>
      <c r="M169" s="61">
        <f>bc_ttnl_theo_kh!O170</f>
        <v>0</v>
      </c>
      <c r="N169" s="61">
        <f>bc_ttnl_theo_kh!P170</f>
        <v>0</v>
      </c>
      <c r="O169" s="61">
        <f>bc_ttnl_theo_kh!Q170</f>
        <v>0</v>
      </c>
      <c r="P169" s="61"/>
      <c r="Q169" s="60"/>
      <c r="R169" s="60"/>
      <c r="S169" s="60"/>
      <c r="T169" s="61" t="str">
        <f>bc_ttnl_theo_kh!R170</f>
        <v/>
      </c>
      <c r="U169" s="61" t="str">
        <f>bc_ttnl_theo_kh!S170</f>
        <v/>
      </c>
      <c r="V169" s="60"/>
      <c r="W169" s="60"/>
      <c r="X169" s="60"/>
      <c r="Y169" s="60"/>
      <c r="Z169" s="60"/>
      <c r="AA169" s="60"/>
      <c r="AB169" s="63"/>
    </row>
    <row r="170" spans="2:28" ht="16.5" thickTop="1" thickBot="1" x14ac:dyDescent="0.3">
      <c r="B170" s="74"/>
      <c r="C170" s="60">
        <f>bc_ttnl_theo_kh!E171</f>
        <v>0</v>
      </c>
      <c r="D170" s="60" t="str">
        <f>TEXT(bc_ttnl_theo_kh!F171/(24*60*60),"[h]:mm")</f>
        <v>0:00</v>
      </c>
      <c r="E170" s="60" t="str">
        <f>TEXT(bc_ttnl_theo_kh!G171/(24*60*60),"[h]:mm")</f>
        <v>0:00</v>
      </c>
      <c r="F170" s="60" t="str">
        <f>TEXT(bc_ttnl_theo_kh!H171/(24*60*60),"[h]:mm")</f>
        <v>0:00</v>
      </c>
      <c r="G170" s="61">
        <f>bc_ttnl_theo_kh!I171</f>
        <v>0</v>
      </c>
      <c r="H170" s="60" t="str">
        <f>TEXT(bc_ttnl_theo_kh!J171/(24*60*60),"[h]:mm")</f>
        <v>0:00</v>
      </c>
      <c r="I170" s="60" t="str">
        <f>TEXT(bc_ttnl_theo_kh!K171/(24*60*60),"[h]:mm")</f>
        <v>0:00</v>
      </c>
      <c r="J170" s="60" t="str">
        <f>TEXT(bc_ttnl_theo_kh!L171/(24*60*60),"[h]:mm")</f>
        <v>0:00</v>
      </c>
      <c r="K170" s="61">
        <f>bc_ttnl_theo_kh!M171</f>
        <v>0</v>
      </c>
      <c r="L170" s="61">
        <f>bc_ttnl_theo_kh!N171</f>
        <v>0</v>
      </c>
      <c r="M170" s="61">
        <f>bc_ttnl_theo_kh!O171</f>
        <v>0</v>
      </c>
      <c r="N170" s="61">
        <f>bc_ttnl_theo_kh!P171</f>
        <v>0</v>
      </c>
      <c r="O170" s="61">
        <f>bc_ttnl_theo_kh!Q171</f>
        <v>0</v>
      </c>
      <c r="P170" s="15"/>
      <c r="Q170" s="14"/>
      <c r="R170" s="14"/>
      <c r="S170" s="14"/>
      <c r="T170" s="15"/>
      <c r="U170" s="15"/>
      <c r="V170" s="14"/>
      <c r="W170" s="14"/>
      <c r="X170" s="14"/>
      <c r="Y170" s="14"/>
      <c r="Z170" s="14"/>
      <c r="AA170" s="14"/>
      <c r="AB170" s="14"/>
    </row>
    <row r="171" spans="2:28" ht="16.5" thickTop="1" thickBot="1" x14ac:dyDescent="0.3">
      <c r="B171" s="74"/>
      <c r="C171" s="60">
        <f>bc_ttnl_theo_kh!E172</f>
        <v>0</v>
      </c>
      <c r="D171" s="60" t="str">
        <f>TEXT(bc_ttnl_theo_kh!F172/(24*60*60),"[h]:mm")</f>
        <v>0:00</v>
      </c>
      <c r="E171" s="60" t="str">
        <f>TEXT(bc_ttnl_theo_kh!G172/(24*60*60),"[h]:mm")</f>
        <v>0:00</v>
      </c>
      <c r="F171" s="60" t="str">
        <f>TEXT(bc_ttnl_theo_kh!H172/(24*60*60),"[h]:mm")</f>
        <v>0:00</v>
      </c>
      <c r="G171" s="61">
        <f>bc_ttnl_theo_kh!I172</f>
        <v>0</v>
      </c>
      <c r="H171" s="60" t="str">
        <f>TEXT(bc_ttnl_theo_kh!J172/(24*60*60),"[h]:mm")</f>
        <v>0:00</v>
      </c>
      <c r="I171" s="60" t="str">
        <f>TEXT(bc_ttnl_theo_kh!K172/(24*60*60),"[h]:mm")</f>
        <v>0:00</v>
      </c>
      <c r="J171" s="60" t="str">
        <f>TEXT(bc_ttnl_theo_kh!L172/(24*60*60),"[h]:mm")</f>
        <v>0:00</v>
      </c>
      <c r="K171" s="61">
        <f>bc_ttnl_theo_kh!M172</f>
        <v>0</v>
      </c>
      <c r="L171" s="61">
        <f>bc_ttnl_theo_kh!N172</f>
        <v>0</v>
      </c>
      <c r="M171" s="61">
        <f>bc_ttnl_theo_kh!O172</f>
        <v>0</v>
      </c>
      <c r="N171" s="61">
        <f>bc_ttnl_theo_kh!P172</f>
        <v>0</v>
      </c>
      <c r="O171" s="61">
        <f>bc_ttnl_theo_kh!Q172</f>
        <v>0</v>
      </c>
      <c r="P171" s="14"/>
      <c r="Q171" s="14"/>
      <c r="R171" s="14"/>
      <c r="S171" s="14"/>
      <c r="T171" s="15"/>
      <c r="U171" s="15"/>
      <c r="V171" s="14"/>
      <c r="W171" s="14"/>
      <c r="X171" s="14"/>
      <c r="Y171" s="14"/>
      <c r="Z171" s="14"/>
      <c r="AA171" s="14"/>
      <c r="AB171" s="14"/>
    </row>
    <row r="172" spans="2:28" ht="16.5" thickTop="1" thickBot="1" x14ac:dyDescent="0.3">
      <c r="B172" s="74"/>
      <c r="C172" s="60">
        <f>bc_ttnl_theo_kh!E173</f>
        <v>0</v>
      </c>
      <c r="D172" s="60" t="str">
        <f>TEXT(bc_ttnl_theo_kh!F173/(24*60*60),"[h]:mm")</f>
        <v>0:00</v>
      </c>
      <c r="E172" s="60" t="str">
        <f>TEXT(bc_ttnl_theo_kh!G173/(24*60*60),"[h]:mm")</f>
        <v>0:00</v>
      </c>
      <c r="F172" s="60" t="str">
        <f>TEXT(bc_ttnl_theo_kh!H173/(24*60*60),"[h]:mm")</f>
        <v>0:00</v>
      </c>
      <c r="G172" s="61">
        <f>bc_ttnl_theo_kh!I173</f>
        <v>0</v>
      </c>
      <c r="H172" s="60" t="str">
        <f>TEXT(bc_ttnl_theo_kh!J173/(24*60*60),"[h]:mm")</f>
        <v>0:00</v>
      </c>
      <c r="I172" s="60" t="str">
        <f>TEXT(bc_ttnl_theo_kh!K173/(24*60*60),"[h]:mm")</f>
        <v>0:00</v>
      </c>
      <c r="J172" s="60" t="str">
        <f>TEXT(bc_ttnl_theo_kh!L173/(24*60*60),"[h]:mm")</f>
        <v>0:00</v>
      </c>
      <c r="K172" s="61">
        <f>bc_ttnl_theo_kh!M173</f>
        <v>0</v>
      </c>
      <c r="L172" s="61">
        <f>bc_ttnl_theo_kh!N173</f>
        <v>0</v>
      </c>
      <c r="M172" s="61">
        <f>bc_ttnl_theo_kh!O173</f>
        <v>0</v>
      </c>
      <c r="N172" s="61">
        <f>bc_ttnl_theo_kh!P173</f>
        <v>0</v>
      </c>
      <c r="O172" s="61">
        <f>bc_ttnl_theo_kh!Q173</f>
        <v>0</v>
      </c>
      <c r="P172" s="14"/>
      <c r="Q172" s="14"/>
      <c r="R172" s="14"/>
      <c r="S172" s="14"/>
      <c r="T172" s="15"/>
      <c r="U172" s="15"/>
      <c r="V172" s="14"/>
      <c r="W172" s="14"/>
      <c r="X172" s="14"/>
      <c r="Y172" s="14"/>
      <c r="Z172" s="14"/>
      <c r="AA172" s="14"/>
      <c r="AB172" s="14"/>
    </row>
    <row r="173" spans="2:28" ht="16.5" thickTop="1" thickBot="1" x14ac:dyDescent="0.3">
      <c r="B173" s="74"/>
      <c r="C173" s="60">
        <f>bc_ttnl_theo_kh!E174</f>
        <v>0</v>
      </c>
      <c r="D173" s="60" t="str">
        <f>TEXT(bc_ttnl_theo_kh!F174/(24*60*60),"[h]:mm")</f>
        <v>0:00</v>
      </c>
      <c r="E173" s="60" t="str">
        <f>TEXT(bc_ttnl_theo_kh!G174/(24*60*60),"[h]:mm")</f>
        <v>0:00</v>
      </c>
      <c r="F173" s="60" t="str">
        <f>TEXT(bc_ttnl_theo_kh!H174/(24*60*60),"[h]:mm")</f>
        <v>0:00</v>
      </c>
      <c r="G173" s="61">
        <f>bc_ttnl_theo_kh!I174</f>
        <v>0</v>
      </c>
      <c r="H173" s="60" t="str">
        <f>TEXT(bc_ttnl_theo_kh!J174/(24*60*60),"[h]:mm")</f>
        <v>0:00</v>
      </c>
      <c r="I173" s="60" t="str">
        <f>TEXT(bc_ttnl_theo_kh!K174/(24*60*60),"[h]:mm")</f>
        <v>0:00</v>
      </c>
      <c r="J173" s="60" t="str">
        <f>TEXT(bc_ttnl_theo_kh!L174/(24*60*60),"[h]:mm")</f>
        <v>0:00</v>
      </c>
      <c r="K173" s="61">
        <f>bc_ttnl_theo_kh!M174</f>
        <v>0</v>
      </c>
      <c r="L173" s="61">
        <f>bc_ttnl_theo_kh!N174</f>
        <v>0</v>
      </c>
      <c r="M173" s="61">
        <f>bc_ttnl_theo_kh!O174</f>
        <v>0</v>
      </c>
      <c r="N173" s="61">
        <f>bc_ttnl_theo_kh!P174</f>
        <v>0</v>
      </c>
      <c r="O173" s="61">
        <f>bc_ttnl_theo_kh!Q174</f>
        <v>0</v>
      </c>
      <c r="P173" s="14"/>
      <c r="Q173" s="14"/>
      <c r="R173" s="14"/>
      <c r="S173" s="14"/>
      <c r="T173" s="15"/>
      <c r="U173" s="15"/>
      <c r="V173" s="14"/>
      <c r="W173" s="14"/>
      <c r="X173" s="14"/>
      <c r="Y173" s="14"/>
      <c r="Z173" s="14"/>
      <c r="AA173" s="14"/>
      <c r="AB173" s="14"/>
    </row>
    <row r="174" spans="2:28" ht="16.5" thickTop="1" thickBot="1" x14ac:dyDescent="0.3">
      <c r="B174" s="74"/>
      <c r="C174" s="60">
        <f>bc_ttnl_theo_kh!E175</f>
        <v>0</v>
      </c>
      <c r="D174" s="60" t="str">
        <f>TEXT(bc_ttnl_theo_kh!F175/(24*60*60),"[h]:mm")</f>
        <v>0:00</v>
      </c>
      <c r="E174" s="60" t="str">
        <f>TEXT(bc_ttnl_theo_kh!G175/(24*60*60),"[h]:mm")</f>
        <v>0:00</v>
      </c>
      <c r="F174" s="60" t="str">
        <f>TEXT(bc_ttnl_theo_kh!H175/(24*60*60),"[h]:mm")</f>
        <v>0:00</v>
      </c>
      <c r="G174" s="61">
        <f>bc_ttnl_theo_kh!I175</f>
        <v>0</v>
      </c>
      <c r="H174" s="60" t="str">
        <f>TEXT(bc_ttnl_theo_kh!J175/(24*60*60),"[h]:mm")</f>
        <v>0:00</v>
      </c>
      <c r="I174" s="60" t="str">
        <f>TEXT(bc_ttnl_theo_kh!K175/(24*60*60),"[h]:mm")</f>
        <v>0:00</v>
      </c>
      <c r="J174" s="60" t="str">
        <f>TEXT(bc_ttnl_theo_kh!L175/(24*60*60),"[h]:mm")</f>
        <v>0:00</v>
      </c>
      <c r="K174" s="61">
        <f>bc_ttnl_theo_kh!M175</f>
        <v>0</v>
      </c>
      <c r="L174" s="61">
        <f>bc_ttnl_theo_kh!N175</f>
        <v>0</v>
      </c>
      <c r="M174" s="61">
        <f>bc_ttnl_theo_kh!O175</f>
        <v>0</v>
      </c>
      <c r="N174" s="61">
        <f>bc_ttnl_theo_kh!P175</f>
        <v>0</v>
      </c>
      <c r="O174" s="61">
        <f>bc_ttnl_theo_kh!Q175</f>
        <v>0</v>
      </c>
      <c r="P174" s="14"/>
      <c r="Q174" s="14"/>
      <c r="R174" s="14"/>
      <c r="S174" s="14"/>
      <c r="T174" s="15"/>
      <c r="U174" s="15"/>
      <c r="V174" s="14"/>
      <c r="W174" s="14"/>
      <c r="X174" s="14"/>
      <c r="Y174" s="14"/>
      <c r="Z174" s="14"/>
      <c r="AA174" s="14"/>
      <c r="AB174" s="14"/>
    </row>
    <row r="175" spans="2:28" ht="16.5" thickTop="1" thickBot="1" x14ac:dyDescent="0.3">
      <c r="B175" s="74"/>
      <c r="C175" s="60">
        <f>bc_ttnl_theo_kh!E176</f>
        <v>0</v>
      </c>
      <c r="D175" s="60" t="str">
        <f>TEXT(bc_ttnl_theo_kh!F176/(24*60*60),"[h]:mm")</f>
        <v>0:00</v>
      </c>
      <c r="E175" s="60" t="str">
        <f>TEXT(bc_ttnl_theo_kh!G176/(24*60*60),"[h]:mm")</f>
        <v>0:00</v>
      </c>
      <c r="F175" s="60" t="str">
        <f>TEXT(bc_ttnl_theo_kh!H176/(24*60*60),"[h]:mm")</f>
        <v>0:00</v>
      </c>
      <c r="G175" s="61">
        <f>bc_ttnl_theo_kh!I176</f>
        <v>0</v>
      </c>
      <c r="H175" s="60" t="str">
        <f>TEXT(bc_ttnl_theo_kh!J176/(24*60*60),"[h]:mm")</f>
        <v>0:00</v>
      </c>
      <c r="I175" s="60" t="str">
        <f>TEXT(bc_ttnl_theo_kh!K176/(24*60*60),"[h]:mm")</f>
        <v>0:00</v>
      </c>
      <c r="J175" s="60" t="str">
        <f>TEXT(bc_ttnl_theo_kh!L176/(24*60*60),"[h]:mm")</f>
        <v>0:00</v>
      </c>
      <c r="K175" s="61">
        <f>bc_ttnl_theo_kh!M176</f>
        <v>0</v>
      </c>
      <c r="L175" s="61">
        <f>bc_ttnl_theo_kh!N176</f>
        <v>0</v>
      </c>
      <c r="M175" s="61">
        <f>bc_ttnl_theo_kh!O176</f>
        <v>0</v>
      </c>
      <c r="N175" s="61">
        <f>bc_ttnl_theo_kh!P176</f>
        <v>0</v>
      </c>
      <c r="O175" s="61">
        <f>bc_ttnl_theo_kh!Q176</f>
        <v>0</v>
      </c>
      <c r="P175" s="14"/>
      <c r="Q175" s="14"/>
      <c r="R175" s="14"/>
      <c r="S175" s="14"/>
      <c r="T175" s="15"/>
      <c r="U175" s="15"/>
      <c r="V175" s="14"/>
      <c r="W175" s="14"/>
      <c r="X175" s="14"/>
      <c r="Y175" s="14"/>
      <c r="Z175" s="14"/>
      <c r="AA175" s="14"/>
      <c r="AB175" s="14"/>
    </row>
    <row r="176" spans="2:28" ht="16.5" thickTop="1" thickBot="1" x14ac:dyDescent="0.3">
      <c r="B176" s="74"/>
      <c r="C176" s="60">
        <f>bc_ttnl_theo_kh!E177</f>
        <v>0</v>
      </c>
      <c r="D176" s="60" t="str">
        <f>TEXT(bc_ttnl_theo_kh!F177/(24*60*60),"[h]:mm")</f>
        <v>0:00</v>
      </c>
      <c r="E176" s="60" t="str">
        <f>TEXT(bc_ttnl_theo_kh!G177/(24*60*60),"[h]:mm")</f>
        <v>0:00</v>
      </c>
      <c r="F176" s="60" t="str">
        <f>TEXT(bc_ttnl_theo_kh!H177/(24*60*60),"[h]:mm")</f>
        <v>0:00</v>
      </c>
      <c r="G176" s="61">
        <f>bc_ttnl_theo_kh!I177</f>
        <v>0</v>
      </c>
      <c r="H176" s="60" t="str">
        <f>TEXT(bc_ttnl_theo_kh!J177/(24*60*60),"[h]:mm")</f>
        <v>0:00</v>
      </c>
      <c r="I176" s="60" t="str">
        <f>TEXT(bc_ttnl_theo_kh!K177/(24*60*60),"[h]:mm")</f>
        <v>0:00</v>
      </c>
      <c r="J176" s="60" t="str">
        <f>TEXT(bc_ttnl_theo_kh!L177/(24*60*60),"[h]:mm")</f>
        <v>0:00</v>
      </c>
      <c r="K176" s="61">
        <f>bc_ttnl_theo_kh!M177</f>
        <v>0</v>
      </c>
      <c r="L176" s="61">
        <f>bc_ttnl_theo_kh!N177</f>
        <v>0</v>
      </c>
      <c r="M176" s="61">
        <f>bc_ttnl_theo_kh!O177</f>
        <v>0</v>
      </c>
      <c r="N176" s="61">
        <f>bc_ttnl_theo_kh!P177</f>
        <v>0</v>
      </c>
      <c r="O176" s="61">
        <f>bc_ttnl_theo_kh!Q177</f>
        <v>0</v>
      </c>
      <c r="P176" s="14"/>
      <c r="Q176" s="14"/>
      <c r="R176" s="14"/>
      <c r="S176" s="14"/>
      <c r="T176" s="15"/>
      <c r="U176" s="15"/>
      <c r="V176" s="14"/>
      <c r="W176" s="14"/>
      <c r="X176" s="14"/>
      <c r="Y176" s="14"/>
      <c r="Z176" s="14"/>
      <c r="AA176" s="14"/>
      <c r="AB176" s="14"/>
    </row>
    <row r="177" spans="3:15" ht="16.5" thickTop="1" thickBot="1" x14ac:dyDescent="0.3">
      <c r="C177" s="60">
        <f>bc_ttnl_theo_kh!E178</f>
        <v>0</v>
      </c>
      <c r="D177" s="60" t="str">
        <f>TEXT(bc_ttnl_theo_kh!F178/(24*60*60),"[h]:mm")</f>
        <v>0:00</v>
      </c>
      <c r="E177" s="60" t="str">
        <f>TEXT(bc_ttnl_theo_kh!G178/(24*60*60),"[h]:mm")</f>
        <v>0:00</v>
      </c>
      <c r="F177" s="60" t="str">
        <f>TEXT(bc_ttnl_theo_kh!H178/(24*60*60),"[h]:mm")</f>
        <v>0:00</v>
      </c>
      <c r="G177" s="61">
        <f>bc_ttnl_theo_kh!I178</f>
        <v>0</v>
      </c>
      <c r="H177" s="60" t="str">
        <f>TEXT(bc_ttnl_theo_kh!J178/(24*60*60),"[h]:mm")</f>
        <v>0:00</v>
      </c>
      <c r="I177" s="60" t="str">
        <f>TEXT(bc_ttnl_theo_kh!K178/(24*60*60),"[h]:mm")</f>
        <v>0:00</v>
      </c>
      <c r="J177" s="60" t="str">
        <f>TEXT(bc_ttnl_theo_kh!L178/(24*60*60),"[h]:mm")</f>
        <v>0:00</v>
      </c>
      <c r="K177" s="61">
        <f>bc_ttnl_theo_kh!M178</f>
        <v>0</v>
      </c>
      <c r="L177" s="61">
        <f>bc_ttnl_theo_kh!N178</f>
        <v>0</v>
      </c>
      <c r="M177" s="61">
        <f>bc_ttnl_theo_kh!O178</f>
        <v>0</v>
      </c>
      <c r="N177" s="61">
        <f>bc_ttnl_theo_kh!P178</f>
        <v>0</v>
      </c>
      <c r="O177" s="61">
        <f>bc_ttnl_theo_kh!Q178</f>
        <v>0</v>
      </c>
    </row>
    <row r="178" spans="3:15" ht="16.5" thickTop="1" thickBot="1" x14ac:dyDescent="0.3">
      <c r="C178" s="60">
        <f>bc_ttnl_theo_kh!E179</f>
        <v>0</v>
      </c>
      <c r="D178" s="60" t="str">
        <f>TEXT(bc_ttnl_theo_kh!F179/(24*60*60),"[h]:mm")</f>
        <v>0:00</v>
      </c>
      <c r="E178" s="60" t="str">
        <f>TEXT(bc_ttnl_theo_kh!G179/(24*60*60),"[h]:mm")</f>
        <v>0:00</v>
      </c>
      <c r="F178" s="60" t="str">
        <f>TEXT(bc_ttnl_theo_kh!H179/(24*60*60),"[h]:mm")</f>
        <v>0:00</v>
      </c>
      <c r="G178" s="61">
        <f>bc_ttnl_theo_kh!I179</f>
        <v>0</v>
      </c>
      <c r="H178" s="60" t="str">
        <f>TEXT(bc_ttnl_theo_kh!J179/(24*60*60),"[h]:mm")</f>
        <v>0:00</v>
      </c>
      <c r="I178" s="60" t="str">
        <f>TEXT(bc_ttnl_theo_kh!K179/(24*60*60),"[h]:mm")</f>
        <v>0:00</v>
      </c>
      <c r="J178" s="60" t="str">
        <f>TEXT(bc_ttnl_theo_kh!L179/(24*60*60),"[h]:mm")</f>
        <v>0:00</v>
      </c>
      <c r="K178" s="61">
        <f>bc_ttnl_theo_kh!M179</f>
        <v>0</v>
      </c>
      <c r="L178" s="61">
        <f>bc_ttnl_theo_kh!N179</f>
        <v>0</v>
      </c>
      <c r="M178" s="61">
        <f>bc_ttnl_theo_kh!O179</f>
        <v>0</v>
      </c>
      <c r="N178" s="61">
        <f>bc_ttnl_theo_kh!P179</f>
        <v>0</v>
      </c>
      <c r="O178" s="61">
        <f>bc_ttnl_theo_kh!Q179</f>
        <v>0</v>
      </c>
    </row>
    <row r="179" spans="3:15" ht="16.5" thickTop="1" thickBot="1" x14ac:dyDescent="0.3">
      <c r="C179" s="60">
        <f>bc_ttnl_theo_kh!E180</f>
        <v>0</v>
      </c>
      <c r="D179" s="60" t="str">
        <f>TEXT(bc_ttnl_theo_kh!F180/(24*60*60),"[h]:mm")</f>
        <v>0:00</v>
      </c>
      <c r="E179" s="60" t="str">
        <f>TEXT(bc_ttnl_theo_kh!G180/(24*60*60),"[h]:mm")</f>
        <v>0:00</v>
      </c>
      <c r="F179" s="60" t="str">
        <f>TEXT(bc_ttnl_theo_kh!H180/(24*60*60),"[h]:mm")</f>
        <v>0:00</v>
      </c>
      <c r="G179" s="61">
        <f>bc_ttnl_theo_kh!I180</f>
        <v>0</v>
      </c>
      <c r="H179" s="60" t="str">
        <f>TEXT(bc_ttnl_theo_kh!J180/(24*60*60),"[h]:mm")</f>
        <v>0:00</v>
      </c>
      <c r="I179" s="60" t="str">
        <f>TEXT(bc_ttnl_theo_kh!K180/(24*60*60),"[h]:mm")</f>
        <v>0:00</v>
      </c>
      <c r="J179" s="60" t="str">
        <f>TEXT(bc_ttnl_theo_kh!L180/(24*60*60),"[h]:mm")</f>
        <v>0:00</v>
      </c>
      <c r="K179" s="61">
        <f>bc_ttnl_theo_kh!M180</f>
        <v>0</v>
      </c>
      <c r="L179" s="61">
        <f>bc_ttnl_theo_kh!N180</f>
        <v>0</v>
      </c>
      <c r="M179" s="61">
        <f>bc_ttnl_theo_kh!O180</f>
        <v>0</v>
      </c>
      <c r="N179" s="61">
        <f>bc_ttnl_theo_kh!P180</f>
        <v>0</v>
      </c>
      <c r="O179" s="61">
        <f>bc_ttnl_theo_kh!Q180</f>
        <v>0</v>
      </c>
    </row>
    <row r="180" spans="3:15" ht="16.5" thickTop="1" thickBot="1" x14ac:dyDescent="0.3">
      <c r="C180" s="60">
        <f>bc_ttnl_theo_kh!E181</f>
        <v>0</v>
      </c>
      <c r="D180" s="60" t="str">
        <f>TEXT(bc_ttnl_theo_kh!F181/(24*60*60),"[h]:mm")</f>
        <v>0:00</v>
      </c>
      <c r="E180" s="60" t="str">
        <f>TEXT(bc_ttnl_theo_kh!G181/(24*60*60),"[h]:mm")</f>
        <v>0:00</v>
      </c>
      <c r="F180" s="60" t="str">
        <f>TEXT(bc_ttnl_theo_kh!H181/(24*60*60),"[h]:mm")</f>
        <v>0:00</v>
      </c>
      <c r="G180" s="61">
        <f>bc_ttnl_theo_kh!I181</f>
        <v>0</v>
      </c>
      <c r="H180" s="60" t="str">
        <f>TEXT(bc_ttnl_theo_kh!J181/(24*60*60),"[h]:mm")</f>
        <v>0:00</v>
      </c>
      <c r="I180" s="60" t="str">
        <f>TEXT(bc_ttnl_theo_kh!K181/(24*60*60),"[h]:mm")</f>
        <v>0:00</v>
      </c>
      <c r="J180" s="60" t="str">
        <f>TEXT(bc_ttnl_theo_kh!L181/(24*60*60),"[h]:mm")</f>
        <v>0:00</v>
      </c>
      <c r="K180" s="61">
        <f>bc_ttnl_theo_kh!M181</f>
        <v>0</v>
      </c>
      <c r="L180" s="61">
        <f>bc_ttnl_theo_kh!N181</f>
        <v>0</v>
      </c>
      <c r="M180" s="61">
        <f>bc_ttnl_theo_kh!O181</f>
        <v>0</v>
      </c>
      <c r="N180" s="61">
        <f>bc_ttnl_theo_kh!P181</f>
        <v>0</v>
      </c>
      <c r="O180" s="61">
        <f>bc_ttnl_theo_kh!Q181</f>
        <v>0</v>
      </c>
    </row>
    <row r="181" spans="3:15" ht="16.5" thickTop="1" thickBot="1" x14ac:dyDescent="0.3">
      <c r="C181" s="60">
        <f>bc_ttnl_theo_kh!E182</f>
        <v>0</v>
      </c>
      <c r="D181" s="60" t="str">
        <f>TEXT(bc_ttnl_theo_kh!F182/(24*60*60),"[h]:mm")</f>
        <v>0:00</v>
      </c>
      <c r="E181" s="60" t="str">
        <f>TEXT(bc_ttnl_theo_kh!G182/(24*60*60),"[h]:mm")</f>
        <v>0:00</v>
      </c>
      <c r="F181" s="60" t="str">
        <f>TEXT(bc_ttnl_theo_kh!H182/(24*60*60),"[h]:mm")</f>
        <v>0:00</v>
      </c>
      <c r="G181" s="61">
        <f>bc_ttnl_theo_kh!I182</f>
        <v>0</v>
      </c>
      <c r="H181" s="60" t="str">
        <f>TEXT(bc_ttnl_theo_kh!J182/(24*60*60),"[h]:mm")</f>
        <v>0:00</v>
      </c>
      <c r="I181" s="60" t="str">
        <f>TEXT(bc_ttnl_theo_kh!K182/(24*60*60),"[h]:mm")</f>
        <v>0:00</v>
      </c>
      <c r="J181" s="60" t="str">
        <f>TEXT(bc_ttnl_theo_kh!L182/(24*60*60),"[h]:mm")</f>
        <v>0:00</v>
      </c>
      <c r="K181" s="61">
        <f>bc_ttnl_theo_kh!M182</f>
        <v>0</v>
      </c>
      <c r="L181" s="61">
        <f>bc_ttnl_theo_kh!N182</f>
        <v>0</v>
      </c>
      <c r="M181" s="61">
        <f>bc_ttnl_theo_kh!O182</f>
        <v>0</v>
      </c>
      <c r="N181" s="61">
        <f>bc_ttnl_theo_kh!P182</f>
        <v>0</v>
      </c>
      <c r="O181" s="61">
        <f>bc_ttnl_theo_kh!Q182</f>
        <v>0</v>
      </c>
    </row>
    <row r="182" spans="3:15" ht="16.5" thickTop="1" thickBot="1" x14ac:dyDescent="0.3">
      <c r="C182" s="60">
        <f>bc_ttnl_theo_kh!E183</f>
        <v>0</v>
      </c>
      <c r="D182" s="60" t="str">
        <f>TEXT(bc_ttnl_theo_kh!F183/(24*60*60),"[h]:mm")</f>
        <v>0:00</v>
      </c>
      <c r="E182" s="60" t="str">
        <f>TEXT(bc_ttnl_theo_kh!G183/(24*60*60),"[h]:mm")</f>
        <v>0:00</v>
      </c>
      <c r="F182" s="60" t="str">
        <f>TEXT(bc_ttnl_theo_kh!H183/(24*60*60),"[h]:mm")</f>
        <v>0:00</v>
      </c>
      <c r="G182" s="61">
        <f>bc_ttnl_theo_kh!I183</f>
        <v>0</v>
      </c>
      <c r="H182" s="60" t="str">
        <f>TEXT(bc_ttnl_theo_kh!J183/(24*60*60),"[h]:mm")</f>
        <v>0:00</v>
      </c>
      <c r="I182" s="60" t="str">
        <f>TEXT(bc_ttnl_theo_kh!K183/(24*60*60),"[h]:mm")</f>
        <v>0:00</v>
      </c>
      <c r="J182" s="60" t="str">
        <f>TEXT(bc_ttnl_theo_kh!L183/(24*60*60),"[h]:mm")</f>
        <v>0:00</v>
      </c>
      <c r="K182" s="61">
        <f>bc_ttnl_theo_kh!M183</f>
        <v>0</v>
      </c>
      <c r="L182" s="61">
        <f>bc_ttnl_theo_kh!N183</f>
        <v>0</v>
      </c>
      <c r="M182" s="61">
        <f>bc_ttnl_theo_kh!O183</f>
        <v>0</v>
      </c>
      <c r="N182" s="61">
        <f>bc_ttnl_theo_kh!P183</f>
        <v>0</v>
      </c>
      <c r="O182" s="61">
        <f>bc_ttnl_theo_kh!Q183</f>
        <v>0</v>
      </c>
    </row>
    <row r="183" spans="3:15" ht="16.5" thickTop="1" thickBot="1" x14ac:dyDescent="0.3">
      <c r="C183" s="60">
        <f>bc_ttnl_theo_kh!E184</f>
        <v>0</v>
      </c>
      <c r="D183" s="60" t="str">
        <f>TEXT(bc_ttnl_theo_kh!F184/(24*60*60),"[h]:mm")</f>
        <v>0:00</v>
      </c>
      <c r="E183" s="60" t="str">
        <f>TEXT(bc_ttnl_theo_kh!G184/(24*60*60),"[h]:mm")</f>
        <v>0:00</v>
      </c>
      <c r="F183" s="60" t="str">
        <f>TEXT(bc_ttnl_theo_kh!H184/(24*60*60),"[h]:mm")</f>
        <v>0:00</v>
      </c>
      <c r="G183" s="61">
        <f>bc_ttnl_theo_kh!I184</f>
        <v>0</v>
      </c>
      <c r="H183" s="60" t="str">
        <f>TEXT(bc_ttnl_theo_kh!J184/(24*60*60),"[h]:mm")</f>
        <v>0:00</v>
      </c>
      <c r="I183" s="60" t="str">
        <f>TEXT(bc_ttnl_theo_kh!K184/(24*60*60),"[h]:mm")</f>
        <v>0:00</v>
      </c>
      <c r="J183" s="60" t="str">
        <f>TEXT(bc_ttnl_theo_kh!L184/(24*60*60),"[h]:mm")</f>
        <v>0:00</v>
      </c>
      <c r="K183" s="61">
        <f>bc_ttnl_theo_kh!M184</f>
        <v>0</v>
      </c>
      <c r="L183" s="61">
        <f>bc_ttnl_theo_kh!N184</f>
        <v>0</v>
      </c>
      <c r="M183" s="61">
        <f>bc_ttnl_theo_kh!O184</f>
        <v>0</v>
      </c>
      <c r="N183" s="61">
        <f>bc_ttnl_theo_kh!P184</f>
        <v>0</v>
      </c>
      <c r="O183" s="61">
        <f>bc_ttnl_theo_kh!Q184</f>
        <v>0</v>
      </c>
    </row>
    <row r="184" spans="3:15" ht="16.5" thickTop="1" thickBot="1" x14ac:dyDescent="0.3">
      <c r="C184" s="60">
        <f>bc_ttnl_theo_kh!E185</f>
        <v>0</v>
      </c>
      <c r="D184" s="60" t="str">
        <f>TEXT(bc_ttnl_theo_kh!F185/(24*60*60),"[h]:mm")</f>
        <v>0:00</v>
      </c>
      <c r="E184" s="60" t="str">
        <f>TEXT(bc_ttnl_theo_kh!G185/(24*60*60),"[h]:mm")</f>
        <v>0:00</v>
      </c>
      <c r="F184" s="60" t="str">
        <f>TEXT(bc_ttnl_theo_kh!H185/(24*60*60),"[h]:mm")</f>
        <v>0:00</v>
      </c>
      <c r="G184" s="61">
        <f>bc_ttnl_theo_kh!I185</f>
        <v>0</v>
      </c>
      <c r="H184" s="60" t="str">
        <f>TEXT(bc_ttnl_theo_kh!J185/(24*60*60),"[h]:mm")</f>
        <v>0:00</v>
      </c>
      <c r="I184" s="60" t="str">
        <f>TEXT(bc_ttnl_theo_kh!K185/(24*60*60),"[h]:mm")</f>
        <v>0:00</v>
      </c>
      <c r="J184" s="60" t="str">
        <f>TEXT(bc_ttnl_theo_kh!L185/(24*60*60),"[h]:mm")</f>
        <v>0:00</v>
      </c>
      <c r="K184" s="61">
        <f>bc_ttnl_theo_kh!M185</f>
        <v>0</v>
      </c>
      <c r="L184" s="61">
        <f>bc_ttnl_theo_kh!N185</f>
        <v>0</v>
      </c>
      <c r="M184" s="61">
        <f>bc_ttnl_theo_kh!O185</f>
        <v>0</v>
      </c>
      <c r="N184" s="61">
        <f>bc_ttnl_theo_kh!P185</f>
        <v>0</v>
      </c>
      <c r="O184" s="61">
        <f>bc_ttnl_theo_kh!Q185</f>
        <v>0</v>
      </c>
    </row>
    <row r="185" spans="3:15" ht="16.5" thickTop="1" thickBot="1" x14ac:dyDescent="0.3">
      <c r="C185" s="60">
        <f>bc_ttnl_theo_kh!E186</f>
        <v>0</v>
      </c>
      <c r="D185" s="60" t="str">
        <f>TEXT(bc_ttnl_theo_kh!F186/(24*60*60),"[h]:mm")</f>
        <v>0:00</v>
      </c>
      <c r="E185" s="60" t="str">
        <f>TEXT(bc_ttnl_theo_kh!G186/(24*60*60),"[h]:mm")</f>
        <v>0:00</v>
      </c>
      <c r="F185" s="60" t="str">
        <f>TEXT(bc_ttnl_theo_kh!H186/(24*60*60),"[h]:mm")</f>
        <v>0:00</v>
      </c>
      <c r="G185" s="61">
        <f>bc_ttnl_theo_kh!I186</f>
        <v>0</v>
      </c>
      <c r="H185" s="60" t="str">
        <f>TEXT(bc_ttnl_theo_kh!J186/(24*60*60),"[h]:mm")</f>
        <v>0:00</v>
      </c>
      <c r="I185" s="60" t="str">
        <f>TEXT(bc_ttnl_theo_kh!K186/(24*60*60),"[h]:mm")</f>
        <v>0:00</v>
      </c>
      <c r="J185" s="60" t="str">
        <f>TEXT(bc_ttnl_theo_kh!L186/(24*60*60),"[h]:mm")</f>
        <v>0:00</v>
      </c>
      <c r="K185" s="61">
        <f>bc_ttnl_theo_kh!M186</f>
        <v>0</v>
      </c>
      <c r="L185" s="61">
        <f>bc_ttnl_theo_kh!N186</f>
        <v>0</v>
      </c>
      <c r="M185" s="61">
        <f>bc_ttnl_theo_kh!O186</f>
        <v>0</v>
      </c>
      <c r="N185" s="61">
        <f>bc_ttnl_theo_kh!P186</f>
        <v>0</v>
      </c>
      <c r="O185" s="61">
        <f>bc_ttnl_theo_kh!Q186</f>
        <v>0</v>
      </c>
    </row>
    <row r="186" spans="3:15" ht="16.5" thickTop="1" thickBot="1" x14ac:dyDescent="0.3">
      <c r="C186" s="60">
        <f>bc_ttnl_theo_kh!E187</f>
        <v>0</v>
      </c>
      <c r="D186" s="60" t="str">
        <f>TEXT(bc_ttnl_theo_kh!F187/(24*60*60),"[h]:mm")</f>
        <v>0:00</v>
      </c>
      <c r="E186" s="60" t="str">
        <f>TEXT(bc_ttnl_theo_kh!G187/(24*60*60),"[h]:mm")</f>
        <v>0:00</v>
      </c>
      <c r="F186" s="60" t="str">
        <f>TEXT(bc_ttnl_theo_kh!H187/(24*60*60),"[h]:mm")</f>
        <v>0:00</v>
      </c>
      <c r="G186" s="61">
        <f>bc_ttnl_theo_kh!I187</f>
        <v>0</v>
      </c>
      <c r="H186" s="60" t="str">
        <f>TEXT(bc_ttnl_theo_kh!J187/(24*60*60),"[h]:mm")</f>
        <v>0:00</v>
      </c>
      <c r="I186" s="60" t="str">
        <f>TEXT(bc_ttnl_theo_kh!K187/(24*60*60),"[h]:mm")</f>
        <v>0:00</v>
      </c>
      <c r="J186" s="60" t="str">
        <f>TEXT(bc_ttnl_theo_kh!L187/(24*60*60),"[h]:mm")</f>
        <v>0:00</v>
      </c>
      <c r="K186" s="61">
        <f>bc_ttnl_theo_kh!M187</f>
        <v>0</v>
      </c>
      <c r="L186" s="61">
        <f>bc_ttnl_theo_kh!N187</f>
        <v>0</v>
      </c>
      <c r="M186" s="61">
        <f>bc_ttnl_theo_kh!O187</f>
        <v>0</v>
      </c>
      <c r="N186" s="61">
        <f>bc_ttnl_theo_kh!P187</f>
        <v>0</v>
      </c>
      <c r="O186" s="61">
        <f>bc_ttnl_theo_kh!Q187</f>
        <v>0</v>
      </c>
    </row>
    <row r="187" spans="3:15" ht="16.5" thickTop="1" thickBot="1" x14ac:dyDescent="0.3">
      <c r="C187" s="60">
        <f>bc_ttnl_theo_kh!E188</f>
        <v>0</v>
      </c>
      <c r="D187" s="60" t="str">
        <f>TEXT(bc_ttnl_theo_kh!F188/(24*60*60),"[h]:mm")</f>
        <v>0:00</v>
      </c>
      <c r="E187" s="60" t="str">
        <f>TEXT(bc_ttnl_theo_kh!G188/(24*60*60),"[h]:mm")</f>
        <v>0:00</v>
      </c>
      <c r="F187" s="60" t="str">
        <f>TEXT(bc_ttnl_theo_kh!H188/(24*60*60),"[h]:mm")</f>
        <v>0:00</v>
      </c>
      <c r="G187" s="61">
        <f>bc_ttnl_theo_kh!I188</f>
        <v>0</v>
      </c>
      <c r="H187" s="60" t="str">
        <f>TEXT(bc_ttnl_theo_kh!J188/(24*60*60),"[h]:mm")</f>
        <v>0:00</v>
      </c>
      <c r="I187" s="60" t="str">
        <f>TEXT(bc_ttnl_theo_kh!K188/(24*60*60),"[h]:mm")</f>
        <v>0:00</v>
      </c>
      <c r="J187" s="60" t="str">
        <f>TEXT(bc_ttnl_theo_kh!L188/(24*60*60),"[h]:mm")</f>
        <v>0:00</v>
      </c>
      <c r="K187" s="61">
        <f>bc_ttnl_theo_kh!M188</f>
        <v>0</v>
      </c>
      <c r="L187" s="61">
        <f>bc_ttnl_theo_kh!N188</f>
        <v>0</v>
      </c>
      <c r="M187" s="61">
        <f>bc_ttnl_theo_kh!O188</f>
        <v>0</v>
      </c>
      <c r="N187" s="61">
        <f>bc_ttnl_theo_kh!P188</f>
        <v>0</v>
      </c>
      <c r="O187" s="61">
        <f>bc_ttnl_theo_kh!Q188</f>
        <v>0</v>
      </c>
    </row>
    <row r="188" spans="3:15" ht="16.5" thickTop="1" thickBot="1" x14ac:dyDescent="0.3">
      <c r="C188" s="60">
        <f>bc_ttnl_theo_kh!E189</f>
        <v>0</v>
      </c>
      <c r="D188" s="60" t="str">
        <f>TEXT(bc_ttnl_theo_kh!F189/(24*60*60),"[h]:mm")</f>
        <v>0:00</v>
      </c>
      <c r="E188" s="60" t="str">
        <f>TEXT(bc_ttnl_theo_kh!G189/(24*60*60),"[h]:mm")</f>
        <v>0:00</v>
      </c>
      <c r="F188" s="60" t="str">
        <f>TEXT(bc_ttnl_theo_kh!H189/(24*60*60),"[h]:mm")</f>
        <v>0:00</v>
      </c>
      <c r="G188" s="61">
        <f>bc_ttnl_theo_kh!I189</f>
        <v>0</v>
      </c>
      <c r="H188" s="60" t="str">
        <f>TEXT(bc_ttnl_theo_kh!J189/(24*60*60),"[h]:mm")</f>
        <v>0:00</v>
      </c>
      <c r="I188" s="60" t="str">
        <f>TEXT(bc_ttnl_theo_kh!K189/(24*60*60),"[h]:mm")</f>
        <v>0:00</v>
      </c>
      <c r="J188" s="60" t="str">
        <f>TEXT(bc_ttnl_theo_kh!L189/(24*60*60),"[h]:mm")</f>
        <v>0:00</v>
      </c>
      <c r="K188" s="61">
        <f>bc_ttnl_theo_kh!M189</f>
        <v>0</v>
      </c>
      <c r="L188" s="61">
        <f>bc_ttnl_theo_kh!N189</f>
        <v>0</v>
      </c>
      <c r="M188" s="61">
        <f>bc_ttnl_theo_kh!O189</f>
        <v>0</v>
      </c>
      <c r="N188" s="61">
        <f>bc_ttnl_theo_kh!P189</f>
        <v>0</v>
      </c>
      <c r="O188" s="61">
        <f>bc_ttnl_theo_kh!Q189</f>
        <v>0</v>
      </c>
    </row>
    <row r="189" spans="3:15" ht="16.5" thickTop="1" thickBot="1" x14ac:dyDescent="0.3">
      <c r="C189" s="60">
        <f>bc_ttnl_theo_kh!E190</f>
        <v>0</v>
      </c>
      <c r="D189" s="60" t="str">
        <f>TEXT(bc_ttnl_theo_kh!F190/(24*60*60),"[h]:mm")</f>
        <v>0:00</v>
      </c>
      <c r="E189" s="60" t="str">
        <f>TEXT(bc_ttnl_theo_kh!G190/(24*60*60),"[h]:mm")</f>
        <v>0:00</v>
      </c>
      <c r="F189" s="60" t="str">
        <f>TEXT(bc_ttnl_theo_kh!H190/(24*60*60),"[h]:mm")</f>
        <v>0:00</v>
      </c>
      <c r="G189" s="61">
        <f>bc_ttnl_theo_kh!I190</f>
        <v>0</v>
      </c>
      <c r="H189" s="60" t="str">
        <f>TEXT(bc_ttnl_theo_kh!J190/(24*60*60),"[h]:mm")</f>
        <v>0:00</v>
      </c>
      <c r="I189" s="60" t="str">
        <f>TEXT(bc_ttnl_theo_kh!K190/(24*60*60),"[h]:mm")</f>
        <v>0:00</v>
      </c>
      <c r="J189" s="60" t="str">
        <f>TEXT(bc_ttnl_theo_kh!L190/(24*60*60),"[h]:mm")</f>
        <v>0:00</v>
      </c>
      <c r="K189" s="61">
        <f>bc_ttnl_theo_kh!M190</f>
        <v>0</v>
      </c>
      <c r="L189" s="61">
        <f>bc_ttnl_theo_kh!N190</f>
        <v>0</v>
      </c>
      <c r="M189" s="61">
        <f>bc_ttnl_theo_kh!O190</f>
        <v>0</v>
      </c>
      <c r="N189" s="61">
        <f>bc_ttnl_theo_kh!P190</f>
        <v>0</v>
      </c>
      <c r="O189" s="61">
        <f>bc_ttnl_theo_kh!Q190</f>
        <v>0</v>
      </c>
    </row>
    <row r="190" spans="3:15" ht="16.5" thickTop="1" thickBot="1" x14ac:dyDescent="0.3">
      <c r="C190" s="60">
        <f>bc_ttnl_theo_kh!E191</f>
        <v>0</v>
      </c>
      <c r="D190" s="60" t="str">
        <f>TEXT(bc_ttnl_theo_kh!F191/(24*60*60),"[h]:mm")</f>
        <v>0:00</v>
      </c>
      <c r="E190" s="60" t="str">
        <f>TEXT(bc_ttnl_theo_kh!G191/(24*60*60),"[h]:mm")</f>
        <v>0:00</v>
      </c>
      <c r="F190" s="60" t="str">
        <f>TEXT(bc_ttnl_theo_kh!H191/(24*60*60),"[h]:mm")</f>
        <v>0:00</v>
      </c>
      <c r="G190" s="61">
        <f>bc_ttnl_theo_kh!I191</f>
        <v>0</v>
      </c>
      <c r="H190" s="60" t="str">
        <f>TEXT(bc_ttnl_theo_kh!J191/(24*60*60),"[h]:mm")</f>
        <v>0:00</v>
      </c>
      <c r="I190" s="60" t="str">
        <f>TEXT(bc_ttnl_theo_kh!K191/(24*60*60),"[h]:mm")</f>
        <v>0:00</v>
      </c>
      <c r="J190" s="60" t="str">
        <f>TEXT(bc_ttnl_theo_kh!L191/(24*60*60),"[h]:mm")</f>
        <v>0:00</v>
      </c>
      <c r="K190" s="61">
        <f>bc_ttnl_theo_kh!M191</f>
        <v>0</v>
      </c>
      <c r="L190" s="61">
        <f>bc_ttnl_theo_kh!N191</f>
        <v>0</v>
      </c>
      <c r="M190" s="61">
        <f>bc_ttnl_theo_kh!O191</f>
        <v>0</v>
      </c>
      <c r="N190" s="61">
        <f>bc_ttnl_theo_kh!P191</f>
        <v>0</v>
      </c>
      <c r="O190" s="61">
        <f>bc_ttnl_theo_kh!Q191</f>
        <v>0</v>
      </c>
    </row>
    <row r="191" spans="3:15" ht="16.5" thickTop="1" thickBot="1" x14ac:dyDescent="0.3">
      <c r="C191" s="60">
        <f>bc_ttnl_theo_kh!E192</f>
        <v>0</v>
      </c>
      <c r="D191" s="60" t="str">
        <f>TEXT(bc_ttnl_theo_kh!F192/(24*60*60),"[h]:mm")</f>
        <v>0:00</v>
      </c>
      <c r="E191" s="60" t="str">
        <f>TEXT(bc_ttnl_theo_kh!G192/(24*60*60),"[h]:mm")</f>
        <v>0:00</v>
      </c>
      <c r="F191" s="60" t="str">
        <f>TEXT(bc_ttnl_theo_kh!H192/(24*60*60),"[h]:mm")</f>
        <v>0:00</v>
      </c>
      <c r="G191" s="61">
        <f>bc_ttnl_theo_kh!I192</f>
        <v>0</v>
      </c>
      <c r="H191" s="60" t="str">
        <f>TEXT(bc_ttnl_theo_kh!J192/(24*60*60),"[h]:mm")</f>
        <v>0:00</v>
      </c>
      <c r="I191" s="60" t="str">
        <f>TEXT(bc_ttnl_theo_kh!K192/(24*60*60),"[h]:mm")</f>
        <v>0:00</v>
      </c>
      <c r="J191" s="60" t="str">
        <f>TEXT(bc_ttnl_theo_kh!L192/(24*60*60),"[h]:mm")</f>
        <v>0:00</v>
      </c>
      <c r="K191" s="61">
        <f>bc_ttnl_theo_kh!M192</f>
        <v>0</v>
      </c>
      <c r="L191" s="61">
        <f>bc_ttnl_theo_kh!N192</f>
        <v>0</v>
      </c>
      <c r="M191" s="61">
        <f>bc_ttnl_theo_kh!O192</f>
        <v>0</v>
      </c>
      <c r="N191" s="61">
        <f>bc_ttnl_theo_kh!P192</f>
        <v>0</v>
      </c>
      <c r="O191" s="61">
        <f>bc_ttnl_theo_kh!Q192</f>
        <v>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2024-12-08T06:04:33Z</dcterms:modified>
</cp:coreProperties>
</file>