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9"/>
  </bookViews>
  <sheets>
    <sheet name="dvi_tructhuoc" sheetId="12" r:id="rId1"/>
    <sheet name="luan_chuyenvon_data" sheetId="7" r:id="rId2"/>
    <sheet name="bc_nxt_data" sheetId="1" r:id="rId3"/>
    <sheet name="NXT" sheetId="2" r:id="rId4"/>
    <sheet name="t_thu_xd_theo_n_vu_data" sheetId="3" r:id="rId5"/>
    <sheet name="TTXD" sheetId="6" r:id="rId6"/>
    <sheet name="bc_ttnl_theo_kh_data" sheetId="4" r:id="rId7"/>
    <sheet name="NL_BAY_THEO_KH" sheetId="5" r:id="rId8"/>
    <sheet name="ttxd_xmt_data" sheetId="8" r:id="rId9"/>
    <sheet name="TTXD_XMT" sheetId="9" r:id="rId10"/>
    <sheet name="pttk_data" sheetId="10" r:id="rId11"/>
    <sheet name="PT_TONKHO" sheetId="11" r:id="rId12"/>
  </sheets>
  <calcPr calcId="162913"/>
</workbook>
</file>

<file path=xl/calcChain.xml><?xml version="1.0" encoding="utf-8"?>
<calcChain xmlns="http://schemas.openxmlformats.org/spreadsheetml/2006/main">
  <c r="E7" i="11" l="1"/>
  <c r="F7" i="11"/>
  <c r="G7" i="11"/>
  <c r="H7" i="11"/>
  <c r="I7" i="11"/>
  <c r="J7" i="11"/>
  <c r="K7" i="11"/>
  <c r="L7" i="11"/>
  <c r="M7" i="11"/>
  <c r="D7" i="11"/>
  <c r="E8" i="11"/>
  <c r="F8" i="11"/>
  <c r="G8" i="11"/>
  <c r="H8" i="11"/>
  <c r="I8" i="11"/>
  <c r="J8" i="11"/>
  <c r="K8" i="11"/>
  <c r="L8" i="11"/>
  <c r="M8" i="11"/>
  <c r="E16" i="11"/>
  <c r="F16" i="11"/>
  <c r="G16" i="11"/>
  <c r="H16" i="11"/>
  <c r="I16" i="11"/>
  <c r="J16" i="11"/>
  <c r="K16" i="11"/>
  <c r="L16" i="11"/>
  <c r="M16" i="11"/>
  <c r="D16" i="11"/>
  <c r="E17" i="11"/>
  <c r="F17" i="11"/>
  <c r="G17" i="11"/>
  <c r="H17" i="11"/>
  <c r="I17" i="11"/>
  <c r="J17" i="11"/>
  <c r="K17" i="11"/>
  <c r="L17" i="11"/>
  <c r="M17" i="11"/>
  <c r="D17" i="11"/>
  <c r="E21" i="11"/>
  <c r="F21" i="11"/>
  <c r="G21" i="11"/>
  <c r="H21" i="11"/>
  <c r="I21" i="11"/>
  <c r="J21" i="11"/>
  <c r="K21" i="11"/>
  <c r="L21" i="11"/>
  <c r="M21" i="11"/>
  <c r="D21" i="11"/>
  <c r="M15" i="11"/>
  <c r="E13" i="11"/>
  <c r="F13" i="11"/>
  <c r="G13" i="11"/>
  <c r="H13" i="11"/>
  <c r="I13" i="11"/>
  <c r="J13" i="11"/>
  <c r="K13" i="11"/>
  <c r="L13" i="11"/>
  <c r="M13" i="11"/>
  <c r="D13" i="11"/>
  <c r="D8" i="11"/>
  <c r="E24" i="11"/>
  <c r="F24" i="11"/>
  <c r="G24" i="11"/>
  <c r="H24" i="11"/>
  <c r="I24" i="11"/>
  <c r="J24" i="11"/>
  <c r="K24" i="11"/>
  <c r="L24" i="11"/>
  <c r="M24" i="11"/>
  <c r="D24" i="11"/>
  <c r="E25" i="11"/>
  <c r="F25" i="11"/>
  <c r="G25" i="11"/>
  <c r="H25" i="11"/>
  <c r="I25" i="11"/>
  <c r="J25" i="11"/>
  <c r="K25" i="11"/>
  <c r="L25" i="11"/>
  <c r="M25" i="11"/>
  <c r="D25" i="11"/>
  <c r="E26" i="11"/>
  <c r="F26" i="11"/>
  <c r="G26" i="11"/>
  <c r="H26" i="11"/>
  <c r="I26" i="11"/>
  <c r="J26" i="11"/>
  <c r="K26" i="11"/>
  <c r="L26" i="11"/>
  <c r="M26" i="11"/>
  <c r="D26" i="11"/>
  <c r="E36" i="11"/>
  <c r="F36" i="11"/>
  <c r="G36" i="11"/>
  <c r="H36" i="11"/>
  <c r="I36" i="11"/>
  <c r="J36" i="11"/>
  <c r="K36" i="11"/>
  <c r="L36" i="11"/>
  <c r="M36" i="11"/>
  <c r="D36" i="11"/>
  <c r="E42" i="11"/>
  <c r="F42" i="11"/>
  <c r="G42" i="11"/>
  <c r="H42" i="11"/>
  <c r="I42" i="11"/>
  <c r="J42" i="11"/>
  <c r="K42" i="11"/>
  <c r="L42" i="11"/>
  <c r="M42" i="11"/>
  <c r="D42" i="11"/>
  <c r="E45" i="11"/>
  <c r="F45" i="11"/>
  <c r="G45" i="11"/>
  <c r="H45" i="11"/>
  <c r="I45" i="11"/>
  <c r="J45" i="11"/>
  <c r="K45" i="11"/>
  <c r="L45" i="11"/>
  <c r="M45" i="11"/>
  <c r="D45" i="11"/>
  <c r="E53" i="11"/>
  <c r="F53" i="11"/>
  <c r="G53" i="11"/>
  <c r="H53" i="11"/>
  <c r="I53" i="11"/>
  <c r="J53" i="11"/>
  <c r="K53" i="11"/>
  <c r="L53" i="11"/>
  <c r="M53" i="11"/>
  <c r="D53" i="11"/>
  <c r="E54" i="11"/>
  <c r="F54" i="11"/>
  <c r="G54" i="11"/>
  <c r="H54" i="11"/>
  <c r="I54" i="11"/>
  <c r="J54" i="11"/>
  <c r="K54" i="11"/>
  <c r="L54" i="11"/>
  <c r="M54" i="11"/>
  <c r="D54" i="11"/>
  <c r="E56" i="11"/>
  <c r="F56" i="11"/>
  <c r="G56" i="11"/>
  <c r="H56" i="11"/>
  <c r="I56" i="11"/>
  <c r="J56" i="11"/>
  <c r="K56" i="11"/>
  <c r="L56" i="11"/>
  <c r="M56" i="11"/>
  <c r="D56" i="11"/>
  <c r="E67" i="11"/>
  <c r="F67" i="11"/>
  <c r="G67" i="11"/>
  <c r="H67" i="11"/>
  <c r="I67" i="11"/>
  <c r="J67" i="11"/>
  <c r="K67" i="11"/>
  <c r="L67" i="11"/>
  <c r="M67" i="11"/>
  <c r="D67" i="11"/>
  <c r="E72" i="11"/>
  <c r="F72" i="11"/>
  <c r="G72" i="11"/>
  <c r="H72" i="11"/>
  <c r="I72" i="11"/>
  <c r="J72" i="11"/>
  <c r="K72" i="11"/>
  <c r="L72" i="11"/>
  <c r="M72" i="11"/>
  <c r="D72" i="11"/>
  <c r="D74" i="11"/>
  <c r="E74" i="11"/>
  <c r="F74" i="11"/>
  <c r="G74" i="11"/>
  <c r="H74" i="11"/>
  <c r="I74" i="11"/>
  <c r="J74" i="11"/>
  <c r="K74" i="11"/>
  <c r="L74" i="11"/>
  <c r="M74" i="11"/>
  <c r="D75" i="11"/>
  <c r="E75" i="11"/>
  <c r="F75" i="11"/>
  <c r="G75" i="11"/>
  <c r="H75" i="11"/>
  <c r="I75" i="11"/>
  <c r="J75" i="11"/>
  <c r="K75" i="11"/>
  <c r="L75" i="11"/>
  <c r="M75" i="11"/>
  <c r="D76" i="11"/>
  <c r="E76" i="11"/>
  <c r="F76" i="11"/>
  <c r="G76" i="11"/>
  <c r="H76" i="11"/>
  <c r="I76" i="11"/>
  <c r="J76" i="11"/>
  <c r="K76" i="11"/>
  <c r="L76" i="11"/>
  <c r="M76" i="11"/>
  <c r="D77" i="11"/>
  <c r="E77" i="11"/>
  <c r="F77" i="11"/>
  <c r="G77" i="11"/>
  <c r="H77" i="11"/>
  <c r="I77" i="11"/>
  <c r="J77" i="11"/>
  <c r="K77" i="11"/>
  <c r="L77" i="11"/>
  <c r="M77" i="11"/>
  <c r="D78" i="11"/>
  <c r="E78" i="11"/>
  <c r="F78" i="11"/>
  <c r="G78" i="11"/>
  <c r="H78" i="11"/>
  <c r="I78" i="11"/>
  <c r="J78" i="11"/>
  <c r="K78" i="11"/>
  <c r="L78" i="11"/>
  <c r="M78" i="11"/>
  <c r="D79" i="11"/>
  <c r="E79" i="11"/>
  <c r="F79" i="11"/>
  <c r="G79" i="11"/>
  <c r="H79" i="11"/>
  <c r="I79" i="11"/>
  <c r="J79" i="11"/>
  <c r="K79" i="11"/>
  <c r="L79" i="11"/>
  <c r="M79" i="11"/>
  <c r="D80" i="11"/>
  <c r="E80" i="11"/>
  <c r="F80" i="11"/>
  <c r="G80" i="11"/>
  <c r="H80" i="11"/>
  <c r="I80" i="11"/>
  <c r="J80" i="11"/>
  <c r="K80" i="11"/>
  <c r="L80" i="11"/>
  <c r="M80" i="11"/>
  <c r="E73" i="11"/>
  <c r="F73" i="11"/>
  <c r="G73" i="11"/>
  <c r="H73" i="11"/>
  <c r="I73" i="11"/>
  <c r="J73" i="11"/>
  <c r="K73" i="11"/>
  <c r="L73" i="11"/>
  <c r="M73" i="11"/>
  <c r="D73" i="11"/>
  <c r="E71" i="11"/>
  <c r="F71" i="11"/>
  <c r="G71" i="11"/>
  <c r="H71" i="11"/>
  <c r="I71" i="11"/>
  <c r="J71" i="11"/>
  <c r="K71" i="11"/>
  <c r="L71" i="11"/>
  <c r="D71" i="11"/>
  <c r="D69" i="11"/>
  <c r="E69" i="11"/>
  <c r="F69" i="11"/>
  <c r="G69" i="11"/>
  <c r="H69" i="11"/>
  <c r="I69" i="11"/>
  <c r="J69" i="11"/>
  <c r="K69" i="11"/>
  <c r="L69" i="11"/>
  <c r="E68" i="11"/>
  <c r="F68" i="11"/>
  <c r="G68" i="11"/>
  <c r="H68" i="11"/>
  <c r="I68" i="11"/>
  <c r="J68" i="11"/>
  <c r="K68" i="11"/>
  <c r="L68" i="11"/>
  <c r="D68" i="11"/>
  <c r="D58" i="11"/>
  <c r="E58" i="11"/>
  <c r="F58" i="11"/>
  <c r="G58" i="11"/>
  <c r="H58" i="11"/>
  <c r="I58" i="11"/>
  <c r="J58" i="11"/>
  <c r="K58" i="11"/>
  <c r="L58" i="11"/>
  <c r="M58" i="11"/>
  <c r="D59" i="11"/>
  <c r="E59" i="11"/>
  <c r="F59" i="11"/>
  <c r="G59" i="11"/>
  <c r="H59" i="11"/>
  <c r="I59" i="11"/>
  <c r="J59" i="11"/>
  <c r="K59" i="11"/>
  <c r="L59" i="11"/>
  <c r="M59" i="11"/>
  <c r="D60" i="11"/>
  <c r="E60" i="11"/>
  <c r="F60" i="11"/>
  <c r="G60" i="11"/>
  <c r="H60" i="11"/>
  <c r="I60" i="11"/>
  <c r="J60" i="11"/>
  <c r="K60" i="11"/>
  <c r="L60" i="11"/>
  <c r="M60" i="11"/>
  <c r="D61" i="11"/>
  <c r="E61" i="11"/>
  <c r="F61" i="11"/>
  <c r="G61" i="11"/>
  <c r="H61" i="11"/>
  <c r="I61" i="11"/>
  <c r="J61" i="11"/>
  <c r="K61" i="11"/>
  <c r="L61" i="11"/>
  <c r="M61" i="11"/>
  <c r="D62" i="11"/>
  <c r="E62" i="11"/>
  <c r="F62" i="11"/>
  <c r="G62" i="11"/>
  <c r="H62" i="11"/>
  <c r="I62" i="11"/>
  <c r="J62" i="11"/>
  <c r="K62" i="11"/>
  <c r="L62" i="11"/>
  <c r="M62" i="11"/>
  <c r="D63" i="11"/>
  <c r="E63" i="11"/>
  <c r="F63" i="11"/>
  <c r="G63" i="11"/>
  <c r="H63" i="11"/>
  <c r="I63" i="11"/>
  <c r="J63" i="11"/>
  <c r="K63" i="11"/>
  <c r="L63" i="11"/>
  <c r="M63" i="11"/>
  <c r="D64" i="11"/>
  <c r="E64" i="11"/>
  <c r="F64" i="11"/>
  <c r="G64" i="11"/>
  <c r="H64" i="11"/>
  <c r="I64" i="11"/>
  <c r="J64" i="11"/>
  <c r="K64" i="11"/>
  <c r="L64" i="11"/>
  <c r="M64" i="11"/>
  <c r="D65" i="11"/>
  <c r="E65" i="11"/>
  <c r="F65" i="11"/>
  <c r="G65" i="11"/>
  <c r="H65" i="11"/>
  <c r="I65" i="11"/>
  <c r="J65" i="11"/>
  <c r="K65" i="11"/>
  <c r="L65" i="11"/>
  <c r="M65" i="11"/>
  <c r="D66" i="11"/>
  <c r="E66" i="11"/>
  <c r="F66" i="11"/>
  <c r="G66" i="11"/>
  <c r="H66" i="11"/>
  <c r="I66" i="11"/>
  <c r="J66" i="11"/>
  <c r="K66" i="11"/>
  <c r="L66" i="11"/>
  <c r="M66" i="11"/>
  <c r="M68" i="11"/>
  <c r="M69" i="11"/>
  <c r="D70" i="11"/>
  <c r="E70" i="11"/>
  <c r="F70" i="11"/>
  <c r="G70" i="11"/>
  <c r="H70" i="11"/>
  <c r="I70" i="11"/>
  <c r="J70" i="11"/>
  <c r="K70" i="11"/>
  <c r="L70" i="11"/>
  <c r="M70" i="11"/>
  <c r="M71" i="11"/>
  <c r="E57" i="11"/>
  <c r="F57" i="11"/>
  <c r="G57" i="11"/>
  <c r="H57" i="11"/>
  <c r="I57" i="11"/>
  <c r="J57" i="11"/>
  <c r="K57" i="11"/>
  <c r="L57" i="11"/>
  <c r="M57" i="11"/>
  <c r="C58" i="11"/>
  <c r="C59" i="11"/>
  <c r="C60" i="11"/>
  <c r="C61" i="11"/>
  <c r="C62" i="11"/>
  <c r="C63" i="11"/>
  <c r="C64" i="11"/>
  <c r="C65" i="11"/>
  <c r="C66" i="11"/>
  <c r="C68" i="11"/>
  <c r="C69" i="11"/>
  <c r="C71" i="11"/>
  <c r="C73" i="11"/>
  <c r="C74" i="11"/>
  <c r="C75" i="11"/>
  <c r="C76" i="11"/>
  <c r="C77" i="11"/>
  <c r="C78" i="11"/>
  <c r="C79" i="11"/>
  <c r="C80" i="11"/>
  <c r="D15" i="11"/>
  <c r="E15" i="11"/>
  <c r="F15" i="11"/>
  <c r="G15" i="11"/>
  <c r="H15" i="11"/>
  <c r="I15" i="11"/>
  <c r="J15" i="11"/>
  <c r="K15" i="11"/>
  <c r="L15" i="11"/>
  <c r="C15" i="11"/>
  <c r="T54" i="2" l="1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53" i="2"/>
  <c r="T52" i="2" s="1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25" i="2"/>
  <c r="T24" i="2" s="1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9" i="2"/>
  <c r="K24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52" i="2" s="1"/>
  <c r="K23" i="2" s="1"/>
  <c r="K70" i="2"/>
  <c r="K71" i="2"/>
  <c r="K72" i="2"/>
  <c r="K73" i="2"/>
  <c r="K74" i="2"/>
  <c r="K75" i="2"/>
  <c r="K76" i="2"/>
  <c r="K77" i="2"/>
  <c r="K78" i="2"/>
  <c r="K79" i="2"/>
  <c r="K53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5" i="2"/>
  <c r="K13" i="2"/>
  <c r="K8" i="2" s="1"/>
  <c r="K14" i="2"/>
  <c r="K15" i="2"/>
  <c r="K16" i="2"/>
  <c r="K17" i="2"/>
  <c r="K18" i="2"/>
  <c r="K19" i="2"/>
  <c r="K20" i="2"/>
  <c r="K21" i="2"/>
  <c r="K22" i="2"/>
  <c r="K10" i="2"/>
  <c r="K11" i="2"/>
  <c r="K12" i="2"/>
  <c r="K9" i="2"/>
  <c r="T23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U54" i="2" l="1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53" i="2"/>
  <c r="R54" i="2"/>
  <c r="R55" i="2"/>
  <c r="R56" i="2"/>
  <c r="R57" i="2"/>
  <c r="R58" i="2"/>
  <c r="R59" i="2"/>
  <c r="V59" i="2" s="1"/>
  <c r="R60" i="2"/>
  <c r="R61" i="2"/>
  <c r="R62" i="2"/>
  <c r="R63" i="2"/>
  <c r="R64" i="2"/>
  <c r="R65" i="2"/>
  <c r="R66" i="2"/>
  <c r="R67" i="2"/>
  <c r="V67" i="2" s="1"/>
  <c r="R68" i="2"/>
  <c r="R69" i="2"/>
  <c r="R70" i="2"/>
  <c r="R71" i="2"/>
  <c r="R72" i="2"/>
  <c r="R73" i="2"/>
  <c r="R74" i="2"/>
  <c r="R75" i="2"/>
  <c r="V75" i="2" s="1"/>
  <c r="R76" i="2"/>
  <c r="R77" i="2"/>
  <c r="R78" i="2"/>
  <c r="R79" i="2"/>
  <c r="R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53" i="2"/>
  <c r="Q52" i="2" s="1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53" i="2"/>
  <c r="N54" i="2"/>
  <c r="N55" i="2"/>
  <c r="N56" i="2"/>
  <c r="N57" i="2"/>
  <c r="N58" i="2"/>
  <c r="N59" i="2"/>
  <c r="N60" i="2"/>
  <c r="N61" i="2"/>
  <c r="N62" i="2"/>
  <c r="N63" i="2"/>
  <c r="V63" i="2" s="1"/>
  <c r="N64" i="2"/>
  <c r="N65" i="2"/>
  <c r="N66" i="2"/>
  <c r="N67" i="2"/>
  <c r="N68" i="2"/>
  <c r="N69" i="2"/>
  <c r="N70" i="2"/>
  <c r="N71" i="2"/>
  <c r="V71" i="2" s="1"/>
  <c r="N72" i="2"/>
  <c r="N73" i="2"/>
  <c r="N74" i="2"/>
  <c r="N75" i="2"/>
  <c r="N76" i="2"/>
  <c r="N77" i="2"/>
  <c r="N78" i="2"/>
  <c r="N79" i="2"/>
  <c r="V79" i="2" s="1"/>
  <c r="N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53" i="2"/>
  <c r="H52" i="2" s="1"/>
  <c r="G54" i="2"/>
  <c r="G55" i="2"/>
  <c r="G56" i="2"/>
  <c r="G57" i="2"/>
  <c r="G58" i="2"/>
  <c r="G59" i="2"/>
  <c r="G60" i="2"/>
  <c r="G61" i="2"/>
  <c r="M61" i="2" s="1"/>
  <c r="G62" i="2"/>
  <c r="G63" i="2"/>
  <c r="G64" i="2"/>
  <c r="G65" i="2"/>
  <c r="G66" i="2"/>
  <c r="G67" i="2"/>
  <c r="G68" i="2"/>
  <c r="G69" i="2"/>
  <c r="M69" i="2" s="1"/>
  <c r="G70" i="2"/>
  <c r="G71" i="2"/>
  <c r="G72" i="2"/>
  <c r="G73" i="2"/>
  <c r="G74" i="2"/>
  <c r="G75" i="2"/>
  <c r="G76" i="2"/>
  <c r="G77" i="2"/>
  <c r="M77" i="2" s="1"/>
  <c r="G78" i="2"/>
  <c r="G79" i="2"/>
  <c r="G53" i="2"/>
  <c r="D54" i="2"/>
  <c r="E54" i="2"/>
  <c r="X54" i="2" s="1"/>
  <c r="F54" i="2"/>
  <c r="D55" i="2"/>
  <c r="E55" i="2"/>
  <c r="F55" i="2"/>
  <c r="D56" i="2"/>
  <c r="E56" i="2"/>
  <c r="X56" i="2" s="1"/>
  <c r="F56" i="2"/>
  <c r="D57" i="2"/>
  <c r="E57" i="2"/>
  <c r="X57" i="2" s="1"/>
  <c r="F57" i="2"/>
  <c r="D58" i="2"/>
  <c r="E58" i="2"/>
  <c r="X58" i="2" s="1"/>
  <c r="F58" i="2"/>
  <c r="D59" i="2"/>
  <c r="E59" i="2"/>
  <c r="X59" i="2" s="1"/>
  <c r="F59" i="2"/>
  <c r="D60" i="2"/>
  <c r="E60" i="2"/>
  <c r="X60" i="2" s="1"/>
  <c r="F60" i="2"/>
  <c r="D61" i="2"/>
  <c r="E61" i="2"/>
  <c r="X61" i="2" s="1"/>
  <c r="F61" i="2"/>
  <c r="D62" i="2"/>
  <c r="E62" i="2"/>
  <c r="X62" i="2" s="1"/>
  <c r="F62" i="2"/>
  <c r="D63" i="2"/>
  <c r="E63" i="2"/>
  <c r="X63" i="2" s="1"/>
  <c r="F63" i="2"/>
  <c r="D64" i="2"/>
  <c r="E64" i="2"/>
  <c r="X64" i="2" s="1"/>
  <c r="F64" i="2"/>
  <c r="D65" i="2"/>
  <c r="E65" i="2"/>
  <c r="X65" i="2" s="1"/>
  <c r="F65" i="2"/>
  <c r="D66" i="2"/>
  <c r="E66" i="2"/>
  <c r="X66" i="2" s="1"/>
  <c r="F66" i="2"/>
  <c r="D67" i="2"/>
  <c r="E67" i="2"/>
  <c r="X67" i="2" s="1"/>
  <c r="F67" i="2"/>
  <c r="D68" i="2"/>
  <c r="E68" i="2"/>
  <c r="X68" i="2" s="1"/>
  <c r="F68" i="2"/>
  <c r="D69" i="2"/>
  <c r="E69" i="2"/>
  <c r="X69" i="2" s="1"/>
  <c r="F69" i="2"/>
  <c r="D70" i="2"/>
  <c r="E70" i="2"/>
  <c r="X70" i="2" s="1"/>
  <c r="F70" i="2"/>
  <c r="D71" i="2"/>
  <c r="E71" i="2"/>
  <c r="X71" i="2" s="1"/>
  <c r="F71" i="2"/>
  <c r="D72" i="2"/>
  <c r="E72" i="2"/>
  <c r="X72" i="2" s="1"/>
  <c r="F72" i="2"/>
  <c r="D73" i="2"/>
  <c r="E73" i="2"/>
  <c r="X73" i="2" s="1"/>
  <c r="F73" i="2"/>
  <c r="D74" i="2"/>
  <c r="E74" i="2"/>
  <c r="X74" i="2" s="1"/>
  <c r="F74" i="2"/>
  <c r="D75" i="2"/>
  <c r="E75" i="2"/>
  <c r="X75" i="2" s="1"/>
  <c r="F75" i="2"/>
  <c r="D76" i="2"/>
  <c r="E76" i="2"/>
  <c r="X76" i="2" s="1"/>
  <c r="F76" i="2"/>
  <c r="D77" i="2"/>
  <c r="E77" i="2"/>
  <c r="X77" i="2" s="1"/>
  <c r="F77" i="2"/>
  <c r="D78" i="2"/>
  <c r="E78" i="2"/>
  <c r="X78" i="2" s="1"/>
  <c r="F78" i="2"/>
  <c r="D79" i="2"/>
  <c r="E79" i="2"/>
  <c r="X79" i="2" s="1"/>
  <c r="F79" i="2"/>
  <c r="E53" i="2"/>
  <c r="X53" i="2" s="1"/>
  <c r="F53" i="2"/>
  <c r="D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53" i="2"/>
  <c r="C52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5" i="2"/>
  <c r="H51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5" i="2"/>
  <c r="G24" i="2" s="1"/>
  <c r="C49" i="2"/>
  <c r="D49" i="2"/>
  <c r="E49" i="2"/>
  <c r="X49" i="2" s="1"/>
  <c r="F49" i="2"/>
  <c r="C50" i="2"/>
  <c r="D50" i="2"/>
  <c r="E50" i="2"/>
  <c r="X50" i="2" s="1"/>
  <c r="F50" i="2"/>
  <c r="C51" i="2"/>
  <c r="D51" i="2"/>
  <c r="E51" i="2"/>
  <c r="X51" i="2" s="1"/>
  <c r="F51" i="2"/>
  <c r="C44" i="2"/>
  <c r="D44" i="2"/>
  <c r="E44" i="2"/>
  <c r="X44" i="2" s="1"/>
  <c r="F44" i="2"/>
  <c r="C45" i="2"/>
  <c r="D45" i="2"/>
  <c r="E45" i="2"/>
  <c r="X45" i="2" s="1"/>
  <c r="F45" i="2"/>
  <c r="C46" i="2"/>
  <c r="D46" i="2"/>
  <c r="E46" i="2"/>
  <c r="X46" i="2" s="1"/>
  <c r="F46" i="2"/>
  <c r="C47" i="2"/>
  <c r="D47" i="2"/>
  <c r="E47" i="2"/>
  <c r="X47" i="2" s="1"/>
  <c r="F47" i="2"/>
  <c r="C48" i="2"/>
  <c r="D48" i="2"/>
  <c r="E48" i="2"/>
  <c r="X48" i="2" s="1"/>
  <c r="F48" i="2"/>
  <c r="C37" i="2"/>
  <c r="D37" i="2"/>
  <c r="E37" i="2"/>
  <c r="X37" i="2" s="1"/>
  <c r="F37" i="2"/>
  <c r="C38" i="2"/>
  <c r="D38" i="2"/>
  <c r="E38" i="2"/>
  <c r="X38" i="2" s="1"/>
  <c r="F38" i="2"/>
  <c r="C39" i="2"/>
  <c r="D39" i="2"/>
  <c r="E39" i="2"/>
  <c r="X39" i="2" s="1"/>
  <c r="F39" i="2"/>
  <c r="C40" i="2"/>
  <c r="D40" i="2"/>
  <c r="E40" i="2"/>
  <c r="X40" i="2" s="1"/>
  <c r="F40" i="2"/>
  <c r="C41" i="2"/>
  <c r="D41" i="2"/>
  <c r="E41" i="2"/>
  <c r="X41" i="2" s="1"/>
  <c r="F41" i="2"/>
  <c r="C42" i="2"/>
  <c r="D42" i="2"/>
  <c r="E42" i="2"/>
  <c r="X42" i="2" s="1"/>
  <c r="F42" i="2"/>
  <c r="C43" i="2"/>
  <c r="D43" i="2"/>
  <c r="E43" i="2"/>
  <c r="X43" i="2" s="1"/>
  <c r="F43" i="2"/>
  <c r="D25" i="2"/>
  <c r="E25" i="2"/>
  <c r="X25" i="2" s="1"/>
  <c r="F25" i="2"/>
  <c r="F24" i="2" s="1"/>
  <c r="D26" i="2"/>
  <c r="E26" i="2"/>
  <c r="X26" i="2" s="1"/>
  <c r="F26" i="2"/>
  <c r="D27" i="2"/>
  <c r="E27" i="2"/>
  <c r="X27" i="2" s="1"/>
  <c r="F27" i="2"/>
  <c r="D28" i="2"/>
  <c r="E28" i="2"/>
  <c r="X28" i="2" s="1"/>
  <c r="F28" i="2"/>
  <c r="D29" i="2"/>
  <c r="E29" i="2"/>
  <c r="X29" i="2" s="1"/>
  <c r="F29" i="2"/>
  <c r="D30" i="2"/>
  <c r="E30" i="2"/>
  <c r="X30" i="2" s="1"/>
  <c r="F30" i="2"/>
  <c r="D31" i="2"/>
  <c r="E31" i="2"/>
  <c r="X31" i="2" s="1"/>
  <c r="F31" i="2"/>
  <c r="D32" i="2"/>
  <c r="E32" i="2"/>
  <c r="X32" i="2" s="1"/>
  <c r="F32" i="2"/>
  <c r="D33" i="2"/>
  <c r="E33" i="2"/>
  <c r="X33" i="2" s="1"/>
  <c r="F33" i="2"/>
  <c r="D34" i="2"/>
  <c r="E34" i="2"/>
  <c r="X34" i="2" s="1"/>
  <c r="F34" i="2"/>
  <c r="D35" i="2"/>
  <c r="E35" i="2"/>
  <c r="X35" i="2" s="1"/>
  <c r="F35" i="2"/>
  <c r="D36" i="2"/>
  <c r="E36" i="2"/>
  <c r="X36" i="2" s="1"/>
  <c r="F36" i="2"/>
  <c r="C35" i="2"/>
  <c r="C36" i="2"/>
  <c r="C26" i="2"/>
  <c r="C27" i="2"/>
  <c r="C28" i="2"/>
  <c r="C29" i="2"/>
  <c r="C30" i="2"/>
  <c r="C31" i="2"/>
  <c r="C32" i="2"/>
  <c r="C33" i="2"/>
  <c r="C34" i="2"/>
  <c r="C25" i="2"/>
  <c r="U22" i="2"/>
  <c r="S22" i="2"/>
  <c r="R22" i="2"/>
  <c r="Q22" i="2"/>
  <c r="P22" i="2"/>
  <c r="O22" i="2"/>
  <c r="N22" i="2"/>
  <c r="L22" i="2"/>
  <c r="J22" i="2"/>
  <c r="I22" i="2"/>
  <c r="H22" i="2"/>
  <c r="G22" i="2"/>
  <c r="U10" i="2"/>
  <c r="U11" i="2"/>
  <c r="U12" i="2"/>
  <c r="U13" i="2"/>
  <c r="U14" i="2"/>
  <c r="U15" i="2"/>
  <c r="U16" i="2"/>
  <c r="U17" i="2"/>
  <c r="U18" i="2"/>
  <c r="U19" i="2"/>
  <c r="U20" i="2"/>
  <c r="U21" i="2"/>
  <c r="U9" i="2"/>
  <c r="S10" i="2"/>
  <c r="S11" i="2"/>
  <c r="S12" i="2"/>
  <c r="S13" i="2"/>
  <c r="S14" i="2"/>
  <c r="S15" i="2"/>
  <c r="S16" i="2"/>
  <c r="S17" i="2"/>
  <c r="S18" i="2"/>
  <c r="S19" i="2"/>
  <c r="S20" i="2"/>
  <c r="S21" i="2"/>
  <c r="S9" i="2"/>
  <c r="R10" i="2"/>
  <c r="R11" i="2"/>
  <c r="R12" i="2"/>
  <c r="R13" i="2"/>
  <c r="R14" i="2"/>
  <c r="R15" i="2"/>
  <c r="R16" i="2"/>
  <c r="R17" i="2"/>
  <c r="R18" i="2"/>
  <c r="R19" i="2"/>
  <c r="R20" i="2"/>
  <c r="R21" i="2"/>
  <c r="R9" i="2"/>
  <c r="Q10" i="2"/>
  <c r="Q11" i="2"/>
  <c r="Q12" i="2"/>
  <c r="Q13" i="2"/>
  <c r="Q14" i="2"/>
  <c r="Q15" i="2"/>
  <c r="Q16" i="2"/>
  <c r="Q17" i="2"/>
  <c r="Q18" i="2"/>
  <c r="Q19" i="2"/>
  <c r="Q20" i="2"/>
  <c r="Q21" i="2"/>
  <c r="Q9" i="2"/>
  <c r="P10" i="2"/>
  <c r="P11" i="2"/>
  <c r="P12" i="2"/>
  <c r="P13" i="2"/>
  <c r="P14" i="2"/>
  <c r="P15" i="2"/>
  <c r="P16" i="2"/>
  <c r="P17" i="2"/>
  <c r="P18" i="2"/>
  <c r="P19" i="2"/>
  <c r="P20" i="2"/>
  <c r="P21" i="2"/>
  <c r="P9" i="2"/>
  <c r="O10" i="2"/>
  <c r="O11" i="2"/>
  <c r="O12" i="2"/>
  <c r="O13" i="2"/>
  <c r="O14" i="2"/>
  <c r="O15" i="2"/>
  <c r="O16" i="2"/>
  <c r="O17" i="2"/>
  <c r="O18" i="2"/>
  <c r="O19" i="2"/>
  <c r="O20" i="2"/>
  <c r="O21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9" i="2"/>
  <c r="L10" i="2"/>
  <c r="L11" i="2"/>
  <c r="L12" i="2"/>
  <c r="L13" i="2"/>
  <c r="L14" i="2"/>
  <c r="L15" i="2"/>
  <c r="L16" i="2"/>
  <c r="L17" i="2"/>
  <c r="L18" i="2"/>
  <c r="L19" i="2"/>
  <c r="L20" i="2"/>
  <c r="L21" i="2"/>
  <c r="L9" i="2"/>
  <c r="J10" i="2"/>
  <c r="J11" i="2"/>
  <c r="J12" i="2"/>
  <c r="J13" i="2"/>
  <c r="J14" i="2"/>
  <c r="J15" i="2"/>
  <c r="J16" i="2"/>
  <c r="J17" i="2"/>
  <c r="J18" i="2"/>
  <c r="J19" i="2"/>
  <c r="J20" i="2"/>
  <c r="J21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9" i="2"/>
  <c r="G8" i="2" s="1"/>
  <c r="C10" i="2"/>
  <c r="D10" i="2"/>
  <c r="E10" i="2"/>
  <c r="X10" i="2" s="1"/>
  <c r="F10" i="2"/>
  <c r="C11" i="2"/>
  <c r="D11" i="2"/>
  <c r="E11" i="2"/>
  <c r="X11" i="2" s="1"/>
  <c r="F11" i="2"/>
  <c r="C12" i="2"/>
  <c r="D12" i="2"/>
  <c r="E12" i="2"/>
  <c r="X12" i="2" s="1"/>
  <c r="F12" i="2"/>
  <c r="C13" i="2"/>
  <c r="D13" i="2"/>
  <c r="E13" i="2"/>
  <c r="X13" i="2" s="1"/>
  <c r="F13" i="2"/>
  <c r="C14" i="2"/>
  <c r="D14" i="2"/>
  <c r="E14" i="2"/>
  <c r="X14" i="2" s="1"/>
  <c r="F14" i="2"/>
  <c r="C15" i="2"/>
  <c r="D15" i="2"/>
  <c r="E15" i="2"/>
  <c r="X15" i="2" s="1"/>
  <c r="F15" i="2"/>
  <c r="C16" i="2"/>
  <c r="D16" i="2"/>
  <c r="E16" i="2"/>
  <c r="X16" i="2" s="1"/>
  <c r="F16" i="2"/>
  <c r="C17" i="2"/>
  <c r="D17" i="2"/>
  <c r="E17" i="2"/>
  <c r="X17" i="2" s="1"/>
  <c r="F17" i="2"/>
  <c r="C18" i="2"/>
  <c r="D18" i="2"/>
  <c r="E18" i="2"/>
  <c r="X18" i="2" s="1"/>
  <c r="F18" i="2"/>
  <c r="C19" i="2"/>
  <c r="D19" i="2"/>
  <c r="E19" i="2"/>
  <c r="X19" i="2" s="1"/>
  <c r="F19" i="2"/>
  <c r="C20" i="2"/>
  <c r="D20" i="2"/>
  <c r="E20" i="2"/>
  <c r="X20" i="2" s="1"/>
  <c r="F20" i="2"/>
  <c r="C21" i="2"/>
  <c r="D21" i="2"/>
  <c r="E21" i="2"/>
  <c r="X21" i="2" s="1"/>
  <c r="F21" i="2"/>
  <c r="C22" i="2"/>
  <c r="D22" i="2"/>
  <c r="E22" i="2"/>
  <c r="X22" i="2" s="1"/>
  <c r="F22" i="2"/>
  <c r="D9" i="2"/>
  <c r="E9" i="2"/>
  <c r="F9" i="2"/>
  <c r="C9" i="2"/>
  <c r="N52" i="2" l="1"/>
  <c r="M50" i="2"/>
  <c r="M42" i="2"/>
  <c r="M34" i="2"/>
  <c r="M26" i="2"/>
  <c r="O24" i="2"/>
  <c r="O23" i="2" s="1"/>
  <c r="U52" i="2"/>
  <c r="M14" i="2"/>
  <c r="M21" i="2"/>
  <c r="M75" i="2"/>
  <c r="M67" i="2"/>
  <c r="M59" i="2"/>
  <c r="M78" i="2"/>
  <c r="M70" i="2"/>
  <c r="M62" i="2"/>
  <c r="M54" i="2"/>
  <c r="V76" i="2"/>
  <c r="V68" i="2"/>
  <c r="V60" i="2"/>
  <c r="W60" i="2" s="1"/>
  <c r="Y60" i="2" s="1"/>
  <c r="M33" i="2"/>
  <c r="M47" i="2"/>
  <c r="W47" i="2" s="1"/>
  <c r="Y47" i="2" s="1"/>
  <c r="M13" i="2"/>
  <c r="N8" i="2"/>
  <c r="P24" i="2"/>
  <c r="M76" i="2"/>
  <c r="M68" i="2"/>
  <c r="M60" i="2"/>
  <c r="L52" i="2"/>
  <c r="M49" i="2"/>
  <c r="M39" i="2"/>
  <c r="M19" i="2"/>
  <c r="W19" i="2" s="1"/>
  <c r="Y19" i="2" s="1"/>
  <c r="M11" i="2"/>
  <c r="M41" i="2"/>
  <c r="M31" i="2"/>
  <c r="V19" i="2"/>
  <c r="V11" i="2"/>
  <c r="W11" i="2" s="1"/>
  <c r="Y11" i="2" s="1"/>
  <c r="V78" i="2"/>
  <c r="W78" i="2" s="1"/>
  <c r="Y78" i="2" s="1"/>
  <c r="M15" i="2"/>
  <c r="J8" i="2"/>
  <c r="V20" i="2"/>
  <c r="V12" i="2"/>
  <c r="P8" i="2"/>
  <c r="M51" i="2"/>
  <c r="M43" i="2"/>
  <c r="M35" i="2"/>
  <c r="M27" i="2"/>
  <c r="J24" i="2"/>
  <c r="V50" i="2"/>
  <c r="W50" i="2" s="1"/>
  <c r="Y50" i="2" s="1"/>
  <c r="V42" i="2"/>
  <c r="W42" i="2" s="1"/>
  <c r="Y42" i="2" s="1"/>
  <c r="V34" i="2"/>
  <c r="V26" i="2"/>
  <c r="U24" i="2"/>
  <c r="U23" i="2" s="1"/>
  <c r="V53" i="2"/>
  <c r="V72" i="2"/>
  <c r="V64" i="2"/>
  <c r="V56" i="2"/>
  <c r="E52" i="2"/>
  <c r="E8" i="2"/>
  <c r="M20" i="2"/>
  <c r="M12" i="2"/>
  <c r="I8" i="2"/>
  <c r="V17" i="2"/>
  <c r="O8" i="2"/>
  <c r="M48" i="2"/>
  <c r="M40" i="2"/>
  <c r="M32" i="2"/>
  <c r="M46" i="2"/>
  <c r="M38" i="2"/>
  <c r="M30" i="2"/>
  <c r="L24" i="2"/>
  <c r="L23" i="2" s="1"/>
  <c r="V47" i="2"/>
  <c r="V39" i="2"/>
  <c r="V31" i="2"/>
  <c r="W31" i="2" s="1"/>
  <c r="Y31" i="2" s="1"/>
  <c r="W76" i="2"/>
  <c r="Y76" i="2" s="1"/>
  <c r="W68" i="2"/>
  <c r="Y68" i="2" s="1"/>
  <c r="V77" i="2"/>
  <c r="W77" i="2" s="1"/>
  <c r="Y77" i="2" s="1"/>
  <c r="V69" i="2"/>
  <c r="W69" i="2" s="1"/>
  <c r="Y69" i="2" s="1"/>
  <c r="V61" i="2"/>
  <c r="W61" i="2" s="1"/>
  <c r="Y61" i="2" s="1"/>
  <c r="O52" i="2"/>
  <c r="F8" i="2"/>
  <c r="R24" i="2"/>
  <c r="V54" i="2"/>
  <c r="V21" i="2"/>
  <c r="W21" i="2" s="1"/>
  <c r="Y21" i="2" s="1"/>
  <c r="R8" i="2"/>
  <c r="U8" i="2"/>
  <c r="V22" i="2"/>
  <c r="V46" i="2"/>
  <c r="V38" i="2"/>
  <c r="V30" i="2"/>
  <c r="M74" i="2"/>
  <c r="M66" i="2"/>
  <c r="M58" i="2"/>
  <c r="W58" i="2" s="1"/>
  <c r="Y58" i="2" s="1"/>
  <c r="I52" i="2"/>
  <c r="R52" i="2"/>
  <c r="W54" i="2"/>
  <c r="Y54" i="2" s="1"/>
  <c r="V10" i="2"/>
  <c r="D24" i="2"/>
  <c r="V70" i="2"/>
  <c r="V16" i="2"/>
  <c r="W16" i="2" s="1"/>
  <c r="Y16" i="2" s="1"/>
  <c r="V13" i="2"/>
  <c r="M18" i="2"/>
  <c r="W18" i="2" s="1"/>
  <c r="Y18" i="2" s="1"/>
  <c r="M10" i="2"/>
  <c r="L8" i="2"/>
  <c r="V15" i="2"/>
  <c r="W15" i="2" s="1"/>
  <c r="Y15" i="2" s="1"/>
  <c r="Q8" i="2"/>
  <c r="I24" i="2"/>
  <c r="V45" i="2"/>
  <c r="W45" i="2" s="1"/>
  <c r="Y45" i="2" s="1"/>
  <c r="V37" i="2"/>
  <c r="V29" i="2"/>
  <c r="V48" i="2"/>
  <c r="V40" i="2"/>
  <c r="V32" i="2"/>
  <c r="S24" i="2"/>
  <c r="D52" i="2"/>
  <c r="M73" i="2"/>
  <c r="W73" i="2" s="1"/>
  <c r="Y73" i="2" s="1"/>
  <c r="M65" i="2"/>
  <c r="M57" i="2"/>
  <c r="V18" i="2"/>
  <c r="M17" i="2"/>
  <c r="M45" i="2"/>
  <c r="M37" i="2"/>
  <c r="M29" i="2"/>
  <c r="V25" i="2"/>
  <c r="V44" i="2"/>
  <c r="V36" i="2"/>
  <c r="V24" i="2" s="1"/>
  <c r="V28" i="2"/>
  <c r="F52" i="2"/>
  <c r="F23" i="2" s="1"/>
  <c r="M53" i="2"/>
  <c r="M72" i="2"/>
  <c r="M64" i="2"/>
  <c r="M56" i="2"/>
  <c r="V74" i="2"/>
  <c r="V66" i="2"/>
  <c r="W66" i="2" s="1"/>
  <c r="Y66" i="2" s="1"/>
  <c r="V58" i="2"/>
  <c r="H24" i="2"/>
  <c r="H23" i="2" s="1"/>
  <c r="V62" i="2"/>
  <c r="W62" i="2" s="1"/>
  <c r="Y62" i="2" s="1"/>
  <c r="H8" i="2"/>
  <c r="V14" i="2"/>
  <c r="W14" i="2" s="1"/>
  <c r="Y14" i="2" s="1"/>
  <c r="M16" i="2"/>
  <c r="S8" i="2"/>
  <c r="M22" i="2"/>
  <c r="M44" i="2"/>
  <c r="M36" i="2"/>
  <c r="M28" i="2"/>
  <c r="V51" i="2"/>
  <c r="V43" i="2"/>
  <c r="V35" i="2"/>
  <c r="V27" i="2"/>
  <c r="V49" i="2"/>
  <c r="V41" i="2"/>
  <c r="W41" i="2" s="1"/>
  <c r="Y41" i="2" s="1"/>
  <c r="V33" i="2"/>
  <c r="Q24" i="2"/>
  <c r="Q23" i="2" s="1"/>
  <c r="M79" i="2"/>
  <c r="W79" i="2" s="1"/>
  <c r="Y79" i="2" s="1"/>
  <c r="M71" i="2"/>
  <c r="W71" i="2" s="1"/>
  <c r="Y71" i="2" s="1"/>
  <c r="M63" i="2"/>
  <c r="W63" i="2" s="1"/>
  <c r="Y63" i="2" s="1"/>
  <c r="M55" i="2"/>
  <c r="J52" i="2"/>
  <c r="V73" i="2"/>
  <c r="V65" i="2"/>
  <c r="V57" i="2"/>
  <c r="W57" i="2" s="1"/>
  <c r="Y57" i="2" s="1"/>
  <c r="P52" i="2"/>
  <c r="P23" i="2" s="1"/>
  <c r="S52" i="2"/>
  <c r="X24" i="2"/>
  <c r="W34" i="2"/>
  <c r="Y34" i="2" s="1"/>
  <c r="W33" i="2"/>
  <c r="Y33" i="2" s="1"/>
  <c r="W12" i="2"/>
  <c r="Y12" i="2" s="1"/>
  <c r="W75" i="2"/>
  <c r="Y75" i="2" s="1"/>
  <c r="W67" i="2"/>
  <c r="Y67" i="2" s="1"/>
  <c r="W59" i="2"/>
  <c r="Y59" i="2" s="1"/>
  <c r="D8" i="2"/>
  <c r="M9" i="2"/>
  <c r="V9" i="2"/>
  <c r="V55" i="2"/>
  <c r="W55" i="2" s="1"/>
  <c r="G52" i="2"/>
  <c r="G23" i="2" s="1"/>
  <c r="M25" i="2"/>
  <c r="M24" i="2" s="1"/>
  <c r="X55" i="2"/>
  <c r="X52" i="2" s="1"/>
  <c r="X9" i="2"/>
  <c r="X8" i="2" s="1"/>
  <c r="N24" i="2"/>
  <c r="N23" i="2" s="1"/>
  <c r="E24" i="2"/>
  <c r="E23" i="2" s="1"/>
  <c r="C57" i="11"/>
  <c r="D57" i="11"/>
  <c r="D55" i="11"/>
  <c r="E55" i="11"/>
  <c r="F55" i="11"/>
  <c r="G55" i="11"/>
  <c r="H55" i="11"/>
  <c r="I55" i="11"/>
  <c r="J55" i="11"/>
  <c r="K55" i="11"/>
  <c r="L55" i="11"/>
  <c r="D52" i="11"/>
  <c r="E52" i="11"/>
  <c r="F52" i="11"/>
  <c r="G52" i="11"/>
  <c r="H52" i="11"/>
  <c r="I52" i="11"/>
  <c r="J52" i="11"/>
  <c r="K52" i="11"/>
  <c r="L52" i="11"/>
  <c r="C52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2" i="11"/>
  <c r="E22" i="11"/>
  <c r="F22" i="11"/>
  <c r="G22" i="11"/>
  <c r="H22" i="11"/>
  <c r="I22" i="11"/>
  <c r="J22" i="11"/>
  <c r="K22" i="11"/>
  <c r="L22" i="11"/>
  <c r="C23" i="11"/>
  <c r="D23" i="11"/>
  <c r="E23" i="11"/>
  <c r="F23" i="11"/>
  <c r="G23" i="11"/>
  <c r="H23" i="11"/>
  <c r="I23" i="11"/>
  <c r="J23" i="11"/>
  <c r="K23" i="11"/>
  <c r="L23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L19" i="11"/>
  <c r="C20" i="11"/>
  <c r="D20" i="11"/>
  <c r="E20" i="11"/>
  <c r="F20" i="11"/>
  <c r="G20" i="11"/>
  <c r="H20" i="11"/>
  <c r="I20" i="11"/>
  <c r="J20" i="11"/>
  <c r="K20" i="11"/>
  <c r="L20" i="11"/>
  <c r="D14" i="11"/>
  <c r="E14" i="11"/>
  <c r="F14" i="11"/>
  <c r="G14" i="11"/>
  <c r="H14" i="11"/>
  <c r="I14" i="11"/>
  <c r="J14" i="11"/>
  <c r="K14" i="11"/>
  <c r="L14" i="11"/>
  <c r="C11" i="11"/>
  <c r="D11" i="11"/>
  <c r="E11" i="11"/>
  <c r="F11" i="11"/>
  <c r="G11" i="11"/>
  <c r="H11" i="11"/>
  <c r="I11" i="11"/>
  <c r="J11" i="11"/>
  <c r="K11" i="11"/>
  <c r="L11" i="11"/>
  <c r="C12" i="11"/>
  <c r="D12" i="11"/>
  <c r="E12" i="11"/>
  <c r="F12" i="11"/>
  <c r="G12" i="11"/>
  <c r="H12" i="11"/>
  <c r="I12" i="11"/>
  <c r="J12" i="11"/>
  <c r="K12" i="11"/>
  <c r="L12" i="11"/>
  <c r="D10" i="11"/>
  <c r="E10" i="11"/>
  <c r="F10" i="11"/>
  <c r="G10" i="11"/>
  <c r="H10" i="11"/>
  <c r="I10" i="11"/>
  <c r="J10" i="11"/>
  <c r="K10" i="11"/>
  <c r="L10" i="11"/>
  <c r="C55" i="11"/>
  <c r="C46" i="11"/>
  <c r="C43" i="11"/>
  <c r="C37" i="11"/>
  <c r="C22" i="11"/>
  <c r="C18" i="11"/>
  <c r="C14" i="11"/>
  <c r="C10" i="11"/>
  <c r="H9" i="11" l="1"/>
  <c r="M29" i="11"/>
  <c r="E9" i="11"/>
  <c r="K9" i="11"/>
  <c r="M12" i="11"/>
  <c r="I9" i="11"/>
  <c r="J9" i="11"/>
  <c r="M11" i="11"/>
  <c r="M22" i="11"/>
  <c r="G9" i="11"/>
  <c r="M20" i="11"/>
  <c r="M33" i="11"/>
  <c r="M43" i="11"/>
  <c r="M51" i="11"/>
  <c r="F9" i="11"/>
  <c r="M14" i="11"/>
  <c r="L9" i="11"/>
  <c r="M10" i="11"/>
  <c r="D9" i="11"/>
  <c r="W65" i="2"/>
  <c r="Y65" i="2" s="1"/>
  <c r="W72" i="2"/>
  <c r="Y72" i="2" s="1"/>
  <c r="W48" i="2"/>
  <c r="Y48" i="2" s="1"/>
  <c r="W30" i="2"/>
  <c r="Y30" i="2" s="1"/>
  <c r="W49" i="2"/>
  <c r="Y49" i="2" s="1"/>
  <c r="W26" i="2"/>
  <c r="Y26" i="2" s="1"/>
  <c r="W36" i="2"/>
  <c r="Y36" i="2" s="1"/>
  <c r="W20" i="2"/>
  <c r="Y20" i="2" s="1"/>
  <c r="V8" i="2"/>
  <c r="W13" i="2"/>
  <c r="Y13" i="2" s="1"/>
  <c r="M52" i="2"/>
  <c r="W46" i="2"/>
  <c r="Y46" i="2" s="1"/>
  <c r="W64" i="2"/>
  <c r="Y64" i="2" s="1"/>
  <c r="J23" i="2"/>
  <c r="W32" i="2"/>
  <c r="Y32" i="2" s="1"/>
  <c r="W28" i="2"/>
  <c r="Y28" i="2" s="1"/>
  <c r="W29" i="2"/>
  <c r="Y29" i="2" s="1"/>
  <c r="W39" i="2"/>
  <c r="Y39" i="2" s="1"/>
  <c r="W37" i="2"/>
  <c r="Y37" i="2" s="1"/>
  <c r="S23" i="2"/>
  <c r="W44" i="2"/>
  <c r="Y44" i="2" s="1"/>
  <c r="W70" i="2"/>
  <c r="Y70" i="2" s="1"/>
  <c r="W17" i="2"/>
  <c r="Y17" i="2" s="1"/>
  <c r="W74" i="2"/>
  <c r="Y74" i="2" s="1"/>
  <c r="W38" i="2"/>
  <c r="Y38" i="2" s="1"/>
  <c r="W56" i="2"/>
  <c r="Y56" i="2" s="1"/>
  <c r="W53" i="2"/>
  <c r="W52" i="2" s="1"/>
  <c r="W40" i="2"/>
  <c r="Y40" i="2" s="1"/>
  <c r="M23" i="2"/>
  <c r="M8" i="2"/>
  <c r="W27" i="2"/>
  <c r="Y27" i="2" s="1"/>
  <c r="W35" i="2"/>
  <c r="Y35" i="2" s="1"/>
  <c r="W22" i="2"/>
  <c r="Y22" i="2" s="1"/>
  <c r="W43" i="2"/>
  <c r="Y43" i="2" s="1"/>
  <c r="D23" i="2"/>
  <c r="I23" i="2"/>
  <c r="W10" i="2"/>
  <c r="Y10" i="2" s="1"/>
  <c r="R23" i="2"/>
  <c r="W51" i="2"/>
  <c r="Y51" i="2" s="1"/>
  <c r="V52" i="2"/>
  <c r="V23" i="2" s="1"/>
  <c r="W9" i="2"/>
  <c r="W25" i="2"/>
  <c r="X23" i="2"/>
  <c r="Y55" i="2"/>
  <c r="M38" i="11"/>
  <c r="M19" i="11"/>
  <c r="M34" i="11"/>
  <c r="M30" i="11"/>
  <c r="M37" i="11"/>
  <c r="M40" i="11"/>
  <c r="M44" i="11"/>
  <c r="M52" i="11"/>
  <c r="M55" i="11"/>
  <c r="M39" i="11"/>
  <c r="M32" i="11"/>
  <c r="M18" i="11"/>
  <c r="M23" i="11"/>
  <c r="M46" i="11"/>
  <c r="M50" i="11"/>
  <c r="M49" i="11"/>
  <c r="M47" i="11"/>
  <c r="M35" i="11"/>
  <c r="M31" i="11"/>
  <c r="M28" i="11"/>
  <c r="M27" i="11"/>
  <c r="M41" i="11"/>
  <c r="M48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M9" i="11" l="1"/>
  <c r="Y53" i="2"/>
  <c r="Y52" i="2" s="1"/>
  <c r="W8" i="2"/>
  <c r="Y9" i="2"/>
  <c r="Y8" i="2" s="1"/>
  <c r="W24" i="2"/>
  <c r="W23" i="2" s="1"/>
  <c r="Y25" i="2"/>
  <c r="Y24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Y23" i="2" l="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<sst xmlns="http://schemas.openxmlformats.org/spreadsheetml/2006/main" count="35338" uniqueCount="519">
  <si>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</si>
  <si>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</si>
  <si>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</si>
  <si>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</si>
  <si>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</si>
  <si>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</si>
  <si>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</si>
  <si>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</si>
  <si>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</si>
  <si>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</si>
  <si>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</si>
  <si>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</si>
  <si>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</si>
  <si>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</si>
  <si>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</si>
  <si>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</si>
  <si>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</si>
  <si>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</si>
  <si>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</si>
  <si>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</si>
  <si>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</si>
  <si>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</si>
  <si>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</si>
  <si>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</si>
  <si>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</si>
  <si>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</si>
  <si>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</si>
  <si>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</si>
  <si>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</si>
  <si>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</si>
  <si>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</si>
  <si>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</si>
  <si>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</si>
  <si>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</si>
  <si>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</si>
  <si>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</si>
  <si>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</si>
  <si>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</si>
  <si>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</si>
  <si>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</si>
  <si>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</si>
  <si>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</si>
  <si>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</si>
  <si>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</si>
  <si>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</si>
  <si>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</si>
  <si>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</si>
  <si>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</si>
  <si>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</si>
  <si>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</si>
  <si>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</si>
  <si>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</si>
  <si>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</si>
  <si>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</si>
  <si>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</si>
  <si>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</si>
  <si>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</si>
  <si>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</si>
  <si>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</si>
  <si>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</si>
  <si>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</si>
  <si>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</si>
  <si>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</si>
  <si>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</si>
  <si>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</si>
  <si>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</si>
  <si>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</si>
  <si>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</si>
  <si>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</si>
  <si>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</si>
  <si>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</si>
  <si>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</si>
  <si>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</si>
  <si>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</si>
  <si>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</si>
  <si>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</si>
  <si>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</si>
  <si>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</si>
  <si>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</si>
  <si>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</si>
  <si>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</si>
  <si>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</si>
  <si>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</si>
  <si>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</si>
  <si>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</si>
  <si>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</si>
  <si>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</si>
  <si>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</si>
  <si>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</si>
  <si>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</si>
  <si>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</si>
  <si>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</si>
  <si>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</si>
  <si>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</si>
  <si>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</si>
  <si>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</si>
  <si>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</si>
  <si>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</si>
  <si>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</si>
  <si>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</si>
  <si>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</si>
  <si>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</si>
  <si>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</si>
  <si>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</si>
  <si>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</si>
  <si>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</si>
  <si>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</si>
  <si>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</si>
  <si>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</si>
  <si>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</si>
  <si>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</si>
  <si>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</si>
  <si>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</si>
  <si>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</si>
  <si>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</si>
  <si>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</si>
  <si>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</si>
  <si>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</si>
  <si>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</si>
  <si>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</si>
  <si>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</si>
  <si>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</si>
  <si>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</si>
  <si>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</si>
  <si>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</si>
  <si>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</si>
  <si>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</si>
  <si>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</si>
  <si>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</si>
  <si>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</si>
  <si>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</si>
  <si>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</si>
  <si>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</si>
  <si>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</si>
  <si>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</si>
  <si>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</si>
  <si>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</si>
  <si>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</si>
  <si>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</si>
  <si>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</si>
  <si>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</si>
  <si>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</si>
  <si>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</si>
  <si>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</si>
  <si>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</si>
  <si>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</si>
  <si>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</si>
  <si>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</si>
  <si>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</si>
  <si>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</si>
  <si>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</si>
  <si>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</si>
  <si>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</si>
  <si>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</si>
  <si>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</si>
  <si>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</si>
  <si>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</si>
  <si>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</si>
  <si>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</si>
  <si>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</si>
  <si>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</si>
  <si>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</si>
  <si>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</si>
  <si>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</si>
  <si>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</si>
  <si>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</si>
  <si>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</si>
  <si>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</si>
  <si>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</si>
  <si>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</si>
  <si>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</si>
  <si>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</si>
  <si>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</si>
  <si>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</si>
  <si>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</si>
  <si>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</si>
  <si>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</si>
  <si>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</si>
  <si>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</si>
  <si>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</si>
  <si>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</si>
  <si>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</si>
  <si>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</si>
  <si>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</si>
  <si>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</si>
  <si>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</si>
  <si>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</si>
  <si>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</si>
  <si>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</si>
  <si>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</si>
  <si>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</si>
  <si>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</si>
  <si>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</si>
  <si>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</si>
  <si>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</si>
  <si>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</si>
  <si>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</si>
  <si>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</si>
  <si>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</si>
  <si>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</si>
  <si>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</si>
  <si>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</si>
  <si>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</si>
  <si>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</si>
  <si>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</si>
  <si>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</si>
  <si>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</si>
  <si>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</si>
  <si>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</si>
  <si>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</si>
  <si>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</si>
  <si>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</si>
  <si>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</si>
  <si>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</si>
  <si>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</si>
  <si>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</si>
  <si>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</si>
  <si>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</si>
  <si>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</si>
  <si>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</si>
  <si>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</si>
  <si>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</si>
  <si>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</si>
  <si>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</si>
  <si>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</si>
  <si>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</si>
  <si>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</si>
  <si>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</si>
  <si>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</si>
  <si>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</si>
  <si>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</si>
  <si>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</si>
  <si>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</si>
  <si>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</si>
  <si>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</si>
  <si>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</si>
  <si>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</si>
  <si>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</si>
  <si>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</si>
  <si>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</si>
  <si>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</si>
  <si>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</si>
  <si>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</si>
  <si>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</si>
  <si>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</si>
  <si>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</si>
  <si>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</si>
  <si>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</si>
  <si>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</si>
  <si>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</si>
  <si>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</si>
  <si>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</si>
  <si>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</si>
  <si>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</si>
  <si>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</si>
  <si>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</si>
  <si>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</si>
  <si>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</si>
  <si>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</si>
  <si>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</si>
  <si>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</si>
  <si>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</si>
  <si>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</si>
  <si>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</si>
  <si>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</si>
  <si>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</si>
  <si>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</si>
  <si>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</si>
  <si>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</si>
  <si>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</si>
  <si>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</si>
  <si>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</si>
  <si>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</si>
  <si>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</si>
  <si>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</si>
  <si>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</si>
  <si>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</si>
  <si>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</si>
  <si>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</si>
  <si>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</si>
  <si>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</si>
  <si>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</si>
  <si>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</si>
  <si>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</si>
  <si>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</si>
  <si>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</si>
  <si>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</si>
  <si>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</si>
  <si>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</si>
  <si>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</si>
  <si>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</si>
  <si>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</si>
  <si>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</si>
  <si>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</si>
  <si>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</si>
  <si>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</si>
  <si>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</si>
  <si>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</si>
  <si>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</si>
  <si>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</si>
  <si>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</si>
  <si>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</si>
  <si>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</si>
  <si>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</si>
  <si>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</si>
  <si>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</si>
  <si>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</si>
  <si>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</si>
  <si>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</si>
  <si>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</si>
  <si>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</si>
  <si>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</si>
  <si>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</si>
  <si>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</si>
  <si>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</si>
  <si>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</si>
  <si>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</si>
  <si>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</si>
  <si>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</si>
  <si>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</si>
  <si>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</si>
  <si>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</si>
  <si>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</si>
  <si>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</si>
  <si>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</si>
  <si>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</si>
  <si>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</si>
  <si>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</si>
  <si>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</si>
  <si>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</si>
  <si>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</si>
  <si>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</si>
  <si>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</si>
  <si>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</si>
  <si>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</si>
  <si>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</si>
  <si>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</si>
  <si>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</si>
  <si>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</si>
  <si>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</si>
  <si>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</si>
  <si>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</si>
  <si>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</si>
  <si>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</si>
  <si>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</si>
  <si>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</si>
  <si>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</si>
  <si>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</si>
  <si>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</si>
  <si>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</si>
  <si>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</si>
  <si>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</si>
  <si>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</si>
  <si>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</si>
  <si>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</si>
  <si>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</si>
  <si>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</si>
  <si>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</si>
  <si>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</si>
  <si>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</si>
  <si>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</si>
  <si>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</si>
  <si>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</si>
  <si>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</si>
  <si>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</si>
  <si>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</si>
  <si>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</si>
  <si>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</si>
  <si>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</si>
  <si>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</si>
  <si>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</si>
  <si>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</si>
  <si>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</si>
  <si>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</si>
  <si>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</si>
  <si>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</si>
  <si>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</si>
  <si>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</si>
  <si>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</si>
  <si>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</si>
  <si>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</si>
  <si>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</si>
  <si>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</si>
  <si>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</si>
  <si>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</si>
  <si>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</si>
  <si>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</si>
  <si>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</si>
  <si>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</si>
  <si>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</si>
  <si>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</si>
  <si>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</si>
  <si>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</si>
  <si>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</si>
  <si>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</si>
  <si>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</si>
  <si>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</si>
  <si>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</si>
  <si>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</si>
  <si>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</si>
  <si>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</si>
  <si>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</si>
  <si>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</si>
  <si>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</si>
  <si>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</si>
  <si>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</si>
  <si>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</si>
  <si>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</si>
  <si>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</si>
  <si>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</si>
  <si>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</si>
  <si>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</si>
  <si>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</si>
  <si>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</si>
  <si>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</si>
  <si>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</si>
  <si>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</si>
  <si>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</si>
  <si>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</si>
  <si>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</si>
  <si>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</si>
  <si>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</si>
  <si>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</si>
  <si>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</si>
  <si>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</si>
  <si>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</si>
  <si>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</si>
  <si>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</si>
  <si>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</si>
  <si>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</si>
  <si>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</si>
  <si>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</si>
  <si>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</si>
  <si>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</si>
  <si>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</si>
  <si>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</si>
  <si>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</si>
  <si>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</si>
  <si>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</si>
  <si>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</si>
  <si>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</si>
  <si>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</si>
  <si>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</si>
  <si>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</si>
  <si>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</si>
  <si>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</si>
  <si>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</si>
  <si>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</si>
  <si>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</si>
  <si>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</si>
  <si>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</si>
  <si>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</si>
  <si>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</si>
  <si>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</si>
  <si>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</si>
  <si>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</si>
  <si>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</si>
  <si>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</si>
  <si>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</si>
  <si>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</si>
  <si>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</si>
  <si>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</si>
  <si>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</si>
  <si>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</si>
  <si>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</si>
  <si>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</si>
  <si>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</si>
  <si>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</si>
  <si>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</si>
  <si>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</si>
  <si>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</si>
  <si>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</si>
  <si>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</si>
  <si>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</si>
  <si>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</si>
  <si>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</si>
  <si>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</si>
  <si>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</si>
  <si>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</si>
  <si>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</si>
  <si>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</si>
  <si>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</si>
  <si>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</si>
  <si>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</si>
  <si>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</si>
  <si>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</si>
  <si>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</si>
  <si>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</si>
  <si>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</si>
  <si>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</si>
  <si>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</si>
  <si>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</si>
  <si>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</si>
  <si>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</si>
  <si>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</si>
  <si>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</si>
  <si>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</si>
  <si>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</si>
  <si>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</si>
  <si>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</si>
  <si>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</si>
  <si>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2700.000000</t>
  </si>
  <si>
    <t>6300.000000</t>
  </si>
  <si>
    <t>11280.000000</t>
  </si>
  <si>
    <t>4980.000000</t>
  </si>
  <si>
    <t>9180.000000</t>
  </si>
  <si>
    <t>20460.000000</t>
  </si>
  <si>
    <t>1601520.000000</t>
  </si>
  <si>
    <t>7320000.000000</t>
  </si>
  <si>
    <t>8921520.000000</t>
  </si>
  <si>
    <t>11820.000000</t>
  </si>
  <si>
    <t>6240.000000</t>
  </si>
  <si>
    <t>478560.000000</t>
  </si>
  <si>
    <t>915120.000000</t>
  </si>
  <si>
    <t>1393680.000000</t>
  </si>
  <si>
    <t>5580.000000</t>
  </si>
  <si>
    <t>1980.000000</t>
  </si>
  <si>
    <t>nhiemvu_1</t>
  </si>
  <si>
    <t>ct_nhiemvu_1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</si>
</sst>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3" fontId="1" fillId="0" borderId="1" xfId="0" applyNumberFormat="1" applyFont="1" applyBorder="1" applyAlignment="1">
      <alignment vertical="center"/>
    </xf>
    <xf numFmtId="3" fontId="2" fillId="0" borderId="5" xfId="0" applyNumberFormat="1" applyFont="1" applyBorder="1"/>
    <xf numFmtId="3" fontId="1" fillId="0" borderId="5" xfId="0" applyNumberFormat="1" applyFont="1" applyBorder="1"/>
    <xf numFmtId="3" fontId="1" fillId="0" borderId="13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/>
    <xf numFmtId="3" fontId="2" fillId="0" borderId="1" xfId="0" applyNumberFormat="1" applyFont="1" applyBorder="1" applyAlignment="1"/>
    <xf numFmtId="3" fontId="2" fillId="0" borderId="5" xfId="0" applyNumberFormat="1" applyFont="1" applyBorder="1" applyAlignment="1"/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3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abSelected="1" topLeftCell="A139" workbookViewId="0">
      <selection activeCell="S156" sqref="S156"/>
    </sheetView>
  </sheetViews>
  <sheetFormatPr defaultRowHeight="15" x14ac:dyDescent="0.25"/>
  <cols>
    <col min="1" max="2" style="43" width="9.140625"/>
    <col min="3" max="3" customWidth="true" style="206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71" t="s">
        <v>5</v>
      </c>
      <c r="C2" s="171"/>
      <c r="D2" s="171"/>
      <c r="E2" s="189" t="s">
        <v>297</v>
      </c>
      <c r="F2" s="189"/>
      <c r="G2" s="189"/>
      <c r="H2" s="189"/>
      <c r="I2" s="189"/>
      <c r="J2" s="189"/>
      <c r="K2" s="130"/>
      <c r="L2" s="130"/>
      <c r="N2" s="81" t="s">
        <v>298</v>
      </c>
    </row>
    <row r="4" spans="2:14" ht="15.75" thickBot="1" x14ac:dyDescent="0.3">
      <c r="K4" s="199" t="s">
        <v>491</v>
      </c>
      <c r="L4" s="199"/>
      <c r="M4" s="199"/>
    </row>
    <row r="5" spans="2:14" ht="15.75" thickTop="1" x14ac:dyDescent="0.25">
      <c r="B5" s="195" t="s">
        <v>2</v>
      </c>
      <c r="C5" s="207" t="s">
        <v>277</v>
      </c>
      <c r="D5" s="156" t="s">
        <v>278</v>
      </c>
      <c r="E5" s="197" t="s">
        <v>279</v>
      </c>
      <c r="F5" s="197"/>
      <c r="G5" s="197" t="s">
        <v>282</v>
      </c>
      <c r="H5" s="197"/>
      <c r="I5" s="197"/>
      <c r="J5" s="197"/>
      <c r="K5" s="197" t="s">
        <v>287</v>
      </c>
      <c r="L5" s="197"/>
      <c r="M5" s="197"/>
      <c r="N5" s="198"/>
    </row>
    <row r="6" spans="2:14" x14ac:dyDescent="0.25">
      <c r="B6" s="196"/>
      <c r="C6" s="208"/>
      <c r="D6" s="157"/>
      <c r="E6" s="193" t="s">
        <v>280</v>
      </c>
      <c r="F6" s="193" t="s">
        <v>281</v>
      </c>
      <c r="G6" s="193" t="s">
        <v>283</v>
      </c>
      <c r="H6" s="193" t="s">
        <v>284</v>
      </c>
      <c r="I6" s="193" t="s">
        <v>285</v>
      </c>
      <c r="J6" s="193"/>
      <c r="K6" s="193" t="s">
        <v>288</v>
      </c>
      <c r="L6" s="193" t="s">
        <v>284</v>
      </c>
      <c r="M6" s="193" t="s">
        <v>285</v>
      </c>
      <c r="N6" s="194"/>
    </row>
    <row r="7" spans="2:14" x14ac:dyDescent="0.25">
      <c r="B7" s="196"/>
      <c r="C7" s="208"/>
      <c r="D7" s="157"/>
      <c r="E7" s="193"/>
      <c r="F7" s="193"/>
      <c r="G7" s="193"/>
      <c r="H7" s="193"/>
      <c r="I7" s="100" t="s">
        <v>286</v>
      </c>
      <c r="J7" s="100" t="s">
        <v>156</v>
      </c>
      <c r="K7" s="193"/>
      <c r="L7" s="193"/>
      <c r="M7" s="100" t="s">
        <v>136</v>
      </c>
      <c r="N7" s="101" t="s">
        <v>156</v>
      </c>
    </row>
    <row r="8" spans="2:14" s="22" customFormat="1" ht="14.25" x14ac:dyDescent="0.25">
      <c r="B8" s="28" t="n">
        <f>ttxd_xmt_data!G9</f>
        <v>1.0</v>
      </c>
      <c r="C8" s="209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n">
        <f>ttxd_xmt_data!J9</f>
        <v>840.0</v>
      </c>
      <c r="L8" s="84"/>
      <c r="M8" s="84"/>
      <c r="N8" s="85"/>
    </row>
    <row r="9" spans="2:14" x14ac:dyDescent="0.25">
      <c r="B9" s="102" t="n">
        <f>ttxd_xmt_data!G10</f>
        <v>2.0</v>
      </c>
      <c r="C9" s="210" t="str">
        <f>ttxd_xmt_data!H10</f>
        <v>YKC 400</v>
      </c>
      <c r="D9" s="100" t="n">
        <f>ttxd_xmt_data!I10</f>
        <v>14.0</v>
      </c>
      <c r="E9" s="100" t="str">
        <f>ttxd_xmt_data!L10</f>
        <v/>
      </c>
      <c r="F9" s="100" t="str">
        <f>TEXT(ttxd_xmt_data!M10/(24*60*60),"[h]:mm")</f>
        <v>0:00</v>
      </c>
      <c r="G9" s="100" t="str">
        <f>ttxd_xmt_data!N10</f>
        <v/>
      </c>
      <c r="H9" s="100" t="str">
        <f>ttxd_xmt_data!O10</f>
        <v/>
      </c>
      <c r="I9" s="100"/>
      <c r="J9" s="100"/>
      <c r="K9" s="100" t="n">
        <f>ttxd_xmt_data!J10</f>
        <v>18.0</v>
      </c>
      <c r="L9" s="100"/>
      <c r="M9" s="100"/>
      <c r="N9" s="101"/>
    </row>
    <row r="10" spans="2:14" x14ac:dyDescent="0.25">
      <c r="B10" s="102" t="n">
        <f>ttxd_xmt_data!G11</f>
        <v>3.0</v>
      </c>
      <c r="C10" s="210" t="str">
        <f>ttxd_xmt_data!H11</f>
        <v>YCK 8</v>
      </c>
      <c r="D10" s="100" t="n">
        <f>ttxd_xmt_data!I11</f>
        <v>3.0</v>
      </c>
      <c r="E10" s="100" t="str">
        <f>ttxd_xmt_data!L11</f>
        <v/>
      </c>
      <c r="F10" s="100" t="str">
        <f>TEXT(ttxd_xmt_data!M11/(24*60*60),"[h]:mm")</f>
        <v>0:00</v>
      </c>
      <c r="G10" s="100" t="str">
        <f>ttxd_xmt_data!N11</f>
        <v/>
      </c>
      <c r="H10" s="100" t="str">
        <f>ttxd_xmt_data!O11</f>
        <v/>
      </c>
      <c r="I10" s="100"/>
      <c r="J10" s="100"/>
      <c r="K10" s="100" t="n">
        <f>ttxd_xmt_data!J11</f>
        <v>18.0</v>
      </c>
      <c r="L10" s="100"/>
      <c r="M10" s="100"/>
      <c r="N10" s="101"/>
    </row>
    <row r="11" spans="2:14" x14ac:dyDescent="0.25">
      <c r="B11" s="102" t="n">
        <f>ttxd_xmt_data!G12</f>
        <v>4.0</v>
      </c>
      <c r="C11" s="210" t="str">
        <f>ttxd_xmt_data!H12</f>
        <v>Vykino</v>
      </c>
      <c r="D11" s="100" t="n">
        <f>ttxd_xmt_data!I12</f>
        <v>1.0</v>
      </c>
      <c r="E11" s="100" t="str">
        <f>ttxd_xmt_data!L12</f>
        <v/>
      </c>
      <c r="F11" s="100" t="str">
        <f>TEXT(ttxd_xmt_data!M12/(24*60*60),"[h]:mm")</f>
        <v>0:00</v>
      </c>
      <c r="G11" s="100" t="str">
        <f>ttxd_xmt_data!N12</f>
        <v/>
      </c>
      <c r="H11" s="100" t="str">
        <f>ttxd_xmt_data!O12</f>
        <v/>
      </c>
      <c r="I11" s="100"/>
      <c r="J11" s="100"/>
      <c r="K11" s="100" t="n">
        <f>ttxd_xmt_data!J12</f>
        <v>13.0</v>
      </c>
      <c r="L11" s="100"/>
      <c r="M11" s="100"/>
      <c r="N11" s="101"/>
    </row>
    <row r="12" spans="2:14" x14ac:dyDescent="0.25">
      <c r="B12" s="102" t="n">
        <f>ttxd_xmt_data!G13</f>
        <v>5.0</v>
      </c>
      <c r="C12" s="210" t="str">
        <f>ttxd_xmt_data!H13</f>
        <v>TW100</v>
      </c>
      <c r="D12" s="100" t="n">
        <f>ttxd_xmt_data!I13</f>
        <v>1.0</v>
      </c>
      <c r="E12" s="100" t="str">
        <f>ttxd_xmt_data!L13</f>
        <v/>
      </c>
      <c r="F12" s="100" t="str">
        <f>TEXT(ttxd_xmt_data!M13/(24*60*60),"[h]:mm")</f>
        <v>0:00</v>
      </c>
      <c r="G12" s="100" t="str">
        <f>ttxd_xmt_data!N13</f>
        <v/>
      </c>
      <c r="H12" s="100" t="str">
        <f>ttxd_xmt_data!O13</f>
        <v/>
      </c>
      <c r="I12" s="100"/>
      <c r="J12" s="100"/>
      <c r="K12" s="100" t="n">
        <f>ttxd_xmt_data!J13</f>
        <v>15.0</v>
      </c>
      <c r="L12" s="100"/>
      <c r="M12" s="100"/>
      <c r="N12" s="101"/>
    </row>
    <row r="13" spans="2:14" x14ac:dyDescent="0.25">
      <c r="B13" s="102" t="n">
        <f>ttxd_xmt_data!G14</f>
        <v>6.0</v>
      </c>
      <c r="C13" s="210" t="str">
        <f>ttxd_xmt_data!H14</f>
        <v>SKODA</v>
      </c>
      <c r="D13" s="100" t="n">
        <f>ttxd_xmt_data!I14</f>
        <v>1.0</v>
      </c>
      <c r="E13" s="100" t="str">
        <f>ttxd_xmt_data!L14</f>
        <v/>
      </c>
      <c r="F13" s="100" t="str">
        <f>TEXT(ttxd_xmt_data!M14/(24*60*60),"[h]:mm")</f>
        <v>0:00</v>
      </c>
      <c r="G13" s="100" t="str">
        <f>ttxd_xmt_data!N14</f>
        <v/>
      </c>
      <c r="H13" s="100" t="str">
        <f>ttxd_xmt_data!O14</f>
        <v/>
      </c>
      <c r="I13" s="100"/>
      <c r="J13" s="100"/>
      <c r="K13" s="100" t="n">
        <f>ttxd_xmt_data!J14</f>
        <v>13.0</v>
      </c>
      <c r="L13" s="100"/>
      <c r="M13" s="100"/>
      <c r="N13" s="101"/>
    </row>
    <row r="14" spans="2:14" x14ac:dyDescent="0.25">
      <c r="B14" s="102" t="n">
        <f>ttxd_xmt_data!G15</f>
        <v>7.0</v>
      </c>
      <c r="C14" s="210" t="str">
        <f>ttxd_xmt_data!H15</f>
        <v>PT-19TD</v>
      </c>
      <c r="D14" s="100" t="n">
        <f>ttxd_xmt_data!I15</f>
        <v>1.0</v>
      </c>
      <c r="E14" s="100" t="str">
        <f>ttxd_xmt_data!L15</f>
        <v/>
      </c>
      <c r="F14" s="100" t="str">
        <f>TEXT(ttxd_xmt_data!M15/(24*60*60),"[h]:mm")</f>
        <v>0:00</v>
      </c>
      <c r="G14" s="100" t="str">
        <f>ttxd_xmt_data!N15</f>
        <v/>
      </c>
      <c r="H14" s="100" t="str">
        <f>ttxd_xmt_data!O15</f>
        <v/>
      </c>
      <c r="I14" s="100"/>
      <c r="J14" s="100"/>
      <c r="K14" s="100" t="n">
        <f>ttxd_xmt_data!J15</f>
        <v>23.0</v>
      </c>
      <c r="L14" s="100"/>
      <c r="M14" s="100"/>
      <c r="N14" s="101"/>
    </row>
    <row r="15" spans="2:14" x14ac:dyDescent="0.25">
      <c r="B15" s="102" t="n">
        <f>ttxd_xmt_data!G16</f>
        <v>8.0</v>
      </c>
      <c r="C15" s="210" t="str">
        <f>ttxd_xmt_data!H16</f>
        <v>PITER</v>
      </c>
      <c r="D15" s="100" t="n">
        <f>ttxd_xmt_data!I16</f>
        <v>2.0</v>
      </c>
      <c r="E15" s="100" t="str">
        <f>ttxd_xmt_data!L16</f>
        <v/>
      </c>
      <c r="F15" s="100" t="str">
        <f>TEXT(ttxd_xmt_data!M16/(24*60*60),"[h]:mm")</f>
        <v>0:00</v>
      </c>
      <c r="G15" s="100" t="str">
        <f>ttxd_xmt_data!N16</f>
        <v/>
      </c>
      <c r="H15" s="100" t="str">
        <f>ttxd_xmt_data!O16</f>
        <v/>
      </c>
      <c r="I15" s="100"/>
      <c r="J15" s="100"/>
      <c r="K15" s="100" t="n">
        <f>ttxd_xmt_data!J16</f>
        <v>18.0</v>
      </c>
      <c r="L15" s="100"/>
      <c r="M15" s="100"/>
      <c r="N15" s="101"/>
    </row>
    <row r="16" spans="2:14" x14ac:dyDescent="0.25">
      <c r="B16" s="102" t="n">
        <f>ttxd_xmt_data!G17</f>
        <v>9.0</v>
      </c>
      <c r="C16" s="210" t="str">
        <f>ttxd_xmt_data!H17</f>
        <v>Perkins</v>
      </c>
      <c r="D16" s="100" t="n">
        <f>ttxd_xmt_data!I17</f>
        <v>1.0</v>
      </c>
      <c r="E16" s="100" t="str">
        <f>ttxd_xmt_data!L17</f>
        <v/>
      </c>
      <c r="F16" s="100" t="str">
        <f>TEXT(ttxd_xmt_data!M17/(24*60*60),"[h]:mm")</f>
        <v>0:00</v>
      </c>
      <c r="G16" s="100" t="str">
        <f>ttxd_xmt_data!N17</f>
        <v/>
      </c>
      <c r="H16" s="100" t="str">
        <f>ttxd_xmt_data!O17</f>
        <v/>
      </c>
      <c r="I16" s="100"/>
      <c r="J16" s="100"/>
      <c r="K16" s="100" t="n">
        <f>ttxd_xmt_data!J17</f>
        <v>20.0</v>
      </c>
      <c r="L16" s="100"/>
      <c r="M16" s="100"/>
      <c r="N16" s="101"/>
    </row>
    <row r="17" spans="2:14" x14ac:dyDescent="0.25">
      <c r="B17" s="102" t="n">
        <f>ttxd_xmt_data!G18</f>
        <v>10.0</v>
      </c>
      <c r="C17" s="210" t="str">
        <f>ttxd_xmt_data!H18</f>
        <v>Mooc điều hòa</v>
      </c>
      <c r="D17" s="100" t="n">
        <f>ttxd_xmt_data!I18</f>
        <v>10.0</v>
      </c>
      <c r="E17" s="100" t="str">
        <f>ttxd_xmt_data!L18</f>
        <v/>
      </c>
      <c r="F17" s="100" t="str">
        <f>TEXT(ttxd_xmt_data!M18/(24*60*60),"[h]:mm")</f>
        <v>0:00</v>
      </c>
      <c r="G17" s="100" t="str">
        <f>ttxd_xmt_data!N18</f>
        <v/>
      </c>
      <c r="H17" s="100" t="str">
        <f>ttxd_xmt_data!O18</f>
        <v/>
      </c>
      <c r="I17" s="100"/>
      <c r="J17" s="100"/>
      <c r="K17" s="100" t="n">
        <f>ttxd_xmt_data!J18</f>
        <v>22.0</v>
      </c>
      <c r="L17" s="100"/>
      <c r="M17" s="100"/>
      <c r="N17" s="101"/>
    </row>
    <row r="18" spans="2:14" x14ac:dyDescent="0.25">
      <c r="B18" s="102" t="n">
        <f>ttxd_xmt_data!G19</f>
        <v>11.0</v>
      </c>
      <c r="C18" s="210" t="str">
        <f>ttxd_xmt_data!H19</f>
        <v>Móc điện</v>
      </c>
      <c r="D18" s="100" t="n">
        <f>ttxd_xmt_data!I19</f>
        <v>8.0</v>
      </c>
      <c r="E18" s="100" t="str">
        <f>ttxd_xmt_data!L19</f>
        <v/>
      </c>
      <c r="F18" s="100" t="str">
        <f>TEXT(ttxd_xmt_data!M19/(24*60*60),"[h]:mm")</f>
        <v>0:00</v>
      </c>
      <c r="G18" s="100" t="str">
        <f>ttxd_xmt_data!N19</f>
        <v/>
      </c>
      <c r="H18" s="100" t="str">
        <f>ttxd_xmt_data!O19</f>
        <v/>
      </c>
      <c r="I18" s="100"/>
      <c r="J18" s="100"/>
      <c r="K18" s="100" t="n">
        <f>ttxd_xmt_data!J19</f>
        <v>15.0</v>
      </c>
      <c r="L18" s="100"/>
      <c r="M18" s="100"/>
      <c r="N18" s="101"/>
    </row>
    <row r="19" spans="2:14" x14ac:dyDescent="0.25">
      <c r="B19" s="102" t="n">
        <f>ttxd_xmt_data!G20</f>
        <v>12.0</v>
      </c>
      <c r="C19" s="210" t="str">
        <f>ttxd_xmt_data!H20</f>
        <v>Máy TD200s</v>
      </c>
      <c r="D19" s="100" t="n">
        <f>ttxd_xmt_data!I20</f>
        <v>1.0</v>
      </c>
      <c r="E19" s="100" t="str">
        <f>ttxd_xmt_data!L20</f>
        <v/>
      </c>
      <c r="F19" s="100" t="str">
        <f>TEXT(ttxd_xmt_data!M20/(24*60*60),"[h]:mm")</f>
        <v>0:00</v>
      </c>
      <c r="G19" s="100" t="str">
        <f>ttxd_xmt_data!N20</f>
        <v/>
      </c>
      <c r="H19" s="100" t="str">
        <f>ttxd_xmt_data!O20</f>
        <v/>
      </c>
      <c r="I19" s="100"/>
      <c r="J19" s="100"/>
      <c r="K19" s="100" t="n">
        <f>ttxd_xmt_data!J20</f>
        <v>14.0</v>
      </c>
      <c r="L19" s="100"/>
      <c r="M19" s="100"/>
      <c r="N19" s="101"/>
    </row>
    <row r="20" spans="2:14" x14ac:dyDescent="0.25">
      <c r="B20" s="102" t="n">
        <f>ttxd_xmt_data!G21</f>
        <v>13.0</v>
      </c>
      <c r="C20" s="210" t="str">
        <f>ttxd_xmt_data!H21</f>
        <v>Máy T-4000</v>
      </c>
      <c r="D20" s="100" t="n">
        <f>ttxd_xmt_data!I21</f>
        <v>1.0</v>
      </c>
      <c r="E20" s="100" t="str">
        <f>ttxd_xmt_data!L21</f>
        <v/>
      </c>
      <c r="F20" s="100" t="str">
        <f>TEXT(ttxd_xmt_data!M21/(24*60*60),"[h]:mm")</f>
        <v>0:00</v>
      </c>
      <c r="G20" s="100" t="str">
        <f>ttxd_xmt_data!N21</f>
        <v/>
      </c>
      <c r="H20" s="100" t="str">
        <f>ttxd_xmt_data!O21</f>
        <v/>
      </c>
      <c r="I20" s="100"/>
      <c r="J20" s="100"/>
      <c r="K20" s="100" t="n">
        <f>ttxd_xmt_data!J21</f>
        <v>4.0</v>
      </c>
      <c r="L20" s="100"/>
      <c r="M20" s="100"/>
      <c r="N20" s="101"/>
    </row>
    <row r="21" spans="2:14" x14ac:dyDescent="0.25">
      <c r="B21" s="102" t="n">
        <f>ttxd_xmt_data!G22</f>
        <v>14.0</v>
      </c>
      <c r="C21" s="210" t="str">
        <f>ttxd_xmt_data!H22</f>
        <v>Máy HUDA</v>
      </c>
      <c r="D21" s="100" t="n">
        <f>ttxd_xmt_data!I22</f>
        <v>1.0</v>
      </c>
      <c r="E21" s="100" t="str">
        <f>ttxd_xmt_data!L22</f>
        <v/>
      </c>
      <c r="F21" s="100" t="str">
        <f>TEXT(ttxd_xmt_data!M22/(24*60*60),"[h]:mm")</f>
        <v>0:00</v>
      </c>
      <c r="G21" s="100" t="str">
        <f>ttxd_xmt_data!N22</f>
        <v/>
      </c>
      <c r="H21" s="100" t="str">
        <f>ttxd_xmt_data!O22</f>
        <v/>
      </c>
      <c r="I21" s="100"/>
      <c r="J21" s="100"/>
      <c r="K21" s="100" t="n">
        <f>ttxd_xmt_data!J22</f>
        <v>26.0</v>
      </c>
      <c r="L21" s="100"/>
      <c r="M21" s="100"/>
      <c r="N21" s="101"/>
    </row>
    <row r="22" spans="2:14" x14ac:dyDescent="0.25">
      <c r="B22" s="102" t="n">
        <f>ttxd_xmt_data!G23</f>
        <v>15.0</v>
      </c>
      <c r="C22" s="210" t="str">
        <f>ttxd_xmt_data!H23</f>
        <v>Máy GC 50</v>
      </c>
      <c r="D22" s="100" t="n">
        <f>ttxd_xmt_data!I23</f>
        <v>1.0</v>
      </c>
      <c r="E22" s="100" t="str">
        <f>ttxd_xmt_data!L23</f>
        <v/>
      </c>
      <c r="F22" s="100" t="str">
        <f>TEXT(ttxd_xmt_data!M23/(24*60*60),"[h]:mm")</f>
        <v>0:00</v>
      </c>
      <c r="G22" s="100" t="str">
        <f>ttxd_xmt_data!N23</f>
        <v/>
      </c>
      <c r="H22" s="100" t="str">
        <f>ttxd_xmt_data!O23</f>
        <v/>
      </c>
      <c r="I22" s="100"/>
      <c r="J22" s="100"/>
      <c r="K22" s="100" t="n">
        <f>ttxd_xmt_data!J23</f>
        <v>21.0</v>
      </c>
      <c r="L22" s="100"/>
      <c r="M22" s="100"/>
      <c r="N22" s="101"/>
    </row>
    <row r="23" spans="2:14" x14ac:dyDescent="0.25">
      <c r="B23" s="102" t="n">
        <f>ttxd_xmt_data!G24</f>
        <v>16.0</v>
      </c>
      <c r="C23" s="210" t="str">
        <f>ttxd_xmt_data!H24</f>
        <v>Máy Đô san</v>
      </c>
      <c r="D23" s="100" t="n">
        <f>ttxd_xmt_data!I24</f>
        <v>2.0</v>
      </c>
      <c r="E23" s="100" t="str">
        <f>ttxd_xmt_data!L24</f>
        <v/>
      </c>
      <c r="F23" s="100" t="str">
        <f>TEXT(ttxd_xmt_data!M24/(24*60*60),"[h]:mm")</f>
        <v>0:00</v>
      </c>
      <c r="G23" s="100" t="str">
        <f>ttxd_xmt_data!N24</f>
        <v/>
      </c>
      <c r="H23" s="100" t="str">
        <f>ttxd_xmt_data!O24</f>
        <v/>
      </c>
      <c r="I23" s="100"/>
      <c r="J23" s="100"/>
      <c r="K23" s="100" t="n">
        <f>ttxd_xmt_data!J24</f>
        <v>23.0</v>
      </c>
      <c r="L23" s="100"/>
      <c r="M23" s="100"/>
      <c r="N23" s="101"/>
    </row>
    <row r="24" spans="2:14" x14ac:dyDescent="0.25">
      <c r="B24" s="102" t="n">
        <f>ttxd_xmt_data!G25</f>
        <v>17.0</v>
      </c>
      <c r="C24" s="210" t="str">
        <f>ttxd_xmt_data!H25</f>
        <v>Máy D-4</v>
      </c>
      <c r="D24" s="100" t="n">
        <f>ttxd_xmt_data!I25</f>
        <v>2.0</v>
      </c>
      <c r="E24" s="100" t="str">
        <f>ttxd_xmt_data!L25</f>
        <v/>
      </c>
      <c r="F24" s="100" t="str">
        <f>TEXT(ttxd_xmt_data!M25/(24*60*60),"[h]:mm")</f>
        <v>0:00</v>
      </c>
      <c r="G24" s="100" t="str">
        <f>ttxd_xmt_data!N25</f>
        <v/>
      </c>
      <c r="H24" s="100" t="str">
        <f>ttxd_xmt_data!O25</f>
        <v/>
      </c>
      <c r="I24" s="100"/>
      <c r="J24" s="100"/>
      <c r="K24" s="100" t="n">
        <f>ttxd_xmt_data!J25</f>
        <v>20.0</v>
      </c>
      <c r="L24" s="100"/>
      <c r="M24" s="100"/>
      <c r="N24" s="101"/>
    </row>
    <row r="25" spans="2:14" x14ac:dyDescent="0.25">
      <c r="B25" s="102" t="n">
        <f>ttxd_xmt_data!G26</f>
        <v>18.0</v>
      </c>
      <c r="C25" s="210" t="str">
        <f>ttxd_xmt_data!H26</f>
        <v>Máy bơm 80CYZ</v>
      </c>
      <c r="D25" s="100" t="n">
        <f>ttxd_xmt_data!I26</f>
        <v>1.0</v>
      </c>
      <c r="E25" s="100" t="str">
        <f>ttxd_xmt_data!L26</f>
        <v/>
      </c>
      <c r="F25" s="100" t="str">
        <f>TEXT(ttxd_xmt_data!M26/(24*60*60),"[h]:mm")</f>
        <v>0:00</v>
      </c>
      <c r="G25" s="100" t="str">
        <f>ttxd_xmt_data!N26</f>
        <v/>
      </c>
      <c r="H25" s="100" t="str">
        <f>ttxd_xmt_data!O26</f>
        <v/>
      </c>
      <c r="I25" s="100"/>
      <c r="J25" s="100"/>
      <c r="K25" s="100" t="n">
        <f>ttxd_xmt_data!J26</f>
        <v>20.0</v>
      </c>
      <c r="L25" s="100"/>
      <c r="M25" s="100"/>
      <c r="N25" s="101"/>
    </row>
    <row r="26" spans="2:14" x14ac:dyDescent="0.25">
      <c r="B26" s="102" t="n">
        <f>ttxd_xmt_data!G27</f>
        <v>19.0</v>
      </c>
      <c r="C26" s="210" t="str">
        <f>ttxd_xmt_data!H27</f>
        <v>Máy bơm 60m3/h</v>
      </c>
      <c r="D26" s="100" t="n">
        <f>ttxd_xmt_data!I27</f>
        <v>1.0</v>
      </c>
      <c r="E26" s="100" t="str">
        <f>ttxd_xmt_data!L27</f>
        <v/>
      </c>
      <c r="F26" s="100" t="str">
        <f>TEXT(ttxd_xmt_data!M27/(24*60*60),"[h]:mm")</f>
        <v>0:00</v>
      </c>
      <c r="G26" s="100" t="str">
        <f>ttxd_xmt_data!N27</f>
        <v/>
      </c>
      <c r="H26" s="100" t="str">
        <f>ttxd_xmt_data!O27</f>
        <v/>
      </c>
      <c r="I26" s="100"/>
      <c r="J26" s="100"/>
      <c r="K26" s="100" t="n">
        <f>ttxd_xmt_data!J27</f>
        <v>8.0</v>
      </c>
      <c r="L26" s="100"/>
      <c r="M26" s="100"/>
      <c r="N26" s="101"/>
    </row>
    <row r="27" spans="2:14" x14ac:dyDescent="0.25">
      <c r="B27" s="102" t="n">
        <f>ttxd_xmt_data!G28</f>
        <v>20.0</v>
      </c>
      <c r="C27" s="210" t="str">
        <f>ttxd_xmt_data!H28</f>
        <v>Máy AS-110</v>
      </c>
      <c r="D27" s="100" t="n">
        <f>ttxd_xmt_data!I28</f>
        <v>1.0</v>
      </c>
      <c r="E27" s="100" t="str">
        <f>ttxd_xmt_data!L28</f>
        <v/>
      </c>
      <c r="F27" s="100" t="str">
        <f>TEXT(ttxd_xmt_data!M28/(24*60*60),"[h]:mm")</f>
        <v>0:00</v>
      </c>
      <c r="G27" s="100" t="str">
        <f>ttxd_xmt_data!N28</f>
        <v/>
      </c>
      <c r="H27" s="100" t="str">
        <f>ttxd_xmt_data!O28</f>
        <v/>
      </c>
      <c r="I27" s="100"/>
      <c r="J27" s="100"/>
      <c r="K27" s="100" t="n">
        <f>ttxd_xmt_data!J28</f>
        <v>19.0</v>
      </c>
      <c r="L27" s="100"/>
      <c r="M27" s="100"/>
      <c r="N27" s="101"/>
    </row>
    <row r="28" spans="2:14" x14ac:dyDescent="0.25">
      <c r="B28" s="102" t="n">
        <f>ttxd_xmt_data!G29</f>
        <v>21.0</v>
      </c>
      <c r="C28" s="210" t="str">
        <f>ttxd_xmt_data!H29</f>
        <v>Máy 1 D6</v>
      </c>
      <c r="D28" s="100" t="n">
        <f>ttxd_xmt_data!I29</f>
        <v>3.0</v>
      </c>
      <c r="E28" s="100" t="str">
        <f>ttxd_xmt_data!L29</f>
        <v/>
      </c>
      <c r="F28" s="100" t="str">
        <f>TEXT(ttxd_xmt_data!M29/(24*60*60),"[h]:mm")</f>
        <v>0:00</v>
      </c>
      <c r="G28" s="100" t="str">
        <f>ttxd_xmt_data!N29</f>
        <v/>
      </c>
      <c r="H28" s="100" t="str">
        <f>ttxd_xmt_data!O29</f>
        <v/>
      </c>
      <c r="I28" s="100"/>
      <c r="J28" s="100"/>
      <c r="K28" s="100" t="n">
        <f>ttxd_xmt_data!J29</f>
        <v>17.0</v>
      </c>
      <c r="L28" s="100"/>
      <c r="M28" s="100"/>
      <c r="N28" s="101"/>
    </row>
    <row r="29" spans="2:14" x14ac:dyDescent="0.25">
      <c r="B29" s="102" t="n">
        <f>ttxd_xmt_data!G30</f>
        <v>22.0</v>
      </c>
      <c r="C29" s="210" t="str">
        <f>ttxd_xmt_data!H30</f>
        <v>LISTERTTER</v>
      </c>
      <c r="D29" s="100" t="n">
        <f>ttxd_xmt_data!I30</f>
        <v>6.0</v>
      </c>
      <c r="E29" s="100" t="str">
        <f>ttxd_xmt_data!L30</f>
        <v/>
      </c>
      <c r="F29" s="100" t="str">
        <f>TEXT(ttxd_xmt_data!M30/(24*60*60),"[h]:mm")</f>
        <v>0:00</v>
      </c>
      <c r="G29" s="100" t="str">
        <f>ttxd_xmt_data!N30</f>
        <v/>
      </c>
      <c r="H29" s="100" t="str">
        <f>ttxd_xmt_data!O30</f>
        <v/>
      </c>
      <c r="I29" s="100"/>
      <c r="J29" s="100"/>
      <c r="K29" s="100" t="n">
        <f>ttxd_xmt_data!J30</f>
        <v>5.0</v>
      </c>
      <c r="L29" s="100"/>
      <c r="M29" s="100"/>
      <c r="N29" s="101"/>
    </row>
    <row r="30" spans="2:14" x14ac:dyDescent="0.25">
      <c r="B30" s="102" t="n">
        <f>ttxd_xmt_data!G31</f>
        <v>23.0</v>
      </c>
      <c r="C30" s="210" t="str">
        <f>ttxd_xmt_data!H31</f>
        <v>Kimosa</v>
      </c>
      <c r="D30" s="100" t="n">
        <f>ttxd_xmt_data!I31</f>
        <v>26.0</v>
      </c>
      <c r="E30" s="100" t="str">
        <f>ttxd_xmt_data!L31</f>
        <v/>
      </c>
      <c r="F30" s="100" t="str">
        <f>TEXT(ttxd_xmt_data!M31/(24*60*60),"[h]:mm")</f>
        <v>0:00</v>
      </c>
      <c r="G30" s="100" t="str">
        <f>ttxd_xmt_data!N31</f>
        <v/>
      </c>
      <c r="H30" s="100" t="str">
        <f>ttxd_xmt_data!O31</f>
        <v/>
      </c>
      <c r="I30" s="100"/>
      <c r="J30" s="100"/>
      <c r="K30" s="100" t="n">
        <f>ttxd_xmt_data!J31</f>
        <v>6.0</v>
      </c>
      <c r="L30" s="100"/>
      <c r="M30" s="100"/>
      <c r="N30" s="101"/>
    </row>
    <row r="31" spans="2:14" x14ac:dyDescent="0.25">
      <c r="B31" s="102" t="n">
        <f>ttxd_xmt_data!G32</f>
        <v>24.0</v>
      </c>
      <c r="C31" s="210" t="str">
        <f>ttxd_xmt_data!H32</f>
        <v>Kano</v>
      </c>
      <c r="D31" s="100" t="n">
        <f>ttxd_xmt_data!I32</f>
        <v>2.0</v>
      </c>
      <c r="E31" s="100" t="str">
        <f>ttxd_xmt_data!L32</f>
        <v/>
      </c>
      <c r="F31" s="100" t="str">
        <f>TEXT(ttxd_xmt_data!M32/(24*60*60),"[h]:mm")</f>
        <v>0:00</v>
      </c>
      <c r="G31" s="100" t="str">
        <f>ttxd_xmt_data!N32</f>
        <v/>
      </c>
      <c r="H31" s="100" t="str">
        <f>ttxd_xmt_data!O32</f>
        <v/>
      </c>
      <c r="I31" s="100"/>
      <c r="J31" s="100"/>
      <c r="K31" s="100" t="n">
        <f>ttxd_xmt_data!J32</f>
        <v>4.0</v>
      </c>
      <c r="L31" s="100"/>
      <c r="M31" s="100"/>
      <c r="N31" s="101"/>
    </row>
    <row r="32" spans="2:14" x14ac:dyDescent="0.25">
      <c r="B32" s="102" t="n">
        <f>ttxd_xmt_data!G33</f>
        <v>25.0</v>
      </c>
      <c r="C32" s="210" t="str">
        <f>ttxd_xmt_data!H33</f>
        <v>KAMA-50MFD</v>
      </c>
      <c r="D32" s="100" t="n">
        <f>ttxd_xmt_data!I33</f>
        <v>1.0</v>
      </c>
      <c r="E32" s="100" t="str">
        <f>ttxd_xmt_data!L33</f>
        <v/>
      </c>
      <c r="F32" s="100" t="str">
        <f>TEXT(ttxd_xmt_data!M33/(24*60*60),"[h]:mm")</f>
        <v>0:00</v>
      </c>
      <c r="G32" s="100" t="str">
        <f>ttxd_xmt_data!N33</f>
        <v/>
      </c>
      <c r="H32" s="100" t="str">
        <f>ttxd_xmt_data!O33</f>
        <v/>
      </c>
      <c r="I32" s="100"/>
      <c r="J32" s="100"/>
      <c r="K32" s="100" t="n">
        <f>ttxd_xmt_data!J33</f>
        <v>3.0</v>
      </c>
      <c r="L32" s="100"/>
      <c r="M32" s="100"/>
      <c r="N32" s="101"/>
    </row>
    <row r="33" spans="2:14" x14ac:dyDescent="0.25">
      <c r="B33" s="102" t="n">
        <f>ttxd_xmt_data!G34</f>
        <v>26.0</v>
      </c>
      <c r="C33" s="210" t="str">
        <f>ttxd_xmt_data!H34</f>
        <v>IV-40</v>
      </c>
      <c r="D33" s="100" t="n">
        <f>ttxd_xmt_data!I34</f>
        <v>4.0</v>
      </c>
      <c r="E33" s="100" t="str">
        <f>ttxd_xmt_data!L34</f>
        <v/>
      </c>
      <c r="F33" s="100" t="str">
        <f>TEXT(ttxd_xmt_data!M34/(24*60*60),"[h]:mm")</f>
        <v>0:00</v>
      </c>
      <c r="G33" s="100" t="str">
        <f>ttxd_xmt_data!N34</f>
        <v/>
      </c>
      <c r="H33" s="100" t="str">
        <f>ttxd_xmt_data!O34</f>
        <v/>
      </c>
      <c r="I33" s="100"/>
      <c r="J33" s="100"/>
      <c r="K33" s="100" t="n">
        <f>ttxd_xmt_data!J34</f>
        <v>13.0</v>
      </c>
      <c r="L33" s="100"/>
      <c r="M33" s="100"/>
      <c r="N33" s="101"/>
    </row>
    <row r="34" spans="2:14" x14ac:dyDescent="0.25">
      <c r="B34" s="102" t="n">
        <f>ttxd_xmt_data!G35</f>
        <v>27.0</v>
      </c>
      <c r="C34" s="210" t="str">
        <f>ttxd_xmt_data!H35</f>
        <v>Huyn đai (m_diezel)</v>
      </c>
      <c r="D34" s="100" t="n">
        <f>ttxd_xmt_data!I35</f>
        <v>1.0</v>
      </c>
      <c r="E34" s="100" t="str">
        <f>ttxd_xmt_data!L35</f>
        <v/>
      </c>
      <c r="F34" s="100" t="str">
        <f>TEXT(ttxd_xmt_data!M35/(24*60*60),"[h]:mm")</f>
        <v>0:00</v>
      </c>
      <c r="G34" s="100" t="str">
        <f>ttxd_xmt_data!N35</f>
        <v/>
      </c>
      <c r="H34" s="100" t="str">
        <f>ttxd_xmt_data!O35</f>
        <v/>
      </c>
      <c r="I34" s="100"/>
      <c r="J34" s="100"/>
      <c r="K34" s="100" t="n">
        <f>ttxd_xmt_data!J35</f>
        <v>30.0</v>
      </c>
      <c r="L34" s="100"/>
      <c r="M34" s="100"/>
      <c r="N34" s="101"/>
    </row>
    <row r="35" spans="2:14" x14ac:dyDescent="0.25">
      <c r="B35" s="102" t="n">
        <f>ttxd_xmt_data!G36</f>
        <v>28.0</v>
      </c>
      <c r="C35" s="210" t="str">
        <f>ttxd_xmt_data!H36</f>
        <v>HT5F-10</v>
      </c>
      <c r="D35" s="100" t="n">
        <f>ttxd_xmt_data!I36</f>
        <v>1.0</v>
      </c>
      <c r="E35" s="100" t="str">
        <f>ttxd_xmt_data!L36</f>
        <v/>
      </c>
      <c r="F35" s="100" t="str">
        <f>TEXT(ttxd_xmt_data!M36/(24*60*60),"[h]:mm")</f>
        <v>0:00</v>
      </c>
      <c r="G35" s="100" t="str">
        <f>ttxd_xmt_data!N36</f>
        <v/>
      </c>
      <c r="H35" s="100" t="str">
        <f>ttxd_xmt_data!O36</f>
        <v/>
      </c>
      <c r="I35" s="100"/>
      <c r="J35" s="100"/>
      <c r="K35" s="100" t="n">
        <f>ttxd_xmt_data!J36</f>
        <v>22.0</v>
      </c>
      <c r="L35" s="100"/>
      <c r="M35" s="100"/>
      <c r="N35" s="101"/>
    </row>
    <row r="36" spans="2:14" x14ac:dyDescent="0.25">
      <c r="B36" s="102" t="n">
        <f>ttxd_xmt_data!G37</f>
        <v>29.0</v>
      </c>
      <c r="C36" s="210" t="str">
        <f>ttxd_xmt_data!H37</f>
        <v>HP 163 CM</v>
      </c>
      <c r="D36" s="100" t="n">
        <f>ttxd_xmt_data!I37</f>
        <v>1.0</v>
      </c>
      <c r="E36" s="100" t="str">
        <f>ttxd_xmt_data!L37</f>
        <v/>
      </c>
      <c r="F36" s="100" t="str">
        <f>TEXT(ttxd_xmt_data!M37/(24*60*60),"[h]:mm")</f>
        <v>0:00</v>
      </c>
      <c r="G36" s="100" t="str">
        <f>ttxd_xmt_data!N37</f>
        <v/>
      </c>
      <c r="H36" s="100" t="str">
        <f>ttxd_xmt_data!O37</f>
        <v/>
      </c>
      <c r="I36" s="100"/>
      <c r="J36" s="100"/>
      <c r="K36" s="100" t="n">
        <f>ttxd_xmt_data!J37</f>
        <v>23.0</v>
      </c>
      <c r="L36" s="100"/>
      <c r="M36" s="100"/>
      <c r="N36" s="101"/>
    </row>
    <row r="37" spans="2:14" x14ac:dyDescent="0.25">
      <c r="B37" s="102" t="n">
        <f>ttxd_xmt_data!G38</f>
        <v>30.0</v>
      </c>
      <c r="C37" s="210" t="str">
        <f>ttxd_xmt_data!H38</f>
        <v>Hexikino</v>
      </c>
      <c r="D37" s="100" t="n">
        <f>ttxd_xmt_data!I38</f>
        <v>1.0</v>
      </c>
      <c r="E37" s="100" t="str">
        <f>ttxd_xmt_data!L38</f>
        <v/>
      </c>
      <c r="F37" s="100" t="str">
        <f>TEXT(ttxd_xmt_data!M38/(24*60*60),"[h]:mm")</f>
        <v>0:00</v>
      </c>
      <c r="G37" s="100" t="str">
        <f>ttxd_xmt_data!N38</f>
        <v/>
      </c>
      <c r="H37" s="100" t="str">
        <f>ttxd_xmt_data!O38</f>
        <v/>
      </c>
      <c r="I37" s="100"/>
      <c r="J37" s="100"/>
      <c r="K37" s="100" t="n">
        <f>ttxd_xmt_data!J38</f>
        <v>8.0</v>
      </c>
      <c r="L37" s="100"/>
      <c r="M37" s="100"/>
      <c r="N37" s="101"/>
    </row>
    <row r="38" spans="2:14" x14ac:dyDescent="0.25">
      <c r="B38" s="102" t="n">
        <f>ttxd_xmt_data!G39</f>
        <v>31.0</v>
      </c>
      <c r="C38" s="210" t="str">
        <f>ttxd_xmt_data!H39</f>
        <v>Hasbinger</v>
      </c>
      <c r="D38" s="100" t="n">
        <f>ttxd_xmt_data!I39</f>
        <v>1.0</v>
      </c>
      <c r="E38" s="100" t="str">
        <f>ttxd_xmt_data!L39</f>
        <v/>
      </c>
      <c r="F38" s="100" t="str">
        <f>TEXT(ttxd_xmt_data!M39/(24*60*60),"[h]:mm")</f>
        <v>0:00</v>
      </c>
      <c r="G38" s="100" t="str">
        <f>ttxd_xmt_data!N39</f>
        <v/>
      </c>
      <c r="H38" s="100" t="str">
        <f>ttxd_xmt_data!O39</f>
        <v/>
      </c>
      <c r="I38" s="100"/>
      <c r="J38" s="100"/>
      <c r="K38" s="100" t="n">
        <f>ttxd_xmt_data!J39</f>
        <v>10.0</v>
      </c>
      <c r="L38" s="100"/>
      <c r="M38" s="100"/>
      <c r="N38" s="101"/>
    </row>
    <row r="39" spans="2:14" x14ac:dyDescent="0.25">
      <c r="B39" s="102" t="n">
        <f>ttxd_xmt_data!G40</f>
        <v>32.0</v>
      </c>
      <c r="C39" s="210" t="str">
        <f>ttxd_xmt_data!H40</f>
        <v>GW167P</v>
      </c>
      <c r="D39" s="100" t="n">
        <f>ttxd_xmt_data!I40</f>
        <v>1.0</v>
      </c>
      <c r="E39" s="100" t="str">
        <f>ttxd_xmt_data!L40</f>
        <v/>
      </c>
      <c r="F39" s="100" t="str">
        <f>TEXT(ttxd_xmt_data!M40/(24*60*60),"[h]:mm")</f>
        <v>0:00</v>
      </c>
      <c r="G39" s="100" t="str">
        <f>ttxd_xmt_data!N40</f>
        <v/>
      </c>
      <c r="H39" s="100" t="str">
        <f>ttxd_xmt_data!O40</f>
        <v/>
      </c>
      <c r="I39" s="100"/>
      <c r="J39" s="100"/>
      <c r="K39" s="100" t="n">
        <f>ttxd_xmt_data!J40</f>
        <v>34.0</v>
      </c>
      <c r="L39" s="100"/>
      <c r="M39" s="100"/>
      <c r="N39" s="101"/>
    </row>
    <row r="40" spans="2:14" x14ac:dyDescent="0.25">
      <c r="B40" s="102" t="n">
        <f>ttxd_xmt_data!G41</f>
        <v>33.0</v>
      </c>
      <c r="C40" s="210" t="str">
        <f>ttxd_xmt_data!H41</f>
        <v>GW 95P</v>
      </c>
      <c r="D40" s="100" t="n">
        <f>ttxd_xmt_data!I41</f>
        <v>1.0</v>
      </c>
      <c r="E40" s="100" t="str">
        <f>ttxd_xmt_data!L41</f>
        <v/>
      </c>
      <c r="F40" s="100" t="str">
        <f>TEXT(ttxd_xmt_data!M41/(24*60*60),"[h]:mm")</f>
        <v>0:00</v>
      </c>
      <c r="G40" s="100" t="str">
        <f>ttxd_xmt_data!N41</f>
        <v/>
      </c>
      <c r="H40" s="100" t="str">
        <f>ttxd_xmt_data!O41</f>
        <v/>
      </c>
      <c r="I40" s="100"/>
      <c r="J40" s="100"/>
      <c r="K40" s="100" t="n">
        <f>ttxd_xmt_data!J41</f>
        <v>20.0</v>
      </c>
      <c r="L40" s="100"/>
      <c r="M40" s="100"/>
      <c r="N40" s="101"/>
    </row>
    <row r="41" spans="2:14" x14ac:dyDescent="0.25">
      <c r="B41" s="102" t="n">
        <f>ttxd_xmt_data!G42</f>
        <v>34.0</v>
      </c>
      <c r="C41" s="210" t="str">
        <f>ttxd_xmt_data!H42</f>
        <v>ECP-200</v>
      </c>
      <c r="D41" s="100" t="n">
        <f>ttxd_xmt_data!I42</f>
        <v>1.0</v>
      </c>
      <c r="E41" s="100" t="str">
        <f>ttxd_xmt_data!L42</f>
        <v/>
      </c>
      <c r="F41" s="100" t="str">
        <f>TEXT(ttxd_xmt_data!M42/(24*60*60),"[h]:mm")</f>
        <v>0:00</v>
      </c>
      <c r="G41" s="100" t="str">
        <f>ttxd_xmt_data!N42</f>
        <v/>
      </c>
      <c r="H41" s="100" t="str">
        <f>ttxd_xmt_data!O42</f>
        <v/>
      </c>
      <c r="I41" s="100"/>
      <c r="J41" s="100"/>
      <c r="K41" s="100" t="n">
        <f>ttxd_xmt_data!J42</f>
        <v>60.0</v>
      </c>
      <c r="L41" s="100"/>
      <c r="M41" s="100"/>
      <c r="N41" s="101"/>
    </row>
    <row r="42" spans="2:14" x14ac:dyDescent="0.25">
      <c r="B42" s="102" t="n">
        <f>ttxd_xmt_data!G43</f>
        <v>35.0</v>
      </c>
      <c r="C42" s="210" t="str">
        <f>ttxd_xmt_data!H43</f>
        <v>ECB - 13km</v>
      </c>
      <c r="D42" s="100" t="n">
        <f>ttxd_xmt_data!I43</f>
        <v>1.0</v>
      </c>
      <c r="E42" s="100" t="str">
        <f>ttxd_xmt_data!L43</f>
        <v/>
      </c>
      <c r="F42" s="100" t="str">
        <f>TEXT(ttxd_xmt_data!M43/(24*60*60),"[h]:mm")</f>
        <v>0:00</v>
      </c>
      <c r="G42" s="100" t="str">
        <f>ttxd_xmt_data!N43</f>
        <v/>
      </c>
      <c r="H42" s="100" t="str">
        <f>ttxd_xmt_data!O43</f>
        <v/>
      </c>
      <c r="I42" s="100"/>
      <c r="J42" s="100"/>
      <c r="K42" s="100" t="n">
        <f>ttxd_xmt_data!J43</f>
        <v>11.0</v>
      </c>
      <c r="L42" s="100"/>
      <c r="M42" s="100"/>
      <c r="N42" s="101"/>
    </row>
    <row r="43" spans="2:14" x14ac:dyDescent="0.25">
      <c r="B43" s="102" t="n">
        <f>ttxd_xmt_data!G44</f>
        <v>36.0</v>
      </c>
      <c r="C43" s="210" t="str">
        <f>ttxd_xmt_data!H44</f>
        <v>Đông Phong 75</v>
      </c>
      <c r="D43" s="100" t="n">
        <f>ttxd_xmt_data!I44</f>
        <v>3.0</v>
      </c>
      <c r="E43" s="100" t="str">
        <f>ttxd_xmt_data!L44</f>
        <v/>
      </c>
      <c r="F43" s="100" t="str">
        <f>TEXT(ttxd_xmt_data!M44/(24*60*60),"[h]:mm")</f>
        <v>0:00</v>
      </c>
      <c r="G43" s="100" t="str">
        <f>ttxd_xmt_data!N44</f>
        <v/>
      </c>
      <c r="H43" s="100" t="str">
        <f>ttxd_xmt_data!O44</f>
        <v/>
      </c>
      <c r="I43" s="100"/>
      <c r="J43" s="100"/>
      <c r="K43" s="100" t="n">
        <f>ttxd_xmt_data!J44</f>
        <v>30.0</v>
      </c>
      <c r="L43" s="100"/>
      <c r="M43" s="100"/>
      <c r="N43" s="101"/>
    </row>
    <row r="44" spans="2:14" x14ac:dyDescent="0.25">
      <c r="B44" s="102" t="n">
        <f>ttxd_xmt_data!G45</f>
        <v>37.0</v>
      </c>
      <c r="C44" s="210" t="str">
        <f>ttxd_xmt_data!H45</f>
        <v>DHY</v>
      </c>
      <c r="D44" s="100" t="n">
        <f>ttxd_xmt_data!I45</f>
        <v>1.0</v>
      </c>
      <c r="E44" s="100" t="str">
        <f>ttxd_xmt_data!L45</f>
        <v/>
      </c>
      <c r="F44" s="100" t="str">
        <f>TEXT(ttxd_xmt_data!M45/(24*60*60),"[h]:mm")</f>
        <v>0:00</v>
      </c>
      <c r="G44" s="100" t="str">
        <f>ttxd_xmt_data!N45</f>
        <v/>
      </c>
      <c r="H44" s="100" t="str">
        <f>ttxd_xmt_data!O45</f>
        <v/>
      </c>
      <c r="I44" s="100"/>
      <c r="J44" s="100"/>
      <c r="K44" s="100" t="n">
        <f>ttxd_xmt_data!J45</f>
        <v>9.0</v>
      </c>
      <c r="L44" s="100"/>
      <c r="M44" s="100"/>
      <c r="N44" s="101"/>
    </row>
    <row r="45" spans="2:14" x14ac:dyDescent="0.25">
      <c r="B45" s="102" t="n">
        <f>ttxd_xmt_data!G46</f>
        <v>38.0</v>
      </c>
      <c r="C45" s="210" t="str">
        <f>ttxd_xmt_data!H46</f>
        <v>CU min (máy diezel)</v>
      </c>
      <c r="D45" s="100" t="n">
        <f>ttxd_xmt_data!I46</f>
        <v>2.0</v>
      </c>
      <c r="E45" s="100" t="str">
        <f>ttxd_xmt_data!L46</f>
        <v/>
      </c>
      <c r="F45" s="100" t="str">
        <f>TEXT(ttxd_xmt_data!M46/(24*60*60),"[h]:mm")</f>
        <v>0:00</v>
      </c>
      <c r="G45" s="100" t="str">
        <f>ttxd_xmt_data!N46</f>
        <v/>
      </c>
      <c r="H45" s="100" t="str">
        <f>ttxd_xmt_data!O46</f>
        <v/>
      </c>
      <c r="I45" s="100"/>
      <c r="J45" s="100"/>
      <c r="K45" s="100" t="n">
        <f>ttxd_xmt_data!J46</f>
        <v>49.0</v>
      </c>
      <c r="L45" s="100"/>
      <c r="M45" s="100"/>
      <c r="N45" s="101"/>
    </row>
    <row r="46" spans="2:14" x14ac:dyDescent="0.25">
      <c r="B46" s="102" t="n">
        <f>ttxd_xmt_data!G47</f>
        <v>39.0</v>
      </c>
      <c r="C46" s="210" t="str">
        <f>ttxd_xmt_data!H47</f>
        <v>CU min</v>
      </c>
      <c r="D46" s="100" t="n">
        <f>ttxd_xmt_data!I47</f>
        <v>1.0</v>
      </c>
      <c r="E46" s="100" t="str">
        <f>ttxd_xmt_data!L47</f>
        <v/>
      </c>
      <c r="F46" s="100" t="str">
        <f>TEXT(ttxd_xmt_data!M47/(24*60*60),"[h]:mm")</f>
        <v>0:00</v>
      </c>
      <c r="G46" s="100" t="str">
        <f>ttxd_xmt_data!N47</f>
        <v/>
      </c>
      <c r="H46" s="100" t="str">
        <f>ttxd_xmt_data!O47</f>
        <v/>
      </c>
      <c r="I46" s="100"/>
      <c r="J46" s="100"/>
      <c r="K46" s="100" t="n">
        <f>ttxd_xmt_data!J47</f>
        <v>16.0</v>
      </c>
      <c r="L46" s="100"/>
      <c r="M46" s="100"/>
      <c r="N46" s="101"/>
    </row>
    <row r="47" spans="2:14" x14ac:dyDescent="0.25">
      <c r="B47" s="102" t="n">
        <f>ttxd_xmt_data!G48</f>
        <v>40.0</v>
      </c>
      <c r="C47" s="210" t="str">
        <f>ttxd_xmt_data!H48</f>
        <v>AD75</v>
      </c>
      <c r="D47" s="100" t="n">
        <f>ttxd_xmt_data!I48</f>
        <v>1.0</v>
      </c>
      <c r="E47" s="100" t="str">
        <f>ttxd_xmt_data!L48</f>
        <v/>
      </c>
      <c r="F47" s="100" t="str">
        <f>TEXT(ttxd_xmt_data!M48/(24*60*60),"[h]:mm")</f>
        <v>0:00</v>
      </c>
      <c r="G47" s="100" t="str">
        <f>ttxd_xmt_data!N48</f>
        <v/>
      </c>
      <c r="H47" s="100" t="str">
        <f>ttxd_xmt_data!O48</f>
        <v/>
      </c>
      <c r="I47" s="100"/>
      <c r="J47" s="100"/>
      <c r="K47" s="100" t="n">
        <f>ttxd_xmt_data!J48</f>
        <v>29.0</v>
      </c>
      <c r="L47" s="100"/>
      <c r="M47" s="100"/>
      <c r="N47" s="101"/>
    </row>
    <row r="48" spans="2:14" x14ac:dyDescent="0.25">
      <c r="B48" s="102" t="n">
        <f>ttxd_xmt_data!G49</f>
        <v>41.0</v>
      </c>
      <c r="C48" s="210" t="str">
        <f>ttxd_xmt_data!H49</f>
        <v>AD-50</v>
      </c>
      <c r="D48" s="100" t="n">
        <f>ttxd_xmt_data!I49</f>
        <v>14.0</v>
      </c>
      <c r="E48" s="100" t="str">
        <f>ttxd_xmt_data!L49</f>
        <v/>
      </c>
      <c r="F48" s="100" t="str">
        <f>TEXT(ttxd_xmt_data!M49/(24*60*60),"[h]:mm")</f>
        <v>0:00</v>
      </c>
      <c r="G48" s="100" t="str">
        <f>ttxd_xmt_data!N49</f>
        <v/>
      </c>
      <c r="H48" s="100" t="str">
        <f>ttxd_xmt_data!O49</f>
        <v/>
      </c>
      <c r="I48" s="100"/>
      <c r="J48" s="100"/>
      <c r="K48" s="100" t="n">
        <f>ttxd_xmt_data!J49</f>
        <v>27.0</v>
      </c>
      <c r="L48" s="100"/>
      <c r="M48" s="100"/>
      <c r="N48" s="101"/>
    </row>
    <row r="49" spans="2:14" x14ac:dyDescent="0.25">
      <c r="B49" s="102" t="n">
        <f>ttxd_xmt_data!G50</f>
        <v>42.0</v>
      </c>
      <c r="C49" s="210" t="str">
        <f>ttxd_xmt_data!H50</f>
        <v>AD-30</v>
      </c>
      <c r="D49" s="100" t="n">
        <f>ttxd_xmt_data!I50</f>
        <v>16.0</v>
      </c>
      <c r="E49" s="100" t="str">
        <f>ttxd_xmt_data!L50</f>
        <v/>
      </c>
      <c r="F49" s="100" t="str">
        <f>TEXT(ttxd_xmt_data!M50/(24*60*60),"[h]:mm")</f>
        <v>0:00</v>
      </c>
      <c r="G49" s="100" t="str">
        <f>ttxd_xmt_data!N50</f>
        <v/>
      </c>
      <c r="H49" s="100" t="str">
        <f>ttxd_xmt_data!O50</f>
        <v/>
      </c>
      <c r="I49" s="100"/>
      <c r="J49" s="100"/>
      <c r="K49" s="100" t="n">
        <f>ttxd_xmt_data!J50</f>
        <v>17.0</v>
      </c>
      <c r="L49" s="100"/>
      <c r="M49" s="100"/>
      <c r="N49" s="101"/>
    </row>
    <row r="50" spans="2:14" x14ac:dyDescent="0.25">
      <c r="B50" s="102" t="n">
        <f>ttxd_xmt_data!G51</f>
        <v>43.0</v>
      </c>
      <c r="C50" s="210" t="str">
        <f>ttxd_xmt_data!H51</f>
        <v>AD-20</v>
      </c>
      <c r="D50" s="100" t="n">
        <f>ttxd_xmt_data!I51</f>
        <v>17.0</v>
      </c>
      <c r="E50" s="100" t="str">
        <f>ttxd_xmt_data!L51</f>
        <v/>
      </c>
      <c r="F50" s="100" t="str">
        <f>TEXT(ttxd_xmt_data!M51/(24*60*60),"[h]:mm")</f>
        <v>0:00</v>
      </c>
      <c r="G50" s="100" t="str">
        <f>ttxd_xmt_data!N51</f>
        <v/>
      </c>
      <c r="H50" s="100" t="str">
        <f>ttxd_xmt_data!O51</f>
        <v/>
      </c>
      <c r="I50" s="100"/>
      <c r="J50" s="100"/>
      <c r="K50" s="100" t="n">
        <f>ttxd_xmt_data!J51</f>
        <v>12.0</v>
      </c>
      <c r="L50" s="100"/>
      <c r="M50" s="100"/>
      <c r="N50" s="101"/>
    </row>
    <row r="51" spans="2:14" x14ac:dyDescent="0.25">
      <c r="B51" s="102" t="n">
        <f>ttxd_xmt_data!G52</f>
        <v>44.0</v>
      </c>
      <c r="C51" s="210" t="str">
        <f>ttxd_xmt_data!H52</f>
        <v>AD-10</v>
      </c>
      <c r="D51" s="100" t="n">
        <f>ttxd_xmt_data!I52</f>
        <v>23.0</v>
      </c>
      <c r="E51" s="100" t="str">
        <f>ttxd_xmt_data!L52</f>
        <v/>
      </c>
      <c r="F51" s="100" t="str">
        <f>TEXT(ttxd_xmt_data!M52/(24*60*60),"[h]:mm")</f>
        <v>0:00</v>
      </c>
      <c r="G51" s="100" t="str">
        <f>ttxd_xmt_data!N52</f>
        <v/>
      </c>
      <c r="H51" s="100" t="str">
        <f>ttxd_xmt_data!O52</f>
        <v/>
      </c>
      <c r="I51" s="100"/>
      <c r="J51" s="100"/>
      <c r="K51" s="100" t="n">
        <f>ttxd_xmt_data!J52</f>
        <v>6.0</v>
      </c>
      <c r="L51" s="100"/>
      <c r="M51" s="100"/>
      <c r="N51" s="101"/>
    </row>
    <row r="52" spans="2:14" x14ac:dyDescent="0.25">
      <c r="B52" s="102" t="n">
        <f>ttxd_xmt_data!G53</f>
        <v>45.0</v>
      </c>
      <c r="C52" s="210" t="str">
        <f>ttxd_xmt_data!H53</f>
        <v>250 KW A</v>
      </c>
      <c r="D52" s="100" t="n">
        <f>ttxd_xmt_data!I53</f>
        <v>3.0</v>
      </c>
      <c r="E52" s="100" t="str">
        <f>ttxd_xmt_data!L53</f>
        <v/>
      </c>
      <c r="F52" s="100" t="str">
        <f>TEXT(ttxd_xmt_data!M53/(24*60*60),"[h]:mm")</f>
        <v>0:00</v>
      </c>
      <c r="G52" s="100" t="str">
        <f>ttxd_xmt_data!N53</f>
        <v/>
      </c>
      <c r="H52" s="100" t="str">
        <f>ttxd_xmt_data!O53</f>
        <v/>
      </c>
      <c r="I52" s="100"/>
      <c r="J52" s="100"/>
      <c r="K52" s="100" t="n">
        <f>ttxd_xmt_data!J53</f>
        <v>49.0</v>
      </c>
      <c r="L52" s="100"/>
      <c r="M52" s="100"/>
      <c r="N52" s="101"/>
    </row>
    <row r="53" spans="2:14" s="22" customFormat="1" ht="14.25" x14ac:dyDescent="0.25">
      <c r="B53" s="28" t="n">
        <f>ttxd_xmt_data!G54</f>
        <v>1.0</v>
      </c>
      <c r="C53" s="209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n">
        <f>ttxd_xmt_data!J54</f>
        <v>289.0</v>
      </c>
      <c r="L53" s="84"/>
      <c r="M53" s="84"/>
      <c r="N53" s="85"/>
    </row>
    <row r="54" spans="2:14" x14ac:dyDescent="0.25">
      <c r="B54" s="102" t="n">
        <f>ttxd_xmt_data!G55</f>
        <v>2.0</v>
      </c>
      <c r="C54" s="210" t="str">
        <f>ttxd_xmt_data!H55</f>
        <v>YD -25</v>
      </c>
      <c r="D54" s="100" t="n">
        <f>ttxd_xmt_data!I55</f>
        <v>18.0</v>
      </c>
      <c r="E54" s="100" t="str">
        <f>ttxd_xmt_data!L55</f>
        <v/>
      </c>
      <c r="F54" s="100" t="str">
        <f>TEXT(ttxd_xmt_data!M55/(24*60*60),"[h]:mm")</f>
        <v>0:00</v>
      </c>
      <c r="G54" s="100" t="str">
        <f>ttxd_xmt_data!N55</f>
        <v/>
      </c>
      <c r="H54" s="100" t="str">
        <f>ttxd_xmt_data!O55</f>
        <v/>
      </c>
      <c r="I54" s="100"/>
      <c r="J54" s="100"/>
      <c r="K54" s="100" t="n">
        <f>ttxd_xmt_data!J55</f>
        <v>4.0</v>
      </c>
      <c r="L54" s="100"/>
      <c r="M54" s="100"/>
      <c r="N54" s="101"/>
    </row>
    <row r="55" spans="2:14" x14ac:dyDescent="0.25">
      <c r="B55" s="102" t="n">
        <f>ttxd_xmt_data!G56</f>
        <v>3.0</v>
      </c>
      <c r="C55" s="210" t="str">
        <f>ttxd_xmt_data!H56</f>
        <v>YD - 2</v>
      </c>
      <c r="D55" s="100" t="n">
        <f>ttxd_xmt_data!I56</f>
        <v>13.0</v>
      </c>
      <c r="E55" s="100" t="str">
        <f>ttxd_xmt_data!L56</f>
        <v/>
      </c>
      <c r="F55" s="100" t="str">
        <f>TEXT(ttxd_xmt_data!M56/(24*60*60),"[h]:mm")</f>
        <v>0:00</v>
      </c>
      <c r="G55" s="100" t="str">
        <f>ttxd_xmt_data!N56</f>
        <v/>
      </c>
      <c r="H55" s="100" t="str">
        <f>ttxd_xmt_data!O56</f>
        <v/>
      </c>
      <c r="I55" s="100"/>
      <c r="J55" s="100"/>
      <c r="K55" s="100" t="n">
        <f>ttxd_xmt_data!J56</f>
        <v>4.0</v>
      </c>
      <c r="L55" s="100"/>
      <c r="M55" s="100"/>
      <c r="N55" s="101"/>
    </row>
    <row r="56" spans="2:14" x14ac:dyDescent="0.25">
      <c r="B56" s="102" t="n">
        <f>ttxd_xmt_data!G57</f>
        <v>4.0</v>
      </c>
      <c r="C56" s="210" t="str">
        <f>ttxd_xmt_data!H57</f>
        <v>Xuồng ST-450</v>
      </c>
      <c r="D56" s="100" t="n">
        <f>ttxd_xmt_data!I57</f>
        <v>3.0</v>
      </c>
      <c r="E56" s="100" t="str">
        <f>ttxd_xmt_data!L57</f>
        <v/>
      </c>
      <c r="F56" s="100" t="str">
        <f>TEXT(ttxd_xmt_data!M57/(24*60*60),"[h]:mm")</f>
        <v>0:00</v>
      </c>
      <c r="G56" s="100" t="str">
        <f>ttxd_xmt_data!N57</f>
        <v/>
      </c>
      <c r="H56" s="100" t="str">
        <f>ttxd_xmt_data!O57</f>
        <v/>
      </c>
      <c r="I56" s="100"/>
      <c r="J56" s="100"/>
      <c r="K56" s="100" t="n">
        <f>ttxd_xmt_data!J57</f>
        <v>20.0</v>
      </c>
      <c r="L56" s="100"/>
      <c r="M56" s="100"/>
      <c r="N56" s="101"/>
    </row>
    <row r="57" spans="2:14" x14ac:dyDescent="0.25">
      <c r="B57" s="102" t="n">
        <f>ttxd_xmt_data!G58</f>
        <v>5.0</v>
      </c>
      <c r="C57" s="210" t="str">
        <f>ttxd_xmt_data!H58</f>
        <v>TOHA SU</v>
      </c>
      <c r="D57" s="100" t="n">
        <f>ttxd_xmt_data!I58</f>
        <v>8.0</v>
      </c>
      <c r="E57" s="100" t="str">
        <f>ttxd_xmt_data!L58</f>
        <v/>
      </c>
      <c r="F57" s="100" t="str">
        <f>TEXT(ttxd_xmt_data!M58/(24*60*60),"[h]:mm")</f>
        <v>0:00</v>
      </c>
      <c r="G57" s="100" t="str">
        <f>ttxd_xmt_data!N58</f>
        <v/>
      </c>
      <c r="H57" s="100" t="str">
        <f>ttxd_xmt_data!O58</f>
        <v/>
      </c>
      <c r="I57" s="100"/>
      <c r="J57" s="100"/>
      <c r="K57" s="100" t="n">
        <f>ttxd_xmt_data!J58</f>
        <v>12.0</v>
      </c>
      <c r="L57" s="100"/>
      <c r="M57" s="100"/>
      <c r="N57" s="101"/>
    </row>
    <row r="58" spans="2:14" x14ac:dyDescent="0.25">
      <c r="B58" s="102" t="n">
        <f>ttxd_xmt_data!G59</f>
        <v>6.0</v>
      </c>
      <c r="C58" s="210" t="str">
        <f>ttxd_xmt_data!H59</f>
        <v>PNU 35/70</v>
      </c>
      <c r="D58" s="100" t="n">
        <f>ttxd_xmt_data!I59</f>
        <v>3.0</v>
      </c>
      <c r="E58" s="100" t="str">
        <f>ttxd_xmt_data!L59</f>
        <v/>
      </c>
      <c r="F58" s="100" t="str">
        <f>TEXT(ttxd_xmt_data!M59/(24*60*60),"[h]:mm")</f>
        <v>0:00</v>
      </c>
      <c r="G58" s="100" t="str">
        <f>ttxd_xmt_data!N59</f>
        <v/>
      </c>
      <c r="H58" s="100" t="str">
        <f>ttxd_xmt_data!O59</f>
        <v/>
      </c>
      <c r="I58" s="100"/>
      <c r="J58" s="100"/>
      <c r="K58" s="100" t="n">
        <f>ttxd_xmt_data!J59</f>
        <v>22.0</v>
      </c>
      <c r="L58" s="100"/>
      <c r="M58" s="100"/>
      <c r="N58" s="101"/>
    </row>
    <row r="59" spans="2:14" x14ac:dyDescent="0.25">
      <c r="B59" s="102" t="n">
        <f>ttxd_xmt_data!G60</f>
        <v>7.0</v>
      </c>
      <c r="C59" s="210" t="str">
        <f>ttxd_xmt_data!H60</f>
        <v>MJI</v>
      </c>
      <c r="D59" s="100" t="n">
        <f>ttxd_xmt_data!I60</f>
        <v>3.0</v>
      </c>
      <c r="E59" s="100" t="str">
        <f>ttxd_xmt_data!L60</f>
        <v/>
      </c>
      <c r="F59" s="100" t="str">
        <f>TEXT(ttxd_xmt_data!M60/(24*60*60),"[h]:mm")</f>
        <v>0:00</v>
      </c>
      <c r="G59" s="100" t="str">
        <f>ttxd_xmt_data!N60</f>
        <v/>
      </c>
      <c r="H59" s="100" t="str">
        <f>ttxd_xmt_data!O60</f>
        <v/>
      </c>
      <c r="I59" s="100"/>
      <c r="J59" s="100"/>
      <c r="K59" s="100" t="n">
        <f>ttxd_xmt_data!J60</f>
        <v>7.0</v>
      </c>
      <c r="L59" s="100"/>
      <c r="M59" s="100"/>
      <c r="N59" s="101"/>
    </row>
    <row r="60" spans="2:14" x14ac:dyDescent="0.25">
      <c r="B60" s="102" t="n">
        <f>ttxd_xmt_data!G61</f>
        <v>8.0</v>
      </c>
      <c r="C60" s="210" t="str">
        <f>ttxd_xmt_data!H61</f>
        <v>MHYK 80</v>
      </c>
      <c r="D60" s="100" t="n">
        <f>ttxd_xmt_data!I61</f>
        <v>3.0</v>
      </c>
      <c r="E60" s="100" t="str">
        <f>ttxd_xmt_data!L61</f>
        <v/>
      </c>
      <c r="F60" s="100" t="str">
        <f>TEXT(ttxd_xmt_data!M61/(24*60*60),"[h]:mm")</f>
        <v>0:00</v>
      </c>
      <c r="G60" s="100" t="str">
        <f>ttxd_xmt_data!N61</f>
        <v/>
      </c>
      <c r="H60" s="100" t="str">
        <f>ttxd_xmt_data!O61</f>
        <v/>
      </c>
      <c r="I60" s="100"/>
      <c r="J60" s="100"/>
      <c r="K60" s="100" t="n">
        <f>ttxd_xmt_data!J61</f>
        <v>10.0</v>
      </c>
      <c r="L60" s="100"/>
      <c r="M60" s="100"/>
      <c r="N60" s="101"/>
    </row>
    <row r="61" spans="2:14" x14ac:dyDescent="0.25">
      <c r="B61" s="102" t="n">
        <f>ttxd_xmt_data!G62</f>
        <v>9.0</v>
      </c>
      <c r="C61" s="210" t="str">
        <f>ttxd_xmt_data!H62</f>
        <v>Máy phun thuốc</v>
      </c>
      <c r="D61" s="100" t="n">
        <f>ttxd_xmt_data!I62</f>
        <v>1.0</v>
      </c>
      <c r="E61" s="100" t="str">
        <f>ttxd_xmt_data!L62</f>
        <v/>
      </c>
      <c r="F61" s="100" t="str">
        <f>TEXT(ttxd_xmt_data!M62/(24*60*60),"[h]:mm")</f>
        <v>0:00</v>
      </c>
      <c r="G61" s="100" t="str">
        <f>ttxd_xmt_data!N62</f>
        <v/>
      </c>
      <c r="H61" s="100" t="str">
        <f>ttxd_xmt_data!O62</f>
        <v/>
      </c>
      <c r="I61" s="100"/>
      <c r="J61" s="100"/>
      <c r="K61" s="100" t="n">
        <f>ttxd_xmt_data!J62</f>
        <v>8.0</v>
      </c>
      <c r="L61" s="100"/>
      <c r="M61" s="100"/>
      <c r="N61" s="101"/>
    </row>
    <row r="62" spans="2:14" x14ac:dyDescent="0.25">
      <c r="B62" s="102" t="n">
        <f>ttxd_xmt_data!G63</f>
        <v>10.0</v>
      </c>
      <c r="C62" s="210" t="str">
        <f>ttxd_xmt_data!H63</f>
        <v>Máy P455</v>
      </c>
      <c r="D62" s="100" t="n">
        <f>ttxd_xmt_data!I63</f>
        <v>2.0</v>
      </c>
      <c r="E62" s="100" t="str">
        <f>ttxd_xmt_data!L63</f>
        <v/>
      </c>
      <c r="F62" s="100" t="str">
        <f>TEXT(ttxd_xmt_data!M63/(24*60*60),"[h]:mm")</f>
        <v>0:00</v>
      </c>
      <c r="G62" s="100" t="str">
        <f>ttxd_xmt_data!N63</f>
        <v/>
      </c>
      <c r="H62" s="100" t="str">
        <f>ttxd_xmt_data!O63</f>
        <v/>
      </c>
      <c r="I62" s="100"/>
      <c r="J62" s="100"/>
      <c r="K62" s="100" t="n">
        <f>ttxd_xmt_data!J63</f>
        <v>12.0</v>
      </c>
      <c r="L62" s="100"/>
      <c r="M62" s="100"/>
      <c r="N62" s="101"/>
    </row>
    <row r="63" spans="2:14" x14ac:dyDescent="0.25">
      <c r="B63" s="102" t="n">
        <f>ttxd_xmt_data!G64</f>
        <v>11.0</v>
      </c>
      <c r="C63" s="210" t="str">
        <f>ttxd_xmt_data!H64</f>
        <v>Máy cắt cỏ H.đa</v>
      </c>
      <c r="D63" s="100" t="n">
        <f>ttxd_xmt_data!I64</f>
        <v>29.0</v>
      </c>
      <c r="E63" s="100" t="str">
        <f>ttxd_xmt_data!L64</f>
        <v/>
      </c>
      <c r="F63" s="100" t="str">
        <f>TEXT(ttxd_xmt_data!M64/(24*60*60),"[h]:mm")</f>
        <v>0:00</v>
      </c>
      <c r="G63" s="100" t="str">
        <f>ttxd_xmt_data!N64</f>
        <v/>
      </c>
      <c r="H63" s="100" t="str">
        <f>ttxd_xmt_data!O64</f>
        <v/>
      </c>
      <c r="I63" s="100"/>
      <c r="J63" s="100"/>
      <c r="K63" s="100" t="n">
        <f>ttxd_xmt_data!J64</f>
        <v>2.0</v>
      </c>
      <c r="L63" s="100"/>
      <c r="M63" s="100"/>
      <c r="N63" s="101"/>
    </row>
    <row r="64" spans="2:14" x14ac:dyDescent="0.25">
      <c r="B64" s="102" t="n">
        <f>ttxd_xmt_data!G65</f>
        <v>12.0</v>
      </c>
      <c r="C64" s="210" t="str">
        <f>ttxd_xmt_data!H65</f>
        <v>Máy bơm V82</v>
      </c>
      <c r="D64" s="100" t="n">
        <f>ttxd_xmt_data!I65</f>
        <v>4.0</v>
      </c>
      <c r="E64" s="100" t="str">
        <f>ttxd_xmt_data!L65</f>
        <v/>
      </c>
      <c r="F64" s="100" t="str">
        <f>TEXT(ttxd_xmt_data!M65/(24*60*60),"[h]:mm")</f>
        <v>0:00</v>
      </c>
      <c r="G64" s="100" t="str">
        <f>ttxd_xmt_data!N65</f>
        <v/>
      </c>
      <c r="H64" s="100" t="str">
        <f>ttxd_xmt_data!O65</f>
        <v/>
      </c>
      <c r="I64" s="100"/>
      <c r="J64" s="100"/>
      <c r="K64" s="100" t="n">
        <f>ttxd_xmt_data!J65</f>
        <v>18.0</v>
      </c>
      <c r="L64" s="100"/>
      <c r="M64" s="100"/>
      <c r="N64" s="101"/>
    </row>
    <row r="65" spans="2:14" x14ac:dyDescent="0.25">
      <c r="B65" s="102" t="n">
        <f>ttxd_xmt_data!G66</f>
        <v>13.0</v>
      </c>
      <c r="C65" s="210" t="str">
        <f>ttxd_xmt_data!H66</f>
        <v>Máy bơm Rabit</v>
      </c>
      <c r="D65" s="100" t="n">
        <f>ttxd_xmt_data!I66</f>
        <v>1.0</v>
      </c>
      <c r="E65" s="100" t="str">
        <f>ttxd_xmt_data!L66</f>
        <v/>
      </c>
      <c r="F65" s="100" t="str">
        <f>TEXT(ttxd_xmt_data!M66/(24*60*60),"[h]:mm")</f>
        <v>0:00</v>
      </c>
      <c r="G65" s="100" t="str">
        <f>ttxd_xmt_data!N66</f>
        <v/>
      </c>
      <c r="H65" s="100" t="str">
        <f>ttxd_xmt_data!O66</f>
        <v/>
      </c>
      <c r="I65" s="100"/>
      <c r="J65" s="100"/>
      <c r="K65" s="100" t="n">
        <f>ttxd_xmt_data!J66</f>
        <v>18.0</v>
      </c>
      <c r="L65" s="100"/>
      <c r="M65" s="100"/>
      <c r="N65" s="101"/>
    </row>
    <row r="66" spans="2:14" x14ac:dyDescent="0.25">
      <c r="B66" s="102" t="n">
        <f>ttxd_xmt_data!G67</f>
        <v>14.0</v>
      </c>
      <c r="C66" s="210" t="str">
        <f>ttxd_xmt_data!H67</f>
        <v>Máy bay PO 6</v>
      </c>
      <c r="D66" s="100" t="n">
        <f>ttxd_xmt_data!I67</f>
        <v>8.0</v>
      </c>
      <c r="E66" s="100" t="str">
        <f>ttxd_xmt_data!L67</f>
        <v/>
      </c>
      <c r="F66" s="100" t="str">
        <f>TEXT(ttxd_xmt_data!M67/(24*60*60),"[h]:mm")</f>
        <v>0:00</v>
      </c>
      <c r="G66" s="100" t="str">
        <f>ttxd_xmt_data!N67</f>
        <v/>
      </c>
      <c r="H66" s="100" t="str">
        <f>ttxd_xmt_data!O67</f>
        <v/>
      </c>
      <c r="I66" s="100"/>
      <c r="J66" s="100"/>
      <c r="K66" s="100" t="n">
        <f>ttxd_xmt_data!J67</f>
        <v>19.0</v>
      </c>
      <c r="L66" s="100"/>
      <c r="M66" s="100"/>
      <c r="N66" s="101"/>
    </row>
    <row r="67" spans="2:14" x14ac:dyDescent="0.25">
      <c r="B67" s="102" t="n">
        <f>ttxd_xmt_data!G68</f>
        <v>15.0</v>
      </c>
      <c r="C67" s="210" t="str">
        <f>ttxd_xmt_data!H68</f>
        <v>Hon da 5 KW</v>
      </c>
      <c r="D67" s="100" t="n">
        <f>ttxd_xmt_data!I68</f>
        <v>2.0</v>
      </c>
      <c r="E67" s="100" t="str">
        <f>ttxd_xmt_data!L68</f>
        <v/>
      </c>
      <c r="F67" s="100" t="str">
        <f>TEXT(ttxd_xmt_data!M68/(24*60*60),"[h]:mm")</f>
        <v>0:00</v>
      </c>
      <c r="G67" s="100" t="str">
        <f>ttxd_xmt_data!N68</f>
        <v/>
      </c>
      <c r="H67" s="100" t="str">
        <f>ttxd_xmt_data!O68</f>
        <v/>
      </c>
      <c r="I67" s="100"/>
      <c r="J67" s="100"/>
      <c r="K67" s="100" t="n">
        <f>ttxd_xmt_data!J68</f>
        <v>3.0</v>
      </c>
      <c r="L67" s="100"/>
      <c r="M67" s="100"/>
      <c r="N67" s="101"/>
    </row>
    <row r="68" spans="2:14" x14ac:dyDescent="0.25">
      <c r="B68" s="102" t="n">
        <f>ttxd_xmt_data!G69</f>
        <v>16.0</v>
      </c>
      <c r="C68" s="210" t="str">
        <f>ttxd_xmt_data!H69</f>
        <v>Hon da 4,5 KW</v>
      </c>
      <c r="D68" s="100" t="n">
        <f>ttxd_xmt_data!I69</f>
        <v>1.0</v>
      </c>
      <c r="E68" s="100" t="str">
        <f>ttxd_xmt_data!L69</f>
        <v/>
      </c>
      <c r="F68" s="100" t="str">
        <f>TEXT(ttxd_xmt_data!M69/(24*60*60),"[h]:mm")</f>
        <v>0:00</v>
      </c>
      <c r="G68" s="100" t="str">
        <f>ttxd_xmt_data!N69</f>
        <v/>
      </c>
      <c r="H68" s="100" t="str">
        <f>ttxd_xmt_data!O69</f>
        <v/>
      </c>
      <c r="I68" s="100"/>
      <c r="J68" s="100"/>
      <c r="K68" s="100" t="n">
        <f>ttxd_xmt_data!J69</f>
        <v>3.0</v>
      </c>
      <c r="L68" s="100"/>
      <c r="M68" s="100"/>
      <c r="N68" s="101"/>
    </row>
    <row r="69" spans="2:14" x14ac:dyDescent="0.25">
      <c r="B69" s="102" t="n">
        <f>ttxd_xmt_data!G70</f>
        <v>17.0</v>
      </c>
      <c r="C69" s="210" t="str">
        <f>ttxd_xmt_data!H70</f>
        <v>Hon da 3 KW</v>
      </c>
      <c r="D69" s="100" t="n">
        <f>ttxd_xmt_data!I70</f>
        <v>2.0</v>
      </c>
      <c r="E69" s="100" t="str">
        <f>ttxd_xmt_data!L70</f>
        <v/>
      </c>
      <c r="F69" s="100" t="str">
        <f>TEXT(ttxd_xmt_data!M70/(24*60*60),"[h]:mm")</f>
        <v>0:00</v>
      </c>
      <c r="G69" s="100" t="str">
        <f>ttxd_xmt_data!N70</f>
        <v/>
      </c>
      <c r="H69" s="100" t="str">
        <f>ttxd_xmt_data!O70</f>
        <v/>
      </c>
      <c r="I69" s="100"/>
      <c r="J69" s="100"/>
      <c r="K69" s="100" t="n">
        <f>ttxd_xmt_data!J70</f>
        <v>2.0</v>
      </c>
      <c r="L69" s="100"/>
      <c r="M69" s="100"/>
      <c r="N69" s="101"/>
    </row>
    <row r="70" spans="2:14" x14ac:dyDescent="0.25">
      <c r="B70" s="102" t="n">
        <f>ttxd_xmt_data!G71</f>
        <v>18.0</v>
      </c>
      <c r="C70" s="210" t="str">
        <f>ttxd_xmt_data!H71</f>
        <v>Hon da 2,5 KW</v>
      </c>
      <c r="D70" s="100" t="n">
        <f>ttxd_xmt_data!I71</f>
        <v>10.0</v>
      </c>
      <c r="E70" s="100" t="str">
        <f>ttxd_xmt_data!L71</f>
        <v/>
      </c>
      <c r="F70" s="100" t="str">
        <f>TEXT(ttxd_xmt_data!M71/(24*60*60),"[h]:mm")</f>
        <v>0:00</v>
      </c>
      <c r="G70" s="100" t="str">
        <f>ttxd_xmt_data!N71</f>
        <v/>
      </c>
      <c r="H70" s="100" t="str">
        <f>ttxd_xmt_data!O71</f>
        <v/>
      </c>
      <c r="I70" s="100"/>
      <c r="J70" s="100"/>
      <c r="K70" s="100" t="n">
        <f>ttxd_xmt_data!J71</f>
        <v>2.0</v>
      </c>
      <c r="L70" s="100"/>
      <c r="M70" s="100"/>
      <c r="N70" s="101"/>
    </row>
    <row r="71" spans="2:14" x14ac:dyDescent="0.25">
      <c r="B71" s="102" t="n">
        <f>ttxd_xmt_data!G72</f>
        <v>19.0</v>
      </c>
      <c r="C71" s="210" t="str">
        <f>ttxd_xmt_data!H72</f>
        <v>HK16000</v>
      </c>
      <c r="D71" s="100" t="n">
        <f>ttxd_xmt_data!I72</f>
        <v>2.0</v>
      </c>
      <c r="E71" s="100" t="str">
        <f>ttxd_xmt_data!L72</f>
        <v/>
      </c>
      <c r="F71" s="100" t="str">
        <f>TEXT(ttxd_xmt_data!M72/(24*60*60),"[h]:mm")</f>
        <v>0:00</v>
      </c>
      <c r="G71" s="100" t="str">
        <f>ttxd_xmt_data!N72</f>
        <v/>
      </c>
      <c r="H71" s="100" t="str">
        <f>ttxd_xmt_data!O72</f>
        <v/>
      </c>
      <c r="I71" s="100"/>
      <c r="J71" s="100"/>
      <c r="K71" s="100" t="n">
        <f>ttxd_xmt_data!J72</f>
        <v>6.0</v>
      </c>
      <c r="L71" s="100"/>
      <c r="M71" s="100"/>
      <c r="N71" s="101"/>
    </row>
    <row r="72" spans="2:14" x14ac:dyDescent="0.25">
      <c r="B72" s="102" t="n">
        <f>ttxd_xmt_data!G73</f>
        <v>20.0</v>
      </c>
      <c r="C72" s="210" t="str">
        <f>ttxd_xmt_data!H73</f>
        <v>GEM 100</v>
      </c>
      <c r="D72" s="100" t="n">
        <f>ttxd_xmt_data!I73</f>
        <v>8.0</v>
      </c>
      <c r="E72" s="100" t="str">
        <f>ttxd_xmt_data!L73</f>
        <v/>
      </c>
      <c r="F72" s="100" t="str">
        <f>TEXT(ttxd_xmt_data!M73/(24*60*60),"[h]:mm")</f>
        <v>0:00</v>
      </c>
      <c r="G72" s="100" t="str">
        <f>ttxd_xmt_data!N73</f>
        <v/>
      </c>
      <c r="H72" s="100" t="str">
        <f>ttxd_xmt_data!O73</f>
        <v/>
      </c>
      <c r="I72" s="100"/>
      <c r="J72" s="100"/>
      <c r="K72" s="100" t="n">
        <f>ttxd_xmt_data!J73</f>
        <v>10.0</v>
      </c>
      <c r="L72" s="100"/>
      <c r="M72" s="100"/>
      <c r="N72" s="101"/>
    </row>
    <row r="73" spans="2:14" x14ac:dyDescent="0.25">
      <c r="B73" s="102" t="n">
        <f>ttxd_xmt_data!G74</f>
        <v>21.0</v>
      </c>
      <c r="C73" s="210" t="str">
        <f>ttxd_xmt_data!H74</f>
        <v>ECB-12</v>
      </c>
      <c r="D73" s="100" t="n">
        <f>ttxd_xmt_data!I74</f>
        <v>11.0</v>
      </c>
      <c r="E73" s="100" t="str">
        <f>ttxd_xmt_data!L74</f>
        <v/>
      </c>
      <c r="F73" s="100" t="str">
        <f>TEXT(ttxd_xmt_data!M74/(24*60*60),"[h]:mm")</f>
        <v>0:00</v>
      </c>
      <c r="G73" s="100" t="str">
        <f>ttxd_xmt_data!N74</f>
        <v/>
      </c>
      <c r="H73" s="100" t="str">
        <f>ttxd_xmt_data!O74</f>
        <v/>
      </c>
      <c r="I73" s="100"/>
      <c r="J73" s="100"/>
      <c r="K73" s="100" t="n">
        <f>ttxd_xmt_data!J74</f>
        <v>11.0</v>
      </c>
      <c r="L73" s="100"/>
      <c r="M73" s="100"/>
      <c r="N73" s="101"/>
    </row>
    <row r="74" spans="2:14" x14ac:dyDescent="0.25">
      <c r="B74" s="102" t="n">
        <f>ttxd_xmt_data!G75</f>
        <v>22.0</v>
      </c>
      <c r="C74" s="210" t="str">
        <f>ttxd_xmt_data!H75</f>
        <v>CA 30 100Y</v>
      </c>
      <c r="D74" s="100" t="n">
        <f>ttxd_xmt_data!I75</f>
        <v>5.0</v>
      </c>
      <c r="E74" s="100" t="str">
        <f>ttxd_xmt_data!L75</f>
        <v/>
      </c>
      <c r="F74" s="100" t="str">
        <f>TEXT(ttxd_xmt_data!M75/(24*60*60),"[h]:mm")</f>
        <v>0:00</v>
      </c>
      <c r="G74" s="100" t="str">
        <f>ttxd_xmt_data!N75</f>
        <v/>
      </c>
      <c r="H74" s="100" t="str">
        <f>ttxd_xmt_data!O75</f>
        <v/>
      </c>
      <c r="I74" s="100"/>
      <c r="J74" s="100"/>
      <c r="K74" s="100" t="n">
        <f>ttxd_xmt_data!J75</f>
        <v>22.0</v>
      </c>
      <c r="L74" s="100"/>
      <c r="M74" s="100"/>
      <c r="N74" s="101"/>
    </row>
    <row r="75" spans="2:14" x14ac:dyDescent="0.25">
      <c r="B75" s="102" t="n">
        <f>ttxd_xmt_data!G76</f>
        <v>23.0</v>
      </c>
      <c r="C75" s="210" t="str">
        <f>ttxd_xmt_data!H76</f>
        <v>Bơm C.hỏa P455</v>
      </c>
      <c r="D75" s="100" t="n">
        <f>ttxd_xmt_data!I76</f>
        <v>2.0</v>
      </c>
      <c r="E75" s="100" t="str">
        <f>ttxd_xmt_data!L76</f>
        <v/>
      </c>
      <c r="F75" s="100" t="str">
        <f>TEXT(ttxd_xmt_data!M76/(24*60*60),"[h]:mm")</f>
        <v>0:00</v>
      </c>
      <c r="G75" s="100" t="str">
        <f>ttxd_xmt_data!N76</f>
        <v/>
      </c>
      <c r="H75" s="100" t="str">
        <f>ttxd_xmt_data!O76</f>
        <v/>
      </c>
      <c r="I75" s="100"/>
      <c r="J75" s="100"/>
      <c r="K75" s="100" t="n">
        <f>ttxd_xmt_data!J76</f>
        <v>13.0</v>
      </c>
      <c r="L75" s="100"/>
      <c r="M75" s="100"/>
      <c r="N75" s="101"/>
    </row>
    <row r="76" spans="2:14" x14ac:dyDescent="0.25">
      <c r="B76" s="102" t="n">
        <f>ttxd_xmt_data!G77</f>
        <v>24.0</v>
      </c>
      <c r="C76" s="210" t="str">
        <f>ttxd_xmt_data!H77</f>
        <v>AB -8</v>
      </c>
      <c r="D76" s="100" t="n">
        <f>ttxd_xmt_data!I77</f>
        <v>4.0</v>
      </c>
      <c r="E76" s="100" t="str">
        <f>ttxd_xmt_data!L77</f>
        <v/>
      </c>
      <c r="F76" s="100" t="str">
        <f>TEXT(ttxd_xmt_data!M77/(24*60*60),"[h]:mm")</f>
        <v>0:00</v>
      </c>
      <c r="G76" s="100" t="str">
        <f>ttxd_xmt_data!N77</f>
        <v/>
      </c>
      <c r="H76" s="100" t="str">
        <f>ttxd_xmt_data!O77</f>
        <v/>
      </c>
      <c r="I76" s="100"/>
      <c r="J76" s="100"/>
      <c r="K76" s="100" t="n">
        <f>ttxd_xmt_data!J77</f>
        <v>7.0</v>
      </c>
      <c r="L76" s="100"/>
      <c r="M76" s="100"/>
      <c r="N76" s="101"/>
    </row>
    <row r="77" spans="2:14" x14ac:dyDescent="0.25">
      <c r="B77" s="102" t="n">
        <f>ttxd_xmt_data!G78</f>
        <v>25.0</v>
      </c>
      <c r="C77" s="210" t="str">
        <f>ttxd_xmt_data!H78</f>
        <v>AB -4</v>
      </c>
      <c r="D77" s="100" t="n">
        <f>ttxd_xmt_data!I78</f>
        <v>4.0</v>
      </c>
      <c r="E77" s="100" t="str">
        <f>ttxd_xmt_data!L78</f>
        <v/>
      </c>
      <c r="F77" s="100" t="str">
        <f>TEXT(ttxd_xmt_data!M78/(24*60*60),"[h]:mm")</f>
        <v>0:00</v>
      </c>
      <c r="G77" s="100" t="str">
        <f>ttxd_xmt_data!N78</f>
        <v/>
      </c>
      <c r="H77" s="100" t="str">
        <f>ttxd_xmt_data!O78</f>
        <v/>
      </c>
      <c r="I77" s="100"/>
      <c r="J77" s="100"/>
      <c r="K77" s="100" t="n">
        <f>ttxd_xmt_data!J78</f>
        <v>4.0</v>
      </c>
      <c r="L77" s="100"/>
      <c r="M77" s="100"/>
      <c r="N77" s="101"/>
    </row>
    <row r="78" spans="2:14" x14ac:dyDescent="0.25">
      <c r="B78" s="102" t="n">
        <f>ttxd_xmt_data!G79</f>
        <v>26.0</v>
      </c>
      <c r="C78" s="210" t="str">
        <f>ttxd_xmt_data!H79</f>
        <v>AB -16</v>
      </c>
      <c r="D78" s="100" t="n">
        <f>ttxd_xmt_data!I79</f>
        <v>8.0</v>
      </c>
      <c r="E78" s="100" t="str">
        <f>ttxd_xmt_data!L79</f>
        <v/>
      </c>
      <c r="F78" s="100" t="str">
        <f>TEXT(ttxd_xmt_data!M79/(24*60*60),"[h]:mm")</f>
        <v>0:00</v>
      </c>
      <c r="G78" s="100" t="str">
        <f>ttxd_xmt_data!N79</f>
        <v/>
      </c>
      <c r="H78" s="100" t="str">
        <f>ttxd_xmt_data!O79</f>
        <v/>
      </c>
      <c r="I78" s="100"/>
      <c r="J78" s="100"/>
      <c r="K78" s="100" t="n">
        <f>ttxd_xmt_data!J79</f>
        <v>11.0</v>
      </c>
      <c r="L78" s="100"/>
      <c r="M78" s="100"/>
      <c r="N78" s="101"/>
    </row>
    <row r="79" spans="2:14" x14ac:dyDescent="0.25">
      <c r="B79" s="102" t="n">
        <f>ttxd_xmt_data!G80</f>
        <v>27.0</v>
      </c>
      <c r="C79" s="210" t="str">
        <f>ttxd_xmt_data!H80</f>
        <v>AB -10</v>
      </c>
      <c r="D79" s="100" t="n">
        <f>ttxd_xmt_data!I80</f>
        <v>4.0</v>
      </c>
      <c r="E79" s="100" t="str">
        <f>ttxd_xmt_data!L80</f>
        <v/>
      </c>
      <c r="F79" s="100" t="str">
        <f>TEXT(ttxd_xmt_data!M80/(24*60*60),"[h]:mm")</f>
        <v>0:00</v>
      </c>
      <c r="G79" s="100" t="str">
        <f>ttxd_xmt_data!N80</f>
        <v/>
      </c>
      <c r="H79" s="100" t="str">
        <f>ttxd_xmt_data!O80</f>
        <v/>
      </c>
      <c r="I79" s="100"/>
      <c r="J79" s="100"/>
      <c r="K79" s="100" t="n">
        <f>ttxd_xmt_data!J80</f>
        <v>12.0</v>
      </c>
      <c r="L79" s="100"/>
      <c r="M79" s="100"/>
      <c r="N79" s="101"/>
    </row>
    <row r="80" spans="2:14" x14ac:dyDescent="0.25">
      <c r="B80" s="102" t="n">
        <f>ttxd_xmt_data!G81</f>
        <v>28.0</v>
      </c>
      <c r="C80" s="210" t="str">
        <f>ttxd_xmt_data!H81</f>
        <v>AB - 12</v>
      </c>
      <c r="D80" s="100" t="n">
        <f>ttxd_xmt_data!I81</f>
        <v>6.0</v>
      </c>
      <c r="E80" s="100" t="str">
        <f>ttxd_xmt_data!L81</f>
        <v/>
      </c>
      <c r="F80" s="100" t="str">
        <f>TEXT(ttxd_xmt_data!M81/(24*60*60),"[h]:mm")</f>
        <v>0:00</v>
      </c>
      <c r="G80" s="100" t="str">
        <f>ttxd_xmt_data!N81</f>
        <v/>
      </c>
      <c r="H80" s="100" t="str">
        <f>ttxd_xmt_data!O81</f>
        <v/>
      </c>
      <c r="I80" s="100"/>
      <c r="J80" s="100"/>
      <c r="K80" s="100" t="n">
        <f>ttxd_xmt_data!J81</f>
        <v>14.0</v>
      </c>
      <c r="L80" s="100"/>
      <c r="M80" s="100"/>
      <c r="N80" s="101"/>
    </row>
    <row r="81" spans="2:14" x14ac:dyDescent="0.25">
      <c r="B81" s="102" t="n">
        <f>ttxd_xmt_data!G82</f>
        <v>29.0</v>
      </c>
      <c r="C81" s="210" t="str">
        <f>ttxd_xmt_data!H82</f>
        <v>AB - 10</v>
      </c>
      <c r="D81" s="100" t="n">
        <f>ttxd_xmt_data!I82</f>
        <v>4.0</v>
      </c>
      <c r="E81" s="100" t="str">
        <f>ttxd_xmt_data!L82</f>
        <v/>
      </c>
      <c r="F81" s="100" t="str">
        <f>TEXT(ttxd_xmt_data!M82/(24*60*60),"[h]:mm")</f>
        <v>0:00</v>
      </c>
      <c r="G81" s="100" t="str">
        <f>ttxd_xmt_data!N82</f>
        <v/>
      </c>
      <c r="H81" s="100" t="str">
        <f>ttxd_xmt_data!O82</f>
        <v/>
      </c>
      <c r="I81" s="100"/>
      <c r="J81" s="100"/>
      <c r="K81" s="100" t="n">
        <f>ttxd_xmt_data!J82</f>
        <v>12.0</v>
      </c>
      <c r="L81" s="100"/>
      <c r="M81" s="100"/>
      <c r="N81" s="101"/>
    </row>
    <row r="82" spans="2:14" x14ac:dyDescent="0.25">
      <c r="B82" s="102" t="n">
        <f>ttxd_xmt_data!G83</f>
        <v>30.0</v>
      </c>
      <c r="C82" s="210" t="str">
        <f>ttxd_xmt_data!H83</f>
        <v>2CDB</v>
      </c>
      <c r="D82" s="100" t="n">
        <f>ttxd_xmt_data!I83</f>
        <v>1.0</v>
      </c>
      <c r="E82" s="100" t="str">
        <f>ttxd_xmt_data!L83</f>
        <v/>
      </c>
      <c r="F82" s="100" t="str">
        <f>TEXT(ttxd_xmt_data!M83/(24*60*60),"[h]:mm")</f>
        <v>0:00</v>
      </c>
      <c r="G82" s="100" t="str">
        <f>ttxd_xmt_data!N83</f>
        <v/>
      </c>
      <c r="H82" s="100" t="str">
        <f>ttxd_xmt_data!O83</f>
        <v/>
      </c>
      <c r="I82" s="100"/>
      <c r="J82" s="100"/>
      <c r="K82" s="100" t="n">
        <f>ttxd_xmt_data!J83</f>
        <v>1.0</v>
      </c>
      <c r="L82" s="100"/>
      <c r="M82" s="100"/>
      <c r="N82" s="101"/>
    </row>
    <row r="83" spans="2:14" s="22" customFormat="1" ht="14.25" x14ac:dyDescent="0.25">
      <c r="B83" s="28" t="n">
        <f>ttxd_xmt_data!G84</f>
        <v>1.0</v>
      </c>
      <c r="C83" s="209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n">
        <f>ttxd_xmt_data!J84</f>
        <v>1371.0</v>
      </c>
      <c r="L83" s="84"/>
      <c r="M83" s="84"/>
      <c r="N83" s="85"/>
    </row>
    <row r="84" spans="2:14" x14ac:dyDescent="0.25">
      <c r="B84" s="102" t="n">
        <f>ttxd_xmt_data!G85</f>
        <v>2.0</v>
      </c>
      <c r="C84" s="210" t="str">
        <f>ttxd_xmt_data!H85</f>
        <v>ZIL 133</v>
      </c>
      <c r="D84" s="100" t="n">
        <f>ttxd_xmt_data!I85</f>
        <v>3.0</v>
      </c>
      <c r="E84" s="100" t="str">
        <f>ttxd_xmt_data!L85</f>
        <v/>
      </c>
      <c r="F84" s="100" t="str">
        <f>TEXT(ttxd_xmt_data!M85/(24*60*60),"[h]:mm")</f>
        <v>0:00</v>
      </c>
      <c r="G84" s="100" t="str">
        <f>ttxd_xmt_data!N85</f>
        <v/>
      </c>
      <c r="H84" s="100" t="str">
        <f>ttxd_xmt_data!O85</f>
        <v/>
      </c>
      <c r="I84" s="100"/>
      <c r="J84" s="100"/>
      <c r="K84" s="100" t="n">
        <f>ttxd_xmt_data!J85</f>
        <v>20.0</v>
      </c>
      <c r="L84" s="100"/>
      <c r="M84" s="100"/>
      <c r="N84" s="101"/>
    </row>
    <row r="85" spans="2:14" x14ac:dyDescent="0.25">
      <c r="B85" s="102" t="n">
        <f>ttxd_xmt_data!G86</f>
        <v>3.0</v>
      </c>
      <c r="C85" s="210" t="str">
        <f>ttxd_xmt_data!H86</f>
        <v>Xe Uran 4320(5DM1)</v>
      </c>
      <c r="D85" s="100" t="n">
        <f>ttxd_xmt_data!I86</f>
        <v>3.0</v>
      </c>
      <c r="E85" s="100" t="str">
        <f>ttxd_xmt_data!L86</f>
        <v/>
      </c>
      <c r="F85" s="100" t="str">
        <f>TEXT(ttxd_xmt_data!M86/(24*60*60),"[h]:mm")</f>
        <v>0:00</v>
      </c>
      <c r="G85" s="100" t="str">
        <f>ttxd_xmt_data!N86</f>
        <v/>
      </c>
      <c r="H85" s="100" t="str">
        <f>ttxd_xmt_data!O86</f>
        <v/>
      </c>
      <c r="I85" s="100"/>
      <c r="J85" s="100"/>
      <c r="K85" s="100" t="n">
        <f>ttxd_xmt_data!J86</f>
        <v>50.0</v>
      </c>
      <c r="L85" s="100"/>
      <c r="M85" s="100"/>
      <c r="N85" s="101"/>
    </row>
    <row r="86" spans="2:14" x14ac:dyDescent="0.25">
      <c r="B86" s="102" t="n">
        <f>ttxd_xmt_data!G87</f>
        <v>4.0</v>
      </c>
      <c r="C86" s="210" t="str">
        <f>ttxd_xmt_data!H87</f>
        <v>Xe sup</v>
      </c>
      <c r="D86" s="100" t="n">
        <f>ttxd_xmt_data!I87</f>
        <v>1.0</v>
      </c>
      <c r="E86" s="100" t="str">
        <f>ttxd_xmt_data!L87</f>
        <v/>
      </c>
      <c r="F86" s="100" t="str">
        <f>TEXT(ttxd_xmt_data!M87/(24*60*60),"[h]:mm")</f>
        <v>0:00</v>
      </c>
      <c r="G86" s="100" t="str">
        <f>ttxd_xmt_data!N87</f>
        <v/>
      </c>
      <c r="H86" s="100" t="str">
        <f>ttxd_xmt_data!O87</f>
        <v/>
      </c>
      <c r="I86" s="100"/>
      <c r="J86" s="100"/>
      <c r="K86" s="100" t="n">
        <f>ttxd_xmt_data!J87</f>
        <v>28.0</v>
      </c>
      <c r="L86" s="100"/>
      <c r="M86" s="100"/>
      <c r="N86" s="101"/>
    </row>
    <row r="87" spans="2:14" x14ac:dyDescent="0.25">
      <c r="B87" s="102" t="n">
        <f>ttxd_xmt_data!G88</f>
        <v>5.0</v>
      </c>
      <c r="C87" s="210" t="str">
        <f>ttxd_xmt_data!H88</f>
        <v>xe nạp dầu kuc 600</v>
      </c>
      <c r="D87" s="100" t="n">
        <f>ttxd_xmt_data!I88</f>
        <v>1.0</v>
      </c>
      <c r="E87" s="100" t="str">
        <f>ttxd_xmt_data!L88</f>
        <v/>
      </c>
      <c r="F87" s="100" t="str">
        <f>TEXT(ttxd_xmt_data!M88/(24*60*60),"[h]:mm")</f>
        <v>0:00</v>
      </c>
      <c r="G87" s="100" t="str">
        <f>ttxd_xmt_data!N88</f>
        <v/>
      </c>
      <c r="H87" s="100" t="str">
        <f>ttxd_xmt_data!O88</f>
        <v/>
      </c>
      <c r="I87" s="100"/>
      <c r="J87" s="100"/>
      <c r="K87" s="100" t="n">
        <f>ttxd_xmt_data!J88</f>
        <v>3.0</v>
      </c>
      <c r="L87" s="100"/>
      <c r="M87" s="100"/>
      <c r="N87" s="101"/>
    </row>
    <row r="88" spans="2:14" x14ac:dyDescent="0.25">
      <c r="B88" s="102" t="n">
        <f>ttxd_xmt_data!G89</f>
        <v>6.0</v>
      </c>
      <c r="C88" s="210" t="str">
        <f>ttxd_xmt_data!H89</f>
        <v>Xe nâng Komasu</v>
      </c>
      <c r="D88" s="100" t="n">
        <f>ttxd_xmt_data!I89</f>
        <v>2.0</v>
      </c>
      <c r="E88" s="100" t="str">
        <f>ttxd_xmt_data!L89</f>
        <v/>
      </c>
      <c r="F88" s="100" t="str">
        <f>TEXT(ttxd_xmt_data!M89/(24*60*60),"[h]:mm")</f>
        <v>0:00</v>
      </c>
      <c r="G88" s="100" t="str">
        <f>ttxd_xmt_data!N89</f>
        <v/>
      </c>
      <c r="H88" s="100" t="str">
        <f>ttxd_xmt_data!O89</f>
        <v/>
      </c>
      <c r="I88" s="100"/>
      <c r="J88" s="100"/>
      <c r="K88" s="100" t="n">
        <f>ttxd_xmt_data!J89</f>
        <v>8.0</v>
      </c>
      <c r="L88" s="100"/>
      <c r="M88" s="100"/>
      <c r="N88" s="101"/>
    </row>
    <row r="89" spans="2:14" x14ac:dyDescent="0.25">
      <c r="B89" s="102" t="n">
        <f>ttxd_xmt_data!G90</f>
        <v>7.0</v>
      </c>
      <c r="C89" s="210" t="str">
        <f>ttxd_xmt_data!H90</f>
        <v>Xe nâng gakahkap</v>
      </c>
      <c r="D89" s="100" t="n">
        <f>ttxd_xmt_data!I90</f>
        <v>3.0</v>
      </c>
      <c r="E89" s="100" t="str">
        <f>ttxd_xmt_data!L90</f>
        <v/>
      </c>
      <c r="F89" s="100" t="str">
        <f>TEXT(ttxd_xmt_data!M90/(24*60*60),"[h]:mm")</f>
        <v>0:00</v>
      </c>
      <c r="G89" s="100" t="str">
        <f>ttxd_xmt_data!N90</f>
        <v/>
      </c>
      <c r="H89" s="100" t="str">
        <f>ttxd_xmt_data!O90</f>
        <v/>
      </c>
      <c r="I89" s="100"/>
      <c r="J89" s="100"/>
      <c r="K89" s="100" t="n">
        <f>ttxd_xmt_data!J90</f>
        <v>9.0</v>
      </c>
      <c r="L89" s="100"/>
      <c r="M89" s="100"/>
      <c r="N89" s="101"/>
    </row>
    <row r="90" spans="2:14" x14ac:dyDescent="0.25">
      <c r="B90" s="102" t="n">
        <f>ttxd_xmt_data!G91</f>
        <v>8.0</v>
      </c>
      <c r="C90" s="210" t="str">
        <f>ttxd_xmt_data!H91</f>
        <v>Xe kia</v>
      </c>
      <c r="D90" s="100" t="n">
        <f>ttxd_xmt_data!I91</f>
        <v>8.0</v>
      </c>
      <c r="E90" s="100" t="str">
        <f>ttxd_xmt_data!L91</f>
        <v/>
      </c>
      <c r="F90" s="100" t="str">
        <f>TEXT(ttxd_xmt_data!M91/(24*60*60),"[h]:mm")</f>
        <v>0:00</v>
      </c>
      <c r="G90" s="100" t="str">
        <f>ttxd_xmt_data!N91</f>
        <v/>
      </c>
      <c r="H90" s="100" t="str">
        <f>ttxd_xmt_data!O91</f>
        <v/>
      </c>
      <c r="I90" s="100"/>
      <c r="J90" s="100"/>
      <c r="K90" s="100" t="n">
        <f>ttxd_xmt_data!J91</f>
        <v>16.0</v>
      </c>
      <c r="L90" s="100"/>
      <c r="M90" s="100"/>
      <c r="N90" s="101"/>
    </row>
    <row r="91" spans="2:14" x14ac:dyDescent="0.25">
      <c r="B91" s="102" t="n">
        <f>ttxd_xmt_data!G92</f>
        <v>9.0</v>
      </c>
      <c r="C91" s="210" t="str">
        <f>ttxd_xmt_data!H92</f>
        <v>Xe điện EGU</v>
      </c>
      <c r="D91" s="100" t="n">
        <f>ttxd_xmt_data!I92</f>
        <v>2.0</v>
      </c>
      <c r="E91" s="100" t="str">
        <f>ttxd_xmt_data!L92</f>
        <v/>
      </c>
      <c r="F91" s="100" t="str">
        <f>TEXT(ttxd_xmt_data!M92/(24*60*60),"[h]:mm")</f>
        <v>0:00</v>
      </c>
      <c r="G91" s="100" t="str">
        <f>ttxd_xmt_data!N92</f>
        <v/>
      </c>
      <c r="H91" s="100" t="str">
        <f>ttxd_xmt_data!O92</f>
        <v/>
      </c>
      <c r="I91" s="100"/>
      <c r="J91" s="100"/>
      <c r="K91" s="100" t="n">
        <f>ttxd_xmt_data!J92</f>
        <v>25.0</v>
      </c>
      <c r="L91" s="100"/>
      <c r="M91" s="100"/>
      <c r="N91" s="101"/>
    </row>
    <row r="92" spans="2:14" x14ac:dyDescent="0.25">
      <c r="B92" s="102" t="n">
        <f>ttxd_xmt_data!G93</f>
        <v>10.0</v>
      </c>
      <c r="C92" s="210" t="str">
        <f>ttxd_xmt_data!H93</f>
        <v>Xe C.Hỏa CX 5130</v>
      </c>
      <c r="D92" s="100" t="n">
        <f>ttxd_xmt_data!I93</f>
        <v>1.0</v>
      </c>
      <c r="E92" s="100" t="str">
        <f>ttxd_xmt_data!L93</f>
        <v/>
      </c>
      <c r="F92" s="100" t="str">
        <f>TEXT(ttxd_xmt_data!M93/(24*60*60),"[h]:mm")</f>
        <v>0:00</v>
      </c>
      <c r="G92" s="100" t="str">
        <f>ttxd_xmt_data!N93</f>
        <v/>
      </c>
      <c r="H92" s="100" t="str">
        <f>ttxd_xmt_data!O93</f>
        <v/>
      </c>
      <c r="I92" s="100"/>
      <c r="J92" s="100"/>
      <c r="K92" s="100" t="n">
        <f>ttxd_xmt_data!J93</f>
        <v>31.0</v>
      </c>
      <c r="L92" s="100"/>
      <c r="M92" s="100"/>
      <c r="N92" s="101"/>
    </row>
    <row r="93" spans="2:14" x14ac:dyDescent="0.25">
      <c r="B93" s="102" t="n">
        <f>ttxd_xmt_data!G94</f>
        <v>11.0</v>
      </c>
      <c r="C93" s="210" t="str">
        <f>ttxd_xmt_data!H94</f>
        <v>URAL - 4320 cẩu</v>
      </c>
      <c r="D93" s="100" t="n">
        <f>ttxd_xmt_data!I94</f>
        <v>8.0</v>
      </c>
      <c r="E93" s="100" t="str">
        <f>ttxd_xmt_data!L94</f>
        <v/>
      </c>
      <c r="F93" s="100" t="str">
        <f>TEXT(ttxd_xmt_data!M94/(24*60*60),"[h]:mm")</f>
        <v>0:00</v>
      </c>
      <c r="G93" s="100" t="str">
        <f>ttxd_xmt_data!N94</f>
        <v/>
      </c>
      <c r="H93" s="100" t="str">
        <f>ttxd_xmt_data!O94</f>
        <v/>
      </c>
      <c r="I93" s="100"/>
      <c r="J93" s="100"/>
      <c r="K93" s="100" t="n">
        <f>ttxd_xmt_data!J94</f>
        <v>50.0</v>
      </c>
      <c r="L93" s="100"/>
      <c r="M93" s="100"/>
      <c r="N93" s="101"/>
    </row>
    <row r="94" spans="2:14" x14ac:dyDescent="0.25">
      <c r="B94" s="102" t="n">
        <f>ttxd_xmt_data!G95</f>
        <v>12.0</v>
      </c>
      <c r="C94" s="210" t="str">
        <f>ttxd_xmt_data!H95</f>
        <v>URAL-4320 cứu hỏa</v>
      </c>
      <c r="D94" s="100" t="n">
        <f>ttxd_xmt_data!I95</f>
        <v>5.0</v>
      </c>
      <c r="E94" s="100" t="str">
        <f>ttxd_xmt_data!L95</f>
        <v/>
      </c>
      <c r="F94" s="100" t="str">
        <f>TEXT(ttxd_xmt_data!M95/(24*60*60),"[h]:mm")</f>
        <v>0:00</v>
      </c>
      <c r="G94" s="100" t="str">
        <f>ttxd_xmt_data!N95</f>
        <v/>
      </c>
      <c r="H94" s="100" t="str">
        <f>ttxd_xmt_data!O95</f>
        <v/>
      </c>
      <c r="I94" s="100"/>
      <c r="J94" s="100"/>
      <c r="K94" s="100" t="n">
        <f>ttxd_xmt_data!J95</f>
        <v>50.0</v>
      </c>
      <c r="L94" s="100"/>
      <c r="M94" s="100"/>
      <c r="N94" s="101"/>
    </row>
    <row r="95" spans="2:14" x14ac:dyDescent="0.25">
      <c r="B95" s="102" t="n">
        <f>ttxd_xmt_data!G96</f>
        <v>13.0</v>
      </c>
      <c r="C95" s="210" t="str">
        <f>ttxd_xmt_data!H96</f>
        <v xml:space="preserve">UPG300 </v>
      </c>
      <c r="D95" s="100" t="n">
        <f>ttxd_xmt_data!I96</f>
        <v>53.0</v>
      </c>
      <c r="E95" s="100" t="str">
        <f>ttxd_xmt_data!L96</f>
        <v/>
      </c>
      <c r="F95" s="100" t="str">
        <f>TEXT(ttxd_xmt_data!M96/(24*60*60),"[h]:mm")</f>
        <v>0:00</v>
      </c>
      <c r="G95" s="100" t="str">
        <f>ttxd_xmt_data!N96</f>
        <v/>
      </c>
      <c r="H95" s="100" t="str">
        <f>ttxd_xmt_data!O96</f>
        <v/>
      </c>
      <c r="I95" s="100"/>
      <c r="J95" s="100"/>
      <c r="K95" s="100" t="n">
        <f>ttxd_xmt_data!J96</f>
        <v>43.0</v>
      </c>
      <c r="L95" s="100"/>
      <c r="M95" s="100"/>
      <c r="N95" s="101"/>
    </row>
    <row r="96" spans="2:14" x14ac:dyDescent="0.25">
      <c r="B96" s="102" t="n">
        <f>ttxd_xmt_data!G97</f>
        <v>14.0</v>
      </c>
      <c r="C96" s="210" t="str">
        <f>ttxd_xmt_data!H97</f>
        <v>U RAL 4320(apa,oxi,azot)</v>
      </c>
      <c r="D96" s="100" t="n">
        <f>ttxd_xmt_data!I97</f>
        <v>14.0</v>
      </c>
      <c r="E96" s="100" t="str">
        <f>ttxd_xmt_data!L97</f>
        <v/>
      </c>
      <c r="F96" s="100" t="str">
        <f>TEXT(ttxd_xmt_data!M97/(24*60*60),"[h]:mm")</f>
        <v>0:00</v>
      </c>
      <c r="G96" s="100" t="str">
        <f>ttxd_xmt_data!N97</f>
        <v/>
      </c>
      <c r="H96" s="100" t="str">
        <f>ttxd_xmt_data!O97</f>
        <v/>
      </c>
      <c r="I96" s="100"/>
      <c r="J96" s="100"/>
      <c r="K96" s="100" t="n">
        <f>ttxd_xmt_data!J97</f>
        <v>20.0</v>
      </c>
      <c r="L96" s="100"/>
      <c r="M96" s="100"/>
      <c r="N96" s="101"/>
    </row>
    <row r="97" spans="2:14" x14ac:dyDescent="0.25">
      <c r="B97" s="102" t="n">
        <f>ttxd_xmt_data!G98</f>
        <v>15.0</v>
      </c>
      <c r="C97" s="210" t="str">
        <f>ttxd_xmt_data!H98</f>
        <v>U RAL 4320</v>
      </c>
      <c r="D97" s="100" t="n">
        <f>ttxd_xmt_data!I98</f>
        <v>11.0</v>
      </c>
      <c r="E97" s="100" t="str">
        <f>ttxd_xmt_data!L98</f>
        <v/>
      </c>
      <c r="F97" s="100" t="str">
        <f>TEXT(ttxd_xmt_data!M98/(24*60*60),"[h]:mm")</f>
        <v>0:00</v>
      </c>
      <c r="G97" s="100" t="str">
        <f>ttxd_xmt_data!N98</f>
        <v/>
      </c>
      <c r="H97" s="100" t="str">
        <f>ttxd_xmt_data!O98</f>
        <v/>
      </c>
      <c r="I97" s="100"/>
      <c r="J97" s="100"/>
      <c r="K97" s="100" t="n">
        <f>ttxd_xmt_data!J98</f>
        <v>36.0</v>
      </c>
      <c r="L97" s="100"/>
      <c r="M97" s="100"/>
      <c r="N97" s="101"/>
    </row>
    <row r="98" spans="2:14" x14ac:dyDescent="0.25">
      <c r="B98" s="102" t="n">
        <f>ttxd_xmt_data!G99</f>
        <v>16.0</v>
      </c>
      <c r="C98" s="210" t="str">
        <f>ttxd_xmt_data!H99</f>
        <v>TZ 22 (Kra-257)</v>
      </c>
      <c r="D98" s="100" t="n">
        <f>ttxd_xmt_data!I99</f>
        <v>3.0</v>
      </c>
      <c r="E98" s="100" t="str">
        <f>ttxd_xmt_data!L99</f>
        <v/>
      </c>
      <c r="F98" s="100" t="str">
        <f>TEXT(ttxd_xmt_data!M99/(24*60*60),"[h]:mm")</f>
        <v>0:00</v>
      </c>
      <c r="G98" s="100" t="str">
        <f>ttxd_xmt_data!N99</f>
        <v/>
      </c>
      <c r="H98" s="100" t="str">
        <f>ttxd_xmt_data!O99</f>
        <v/>
      </c>
      <c r="I98" s="100"/>
      <c r="J98" s="100"/>
      <c r="K98" s="100" t="n">
        <f>ttxd_xmt_data!J99</f>
        <v>50.0</v>
      </c>
      <c r="L98" s="100"/>
      <c r="M98" s="100"/>
      <c r="N98" s="101"/>
    </row>
    <row r="99" spans="2:14" x14ac:dyDescent="0.25">
      <c r="B99" s="102" t="n">
        <f>ttxd_xmt_data!G100</f>
        <v>17.0</v>
      </c>
      <c r="C99" s="210" t="str">
        <f>ttxd_xmt_data!H100</f>
        <v>SCZ - 5190</v>
      </c>
      <c r="D99" s="100" t="n">
        <f>ttxd_xmt_data!I100</f>
        <v>8.0</v>
      </c>
      <c r="E99" s="100" t="str">
        <f>ttxd_xmt_data!L100</f>
        <v/>
      </c>
      <c r="F99" s="100" t="str">
        <f>TEXT(ttxd_xmt_data!M100/(24*60*60),"[h]:mm")</f>
        <v>0:00</v>
      </c>
      <c r="G99" s="100" t="str">
        <f>ttxd_xmt_data!N100</f>
        <v/>
      </c>
      <c r="H99" s="100" t="str">
        <f>ttxd_xmt_data!O100</f>
        <v/>
      </c>
      <c r="I99" s="100"/>
      <c r="J99" s="100"/>
      <c r="K99" s="100" t="n">
        <f>ttxd_xmt_data!J100</f>
        <v>32.0</v>
      </c>
      <c r="L99" s="100"/>
      <c r="M99" s="100"/>
      <c r="N99" s="101"/>
    </row>
    <row r="100" spans="2:14" x14ac:dyDescent="0.25">
      <c r="B100" s="102" t="n">
        <f>ttxd_xmt_data!G101</f>
        <v>18.0</v>
      </c>
      <c r="C100" s="210" t="str">
        <f>ttxd_xmt_data!H101</f>
        <v>Pho tran xít</v>
      </c>
      <c r="D100" s="100" t="n">
        <f>ttxd_xmt_data!I101</f>
        <v>3.0</v>
      </c>
      <c r="E100" s="100" t="str">
        <f>ttxd_xmt_data!L101</f>
        <v/>
      </c>
      <c r="F100" s="100" t="str">
        <f>TEXT(ttxd_xmt_data!M101/(24*60*60),"[h]:mm")</f>
        <v>0:00</v>
      </c>
      <c r="G100" s="100" t="str">
        <f>ttxd_xmt_data!N101</f>
        <v/>
      </c>
      <c r="H100" s="100" t="str">
        <f>ttxd_xmt_data!O101</f>
        <v/>
      </c>
      <c r="I100" s="100"/>
      <c r="J100" s="100"/>
      <c r="K100" s="100" t="n">
        <f>ttxd_xmt_data!J101</f>
        <v>15.0</v>
      </c>
      <c r="L100" s="100"/>
      <c r="M100" s="100"/>
      <c r="N100" s="101"/>
    </row>
    <row r="101" spans="2:14" x14ac:dyDescent="0.25">
      <c r="B101" s="102" t="n">
        <f>ttxd_xmt_data!G102</f>
        <v>19.0</v>
      </c>
      <c r="C101" s="210" t="str">
        <f>ttxd_xmt_data!H102</f>
        <v>Nạp dầu INTER</v>
      </c>
      <c r="D101" s="100" t="n">
        <f>ttxd_xmt_data!I102</f>
        <v>1.0</v>
      </c>
      <c r="E101" s="100" t="str">
        <f>ttxd_xmt_data!L102</f>
        <v/>
      </c>
      <c r="F101" s="100" t="str">
        <f>TEXT(ttxd_xmt_data!M102/(24*60*60),"[h]:mm")</f>
        <v>0:00</v>
      </c>
      <c r="G101" s="100" t="str">
        <f>ttxd_xmt_data!N102</f>
        <v/>
      </c>
      <c r="H101" s="100" t="str">
        <f>ttxd_xmt_data!O102</f>
        <v/>
      </c>
      <c r="I101" s="100"/>
      <c r="J101" s="100"/>
      <c r="K101" s="100" t="n">
        <f>ttxd_xmt_data!J102</f>
        <v>25.0</v>
      </c>
      <c r="L101" s="100"/>
      <c r="M101" s="100"/>
      <c r="N101" s="101"/>
    </row>
    <row r="102" spans="2:14" x14ac:dyDescent="0.25">
      <c r="B102" s="102" t="n">
        <f>ttxd_xmt_data!G103</f>
        <v>20.0</v>
      </c>
      <c r="C102" s="210" t="str">
        <f>ttxd_xmt_data!H103</f>
        <v>MTZ - 80</v>
      </c>
      <c r="D102" s="100" t="n">
        <f>ttxd_xmt_data!I103</f>
        <v>6.0</v>
      </c>
      <c r="E102" s="100" t="str">
        <f>ttxd_xmt_data!L103</f>
        <v/>
      </c>
      <c r="F102" s="100" t="str">
        <f>TEXT(ttxd_xmt_data!M103/(24*60*60),"[h]:mm")</f>
        <v>0:00</v>
      </c>
      <c r="G102" s="100" t="str">
        <f>ttxd_xmt_data!N103</f>
        <v/>
      </c>
      <c r="H102" s="100" t="str">
        <f>ttxd_xmt_data!O103</f>
        <v/>
      </c>
      <c r="I102" s="100"/>
      <c r="J102" s="100"/>
      <c r="K102" s="100" t="n">
        <f>ttxd_xmt_data!J103</f>
        <v>8.0</v>
      </c>
      <c r="L102" s="100"/>
      <c r="M102" s="100"/>
      <c r="N102" s="101"/>
    </row>
    <row r="103" spans="2:14" x14ac:dyDescent="0.25">
      <c r="B103" s="102" t="n">
        <f>ttxd_xmt_data!G104</f>
        <v>21.0</v>
      </c>
      <c r="C103" s="210" t="str">
        <f>ttxd_xmt_data!H104</f>
        <v>Mescedes (Q.rác)</v>
      </c>
      <c r="D103" s="100" t="n">
        <f>ttxd_xmt_data!I104</f>
        <v>3.0</v>
      </c>
      <c r="E103" s="100" t="str">
        <f>ttxd_xmt_data!L104</f>
        <v/>
      </c>
      <c r="F103" s="100" t="str">
        <f>TEXT(ttxd_xmt_data!M104/(24*60*60),"[h]:mm")</f>
        <v>0:00</v>
      </c>
      <c r="G103" s="100" t="str">
        <f>ttxd_xmt_data!N104</f>
        <v/>
      </c>
      <c r="H103" s="100" t="str">
        <f>ttxd_xmt_data!O104</f>
        <v/>
      </c>
      <c r="I103" s="100"/>
      <c r="J103" s="100"/>
      <c r="K103" s="100" t="n">
        <f>ttxd_xmt_data!J104</f>
        <v>42.0</v>
      </c>
      <c r="L103" s="100"/>
      <c r="M103" s="100"/>
      <c r="N103" s="101"/>
    </row>
    <row r="104" spans="2:14" x14ac:dyDescent="0.25">
      <c r="B104" s="102" t="n">
        <f>ttxd_xmt_data!G105</f>
        <v>22.0</v>
      </c>
      <c r="C104" s="210" t="str">
        <f>ttxd_xmt_data!H105</f>
        <v>Mercedes (Cứu hỏa)</v>
      </c>
      <c r="D104" s="100" t="n">
        <f>ttxd_xmt_data!I105</f>
        <v>3.0</v>
      </c>
      <c r="E104" s="100" t="str">
        <f>ttxd_xmt_data!L105</f>
        <v/>
      </c>
      <c r="F104" s="100" t="str">
        <f>TEXT(ttxd_xmt_data!M105/(24*60*60),"[h]:mm")</f>
        <v>0:00</v>
      </c>
      <c r="G104" s="100" t="str">
        <f>ttxd_xmt_data!N105</f>
        <v/>
      </c>
      <c r="H104" s="100" t="str">
        <f>ttxd_xmt_data!O105</f>
        <v/>
      </c>
      <c r="I104" s="100"/>
      <c r="J104" s="100"/>
      <c r="K104" s="100" t="n">
        <f>ttxd_xmt_data!J105</f>
        <v>50.0</v>
      </c>
      <c r="L104" s="100"/>
      <c r="M104" s="100"/>
      <c r="N104" s="101"/>
    </row>
    <row r="105" spans="2:14" x14ac:dyDescent="0.25">
      <c r="B105" s="102" t="n">
        <f>ttxd_xmt_data!G106</f>
        <v>23.0</v>
      </c>
      <c r="C105" s="210" t="str">
        <f>ttxd_xmt_data!H106</f>
        <v>Maz điều hòa</v>
      </c>
      <c r="D105" s="100" t="n">
        <f>ttxd_xmt_data!I106</f>
        <v>4.0</v>
      </c>
      <c r="E105" s="100" t="str">
        <f>ttxd_xmt_data!L106</f>
        <v/>
      </c>
      <c r="F105" s="100" t="str">
        <f>TEXT(ttxd_xmt_data!M106/(24*60*60),"[h]:mm")</f>
        <v>0:00</v>
      </c>
      <c r="G105" s="100" t="str">
        <f>ttxd_xmt_data!N106</f>
        <v/>
      </c>
      <c r="H105" s="100" t="str">
        <f>ttxd_xmt_data!O106</f>
        <v/>
      </c>
      <c r="I105" s="100"/>
      <c r="J105" s="100"/>
      <c r="K105" s="100" t="n">
        <f>ttxd_xmt_data!J106</f>
        <v>36.0</v>
      </c>
      <c r="L105" s="100"/>
      <c r="M105" s="100"/>
      <c r="N105" s="101"/>
    </row>
    <row r="106" spans="2:14" x14ac:dyDescent="0.25">
      <c r="B106" s="102" t="n">
        <f>ttxd_xmt_data!G107</f>
        <v>24.0</v>
      </c>
      <c r="C106" s="210" t="str">
        <f>ttxd_xmt_data!H107</f>
        <v>Maz-5536(Cứu hỏa)</v>
      </c>
      <c r="D106" s="100" t="n">
        <f>ttxd_xmt_data!I107</f>
        <v>2.0</v>
      </c>
      <c r="E106" s="100" t="str">
        <f>ttxd_xmt_data!L107</f>
        <v/>
      </c>
      <c r="F106" s="100" t="str">
        <f>TEXT(ttxd_xmt_data!M107/(24*60*60),"[h]:mm")</f>
        <v>0:00</v>
      </c>
      <c r="G106" s="100" t="str">
        <f>ttxd_xmt_data!N107</f>
        <v/>
      </c>
      <c r="H106" s="100" t="str">
        <f>ttxd_xmt_data!O107</f>
        <v/>
      </c>
      <c r="I106" s="100"/>
      <c r="J106" s="100"/>
      <c r="K106" s="100" t="n">
        <f>ttxd_xmt_data!J107</f>
        <v>41.0</v>
      </c>
      <c r="L106" s="100"/>
      <c r="M106" s="100"/>
      <c r="N106" s="101"/>
    </row>
    <row r="107" spans="2:14" x14ac:dyDescent="0.25">
      <c r="B107" s="102" t="n">
        <f>ttxd_xmt_data!G108</f>
        <v>25.0</v>
      </c>
      <c r="C107" s="210" t="str">
        <f>ttxd_xmt_data!H108</f>
        <v>MAT 6317</v>
      </c>
      <c r="D107" s="100" t="n">
        <f>ttxd_xmt_data!I108</f>
        <v>12.0</v>
      </c>
      <c r="E107" s="100" t="str">
        <f>ttxd_xmt_data!L108</f>
        <v/>
      </c>
      <c r="F107" s="100" t="str">
        <f>TEXT(ttxd_xmt_data!M108/(24*60*60),"[h]:mm")</f>
        <v>0:00</v>
      </c>
      <c r="G107" s="100" t="str">
        <f>ttxd_xmt_data!N108</f>
        <v/>
      </c>
      <c r="H107" s="100" t="str">
        <f>ttxd_xmt_data!O108</f>
        <v/>
      </c>
      <c r="I107" s="100"/>
      <c r="J107" s="100"/>
      <c r="K107" s="100" t="n">
        <f>ttxd_xmt_data!J108</f>
        <v>35.0</v>
      </c>
      <c r="L107" s="100"/>
      <c r="M107" s="100"/>
      <c r="N107" s="101"/>
    </row>
    <row r="108" spans="2:14" x14ac:dyDescent="0.25">
      <c r="B108" s="102" t="n">
        <f>ttxd_xmt_data!G109</f>
        <v>26.0</v>
      </c>
      <c r="C108" s="210" t="str">
        <f>ttxd_xmt_data!H109</f>
        <v>Mat 5430</v>
      </c>
      <c r="D108" s="100" t="n">
        <f>ttxd_xmt_data!I109</f>
        <v>13.0</v>
      </c>
      <c r="E108" s="100" t="str">
        <f>ttxd_xmt_data!L109</f>
        <v/>
      </c>
      <c r="F108" s="100" t="str">
        <f>TEXT(ttxd_xmt_data!M109/(24*60*60),"[h]:mm")</f>
        <v>0:00</v>
      </c>
      <c r="G108" s="100" t="str">
        <f>ttxd_xmt_data!N109</f>
        <v/>
      </c>
      <c r="H108" s="100" t="str">
        <f>ttxd_xmt_data!O109</f>
        <v/>
      </c>
      <c r="I108" s="100"/>
      <c r="J108" s="100"/>
      <c r="K108" s="100" t="n">
        <f>ttxd_xmt_data!J109</f>
        <v>32.0</v>
      </c>
      <c r="L108" s="100"/>
      <c r="M108" s="100"/>
      <c r="N108" s="101"/>
    </row>
    <row r="109" spans="2:14" x14ac:dyDescent="0.25">
      <c r="B109" s="102" t="n">
        <f>ttxd_xmt_data!G110</f>
        <v>27.0</v>
      </c>
      <c r="C109" s="210" t="str">
        <f>ttxd_xmt_data!H110</f>
        <v>MAT 500</v>
      </c>
      <c r="D109" s="100" t="n">
        <f>ttxd_xmt_data!I110</f>
        <v>35.0</v>
      </c>
      <c r="E109" s="100" t="str">
        <f>ttxd_xmt_data!L110</f>
        <v/>
      </c>
      <c r="F109" s="100" t="str">
        <f>TEXT(ttxd_xmt_data!M110/(24*60*60),"[h]:mm")</f>
        <v>0:00</v>
      </c>
      <c r="G109" s="100" t="str">
        <f>ttxd_xmt_data!N110</f>
        <v/>
      </c>
      <c r="H109" s="100" t="str">
        <f>ttxd_xmt_data!O110</f>
        <v/>
      </c>
      <c r="I109" s="100"/>
      <c r="J109" s="100"/>
      <c r="K109" s="100" t="n">
        <f>ttxd_xmt_data!J110</f>
        <v>32.0</v>
      </c>
      <c r="L109" s="100"/>
      <c r="M109" s="100"/>
      <c r="N109" s="101"/>
    </row>
    <row r="110" spans="2:14" x14ac:dyDescent="0.25">
      <c r="B110" s="102" t="n">
        <f>ttxd_xmt_data!G111</f>
        <v>28.0</v>
      </c>
      <c r="C110" s="210" t="str">
        <f>ttxd_xmt_data!H111</f>
        <v>Man TGS</v>
      </c>
      <c r="D110" s="100" t="n">
        <f>ttxd_xmt_data!I111</f>
        <v>23.0</v>
      </c>
      <c r="E110" s="100" t="str">
        <f>ttxd_xmt_data!L111</f>
        <v/>
      </c>
      <c r="F110" s="100" t="str">
        <f>TEXT(ttxd_xmt_data!M111/(24*60*60),"[h]:mm")</f>
        <v>0:00</v>
      </c>
      <c r="G110" s="100" t="str">
        <f>ttxd_xmt_data!N111</f>
        <v/>
      </c>
      <c r="H110" s="100" t="str">
        <f>ttxd_xmt_data!O111</f>
        <v/>
      </c>
      <c r="I110" s="100"/>
      <c r="J110" s="100"/>
      <c r="K110" s="100" t="n">
        <f>ttxd_xmt_data!J111</f>
        <v>40.0</v>
      </c>
      <c r="L110" s="100"/>
      <c r="M110" s="100"/>
      <c r="N110" s="101"/>
    </row>
    <row r="111" spans="2:14" x14ac:dyDescent="0.25">
      <c r="B111" s="102" t="n">
        <f>ttxd_xmt_data!G112</f>
        <v>29.0</v>
      </c>
      <c r="C111" s="210" t="str">
        <f>ttxd_xmt_data!H112</f>
        <v>KRA (257)</v>
      </c>
      <c r="D111" s="100" t="n">
        <f>ttxd_xmt_data!I112</f>
        <v>2.0</v>
      </c>
      <c r="E111" s="100" t="str">
        <f>ttxd_xmt_data!L112</f>
        <v/>
      </c>
      <c r="F111" s="100" t="str">
        <f>TEXT(ttxd_xmt_data!M112/(24*60*60),"[h]:mm")</f>
        <v>0:00</v>
      </c>
      <c r="G111" s="100" t="str">
        <f>ttxd_xmt_data!N112</f>
        <v/>
      </c>
      <c r="H111" s="100" t="str">
        <f>ttxd_xmt_data!O112</f>
        <v/>
      </c>
      <c r="I111" s="100"/>
      <c r="J111" s="100"/>
      <c r="K111" s="100" t="n">
        <f>ttxd_xmt_data!J112</f>
        <v>50.0</v>
      </c>
      <c r="L111" s="100"/>
      <c r="M111" s="100"/>
      <c r="N111" s="101"/>
    </row>
    <row r="112" spans="2:14" x14ac:dyDescent="0.25">
      <c r="B112" s="102" t="n">
        <f>ttxd_xmt_data!G113</f>
        <v>30.0</v>
      </c>
      <c r="C112" s="210" t="str">
        <f>ttxd_xmt_data!H113</f>
        <v>KRA (255B1)</v>
      </c>
      <c r="D112" s="100" t="n">
        <f>ttxd_xmt_data!I113</f>
        <v>16.0</v>
      </c>
      <c r="E112" s="100" t="str">
        <f>ttxd_xmt_data!L113</f>
        <v/>
      </c>
      <c r="F112" s="100" t="str">
        <f>TEXT(ttxd_xmt_data!M113/(24*60*60),"[h]:mm")</f>
        <v>0:00</v>
      </c>
      <c r="G112" s="100" t="str">
        <f>ttxd_xmt_data!N113</f>
        <v/>
      </c>
      <c r="H112" s="100" t="str">
        <f>ttxd_xmt_data!O113</f>
        <v/>
      </c>
      <c r="I112" s="100"/>
      <c r="J112" s="100"/>
      <c r="K112" s="100" t="n">
        <f>ttxd_xmt_data!J113</f>
        <v>72.0</v>
      </c>
      <c r="L112" s="100"/>
      <c r="M112" s="100"/>
      <c r="N112" s="101"/>
    </row>
    <row r="113" spans="2:14" x14ac:dyDescent="0.25">
      <c r="B113" s="102" t="n">
        <f>ttxd_xmt_data!G114</f>
        <v>31.0</v>
      </c>
      <c r="C113" s="210" t="str">
        <f>ttxd_xmt_data!H114</f>
        <v>Kmaz tải</v>
      </c>
      <c r="D113" s="100" t="n">
        <f>ttxd_xmt_data!I114</f>
        <v>2.0</v>
      </c>
      <c r="E113" s="100" t="str">
        <f>ttxd_xmt_data!L114</f>
        <v/>
      </c>
      <c r="F113" s="100" t="str">
        <f>TEXT(ttxd_xmt_data!M114/(24*60*60),"[h]:mm")</f>
        <v>0:00</v>
      </c>
      <c r="G113" s="100" t="str">
        <f>ttxd_xmt_data!N114</f>
        <v/>
      </c>
      <c r="H113" s="100" t="str">
        <f>ttxd_xmt_data!O114</f>
        <v/>
      </c>
      <c r="I113" s="100"/>
      <c r="J113" s="100"/>
      <c r="K113" s="100" t="n">
        <f>ttxd_xmt_data!J114</f>
        <v>32.0</v>
      </c>
      <c r="L113" s="100"/>
      <c r="M113" s="100"/>
      <c r="N113" s="101"/>
    </row>
    <row r="114" spans="2:14" x14ac:dyDescent="0.25">
      <c r="B114" s="102" t="n">
        <f>ttxd_xmt_data!G115</f>
        <v>32.0</v>
      </c>
      <c r="C114" s="210" t="str">
        <f>ttxd_xmt_data!H115</f>
        <v>Kmaz cẩu</v>
      </c>
      <c r="D114" s="100" t="n">
        <f>ttxd_xmt_data!I115</f>
        <v>2.0</v>
      </c>
      <c r="E114" s="100" t="str">
        <f>ttxd_xmt_data!L115</f>
        <v/>
      </c>
      <c r="F114" s="100" t="str">
        <f>TEXT(ttxd_xmt_data!M115/(24*60*60),"[h]:mm")</f>
        <v>0:00</v>
      </c>
      <c r="G114" s="100" t="str">
        <f>ttxd_xmt_data!N115</f>
        <v/>
      </c>
      <c r="H114" s="100" t="str">
        <f>ttxd_xmt_data!O115</f>
        <v/>
      </c>
      <c r="I114" s="100"/>
      <c r="J114" s="100"/>
      <c r="K114" s="100" t="n">
        <f>ttxd_xmt_data!J115</f>
        <v>31.0</v>
      </c>
      <c r="L114" s="100"/>
      <c r="M114" s="100"/>
      <c r="N114" s="101"/>
    </row>
    <row r="115" spans="2:14" x14ac:dyDescent="0.25">
      <c r="B115" s="102" t="n">
        <f>ttxd_xmt_data!G116</f>
        <v>33.0</v>
      </c>
      <c r="C115" s="210" t="str">
        <f>ttxd_xmt_data!H116</f>
        <v>Kmaz 43119</v>
      </c>
      <c r="D115" s="100" t="n">
        <f>ttxd_xmt_data!I116</f>
        <v>3.0</v>
      </c>
      <c r="E115" s="100" t="str">
        <f>ttxd_xmt_data!L116</f>
        <v/>
      </c>
      <c r="F115" s="100" t="str">
        <f>TEXT(ttxd_xmt_data!M116/(24*60*60),"[h]:mm")</f>
        <v>0:00</v>
      </c>
      <c r="G115" s="100" t="str">
        <f>ttxd_xmt_data!N116</f>
        <v/>
      </c>
      <c r="H115" s="100" t="str">
        <f>ttxd_xmt_data!O116</f>
        <v/>
      </c>
      <c r="I115" s="100"/>
      <c r="J115" s="100"/>
      <c r="K115" s="100" t="n">
        <f>ttxd_xmt_data!J116</f>
        <v>45.0</v>
      </c>
      <c r="L115" s="100"/>
      <c r="M115" s="100"/>
      <c r="N115" s="101"/>
    </row>
    <row r="116" spans="2:14" x14ac:dyDescent="0.25">
      <c r="B116" s="102" t="n">
        <f>ttxd_xmt_data!G117</f>
        <v>34.0</v>
      </c>
      <c r="C116" s="210" t="str">
        <f>ttxd_xmt_data!H117</f>
        <v>KAMAZ vận XD</v>
      </c>
      <c r="D116" s="100" t="n">
        <f>ttxd_xmt_data!I117</f>
        <v>9.0</v>
      </c>
      <c r="E116" s="100" t="str">
        <f>ttxd_xmt_data!L117</f>
        <v/>
      </c>
      <c r="F116" s="100" t="str">
        <f>TEXT(ttxd_xmt_data!M117/(24*60*60),"[h]:mm")</f>
        <v>0:00</v>
      </c>
      <c r="G116" s="100" t="str">
        <f>ttxd_xmt_data!N117</f>
        <v/>
      </c>
      <c r="H116" s="100" t="str">
        <f>ttxd_xmt_data!O117</f>
        <v/>
      </c>
      <c r="I116" s="100"/>
      <c r="J116" s="100"/>
      <c r="K116" s="100" t="n">
        <f>ttxd_xmt_data!J117</f>
        <v>33.0</v>
      </c>
      <c r="L116" s="100"/>
      <c r="M116" s="100"/>
      <c r="N116" s="101"/>
    </row>
    <row r="117" spans="2:14" x14ac:dyDescent="0.25">
      <c r="B117" s="102" t="n">
        <f>ttxd_xmt_data!G118</f>
        <v>35.0</v>
      </c>
      <c r="C117" s="210" t="str">
        <f>ttxd_xmt_data!H118</f>
        <v>Kamaz cẩu</v>
      </c>
      <c r="D117" s="100" t="n">
        <f>ttxd_xmt_data!I118</f>
        <v>1.0</v>
      </c>
      <c r="E117" s="100" t="str">
        <f>ttxd_xmt_data!L118</f>
        <v/>
      </c>
      <c r="F117" s="100" t="str">
        <f>TEXT(ttxd_xmt_data!M118/(24*60*60),"[h]:mm")</f>
        <v>0:00</v>
      </c>
      <c r="G117" s="100" t="str">
        <f>ttxd_xmt_data!N118</f>
        <v/>
      </c>
      <c r="H117" s="100" t="str">
        <f>ttxd_xmt_data!O118</f>
        <v/>
      </c>
      <c r="I117" s="100"/>
      <c r="J117" s="100"/>
      <c r="K117" s="100" t="n">
        <f>ttxd_xmt_data!J118</f>
        <v>26.0</v>
      </c>
      <c r="L117" s="100"/>
      <c r="M117" s="100"/>
      <c r="N117" s="101"/>
    </row>
    <row r="118" spans="2:14" x14ac:dyDescent="0.25">
      <c r="B118" s="102" t="n">
        <f>ttxd_xmt_data!G119</f>
        <v>36.0</v>
      </c>
      <c r="C118" s="210" t="str">
        <f>ttxd_xmt_data!H119</f>
        <v>Huyn đai</v>
      </c>
      <c r="D118" s="100" t="n">
        <f>ttxd_xmt_data!I119</f>
        <v>6.0</v>
      </c>
      <c r="E118" s="100" t="str">
        <f>ttxd_xmt_data!L119</f>
        <v/>
      </c>
      <c r="F118" s="100" t="str">
        <f>TEXT(ttxd_xmt_data!M119/(24*60*60),"[h]:mm")</f>
        <v>0:00</v>
      </c>
      <c r="G118" s="100" t="str">
        <f>ttxd_xmt_data!N119</f>
        <v/>
      </c>
      <c r="H118" s="100" t="str">
        <f>ttxd_xmt_data!O119</f>
        <v/>
      </c>
      <c r="I118" s="100"/>
      <c r="J118" s="100"/>
      <c r="K118" s="100" t="n">
        <f>ttxd_xmt_data!J119</f>
        <v>20.0</v>
      </c>
      <c r="L118" s="100"/>
      <c r="M118" s="100"/>
      <c r="N118" s="101"/>
    </row>
    <row r="119" spans="2:14" x14ac:dyDescent="0.25">
      <c r="B119" s="102" t="n">
        <f>ttxd_xmt_data!G120</f>
        <v>37.0</v>
      </c>
      <c r="C119" s="210" t="str">
        <f>ttxd_xmt_data!H120</f>
        <v>Hilux</v>
      </c>
      <c r="D119" s="100" t="n">
        <f>ttxd_xmt_data!I120</f>
        <v>2.0</v>
      </c>
      <c r="E119" s="100" t="str">
        <f>ttxd_xmt_data!L120</f>
        <v/>
      </c>
      <c r="F119" s="100" t="str">
        <f>TEXT(ttxd_xmt_data!M120/(24*60*60),"[h]:mm")</f>
        <v>0:00</v>
      </c>
      <c r="G119" s="100" t="str">
        <f>ttxd_xmt_data!N120</f>
        <v/>
      </c>
      <c r="H119" s="100" t="str">
        <f>ttxd_xmt_data!O120</f>
        <v/>
      </c>
      <c r="I119" s="100"/>
      <c r="J119" s="100"/>
      <c r="K119" s="100" t="n">
        <f>ttxd_xmt_data!J120</f>
        <v>13.0</v>
      </c>
      <c r="L119" s="100"/>
      <c r="M119" s="100"/>
      <c r="N119" s="101"/>
    </row>
    <row r="120" spans="2:14" x14ac:dyDescent="0.25">
      <c r="B120" s="102" t="n">
        <f>ttxd_xmt_data!G121</f>
        <v>38.0</v>
      </c>
      <c r="C120" s="210" t="str">
        <f>ttxd_xmt_data!H121</f>
        <v>Ford Rangger</v>
      </c>
      <c r="D120" s="100" t="n">
        <f>ttxd_xmt_data!I121</f>
        <v>6.0</v>
      </c>
      <c r="E120" s="100" t="str">
        <f>ttxd_xmt_data!L121</f>
        <v/>
      </c>
      <c r="F120" s="100" t="str">
        <f>TEXT(ttxd_xmt_data!M121/(24*60*60),"[h]:mm")</f>
        <v>0:00</v>
      </c>
      <c r="G120" s="100" t="str">
        <f>ttxd_xmt_data!N121</f>
        <v/>
      </c>
      <c r="H120" s="100" t="str">
        <f>ttxd_xmt_data!O121</f>
        <v/>
      </c>
      <c r="I120" s="100"/>
      <c r="J120" s="100"/>
      <c r="K120" s="100" t="n">
        <f>ttxd_xmt_data!J121</f>
        <v>14.0</v>
      </c>
      <c r="L120" s="100"/>
      <c r="M120" s="100"/>
      <c r="N120" s="101"/>
    </row>
    <row r="121" spans="2:14" x14ac:dyDescent="0.25">
      <c r="B121" s="102" t="n">
        <f>ttxd_xmt_data!G122</f>
        <v>39.0</v>
      </c>
      <c r="C121" s="210" t="str">
        <f>ttxd_xmt_data!H122</f>
        <v>Cứu hỏa Kamaz-4310</v>
      </c>
      <c r="D121" s="100" t="n">
        <f>ttxd_xmt_data!I122</f>
        <v>1.0</v>
      </c>
      <c r="E121" s="100" t="str">
        <f>ttxd_xmt_data!L122</f>
        <v/>
      </c>
      <c r="F121" s="100" t="str">
        <f>TEXT(ttxd_xmt_data!M122/(24*60*60),"[h]:mm")</f>
        <v>0:00</v>
      </c>
      <c r="G121" s="100" t="str">
        <f>ttxd_xmt_data!N122</f>
        <v/>
      </c>
      <c r="H121" s="100" t="str">
        <f>ttxd_xmt_data!O122</f>
        <v/>
      </c>
      <c r="I121" s="100"/>
      <c r="J121" s="100"/>
      <c r="K121" s="100" t="n">
        <f>ttxd_xmt_data!J122</f>
        <v>50.0</v>
      </c>
      <c r="L121" s="100"/>
      <c r="M121" s="100"/>
      <c r="N121" s="101"/>
    </row>
    <row r="122" spans="2:14" x14ac:dyDescent="0.25">
      <c r="B122" s="102" t="n">
        <f>ttxd_xmt_data!G123</f>
        <v>40.0</v>
      </c>
      <c r="C122" s="210" t="str">
        <f>ttxd_xmt_data!H123</f>
        <v>CQ-1190</v>
      </c>
      <c r="D122" s="100" t="n">
        <f>ttxd_xmt_data!I123</f>
        <v>5.0</v>
      </c>
      <c r="E122" s="100" t="str">
        <f>ttxd_xmt_data!L123</f>
        <v/>
      </c>
      <c r="F122" s="100" t="str">
        <f>TEXT(ttxd_xmt_data!M123/(24*60*60),"[h]:mm")</f>
        <v>0:00</v>
      </c>
      <c r="G122" s="100" t="str">
        <f>ttxd_xmt_data!N123</f>
        <v/>
      </c>
      <c r="H122" s="100" t="str">
        <f>ttxd_xmt_data!O123</f>
        <v/>
      </c>
      <c r="I122" s="100"/>
      <c r="J122" s="100"/>
      <c r="K122" s="100" t="n">
        <f>ttxd_xmt_data!J123</f>
        <v>40.0</v>
      </c>
      <c r="L122" s="100"/>
      <c r="M122" s="100"/>
      <c r="N122" s="101"/>
    </row>
    <row r="123" spans="2:14" x14ac:dyDescent="0.25">
      <c r="B123" s="102" t="n">
        <f>ttxd_xmt_data!G124</f>
        <v>41.0</v>
      </c>
      <c r="C123" s="210" t="str">
        <f>ttxd_xmt_data!H124</f>
        <v>CA - 10</v>
      </c>
      <c r="D123" s="100" t="n">
        <f>ttxd_xmt_data!I124</f>
        <v>7.0</v>
      </c>
      <c r="E123" s="100" t="str">
        <f>ttxd_xmt_data!L124</f>
        <v/>
      </c>
      <c r="F123" s="100" t="str">
        <f>TEXT(ttxd_xmt_data!M124/(24*60*60),"[h]:mm")</f>
        <v>0:00</v>
      </c>
      <c r="G123" s="100" t="str">
        <f>ttxd_xmt_data!N124</f>
        <v/>
      </c>
      <c r="H123" s="100" t="str">
        <f>ttxd_xmt_data!O124</f>
        <v/>
      </c>
      <c r="I123" s="100"/>
      <c r="J123" s="100"/>
      <c r="K123" s="100" t="n">
        <f>ttxd_xmt_data!J124</f>
        <v>21.0</v>
      </c>
      <c r="L123" s="100"/>
      <c r="M123" s="100"/>
      <c r="N123" s="101"/>
    </row>
    <row r="124" spans="2:14" x14ac:dyDescent="0.25">
      <c r="B124" s="102" t="n">
        <f>ttxd_xmt_data!G125</f>
        <v>42.0</v>
      </c>
      <c r="C124" s="210" t="str">
        <f>ttxd_xmt_data!H125</f>
        <v>C/Thương H.đai tranxit</v>
      </c>
      <c r="D124" s="100" t="n">
        <f>ttxd_xmt_data!I125</f>
        <v>1.0</v>
      </c>
      <c r="E124" s="100" t="str">
        <f>ttxd_xmt_data!L125</f>
        <v/>
      </c>
      <c r="F124" s="100" t="str">
        <f>TEXT(ttxd_xmt_data!M125/(24*60*60),"[h]:mm")</f>
        <v>0:00</v>
      </c>
      <c r="G124" s="100" t="str">
        <f>ttxd_xmt_data!N125</f>
        <v/>
      </c>
      <c r="H124" s="100" t="str">
        <f>ttxd_xmt_data!O125</f>
        <v/>
      </c>
      <c r="I124" s="100"/>
      <c r="J124" s="100"/>
      <c r="K124" s="100" t="n">
        <f>ttxd_xmt_data!J125</f>
        <v>17.0</v>
      </c>
      <c r="L124" s="100"/>
      <c r="M124" s="100"/>
      <c r="N124" s="101"/>
    </row>
    <row r="125" spans="2:14" x14ac:dyDescent="0.25">
      <c r="B125" s="102" t="n">
        <f>ttxd_xmt_data!G126</f>
        <v>43.0</v>
      </c>
      <c r="C125" s="210" t="str">
        <f>ttxd_xmt_data!H126</f>
        <v>APA 5D</v>
      </c>
      <c r="D125" s="100" t="n">
        <f>ttxd_xmt_data!I126</f>
        <v>4.0</v>
      </c>
      <c r="E125" s="100" t="str">
        <f>ttxd_xmt_data!L126</f>
        <v/>
      </c>
      <c r="F125" s="100" t="str">
        <f>TEXT(ttxd_xmt_data!M126/(24*60*60),"[h]:mm")</f>
        <v>0:00</v>
      </c>
      <c r="G125" s="100" t="str">
        <f>ttxd_xmt_data!N126</f>
        <v/>
      </c>
      <c r="H125" s="100" t="str">
        <f>ttxd_xmt_data!O126</f>
        <v/>
      </c>
      <c r="I125" s="100"/>
      <c r="J125" s="100"/>
      <c r="K125" s="100" t="n">
        <f>ttxd_xmt_data!J126</f>
        <v>20.0</v>
      </c>
      <c r="L125" s="100"/>
      <c r="M125" s="100"/>
      <c r="N125" s="101"/>
    </row>
    <row r="126" spans="2:14" x14ac:dyDescent="0.25">
      <c r="B126" s="102" t="n">
        <f>ttxd_xmt_data!G127</f>
        <v>44.0</v>
      </c>
      <c r="C126" s="210" t="str">
        <f>ttxd_xmt_data!H127</f>
        <v>APA 357D6</v>
      </c>
      <c r="D126" s="100" t="n">
        <f>ttxd_xmt_data!I127</f>
        <v>6.0</v>
      </c>
      <c r="E126" s="100" t="str">
        <f>ttxd_xmt_data!L127</f>
        <v/>
      </c>
      <c r="F126" s="100" t="str">
        <f>TEXT(ttxd_xmt_data!M127/(24*60*60),"[h]:mm")</f>
        <v>0:00</v>
      </c>
      <c r="G126" s="100" t="str">
        <f>ttxd_xmt_data!N127</f>
        <v/>
      </c>
      <c r="H126" s="100" t="str">
        <f>ttxd_xmt_data!O127</f>
        <v/>
      </c>
      <c r="I126" s="100"/>
      <c r="J126" s="100"/>
      <c r="K126" s="100" t="n">
        <f>ttxd_xmt_data!J127</f>
        <v>35.0</v>
      </c>
      <c r="L126" s="100"/>
      <c r="M126" s="100"/>
      <c r="N126" s="101"/>
    </row>
    <row r="127" spans="2:14" x14ac:dyDescent="0.25">
      <c r="B127" s="102" t="n">
        <f>ttxd_xmt_data!G128</f>
        <v>45.0</v>
      </c>
      <c r="C127" s="210" t="str">
        <f>ttxd_xmt_data!H128</f>
        <v>APA - 50</v>
      </c>
      <c r="D127" s="100" t="n">
        <f>ttxd_xmt_data!I128</f>
        <v>1.0</v>
      </c>
      <c r="E127" s="100" t="str">
        <f>ttxd_xmt_data!L128</f>
        <v/>
      </c>
      <c r="F127" s="100" t="str">
        <f>TEXT(ttxd_xmt_data!M128/(24*60*60),"[h]:mm")</f>
        <v>0:00</v>
      </c>
      <c r="G127" s="100" t="str">
        <f>ttxd_xmt_data!N128</f>
        <v/>
      </c>
      <c r="H127" s="100" t="str">
        <f>ttxd_xmt_data!O128</f>
        <v/>
      </c>
      <c r="I127" s="100"/>
      <c r="J127" s="100"/>
      <c r="K127" s="100" t="n">
        <f>ttxd_xmt_data!J128</f>
        <v>25.0</v>
      </c>
      <c r="L127" s="100"/>
      <c r="M127" s="100"/>
      <c r="N127" s="101"/>
    </row>
    <row r="128" spans="2:14" s="22" customFormat="1" ht="14.25" x14ac:dyDescent="0.25">
      <c r="B128" s="28" t="n">
        <f>ttxd_xmt_data!G129</f>
        <v>1.0</v>
      </c>
      <c r="C128" s="209" t="str">
        <f>ttxd_xmt_data!H129</f>
        <v>XE_CHAY_XANG</v>
      </c>
      <c r="D128" s="84" t="n">
        <f>ttxd_xmt_data!I129</f>
        <v>278.0</v>
      </c>
      <c r="E128" s="84" t="n">
        <f>ttxd_xmt_data!L129</f>
        <v>50.0</v>
      </c>
      <c r="F128" s="84" t="str">
        <f>TEXT(ttxd_xmt_data!M129/(24*60*60),"[h]:mm")</f>
        <v>0:00</v>
      </c>
      <c r="G128" s="84" t="n">
        <f>ttxd_xmt_data!N129</f>
        <v>40.0</v>
      </c>
      <c r="H128" s="84" t="n">
        <f>ttxd_xmt_data!O129</f>
        <v>40.0</v>
      </c>
      <c r="I128" s="84"/>
      <c r="J128" s="84"/>
      <c r="K128" s="84" t="n">
        <f>ttxd_xmt_data!J129</f>
        <v>688.0</v>
      </c>
      <c r="L128" s="84"/>
      <c r="M128" s="84"/>
      <c r="N128" s="85"/>
    </row>
    <row r="129" spans="2:14" x14ac:dyDescent="0.25">
      <c r="B129" s="102" t="n">
        <f>ttxd_xmt_data!G130</f>
        <v>2.0</v>
      </c>
      <c r="C129" s="210" t="str">
        <f>ttxd_xmt_data!H130</f>
        <v>ZIL 157</v>
      </c>
      <c r="D129" s="100" t="n">
        <f>ttxd_xmt_data!I130</f>
        <v>8.0</v>
      </c>
      <c r="E129" s="100" t="str">
        <f>ttxd_xmt_data!L130</f>
        <v/>
      </c>
      <c r="F129" s="100" t="str">
        <f>TEXT(ttxd_xmt_data!M130/(24*60*60),"[h]:mm")</f>
        <v>0:00</v>
      </c>
      <c r="G129" s="100" t="str">
        <f>ttxd_xmt_data!N130</f>
        <v/>
      </c>
      <c r="H129" s="100" t="str">
        <f>ttxd_xmt_data!O130</f>
        <v/>
      </c>
      <c r="I129" s="100"/>
      <c r="J129" s="100"/>
      <c r="K129" s="100" t="n">
        <f>ttxd_xmt_data!J130</f>
        <v>52.0</v>
      </c>
      <c r="L129" s="100"/>
      <c r="M129" s="100"/>
      <c r="N129" s="101"/>
    </row>
    <row r="130" spans="2:14" x14ac:dyDescent="0.25">
      <c r="B130" s="102" t="n">
        <f>ttxd_xmt_data!G131</f>
        <v>3.0</v>
      </c>
      <c r="C130" s="210" t="str">
        <f>ttxd_xmt_data!H131</f>
        <v>ZIL 131</v>
      </c>
      <c r="D130" s="100" t="n">
        <f>ttxd_xmt_data!I131</f>
        <v>69.0</v>
      </c>
      <c r="E130" s="100" t="str">
        <f>ttxd_xmt_data!L131</f>
        <v/>
      </c>
      <c r="F130" s="100" t="str">
        <f>TEXT(ttxd_xmt_data!M131/(24*60*60),"[h]:mm")</f>
        <v>0:00</v>
      </c>
      <c r="G130" s="100" t="str">
        <f>ttxd_xmt_data!N131</f>
        <v/>
      </c>
      <c r="H130" s="100" t="str">
        <f>ttxd_xmt_data!O131</f>
        <v/>
      </c>
      <c r="I130" s="100"/>
      <c r="J130" s="100"/>
      <c r="K130" s="100" t="n">
        <f>ttxd_xmt_data!J131</f>
        <v>52.0</v>
      </c>
      <c r="L130" s="100"/>
      <c r="M130" s="100"/>
      <c r="N130" s="101"/>
    </row>
    <row r="131" spans="2:14" x14ac:dyDescent="0.25">
      <c r="B131" s="102" t="n">
        <f>ttxd_xmt_data!G132</f>
        <v>4.0</v>
      </c>
      <c r="C131" s="210" t="str">
        <f>ttxd_xmt_data!H132</f>
        <v>ZIL 130</v>
      </c>
      <c r="D131" s="100" t="n">
        <f>ttxd_xmt_data!I132</f>
        <v>57.0</v>
      </c>
      <c r="E131" s="100" t="str">
        <f>ttxd_xmt_data!L132</f>
        <v/>
      </c>
      <c r="F131" s="100" t="str">
        <f>TEXT(ttxd_xmt_data!M132/(24*60*60),"[h]:mm")</f>
        <v>0:00</v>
      </c>
      <c r="G131" s="100" t="str">
        <f>ttxd_xmt_data!N132</f>
        <v/>
      </c>
      <c r="H131" s="100" t="str">
        <f>ttxd_xmt_data!O132</f>
        <v/>
      </c>
      <c r="I131" s="100"/>
      <c r="J131" s="100"/>
      <c r="K131" s="100" t="n">
        <f>ttxd_xmt_data!J132</f>
        <v>35.0</v>
      </c>
      <c r="L131" s="100"/>
      <c r="M131" s="100"/>
      <c r="N131" s="101"/>
    </row>
    <row r="132" spans="2:14" x14ac:dyDescent="0.25">
      <c r="B132" s="102" t="n">
        <f>ttxd_xmt_data!G133</f>
        <v>5.0</v>
      </c>
      <c r="C132" s="210" t="str">
        <f>ttxd_xmt_data!H133</f>
        <v>Xe ka (paz)</v>
      </c>
      <c r="D132" s="100" t="n">
        <f>ttxd_xmt_data!I133</f>
        <v>7.0</v>
      </c>
      <c r="E132" s="100" t="str">
        <f>ttxd_xmt_data!L133</f>
        <v/>
      </c>
      <c r="F132" s="100" t="str">
        <f>TEXT(ttxd_xmt_data!M133/(24*60*60),"[h]:mm")</f>
        <v>0:00</v>
      </c>
      <c r="G132" s="100" t="str">
        <f>ttxd_xmt_data!N133</f>
        <v/>
      </c>
      <c r="H132" s="100" t="str">
        <f>ttxd_xmt_data!O133</f>
        <v/>
      </c>
      <c r="I132" s="100"/>
      <c r="J132" s="100"/>
      <c r="K132" s="100" t="n">
        <f>ttxd_xmt_data!J133</f>
        <v>38.0</v>
      </c>
      <c r="L132" s="100"/>
      <c r="M132" s="100"/>
      <c r="N132" s="101"/>
    </row>
    <row r="133" spans="2:14" x14ac:dyDescent="0.25">
      <c r="B133" s="102" t="n">
        <f>ttxd_xmt_data!G134</f>
        <v>6.0</v>
      </c>
      <c r="C133" s="210" t="str">
        <f>ttxd_xmt_data!H134</f>
        <v>URAL 357</v>
      </c>
      <c r="D133" s="100" t="n">
        <f>ttxd_xmt_data!I134</f>
        <v>22.0</v>
      </c>
      <c r="E133" s="100" t="str">
        <f>ttxd_xmt_data!L134</f>
        <v/>
      </c>
      <c r="F133" s="100" t="str">
        <f>TEXT(ttxd_xmt_data!M134/(24*60*60),"[h]:mm")</f>
        <v>0:00</v>
      </c>
      <c r="G133" s="100" t="str">
        <f>ttxd_xmt_data!N134</f>
        <v/>
      </c>
      <c r="H133" s="100" t="str">
        <f>ttxd_xmt_data!O134</f>
        <v/>
      </c>
      <c r="I133" s="100"/>
      <c r="J133" s="100"/>
      <c r="K133" s="100" t="n">
        <f>ttxd_xmt_data!J134</f>
        <v>70.0</v>
      </c>
      <c r="L133" s="100"/>
      <c r="M133" s="100"/>
      <c r="N133" s="101"/>
    </row>
    <row r="134" spans="2:14" x14ac:dyDescent="0.25">
      <c r="B134" s="102" t="n">
        <f>ttxd_xmt_data!G135</f>
        <v>7.0</v>
      </c>
      <c r="C134" s="210" t="str">
        <f>ttxd_xmt_data!H135</f>
        <v>UPG 300</v>
      </c>
      <c r="D134" s="100" t="n">
        <f>ttxd_xmt_data!I135</f>
        <v>8.0</v>
      </c>
      <c r="E134" s="100" t="str">
        <f>ttxd_xmt_data!L135</f>
        <v/>
      </c>
      <c r="F134" s="100" t="str">
        <f>TEXT(ttxd_xmt_data!M135/(24*60*60),"[h]:mm")</f>
        <v>0:00</v>
      </c>
      <c r="G134" s="100" t="str">
        <f>ttxd_xmt_data!N135</f>
        <v/>
      </c>
      <c r="H134" s="100" t="str">
        <f>ttxd_xmt_data!O135</f>
        <v/>
      </c>
      <c r="I134" s="100"/>
      <c r="J134" s="100"/>
      <c r="K134" s="100" t="n">
        <f>ttxd_xmt_data!J135</f>
        <v>45.0</v>
      </c>
      <c r="L134" s="100"/>
      <c r="M134" s="100"/>
      <c r="N134" s="101"/>
    </row>
    <row r="135" spans="2:14" x14ac:dyDescent="0.25">
      <c r="B135" s="102" t="n">
        <f>ttxd_xmt_data!G136</f>
        <v>8.0</v>
      </c>
      <c r="C135" s="210" t="str">
        <f>ttxd_xmt_data!H136</f>
        <v>Uoat</v>
      </c>
      <c r="D135" s="100" t="n">
        <f>ttxd_xmt_data!I136</f>
        <v>43.0</v>
      </c>
      <c r="E135" s="100" t="str">
        <f>ttxd_xmt_data!L136</f>
        <v/>
      </c>
      <c r="F135" s="100" t="str">
        <f>TEXT(ttxd_xmt_data!M136/(24*60*60),"[h]:mm")</f>
        <v>0:00</v>
      </c>
      <c r="G135" s="100" t="str">
        <f>ttxd_xmt_data!N136</f>
        <v/>
      </c>
      <c r="H135" s="100" t="str">
        <f>ttxd_xmt_data!O136</f>
        <v/>
      </c>
      <c r="I135" s="100"/>
      <c r="J135" s="100"/>
      <c r="K135" s="100" t="n">
        <f>ttxd_xmt_data!J136</f>
        <v>17.0</v>
      </c>
      <c r="L135" s="100"/>
      <c r="M135" s="100"/>
      <c r="N135" s="101"/>
    </row>
    <row r="136" spans="2:14" x14ac:dyDescent="0.25">
      <c r="B136" s="102" t="n">
        <f>ttxd_xmt_data!G137</f>
        <v>9.0</v>
      </c>
      <c r="C136" s="210" t="str">
        <f>ttxd_xmt_data!H137</f>
        <v>TZ 22</v>
      </c>
      <c r="D136" s="100" t="n">
        <f>ttxd_xmt_data!I137</f>
        <v>6.0</v>
      </c>
      <c r="E136" s="100" t="str">
        <f>ttxd_xmt_data!L137</f>
        <v/>
      </c>
      <c r="F136" s="100" t="str">
        <f>TEXT(ttxd_xmt_data!M137/(24*60*60),"[h]:mm")</f>
        <v>0:00</v>
      </c>
      <c r="G136" s="100" t="str">
        <f>ttxd_xmt_data!N137</f>
        <v/>
      </c>
      <c r="H136" s="100" t="str">
        <f>ttxd_xmt_data!O137</f>
        <v/>
      </c>
      <c r="I136" s="100"/>
      <c r="J136" s="100"/>
      <c r="K136" s="100" t="n">
        <f>ttxd_xmt_data!J137</f>
        <v>10.0</v>
      </c>
      <c r="L136" s="100"/>
      <c r="M136" s="100"/>
      <c r="N136" s="101"/>
    </row>
    <row r="137" spans="2:14" x14ac:dyDescent="0.25">
      <c r="B137" s="102" t="n">
        <f>ttxd_xmt_data!G138</f>
        <v>10.0</v>
      </c>
      <c r="C137" s="210" t="str">
        <f>ttxd_xmt_data!H138</f>
        <v>Toyota 16 chỗ</v>
      </c>
      <c r="D137" s="100" t="n">
        <f>ttxd_xmt_data!I138</f>
        <v>4.0</v>
      </c>
      <c r="E137" s="100" t="str">
        <f>ttxd_xmt_data!L138</f>
        <v/>
      </c>
      <c r="F137" s="100" t="str">
        <f>TEXT(ttxd_xmt_data!M138/(24*60*60),"[h]:mm")</f>
        <v>0:00</v>
      </c>
      <c r="G137" s="100" t="str">
        <f>ttxd_xmt_data!N138</f>
        <v/>
      </c>
      <c r="H137" s="100" t="str">
        <f>ttxd_xmt_data!O138</f>
        <v/>
      </c>
      <c r="I137" s="100"/>
      <c r="J137" s="100"/>
      <c r="K137" s="100" t="n">
        <f>ttxd_xmt_data!J138</f>
        <v>15.0</v>
      </c>
      <c r="L137" s="100"/>
      <c r="M137" s="100"/>
      <c r="N137" s="101"/>
    </row>
    <row r="138" spans="2:14" x14ac:dyDescent="0.25">
      <c r="B138" s="102" t="n">
        <f>ttxd_xmt_data!G139</f>
        <v>11.0</v>
      </c>
      <c r="C138" s="210" t="str">
        <f>ttxd_xmt_data!H139</f>
        <v>Toyota 15 chỗ</v>
      </c>
      <c r="D138" s="100" t="n">
        <f>ttxd_xmt_data!I139</f>
        <v>4.0</v>
      </c>
      <c r="E138" s="100" t="str">
        <f>ttxd_xmt_data!L139</f>
        <v/>
      </c>
      <c r="F138" s="100" t="str">
        <f>TEXT(ttxd_xmt_data!M139/(24*60*60),"[h]:mm")</f>
        <v>0:00</v>
      </c>
      <c r="G138" s="100" t="str">
        <f>ttxd_xmt_data!N139</f>
        <v/>
      </c>
      <c r="H138" s="100" t="str">
        <f>ttxd_xmt_data!O139</f>
        <v/>
      </c>
      <c r="I138" s="100"/>
      <c r="J138" s="100"/>
      <c r="K138" s="100" t="n">
        <f>ttxd_xmt_data!J139</f>
        <v>15.0</v>
      </c>
      <c r="L138" s="100"/>
      <c r="M138" s="100"/>
      <c r="N138" s="101"/>
    </row>
    <row r="139" spans="2:14" x14ac:dyDescent="0.25">
      <c r="B139" s="102" t="n">
        <f>ttxd_xmt_data!G140</f>
        <v>12.0</v>
      </c>
      <c r="C139" s="210" t="str">
        <f>ttxd_xmt_data!H140</f>
        <v>Toyota-Corola</v>
      </c>
      <c r="D139" s="100" t="n">
        <f>ttxd_xmt_data!I140</f>
        <v>1.0</v>
      </c>
      <c r="E139" s="100" t="str">
        <f>ttxd_xmt_data!L140</f>
        <v/>
      </c>
      <c r="F139" s="100" t="str">
        <f>TEXT(ttxd_xmt_data!M140/(24*60*60),"[h]:mm")</f>
        <v>0:00</v>
      </c>
      <c r="G139" s="100" t="str">
        <f>ttxd_xmt_data!N140</f>
        <v/>
      </c>
      <c r="H139" s="100" t="str">
        <f>ttxd_xmt_data!O140</f>
        <v/>
      </c>
      <c r="I139" s="100"/>
      <c r="J139" s="100"/>
      <c r="K139" s="100" t="n">
        <f>ttxd_xmt_data!J140</f>
        <v>10.0</v>
      </c>
      <c r="L139" s="100"/>
      <c r="M139" s="100"/>
      <c r="N139" s="101"/>
    </row>
    <row r="140" spans="2:14" x14ac:dyDescent="0.25">
      <c r="B140" s="102" t="n">
        <f>ttxd_xmt_data!G141</f>
        <v>13.0</v>
      </c>
      <c r="C140" s="210" t="str">
        <f>ttxd_xmt_data!H141</f>
        <v>PAZ 3205</v>
      </c>
      <c r="D140" s="100" t="n">
        <f>ttxd_xmt_data!I141</f>
        <v>1.0</v>
      </c>
      <c r="E140" s="100" t="str">
        <f>ttxd_xmt_data!L141</f>
        <v/>
      </c>
      <c r="F140" s="100" t="str">
        <f>TEXT(ttxd_xmt_data!M141/(24*60*60),"[h]:mm")</f>
        <v>0:00</v>
      </c>
      <c r="G140" s="100" t="str">
        <f>ttxd_xmt_data!N141</f>
        <v/>
      </c>
      <c r="H140" s="100" t="str">
        <f>ttxd_xmt_data!O141</f>
        <v/>
      </c>
      <c r="I140" s="100"/>
      <c r="J140" s="100"/>
      <c r="K140" s="100" t="n">
        <f>ttxd_xmt_data!J141</f>
        <v>34.0</v>
      </c>
      <c r="L140" s="100"/>
      <c r="M140" s="100"/>
      <c r="N140" s="101"/>
    </row>
    <row r="141" spans="2:14" x14ac:dyDescent="0.25">
      <c r="B141" s="102" t="n">
        <f>ttxd_xmt_data!G142</f>
        <v>14.0</v>
      </c>
      <c r="C141" s="210" t="str">
        <f>ttxd_xmt_data!H142</f>
        <v>NISAN X-TRAIL</v>
      </c>
      <c r="D141" s="100" t="n">
        <f>ttxd_xmt_data!I142</f>
        <v>5.0</v>
      </c>
      <c r="E141" s="100" t="str">
        <f>ttxd_xmt_data!L142</f>
        <v/>
      </c>
      <c r="F141" s="100" t="str">
        <f>TEXT(ttxd_xmt_data!M142/(24*60*60),"[h]:mm")</f>
        <v>0:00</v>
      </c>
      <c r="G141" s="100" t="str">
        <f>ttxd_xmt_data!N142</f>
        <v/>
      </c>
      <c r="H141" s="100" t="str">
        <f>ttxd_xmt_data!O142</f>
        <v/>
      </c>
      <c r="I141" s="100"/>
      <c r="J141" s="100"/>
      <c r="K141" s="100" t="n">
        <f>ttxd_xmt_data!J142</f>
        <v>15.0</v>
      </c>
      <c r="L141" s="100"/>
      <c r="M141" s="100"/>
      <c r="N141" s="101"/>
    </row>
    <row r="142" spans="2:14" x14ac:dyDescent="0.25">
      <c r="B142" s="102" t="n">
        <f>ttxd_xmt_data!G143</f>
        <v>15.0</v>
      </c>
      <c r="C142" s="210" t="str">
        <f>ttxd_xmt_data!H143</f>
        <v>Maza 4 chỗ</v>
      </c>
      <c r="D142" s="100" t="n">
        <f>ttxd_xmt_data!I143</f>
        <v>3.0</v>
      </c>
      <c r="E142" s="100" t="str">
        <f>ttxd_xmt_data!L143</f>
        <v/>
      </c>
      <c r="F142" s="100" t="str">
        <f>TEXT(ttxd_xmt_data!M143/(24*60*60),"[h]:mm")</f>
        <v>0:00</v>
      </c>
      <c r="G142" s="100" t="str">
        <f>ttxd_xmt_data!N143</f>
        <v/>
      </c>
      <c r="H142" s="100" t="str">
        <f>ttxd_xmt_data!O143</f>
        <v/>
      </c>
      <c r="I142" s="100"/>
      <c r="J142" s="100"/>
      <c r="K142" s="100" t="n">
        <f>ttxd_xmt_data!J143</f>
        <v>12.0</v>
      </c>
      <c r="L142" s="100"/>
      <c r="M142" s="100"/>
      <c r="N142" s="101"/>
    </row>
    <row r="143" spans="2:14" x14ac:dyDescent="0.25">
      <c r="B143" s="102" t="n">
        <f>ttxd_xmt_data!G144</f>
        <v>16.0</v>
      </c>
      <c r="C143" s="210" t="str">
        <f>ttxd_xmt_data!H144</f>
        <v>Maza 12 chỗ (e2000)</v>
      </c>
      <c r="D143" s="100" t="n">
        <f>ttxd_xmt_data!I144</f>
        <v>1.0</v>
      </c>
      <c r="E143" s="100" t="str">
        <f>ttxd_xmt_data!L144</f>
        <v/>
      </c>
      <c r="F143" s="100" t="str">
        <f>TEXT(ttxd_xmt_data!M144/(24*60*60),"[h]:mm")</f>
        <v>0:00</v>
      </c>
      <c r="G143" s="100" t="str">
        <f>ttxd_xmt_data!N144</f>
        <v/>
      </c>
      <c r="H143" s="100" t="str">
        <f>ttxd_xmt_data!O144</f>
        <v/>
      </c>
      <c r="I143" s="100"/>
      <c r="J143" s="100"/>
      <c r="K143" s="100" t="n">
        <f>ttxd_xmt_data!J144</f>
        <v>18.0</v>
      </c>
      <c r="L143" s="100"/>
      <c r="M143" s="100"/>
      <c r="N143" s="101"/>
    </row>
    <row r="144" spans="2:14" x14ac:dyDescent="0.25">
      <c r="B144" s="102" t="n">
        <f>ttxd_xmt_data!G145</f>
        <v>17.0</v>
      </c>
      <c r="C144" s="210" t="str">
        <f>ttxd_xmt_data!H145</f>
        <v>Jolie</v>
      </c>
      <c r="D144" s="100" t="n">
        <f>ttxd_xmt_data!I145</f>
        <v>2.0</v>
      </c>
      <c r="E144" s="100" t="str">
        <f>ttxd_xmt_data!L145</f>
        <v/>
      </c>
      <c r="F144" s="100" t="str">
        <f>TEXT(ttxd_xmt_data!M145/(24*60*60),"[h]:mm")</f>
        <v>0:00</v>
      </c>
      <c r="G144" s="100" t="str">
        <f>ttxd_xmt_data!N145</f>
        <v/>
      </c>
      <c r="H144" s="100" t="str">
        <f>ttxd_xmt_data!O145</f>
        <v/>
      </c>
      <c r="I144" s="100"/>
      <c r="J144" s="100"/>
      <c r="K144" s="100" t="n">
        <f>ttxd_xmt_data!J145</f>
        <v>12.0</v>
      </c>
      <c r="L144" s="100"/>
      <c r="M144" s="100"/>
      <c r="N144" s="101"/>
    </row>
    <row r="145" spans="1:14" x14ac:dyDescent="0.25">
      <c r="B145" s="102" t="n">
        <f>ttxd_xmt_data!G146</f>
        <v>18.0</v>
      </c>
      <c r="C145" s="210" t="str">
        <f>ttxd_xmt_data!H146</f>
        <v>INNOVA</v>
      </c>
      <c r="D145" s="100" t="n">
        <f>ttxd_xmt_data!I146</f>
        <v>5.0</v>
      </c>
      <c r="E145" s="100" t="str">
        <f>ttxd_xmt_data!L146</f>
        <v/>
      </c>
      <c r="F145" s="100" t="str">
        <f>TEXT(ttxd_xmt_data!M146/(24*60*60),"[h]:mm")</f>
        <v>0:00</v>
      </c>
      <c r="G145" s="100" t="str">
        <f>ttxd_xmt_data!N146</f>
        <v/>
      </c>
      <c r="H145" s="100" t="str">
        <f>ttxd_xmt_data!O146</f>
        <v/>
      </c>
      <c r="I145" s="100"/>
      <c r="J145" s="100"/>
      <c r="K145" s="100" t="n">
        <f>ttxd_xmt_data!J146</f>
        <v>12.0</v>
      </c>
      <c r="L145" s="100"/>
      <c r="M145" s="100"/>
      <c r="N145" s="101"/>
    </row>
    <row r="146" spans="1:14" x14ac:dyDescent="0.25">
      <c r="B146" s="102" t="n">
        <f>ttxd_xmt_data!G147</f>
        <v>19.0</v>
      </c>
      <c r="C146" s="210" t="str">
        <f>ttxd_xmt_data!H147</f>
        <v>Hon da Dream II</v>
      </c>
      <c r="D146" s="100" t="n">
        <f>ttxd_xmt_data!I147</f>
        <v>1.0</v>
      </c>
      <c r="E146" s="100" t="str">
        <f>ttxd_xmt_data!L147</f>
        <v/>
      </c>
      <c r="F146" s="100" t="str">
        <f>TEXT(ttxd_xmt_data!M147/(24*60*60),"[h]:mm")</f>
        <v>0:00</v>
      </c>
      <c r="G146" s="100" t="str">
        <f>ttxd_xmt_data!N147</f>
        <v/>
      </c>
      <c r="H146" s="100" t="str">
        <f>ttxd_xmt_data!O147</f>
        <v/>
      </c>
      <c r="I146" s="100"/>
      <c r="J146" s="100"/>
      <c r="K146" s="100" t="n">
        <f>ttxd_xmt_data!J147</f>
        <v>10.0</v>
      </c>
      <c r="L146" s="100"/>
      <c r="M146" s="100"/>
      <c r="N146" s="101"/>
    </row>
    <row r="147" spans="1:14" x14ac:dyDescent="0.25">
      <c r="B147" s="102" t="n">
        <f>ttxd_xmt_data!G148</f>
        <v>20.0</v>
      </c>
      <c r="C147" s="210" t="str">
        <f>ttxd_xmt_data!H148</f>
        <v>Gat 66</v>
      </c>
      <c r="D147" s="100" t="n">
        <f>ttxd_xmt_data!I148</f>
        <v>5.0</v>
      </c>
      <c r="E147" s="100" t="str">
        <f>ttxd_xmt_data!L148</f>
        <v/>
      </c>
      <c r="F147" s="100" t="str">
        <f>TEXT(ttxd_xmt_data!M148/(24*60*60),"[h]:mm")</f>
        <v>0:00</v>
      </c>
      <c r="G147" s="100" t="str">
        <f>ttxd_xmt_data!N148</f>
        <v/>
      </c>
      <c r="H147" s="100" t="str">
        <f>ttxd_xmt_data!O148</f>
        <v/>
      </c>
      <c r="I147" s="100"/>
      <c r="J147" s="100"/>
      <c r="K147" s="100" t="n">
        <f>ttxd_xmt_data!J148</f>
        <v>30.0</v>
      </c>
      <c r="L147" s="100"/>
      <c r="M147" s="100"/>
      <c r="N147" s="101"/>
    </row>
    <row r="148" spans="1:14" x14ac:dyDescent="0.25">
      <c r="B148" s="102" t="n">
        <f>ttxd_xmt_data!G149</f>
        <v>21.0</v>
      </c>
      <c r="C148" s="210" t="str">
        <f>ttxd_xmt_data!H149</f>
        <v>Gat 53</v>
      </c>
      <c r="D148" s="100" t="n">
        <f>ttxd_xmt_data!I149</f>
        <v>4.0</v>
      </c>
      <c r="E148" s="100" t="str">
        <f>ttxd_xmt_data!L149</f>
        <v/>
      </c>
      <c r="F148" s="100" t="str">
        <f>TEXT(ttxd_xmt_data!M149/(24*60*60),"[h]:mm")</f>
        <v>0:00</v>
      </c>
      <c r="G148" s="100" t="str">
        <f>ttxd_xmt_data!N149</f>
        <v/>
      </c>
      <c r="H148" s="100" t="str">
        <f>ttxd_xmt_data!O149</f>
        <v/>
      </c>
      <c r="I148" s="100"/>
      <c r="J148" s="100"/>
      <c r="K148" s="100" t="n">
        <f>ttxd_xmt_data!J149</f>
        <v>26.0</v>
      </c>
      <c r="L148" s="100"/>
      <c r="M148" s="100"/>
      <c r="N148" s="101"/>
    </row>
    <row r="149" spans="1:14" x14ac:dyDescent="0.25">
      <c r="B149" s="102" t="n">
        <f>ttxd_xmt_data!G150</f>
        <v>22.0</v>
      </c>
      <c r="C149" s="210" t="str">
        <f>ttxd_xmt_data!H150</f>
        <v>Gat 52 (UPM)</v>
      </c>
      <c r="D149" s="100" t="n">
        <f>ttxd_xmt_data!I150</f>
        <v>8.0</v>
      </c>
      <c r="E149" s="100" t="n">
        <f>ttxd_xmt_data!L150</f>
        <v>50.0</v>
      </c>
      <c r="F149" s="100" t="str">
        <f>TEXT(ttxd_xmt_data!M150/(24*60*60),"[h]:mm")</f>
        <v>0:00</v>
      </c>
      <c r="G149" s="100" t="n">
        <f>ttxd_xmt_data!N150</f>
        <v>40.0</v>
      </c>
      <c r="H149" s="100" t="n">
        <f>ttxd_xmt_data!O150</f>
        <v>40.0</v>
      </c>
      <c r="I149" s="100"/>
      <c r="J149" s="100"/>
      <c r="K149" s="100" t="n">
        <f>ttxd_xmt_data!J150</f>
        <v>68.0</v>
      </c>
      <c r="L149" s="100"/>
      <c r="M149" s="100"/>
      <c r="N149" s="101"/>
    </row>
    <row r="150" spans="1:14" x14ac:dyDescent="0.25">
      <c r="B150" s="102" t="n">
        <f>ttxd_xmt_data!G151</f>
        <v>23.0</v>
      </c>
      <c r="C150" s="210" t="str">
        <f>ttxd_xmt_data!H151</f>
        <v>Gat 51</v>
      </c>
      <c r="D150" s="100" t="n">
        <f>ttxd_xmt_data!I151</f>
        <v>1.0</v>
      </c>
      <c r="E150" s="100" t="str">
        <f>ttxd_xmt_data!L151</f>
        <v/>
      </c>
      <c r="F150" s="100" t="str">
        <f>TEXT(ttxd_xmt_data!M151/(24*60*60),"[h]:mm")</f>
        <v>0:00</v>
      </c>
      <c r="G150" s="100" t="str">
        <f>ttxd_xmt_data!N151</f>
        <v/>
      </c>
      <c r="H150" s="100" t="str">
        <f>ttxd_xmt_data!O151</f>
        <v/>
      </c>
      <c r="I150" s="100"/>
      <c r="J150" s="100"/>
      <c r="K150" s="100" t="n">
        <f>ttxd_xmt_data!J151</f>
        <v>9.0</v>
      </c>
      <c r="L150" s="100"/>
      <c r="M150" s="100"/>
      <c r="N150" s="101"/>
    </row>
    <row r="151" spans="1:14" x14ac:dyDescent="0.25">
      <c r="B151" s="102" t="n">
        <f>ttxd_xmt_data!G152</f>
        <v>24.0</v>
      </c>
      <c r="C151" s="210" t="str">
        <f>ttxd_xmt_data!H152</f>
        <v>Gat 2705</v>
      </c>
      <c r="D151" s="100" t="n">
        <f>ttxd_xmt_data!I152</f>
        <v>5.0</v>
      </c>
      <c r="E151" s="100" t="str">
        <f>ttxd_xmt_data!L152</f>
        <v/>
      </c>
      <c r="F151" s="100" t="str">
        <f>TEXT(ttxd_xmt_data!M152/(24*60*60),"[h]:mm")</f>
        <v>0:00</v>
      </c>
      <c r="G151" s="100" t="str">
        <f>ttxd_xmt_data!N152</f>
        <v/>
      </c>
      <c r="H151" s="100" t="str">
        <f>ttxd_xmt_data!O152</f>
        <v/>
      </c>
      <c r="I151" s="100"/>
      <c r="J151" s="100"/>
      <c r="K151" s="100" t="n">
        <f>ttxd_xmt_data!J152</f>
        <v>7.0</v>
      </c>
      <c r="L151" s="100"/>
      <c r="M151" s="100"/>
      <c r="N151" s="101"/>
    </row>
    <row r="152" spans="1:14" x14ac:dyDescent="0.25">
      <c r="B152" s="102" t="n">
        <f>ttxd_xmt_data!G153</f>
        <v>25.0</v>
      </c>
      <c r="C152" s="210" t="str">
        <f>ttxd_xmt_data!H153</f>
        <v>Fotunơ</v>
      </c>
      <c r="D152" s="100" t="n">
        <f>ttxd_xmt_data!I153</f>
        <v>1.0</v>
      </c>
      <c r="E152" s="100" t="str">
        <f>ttxd_xmt_data!L153</f>
        <v/>
      </c>
      <c r="F152" s="100" t="str">
        <f>TEXT(ttxd_xmt_data!M153/(24*60*60),"[h]:mm")</f>
        <v>0:00</v>
      </c>
      <c r="G152" s="100" t="str">
        <f>ttxd_xmt_data!N153</f>
        <v/>
      </c>
      <c r="H152" s="100" t="str">
        <f>ttxd_xmt_data!O153</f>
        <v/>
      </c>
      <c r="I152" s="100"/>
      <c r="J152" s="100"/>
      <c r="K152" s="100" t="n">
        <f>ttxd_xmt_data!J153</f>
        <v>16.0</v>
      </c>
      <c r="L152" s="100"/>
      <c r="M152" s="100"/>
      <c r="N152" s="101"/>
    </row>
    <row r="153" spans="1:14" x14ac:dyDescent="0.25">
      <c r="B153" s="102" t="n">
        <f>ttxd_xmt_data!G154</f>
        <v>26.0</v>
      </c>
      <c r="C153" s="210" t="str">
        <f>ttxd_xmt_data!H154</f>
        <v>CLA RK03</v>
      </c>
      <c r="D153" s="100" t="n">
        <f>ttxd_xmt_data!I154</f>
        <v>1.0</v>
      </c>
      <c r="E153" s="100" t="str">
        <f>ttxd_xmt_data!L154</f>
        <v/>
      </c>
      <c r="F153" s="100" t="str">
        <f>TEXT(ttxd_xmt_data!M154/(24*60*60),"[h]:mm")</f>
        <v>0:00</v>
      </c>
      <c r="G153" s="100" t="str">
        <f>ttxd_xmt_data!N154</f>
        <v/>
      </c>
      <c r="H153" s="100" t="str">
        <f>ttxd_xmt_data!O154</f>
        <v/>
      </c>
      <c r="I153" s="100"/>
      <c r="J153" s="100"/>
      <c r="K153" s="100" t="n">
        <f>ttxd_xmt_data!J154</f>
        <v>45.0</v>
      </c>
      <c r="L153" s="100"/>
      <c r="M153" s="100"/>
      <c r="N153" s="101"/>
    </row>
    <row r="154" spans="1:14" ht="15.75" thickBot="1" x14ac:dyDescent="0.3">
      <c r="B154" s="49" t="n">
        <f>ttxd_xmt_data!G155</f>
        <v>27.0</v>
      </c>
      <c r="C154" s="211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n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212"/>
      <c r="D155" s="11"/>
      <c r="E155" s="11"/>
      <c r="F155" s="11"/>
      <c r="G155" s="11"/>
      <c r="H155" s="11"/>
      <c r="I155" s="11"/>
      <c r="J155" s="11"/>
      <c r="K155" s="202" t="s">
        <v>336</v>
      </c>
      <c r="L155" s="202"/>
      <c r="M155" s="202"/>
      <c r="N155" s="11"/>
    </row>
    <row r="156" spans="1:14" s="22" customFormat="1" ht="74.25" customHeight="1" x14ac:dyDescent="0.25">
      <c r="A156" s="23"/>
      <c r="B156" s="23"/>
      <c r="C156" s="213"/>
      <c r="D156" s="23"/>
      <c r="E156" s="23"/>
      <c r="F156" s="23"/>
      <c r="G156" s="200"/>
      <c r="H156" s="200"/>
      <c r="I156" s="200"/>
      <c r="J156" s="23"/>
      <c r="K156" s="201" t="s">
        <v>326</v>
      </c>
      <c r="L156" s="201"/>
      <c r="M156" s="201"/>
      <c r="N156" s="23"/>
    </row>
    <row r="157" spans="1:14" s="22" customFormat="1" ht="14.25" x14ac:dyDescent="0.25">
      <c r="A157" s="23"/>
      <c r="B157" s="23"/>
      <c r="C157" s="213" t="s">
        <v>323</v>
      </c>
      <c r="D157" s="23"/>
      <c r="E157" s="23"/>
      <c r="F157" s="23"/>
      <c r="G157" s="200" t="s">
        <v>324</v>
      </c>
      <c r="H157" s="200"/>
      <c r="I157" s="200"/>
      <c r="J157" s="23"/>
      <c r="K157" s="23"/>
      <c r="L157" s="23"/>
      <c r="M157" s="23"/>
      <c r="N157" s="23"/>
    </row>
    <row r="158" spans="1:14" x14ac:dyDescent="0.25">
      <c r="A158" s="11"/>
      <c r="B158" s="11"/>
      <c r="C158" s="2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2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2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213" t="s">
        <v>327</v>
      </c>
      <c r="D161" s="23"/>
      <c r="E161" s="23"/>
      <c r="F161" s="23"/>
      <c r="G161" s="200" t="s">
        <v>328</v>
      </c>
      <c r="H161" s="200"/>
      <c r="I161" s="200"/>
      <c r="J161" s="23"/>
      <c r="K161" s="200" t="s">
        <v>329</v>
      </c>
      <c r="L161" s="200"/>
      <c r="M161" s="200"/>
      <c r="N161" s="11"/>
    </row>
    <row r="162" spans="1:14" x14ac:dyDescent="0.25">
      <c r="A162" s="11"/>
      <c r="B162" s="11"/>
      <c r="C162" s="2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2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2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2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2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2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2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2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2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2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2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2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2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2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2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2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2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2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2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2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2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2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2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2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2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2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2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2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2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2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2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2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2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2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2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2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2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2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3"/>
  <sheetViews>
    <sheetView topLeftCell="A28" workbookViewId="0">
      <selection activeCell="H53" sqref="H53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s="0" t="n">
        <v>3.0</v>
      </c>
      <c r="F9" t="s" s="0">
        <v>4</v>
      </c>
      <c r="G9" t="s" s="0">
        <v>30</v>
      </c>
      <c r="H9" s="0" t="n">
        <v>0.0</v>
      </c>
      <c r="I9" s="0" t="n">
        <v>0.0</v>
      </c>
      <c r="J9" s="0" t="n">
        <v>0.0</v>
      </c>
      <c r="K9" s="0" t="n">
        <v>0.0</v>
      </c>
      <c r="L9" s="0" t="n">
        <v>0.0</v>
      </c>
      <c r="M9" s="0" t="n">
        <v>0.0</v>
      </c>
      <c r="N9" s="0" t="n">
        <v>10000.0</v>
      </c>
      <c r="O9" s="0" t="n">
        <v>0.0</v>
      </c>
      <c r="P9" s="0" t="n">
        <v>59000.0</v>
      </c>
    </row>
    <row r="10" spans="5:16" x14ac:dyDescent="0.25">
      <c r="E10" s="0" t="n">
        <v>2.0</v>
      </c>
      <c r="F10" t="s" s="0">
        <v>4</v>
      </c>
      <c r="G10" t="s" s="0">
        <v>31</v>
      </c>
      <c r="H10" s="0" t="n">
        <v>0.0</v>
      </c>
      <c r="I10" s="0" t="n">
        <v>0.0</v>
      </c>
      <c r="J10" s="0" t="n">
        <v>0.0</v>
      </c>
      <c r="K10" s="0" t="n">
        <v>0.0</v>
      </c>
      <c r="L10" s="0" t="n">
        <v>0.0</v>
      </c>
      <c r="M10" s="0" t="n">
        <v>0.0</v>
      </c>
      <c r="N10" s="0" t="n">
        <v>0.0</v>
      </c>
      <c r="O10" s="0" t="n">
        <v>0.0</v>
      </c>
      <c r="P10" s="0" t="n">
        <v>20.0</v>
      </c>
    </row>
    <row r="11" spans="5:16" x14ac:dyDescent="0.25">
      <c r="E11" s="0" t="n">
        <v>1.0</v>
      </c>
      <c r="F11" t="s" s="0">
        <v>4</v>
      </c>
      <c r="G11" t="s" s="0">
        <v>228</v>
      </c>
      <c r="H11" s="0" t="n">
        <v>0.0</v>
      </c>
      <c r="I11" s="0" t="n">
        <v>50.0</v>
      </c>
      <c r="J11" s="0" t="n">
        <v>0.0</v>
      </c>
      <c r="K11" s="0" t="n">
        <v>0.0</v>
      </c>
      <c r="L11" s="0" t="n">
        <v>0.0</v>
      </c>
      <c r="M11" s="0" t="n">
        <v>0.0</v>
      </c>
      <c r="N11" s="0" t="n">
        <v>30.0</v>
      </c>
      <c r="O11" s="0" t="n">
        <v>0.0</v>
      </c>
      <c r="P11" s="0" t="n">
        <v>40000.0</v>
      </c>
    </row>
    <row r="12" spans="5:16" x14ac:dyDescent="0.25">
      <c r="E12" s="0" t="n">
        <v>1.0</v>
      </c>
      <c r="F12" t="s" s="0">
        <v>32</v>
      </c>
      <c r="G12" t="s" s="0">
        <v>330</v>
      </c>
      <c r="H12" s="0" t="n">
        <v>0.0</v>
      </c>
      <c r="I12" s="0" t="n">
        <v>0.0</v>
      </c>
      <c r="J12" s="0" t="n">
        <v>0.0</v>
      </c>
      <c r="K12" s="0" t="n">
        <v>0.0</v>
      </c>
      <c r="L12" s="0" t="n">
        <v>0.0</v>
      </c>
      <c r="M12" s="0" t="n">
        <v>0.0</v>
      </c>
      <c r="N12" s="0" t="n">
        <v>0.0</v>
      </c>
      <c r="O12" s="0" t="n">
        <v>0.0</v>
      </c>
      <c r="P12" s="0" t="n">
        <v>0.0</v>
      </c>
    </row>
    <row r="13" spans="5:16" x14ac:dyDescent="0.25">
      <c r="E13" s="0" t="n">
        <v>2.0</v>
      </c>
      <c r="F13" t="s" s="0">
        <v>32</v>
      </c>
      <c r="G13" t="s" s="0">
        <v>33</v>
      </c>
      <c r="H13" s="0" t="n">
        <v>0.0</v>
      </c>
      <c r="I13" s="0" t="n">
        <v>60.0</v>
      </c>
      <c r="J13" s="0" t="n">
        <v>0.0</v>
      </c>
      <c r="K13" s="0" t="n">
        <v>0.0</v>
      </c>
      <c r="L13" s="0" t="n">
        <v>0.0</v>
      </c>
      <c r="M13" s="0" t="n">
        <v>0.0</v>
      </c>
      <c r="N13" s="0" t="n">
        <v>0.0</v>
      </c>
      <c r="O13" s="0" t="n">
        <v>0.0</v>
      </c>
      <c r="P13" s="0" t="n">
        <v>0.0</v>
      </c>
    </row>
    <row r="14" spans="5:16" x14ac:dyDescent="0.25">
      <c r="E14" s="0" t="n">
        <v>2.0</v>
      </c>
      <c r="F14" t="s" s="0">
        <v>34</v>
      </c>
      <c r="G14" t="s" s="0">
        <v>36</v>
      </c>
      <c r="H14" s="0" t="n">
        <v>0.0</v>
      </c>
      <c r="I14" s="0" t="n">
        <v>0.0</v>
      </c>
      <c r="J14" s="0" t="n">
        <v>0.0</v>
      </c>
      <c r="K14" s="0" t="n">
        <v>0.0</v>
      </c>
      <c r="L14" s="0" t="n">
        <v>0.0</v>
      </c>
      <c r="M14" s="0" t="n">
        <v>0.0</v>
      </c>
      <c r="N14" s="0" t="n">
        <v>0.0</v>
      </c>
      <c r="O14" s="0" t="n">
        <v>0.0</v>
      </c>
      <c r="P14" s="0" t="n">
        <v>0.0</v>
      </c>
    </row>
    <row r="15" spans="5:16" x14ac:dyDescent="0.25">
      <c r="E15" s="0" t="n">
        <v>1.0</v>
      </c>
      <c r="F15" t="s" s="0">
        <v>34</v>
      </c>
      <c r="G15" t="s" s="0">
        <v>35</v>
      </c>
      <c r="H15" s="0" t="n">
        <v>0.0</v>
      </c>
      <c r="I15" s="0" t="n">
        <v>0.0</v>
      </c>
      <c r="J15" s="0" t="n">
        <v>0.0</v>
      </c>
      <c r="K15" s="0" t="n">
        <v>0.0</v>
      </c>
      <c r="L15" s="0" t="n">
        <v>0.0</v>
      </c>
      <c r="M15" s="0" t="n">
        <v>0.0</v>
      </c>
      <c r="N15" s="0" t="n">
        <v>0.0</v>
      </c>
      <c r="O15" s="0" t="n">
        <v>0.0</v>
      </c>
      <c r="P15" s="0" t="n">
        <v>0.0</v>
      </c>
    </row>
    <row r="16" spans="5:16" x14ac:dyDescent="0.25">
      <c r="E16" s="0" t="n">
        <v>3.0</v>
      </c>
      <c r="F16" t="s" s="0">
        <v>34</v>
      </c>
      <c r="G16" t="s" s="0">
        <v>37</v>
      </c>
      <c r="H16" s="0" t="n">
        <v>0.0</v>
      </c>
      <c r="I16" s="0" t="n">
        <v>0.0</v>
      </c>
      <c r="J16" s="0" t="n">
        <v>0.0</v>
      </c>
      <c r="K16" s="0" t="n">
        <v>10641.0</v>
      </c>
      <c r="L16" s="0" t="n">
        <v>0.0</v>
      </c>
      <c r="M16" s="0" t="n">
        <v>0.0</v>
      </c>
      <c r="N16" s="0" t="n">
        <v>0.0</v>
      </c>
      <c r="O16" s="0" t="n">
        <v>0.0</v>
      </c>
      <c r="P16" s="0" t="n">
        <v>484000.0</v>
      </c>
    </row>
    <row r="17" spans="5:16" x14ac:dyDescent="0.25">
      <c r="E17" s="0" t="n">
        <v>2.0</v>
      </c>
      <c r="F17" t="s" s="0">
        <v>38</v>
      </c>
      <c r="G17" t="s" s="0">
        <v>39</v>
      </c>
      <c r="H17" s="0" t="n">
        <v>0.0</v>
      </c>
      <c r="I17" s="0" t="n">
        <v>0.0</v>
      </c>
      <c r="J17" s="0" t="n">
        <v>0.0</v>
      </c>
      <c r="K17" s="0" t="n">
        <v>0.0</v>
      </c>
      <c r="L17" s="0" t="n">
        <v>0.0</v>
      </c>
      <c r="M17" s="0" t="n">
        <v>0.0</v>
      </c>
      <c r="N17" s="0" t="n">
        <v>0.0</v>
      </c>
      <c r="O17" s="0" t="n">
        <v>0.0</v>
      </c>
      <c r="P17" s="0" t="n">
        <v>0.0</v>
      </c>
    </row>
    <row r="18" spans="5:16" x14ac:dyDescent="0.25">
      <c r="E18" s="0" t="n">
        <v>1.0</v>
      </c>
      <c r="F18" t="s" s="0">
        <v>38</v>
      </c>
      <c r="G18" t="s" s="0">
        <v>40</v>
      </c>
      <c r="H18" s="0" t="n">
        <v>0.0</v>
      </c>
      <c r="I18" s="0" t="n">
        <v>0.0</v>
      </c>
      <c r="J18" s="0" t="n">
        <v>0.0</v>
      </c>
      <c r="K18" s="0" t="n">
        <v>20000.0</v>
      </c>
      <c r="L18" s="0" t="n">
        <v>0.0</v>
      </c>
      <c r="M18" s="0" t="n">
        <v>0.0</v>
      </c>
      <c r="N18" s="0" t="n">
        <v>0.0</v>
      </c>
      <c r="O18" s="0" t="n">
        <v>0.0</v>
      </c>
      <c r="P18" s="0" t="n">
        <v>30000.0</v>
      </c>
    </row>
    <row r="19" spans="5:16" x14ac:dyDescent="0.25">
      <c r="E19" s="0" t="n">
        <v>1.0</v>
      </c>
      <c r="F19" t="s" s="0">
        <v>42</v>
      </c>
      <c r="G19" t="s" s="0">
        <v>46</v>
      </c>
      <c r="H19" s="0" t="n">
        <v>0.0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</row>
    <row r="20" spans="5:16" x14ac:dyDescent="0.25">
      <c r="E20" s="0" t="n">
        <v>8.0</v>
      </c>
      <c r="F20" t="s" s="0">
        <v>42</v>
      </c>
      <c r="G20" t="s" s="0">
        <v>52</v>
      </c>
      <c r="H20" s="0" t="n">
        <v>0.0</v>
      </c>
      <c r="I20" s="0" t="n">
        <v>0.0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</row>
    <row r="21" spans="5:16" x14ac:dyDescent="0.25">
      <c r="E21" s="0" t="n">
        <v>7.0</v>
      </c>
      <c r="F21" t="s" s="0">
        <v>42</v>
      </c>
      <c r="G21" t="s" s="0">
        <v>47</v>
      </c>
      <c r="H21" s="0" t="n">
        <v>0.0</v>
      </c>
      <c r="I21" s="0" t="n">
        <v>0.0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</row>
    <row r="22" spans="5:16" x14ac:dyDescent="0.25">
      <c r="E22" s="0" t="n">
        <v>6.0</v>
      </c>
      <c r="F22" t="s" s="0">
        <v>42</v>
      </c>
      <c r="G22" t="s" s="0">
        <v>48</v>
      </c>
      <c r="H22" s="0" t="n">
        <v>0.0</v>
      </c>
      <c r="I22" s="0" t="n">
        <v>0.0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</row>
    <row r="23" spans="5:16" x14ac:dyDescent="0.25">
      <c r="E23" s="0" t="n">
        <v>5.0</v>
      </c>
      <c r="F23" t="s" s="0">
        <v>42</v>
      </c>
      <c r="G23" t="s" s="0">
        <v>49</v>
      </c>
      <c r="H23" s="0" t="n">
        <v>0.0</v>
      </c>
      <c r="I23" s="0" t="n">
        <v>0.0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</row>
    <row r="24" spans="5:16" x14ac:dyDescent="0.25">
      <c r="E24" s="0" t="n">
        <v>4.0</v>
      </c>
      <c r="F24" t="s" s="0">
        <v>42</v>
      </c>
      <c r="G24" t="s" s="0">
        <v>43</v>
      </c>
      <c r="H24" s="0" t="n">
        <v>0.0</v>
      </c>
      <c r="I24" s="0" t="n">
        <v>0.0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</row>
    <row r="25" spans="5:16" x14ac:dyDescent="0.25">
      <c r="E25" s="0" t="n">
        <v>3.0</v>
      </c>
      <c r="F25" t="s" s="0">
        <v>42</v>
      </c>
      <c r="G25" t="s" s="0">
        <v>44</v>
      </c>
      <c r="H25" s="0" t="n">
        <v>0.0</v>
      </c>
      <c r="I25" s="0" t="n">
        <v>0.0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s="0" t="n">
        <v>0.0</v>
      </c>
      <c r="P25" s="0" t="n">
        <v>0.0</v>
      </c>
    </row>
    <row r="26" spans="5:16" x14ac:dyDescent="0.25">
      <c r="E26" s="0" t="n">
        <v>2.0</v>
      </c>
      <c r="F26" t="s" s="0">
        <v>42</v>
      </c>
      <c r="G26" t="s" s="0">
        <v>45</v>
      </c>
      <c r="H26" s="0" t="n">
        <v>0.0</v>
      </c>
      <c r="I26" s="0" t="n">
        <v>0.0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</row>
    <row r="27" spans="5:16" x14ac:dyDescent="0.25">
      <c r="E27" s="0" t="n">
        <v>10.0</v>
      </c>
      <c r="F27" t="s" s="0">
        <v>42</v>
      </c>
      <c r="G27" t="s" s="0">
        <v>51</v>
      </c>
      <c r="H27" s="0" t="n">
        <v>0.0</v>
      </c>
      <c r="I27" s="0" t="n">
        <v>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</row>
    <row r="28" spans="5:16" x14ac:dyDescent="0.25">
      <c r="E28" s="0" t="n">
        <v>9.0</v>
      </c>
      <c r="F28" t="s" s="0">
        <v>42</v>
      </c>
      <c r="G28" t="s" s="0">
        <v>50</v>
      </c>
      <c r="H28" s="0" t="n">
        <v>0.0</v>
      </c>
      <c r="I28" s="0" t="n">
        <v>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</row>
    <row r="29" spans="5:16" x14ac:dyDescent="0.25">
      <c r="E29" s="0" t="n">
        <v>2.0</v>
      </c>
      <c r="F29" t="s" s="0">
        <v>53</v>
      </c>
      <c r="G29" t="s" s="0">
        <v>57</v>
      </c>
      <c r="H29" s="0" t="n">
        <v>0.0</v>
      </c>
      <c r="I29" s="0" t="n">
        <v>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</row>
    <row r="30" spans="5:16" x14ac:dyDescent="0.25">
      <c r="E30" s="0" t="n">
        <v>4.0</v>
      </c>
      <c r="F30" t="s" s="0">
        <v>53</v>
      </c>
      <c r="G30" t="s" s="0">
        <v>55</v>
      </c>
      <c r="H30" s="0" t="n">
        <v>0.0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</row>
    <row r="31" spans="5:16" x14ac:dyDescent="0.25">
      <c r="E31" s="0" t="n">
        <v>5.0</v>
      </c>
      <c r="F31" t="s" s="0">
        <v>53</v>
      </c>
      <c r="G31" t="s" s="0">
        <v>54</v>
      </c>
      <c r="H31" s="0" t="n">
        <v>0.0</v>
      </c>
      <c r="I31" s="0" t="n">
        <v>0.0</v>
      </c>
      <c r="J31" s="0" t="n">
        <v>0.0</v>
      </c>
      <c r="K31" s="0" t="n">
        <v>0.0</v>
      </c>
      <c r="L31" s="0" t="n">
        <v>0.0</v>
      </c>
      <c r="M31" s="0" t="n">
        <v>0.0</v>
      </c>
      <c r="N31" s="0" t="n">
        <v>0.0</v>
      </c>
      <c r="O31" s="0" t="n">
        <v>0.0</v>
      </c>
      <c r="P31" s="0" t="n">
        <v>0.0</v>
      </c>
    </row>
    <row r="32" spans="5:16" x14ac:dyDescent="0.25">
      <c r="E32" s="0" t="n">
        <v>1.0</v>
      </c>
      <c r="F32" t="s" s="0">
        <v>53</v>
      </c>
      <c r="G32" t="s" s="0">
        <v>58</v>
      </c>
      <c r="H32" s="0" t="n">
        <v>0.0</v>
      </c>
      <c r="I32" s="0" t="n">
        <v>0.0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</row>
    <row r="33" spans="5:16" x14ac:dyDescent="0.25">
      <c r="E33" s="0" t="n">
        <v>3.0</v>
      </c>
      <c r="F33" t="s" s="0">
        <v>53</v>
      </c>
      <c r="G33" t="s" s="0">
        <v>56</v>
      </c>
      <c r="H33" s="0" t="n">
        <v>0.0</v>
      </c>
      <c r="I33" s="0" t="n">
        <v>0.0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</row>
    <row r="34" spans="5:16" x14ac:dyDescent="0.25">
      <c r="E34" s="0" t="n">
        <v>1.0</v>
      </c>
      <c r="F34" t="s" s="0">
        <v>59</v>
      </c>
      <c r="G34" t="s" s="0">
        <v>61</v>
      </c>
      <c r="H34" s="0" t="n">
        <v>0.0</v>
      </c>
      <c r="I34" s="0" t="n">
        <v>0.0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</row>
    <row r="35" spans="5:16" x14ac:dyDescent="0.25">
      <c r="E35" s="0" t="n">
        <v>2.0</v>
      </c>
      <c r="F35" t="s" s="0">
        <v>59</v>
      </c>
      <c r="G35" t="s" s="0">
        <v>60</v>
      </c>
      <c r="H35" s="0" t="n">
        <v>0.0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</row>
    <row r="36" spans="5:16" x14ac:dyDescent="0.25">
      <c r="E36" s="0" t="n">
        <v>5.0</v>
      </c>
      <c r="F36" t="s" s="0">
        <v>62</v>
      </c>
      <c r="G36" t="s" s="0">
        <v>63</v>
      </c>
      <c r="H36" s="0" t="n">
        <v>0.0</v>
      </c>
      <c r="I36" s="0" t="n">
        <v>0.0</v>
      </c>
      <c r="J36" s="0" t="n">
        <v>0.0</v>
      </c>
      <c r="K36" s="0" t="n">
        <v>0.0</v>
      </c>
      <c r="L36" s="0" t="n">
        <v>0.0</v>
      </c>
      <c r="M36" s="0" t="n">
        <v>0.0</v>
      </c>
      <c r="N36" s="0" t="n">
        <v>0.0</v>
      </c>
      <c r="O36" s="0" t="n">
        <v>0.0</v>
      </c>
      <c r="P36" s="0" t="n">
        <v>0.0</v>
      </c>
    </row>
    <row r="37" spans="5:16" x14ac:dyDescent="0.25">
      <c r="E37" s="0" t="n">
        <v>1.0</v>
      </c>
      <c r="F37" t="s" s="0">
        <v>62</v>
      </c>
      <c r="G37" t="s" s="0">
        <v>68</v>
      </c>
      <c r="H37" s="0" t="n">
        <v>0.0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</row>
    <row r="38" spans="5:16" x14ac:dyDescent="0.25">
      <c r="E38" s="0" t="n">
        <v>2.0</v>
      </c>
      <c r="F38" t="s" s="0">
        <v>62</v>
      </c>
      <c r="G38" t="s" s="0">
        <v>67</v>
      </c>
      <c r="H38" s="0" t="n">
        <v>0.0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</row>
    <row r="39" spans="5:16" x14ac:dyDescent="0.25">
      <c r="E39" s="0" t="n">
        <v>3.0</v>
      </c>
      <c r="F39" t="s" s="0">
        <v>62</v>
      </c>
      <c r="G39" t="s" s="0">
        <v>66</v>
      </c>
      <c r="H39" s="0" t="n">
        <v>0.0</v>
      </c>
      <c r="I39" s="0" t="n">
        <v>0.0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</row>
    <row r="40" spans="5:16" x14ac:dyDescent="0.25">
      <c r="E40" s="0" t="n">
        <v>4.0</v>
      </c>
      <c r="F40" t="s" s="0">
        <v>62</v>
      </c>
      <c r="G40" t="s" s="0">
        <v>65</v>
      </c>
      <c r="H40" s="0" t="n">
        <v>0.0</v>
      </c>
      <c r="I40" s="0" t="n">
        <v>0.0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</row>
    <row r="41" spans="5:16" x14ac:dyDescent="0.25">
      <c r="E41" s="0" t="n">
        <v>6.0</v>
      </c>
      <c r="F41" t="s" s="0">
        <v>62</v>
      </c>
      <c r="G41" t="s" s="0">
        <v>64</v>
      </c>
      <c r="H41" s="0" t="n">
        <v>0.0</v>
      </c>
      <c r="I41" s="0" t="n">
        <v>0.0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</row>
    <row r="42" spans="5:16" x14ac:dyDescent="0.25">
      <c r="E42" s="0" t="n">
        <v>1.0</v>
      </c>
      <c r="F42" t="s" s="0">
        <v>70</v>
      </c>
      <c r="G42" t="s" s="0">
        <v>71</v>
      </c>
      <c r="H42" s="0" t="n">
        <v>0.0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</row>
    <row r="43" spans="5:16" x14ac:dyDescent="0.25">
      <c r="E43" s="0" t="n">
        <v>4.0</v>
      </c>
      <c r="F43" t="s" s="0">
        <v>72</v>
      </c>
      <c r="G43" t="s" s="0">
        <v>86</v>
      </c>
      <c r="H43" s="0" t="n">
        <v>0.0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</row>
    <row r="44" spans="5:16" x14ac:dyDescent="0.25">
      <c r="E44" s="0" t="n">
        <v>3.0</v>
      </c>
      <c r="F44" t="s" s="0">
        <v>72</v>
      </c>
      <c r="G44" t="s" s="0">
        <v>80</v>
      </c>
      <c r="H44" s="0" t="n">
        <v>0.0</v>
      </c>
      <c r="I44" s="0" t="n">
        <v>0.0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</row>
    <row r="45" spans="5:16" x14ac:dyDescent="0.25">
      <c r="E45" s="0" t="n">
        <v>2.0</v>
      </c>
      <c r="F45" t="s" s="0">
        <v>72</v>
      </c>
      <c r="G45" t="s" s="0">
        <v>332</v>
      </c>
      <c r="H45" s="0" t="n">
        <v>0.0</v>
      </c>
      <c r="I45" s="0" t="n">
        <v>0.0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</row>
    <row r="46" spans="5:16" x14ac:dyDescent="0.25">
      <c r="E46" s="0" t="n">
        <v>1.0</v>
      </c>
      <c r="F46" t="s" s="0">
        <v>72</v>
      </c>
      <c r="G46" t="s" s="0">
        <v>81</v>
      </c>
      <c r="H46" s="0" t="n">
        <v>0.0</v>
      </c>
      <c r="I46" s="0" t="n">
        <v>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</row>
    <row r="47" spans="5:16" x14ac:dyDescent="0.25">
      <c r="E47" s="0" t="n">
        <v>5.0</v>
      </c>
      <c r="F47" t="s" s="0">
        <v>72</v>
      </c>
      <c r="G47" t="s" s="0">
        <v>76</v>
      </c>
      <c r="H47" s="0" t="n">
        <v>0.0</v>
      </c>
      <c r="I47" s="0" t="n">
        <v>0.0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</row>
    <row r="48" spans="5:16" x14ac:dyDescent="0.25">
      <c r="E48" s="0" t="n">
        <v>10.0</v>
      </c>
      <c r="F48" t="s" s="0">
        <v>72</v>
      </c>
      <c r="G48" t="s" s="0">
        <v>331</v>
      </c>
      <c r="H48" s="0" t="n">
        <v>0.0</v>
      </c>
      <c r="I48" s="0" t="n">
        <v>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</row>
    <row r="49" spans="5:16" x14ac:dyDescent="0.25">
      <c r="E49" s="0" t="n">
        <v>9.0</v>
      </c>
      <c r="F49" t="s" s="0">
        <v>72</v>
      </c>
      <c r="G49" t="s" s="0">
        <v>77</v>
      </c>
      <c r="H49" s="0" t="n">
        <v>0.0</v>
      </c>
      <c r="I49" s="0" t="n">
        <v>0.0</v>
      </c>
      <c r="J49" s="0" t="n">
        <v>0.0</v>
      </c>
      <c r="K49" s="0" t="n">
        <v>0.0</v>
      </c>
      <c r="L49" s="0" t="n">
        <v>0.0</v>
      </c>
      <c r="M49" s="0" t="n">
        <v>0.0</v>
      </c>
      <c r="N49" s="0" t="n">
        <v>0.0</v>
      </c>
      <c r="O49" s="0" t="n">
        <v>0.0</v>
      </c>
      <c r="P49" s="0" t="n">
        <v>0.0</v>
      </c>
    </row>
    <row r="50" spans="5:16" x14ac:dyDescent="0.25">
      <c r="E50" s="0" t="n">
        <v>8.0</v>
      </c>
      <c r="F50" t="s" s="0">
        <v>72</v>
      </c>
      <c r="G50" t="s" s="0">
        <v>73</v>
      </c>
      <c r="H50" s="0" t="n">
        <v>0.0</v>
      </c>
      <c r="I50" s="0" t="n">
        <v>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</row>
    <row r="51" spans="5:16" x14ac:dyDescent="0.25">
      <c r="E51" s="0" t="n">
        <v>7.0</v>
      </c>
      <c r="F51" t="s" s="0">
        <v>72</v>
      </c>
      <c r="G51" t="s" s="0">
        <v>74</v>
      </c>
      <c r="H51" s="0" t="n">
        <v>0.0</v>
      </c>
      <c r="I51" s="0" t="n">
        <v>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</row>
    <row r="52" spans="5:16" x14ac:dyDescent="0.25">
      <c r="E52" s="0" t="n">
        <v>6.0</v>
      </c>
      <c r="F52" t="s" s="0">
        <v>72</v>
      </c>
      <c r="G52" t="s" s="0">
        <v>75</v>
      </c>
      <c r="H52" s="0" t="n">
        <v>0.0</v>
      </c>
      <c r="I52" s="0" t="n">
        <v>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</row>
    <row r="53" spans="5:16" x14ac:dyDescent="0.25">
      <c r="E53" s="0" t="n">
        <v>2.0</v>
      </c>
      <c r="F53" t="s" s="0">
        <v>78</v>
      </c>
      <c r="G53" t="s" s="0">
        <v>87</v>
      </c>
      <c r="H53" s="0" t="n">
        <v>0.0</v>
      </c>
      <c r="I53" s="0" t="n">
        <v>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</row>
    <row r="54" spans="5:16" x14ac:dyDescent="0.25">
      <c r="E54" s="0" t="n">
        <v>1.0</v>
      </c>
      <c r="F54" t="s" s="0">
        <v>78</v>
      </c>
      <c r="G54" t="s" s="0">
        <v>79</v>
      </c>
      <c r="H54" s="0" t="n">
        <v>0.0</v>
      </c>
      <c r="I54" s="0" t="n">
        <v>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</row>
    <row r="55" spans="5:16" x14ac:dyDescent="0.25">
      <c r="E55" s="0" t="n">
        <v>3.0</v>
      </c>
      <c r="F55" t="s" s="0">
        <v>59</v>
      </c>
      <c r="G55" t="s" s="0">
        <v>83</v>
      </c>
      <c r="H55" s="0" t="n">
        <v>0.0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</row>
    <row r="56" spans="5:16" x14ac:dyDescent="0.25">
      <c r="E56" s="0" t="n">
        <v>4.0</v>
      </c>
      <c r="F56" t="s" s="0">
        <v>89</v>
      </c>
      <c r="G56" t="s" s="0">
        <v>93</v>
      </c>
      <c r="H56" s="0" t="n">
        <v>0.0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</row>
    <row r="57" spans="5:16" x14ac:dyDescent="0.25">
      <c r="E57" s="0" t="n">
        <v>5.0</v>
      </c>
      <c r="F57" t="s" s="0">
        <v>89</v>
      </c>
      <c r="G57" t="s" s="0">
        <v>92</v>
      </c>
      <c r="H57" s="0" t="n">
        <v>0.0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</row>
    <row r="58" spans="5:16" x14ac:dyDescent="0.25">
      <c r="E58" s="0" t="n">
        <v>6.0</v>
      </c>
      <c r="F58" t="s" s="0">
        <v>89</v>
      </c>
      <c r="G58" t="s" s="0">
        <v>88</v>
      </c>
      <c r="H58" s="0" t="n">
        <v>0.0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</row>
    <row r="59" spans="5:16" x14ac:dyDescent="0.25">
      <c r="E59" s="0" t="n">
        <v>8.0</v>
      </c>
      <c r="F59" t="s" s="0">
        <v>89</v>
      </c>
      <c r="G59" t="s" s="0">
        <v>82</v>
      </c>
      <c r="H59" s="0" t="n">
        <v>0.0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</row>
    <row r="60" spans="5:16" x14ac:dyDescent="0.25">
      <c r="E60" s="0" t="n">
        <v>1.0</v>
      </c>
      <c r="F60" t="s" s="0">
        <v>89</v>
      </c>
      <c r="G60" t="s" s="0">
        <v>85</v>
      </c>
      <c r="H60" s="0" t="n">
        <v>0.0</v>
      </c>
      <c r="I60" s="0" t="n">
        <v>0.0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</row>
    <row r="61" spans="5:16" x14ac:dyDescent="0.25">
      <c r="E61" s="0" t="n">
        <v>7.0</v>
      </c>
      <c r="F61" t="s" s="0">
        <v>89</v>
      </c>
      <c r="G61" t="s" s="0">
        <v>84</v>
      </c>
      <c r="H61" s="0" t="n">
        <v>0.0</v>
      </c>
      <c r="I61" s="0" t="n">
        <v>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</row>
    <row r="62" spans="5:16" x14ac:dyDescent="0.25">
      <c r="E62" s="0" t="n">
        <v>2.0</v>
      </c>
      <c r="F62" t="s" s="0">
        <v>89</v>
      </c>
      <c r="G62" t="s" s="0">
        <v>91</v>
      </c>
      <c r="H62" s="0" t="n">
        <v>0.0</v>
      </c>
      <c r="I62" s="0" t="n">
        <v>0.0</v>
      </c>
      <c r="J62" s="0" t="n">
        <v>0.0</v>
      </c>
      <c r="K62" s="0" t="n">
        <v>0.0</v>
      </c>
      <c r="L62" s="0" t="n">
        <v>0.0</v>
      </c>
      <c r="M62" s="0" t="n">
        <v>0.0</v>
      </c>
      <c r="N62" s="0" t="n">
        <v>0.0</v>
      </c>
      <c r="O62" s="0" t="n">
        <v>0.0</v>
      </c>
      <c r="P62" s="0" t="n">
        <v>0.0</v>
      </c>
    </row>
    <row r="63" spans="5:16" x14ac:dyDescent="0.25">
      <c r="E63" s="0" t="n">
        <v>3.0</v>
      </c>
      <c r="F63" t="s" s="0">
        <v>89</v>
      </c>
      <c r="G63" t="s" s="0">
        <v>90</v>
      </c>
      <c r="H63" s="0" t="n">
        <v>0.0</v>
      </c>
      <c r="I63" s="0" t="n">
        <v>0.0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showGridLines="0" workbookViewId="0">
      <selection activeCell="T16" sqref="T16"/>
    </sheetView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4" bestFit="true" customWidth="true" style="9" width="10.0"/>
    <col min="5" max="7" style="9" width="9.140625"/>
    <col min="8" max="8" customWidth="true" style="9" width="9.140625"/>
    <col min="9" max="9" bestFit="true" customWidth="true" style="9" width="9.7109375"/>
    <col min="10" max="12" style="9" width="9.140625"/>
    <col min="13" max="13" customWidth="true" style="9" width="13.0"/>
    <col min="14" max="16384" style="8" width="9.140625"/>
  </cols>
  <sheetData>
    <row r="2" spans="2:13" ht="28.5" customHeight="1" x14ac:dyDescent="0.25">
      <c r="C2" s="22" t="s">
        <v>319</v>
      </c>
      <c r="E2" s="167" t="s">
        <v>322</v>
      </c>
      <c r="F2" s="167"/>
      <c r="G2" s="167"/>
      <c r="H2" s="167"/>
      <c r="I2" s="167"/>
      <c r="L2" s="203" t="s">
        <v>321</v>
      </c>
      <c r="M2" s="204"/>
    </row>
    <row r="3" spans="2:13" ht="19.5" customHeight="1" x14ac:dyDescent="0.25">
      <c r="D3" s="46"/>
      <c r="E3" s="46"/>
      <c r="F3" s="46"/>
      <c r="G3" s="46"/>
      <c r="H3" s="46"/>
      <c r="I3" s="46"/>
      <c r="J3" s="9" t="s">
        <v>320</v>
      </c>
    </row>
    <row r="4" spans="2:13" ht="5.25" customHeight="1" thickBot="1" x14ac:dyDescent="0.3"/>
    <row r="5" spans="2:13" ht="15.75" thickTop="1" x14ac:dyDescent="0.25">
      <c r="B5" s="195" t="s">
        <v>2</v>
      </c>
      <c r="C5" s="197" t="s">
        <v>299</v>
      </c>
      <c r="D5" s="205" t="s">
        <v>301</v>
      </c>
      <c r="E5" s="205"/>
      <c r="F5" s="205"/>
      <c r="G5" s="205"/>
      <c r="H5" s="205"/>
      <c r="I5" s="205"/>
      <c r="J5" s="205"/>
      <c r="K5" s="205"/>
      <c r="L5" s="205"/>
      <c r="M5" s="160" t="s">
        <v>300</v>
      </c>
    </row>
    <row r="6" spans="2:13" x14ac:dyDescent="0.25">
      <c r="B6" s="196"/>
      <c r="C6" s="193"/>
      <c r="D6" s="87" t="s">
        <v>172</v>
      </c>
      <c r="E6" s="87" t="s">
        <v>171</v>
      </c>
      <c r="F6" s="87" t="s">
        <v>170</v>
      </c>
      <c r="G6" s="87" t="s">
        <v>169</v>
      </c>
      <c r="H6" s="87" t="s">
        <v>302</v>
      </c>
      <c r="I6" s="87" t="s">
        <v>175</v>
      </c>
      <c r="J6" s="87" t="s">
        <v>173</v>
      </c>
      <c r="K6" s="87" t="s">
        <v>174</v>
      </c>
      <c r="L6" s="87" t="s">
        <v>168</v>
      </c>
      <c r="M6" s="158"/>
    </row>
    <row r="7" spans="2:13" s="3" customFormat="1" ht="14.25" x14ac:dyDescent="0.2">
      <c r="B7" s="28" t="s">
        <v>159</v>
      </c>
      <c r="C7" s="13" t="s">
        <v>303</v>
      </c>
      <c r="D7" s="17" t="n">
        <f>D8+D16</f>
        <v>0.0</v>
      </c>
      <c r="E7" s="17" t="n">
        <f t="shared" ref="E7:M7" si="0">E8+E16</f>
        <v>110.0</v>
      </c>
      <c r="F7" s="17" t="n">
        <f t="shared" si="0"/>
        <v>0.0</v>
      </c>
      <c r="G7" s="17" t="n">
        <f t="shared" si="0"/>
        <v>30641.0</v>
      </c>
      <c r="H7" s="17" t="n">
        <f t="shared" si="0"/>
        <v>0.0</v>
      </c>
      <c r="I7" s="17" t="n">
        <f t="shared" si="0"/>
        <v>0.0</v>
      </c>
      <c r="J7" s="17" t="n">
        <f t="shared" si="0"/>
        <v>10030.0</v>
      </c>
      <c r="K7" s="17" t="n">
        <f t="shared" si="0"/>
        <v>0.0</v>
      </c>
      <c r="L7" s="17" t="n">
        <f t="shared" si="0"/>
        <v>613020.0</v>
      </c>
      <c r="M7" s="88" t="n">
        <f t="shared" si="0"/>
        <v>653741.0</v>
      </c>
    </row>
    <row r="8" spans="2:13" s="3" customFormat="1" ht="14.25" x14ac:dyDescent="0.2">
      <c r="B8" s="28" t="s">
        <v>23</v>
      </c>
      <c r="C8" s="13" t="s">
        <v>304</v>
      </c>
      <c r="D8" s="17" t="n">
        <f>D9+D13</f>
        <v>0.0</v>
      </c>
      <c r="E8" s="17" t="n">
        <f t="shared" ref="E8:M8" si="1">E9+E13</f>
        <v>110.0</v>
      </c>
      <c r="F8" s="17" t="n">
        <f t="shared" si="1"/>
        <v>0.0</v>
      </c>
      <c r="G8" s="17" t="n">
        <f t="shared" si="1"/>
        <v>0.0</v>
      </c>
      <c r="H8" s="17" t="n">
        <f t="shared" si="1"/>
        <v>0.0</v>
      </c>
      <c r="I8" s="17" t="n">
        <f t="shared" si="1"/>
        <v>0.0</v>
      </c>
      <c r="J8" s="17" t="n">
        <f t="shared" si="1"/>
        <v>10030.0</v>
      </c>
      <c r="K8" s="17" t="n">
        <f t="shared" si="1"/>
        <v>0.0</v>
      </c>
      <c r="L8" s="17" t="n">
        <f t="shared" si="1"/>
        <v>99020.0</v>
      </c>
      <c r="M8" s="88" t="n">
        <f t="shared" si="1"/>
        <v>109100.0</v>
      </c>
    </row>
    <row r="9" spans="2:13" s="3" customFormat="1" ht="14.25" x14ac:dyDescent="0.2">
      <c r="B9" s="28">
        <v>1</v>
      </c>
      <c r="C9" s="13" t="s">
        <v>4</v>
      </c>
      <c r="D9" s="17" t="n">
        <f>SUM(D10:D12)</f>
        <v>0.0</v>
      </c>
      <c r="E9" s="17" t="n">
        <f t="shared" ref="E9:L9" si="2">SUM(E10:E12)</f>
        <v>50.0</v>
      </c>
      <c r="F9" s="17" t="n">
        <f t="shared" si="2"/>
        <v>0.0</v>
      </c>
      <c r="G9" s="17" t="n">
        <f t="shared" si="2"/>
        <v>0.0</v>
      </c>
      <c r="H9" s="17" t="n">
        <f t="shared" si="2"/>
        <v>0.0</v>
      </c>
      <c r="I9" s="17" t="n">
        <f t="shared" si="2"/>
        <v>0.0</v>
      </c>
      <c r="J9" s="17" t="n">
        <f t="shared" si="2"/>
        <v>10030.0</v>
      </c>
      <c r="K9" s="17" t="n">
        <f t="shared" si="2"/>
        <v>0.0</v>
      </c>
      <c r="L9" s="17" t="n">
        <f t="shared" si="2"/>
        <v>99020.0</v>
      </c>
      <c r="M9" s="88" t="n">
        <f t="shared" ref="M9:M51" si="3">SUM(D9:L9)</f>
        <v>109100.0</v>
      </c>
    </row>
    <row r="10" spans="2:13" x14ac:dyDescent="0.25">
      <c r="B10" s="31" t="s">
        <v>137</v>
      </c>
      <c r="C10" s="15" t="str">
        <f>pttk_data!G9</f>
        <v>XANG E5 RON92</v>
      </c>
      <c r="D10" s="18" t="n">
        <f>pttk_data!H9</f>
        <v>0.0</v>
      </c>
      <c r="E10" s="18" t="n">
        <f>pttk_data!I9</f>
        <v>0.0</v>
      </c>
      <c r="F10" s="18" t="n">
        <f>pttk_data!J9</f>
        <v>0.0</v>
      </c>
      <c r="G10" s="18" t="n">
        <f>pttk_data!K9</f>
        <v>0.0</v>
      </c>
      <c r="H10" s="18" t="n">
        <f>pttk_data!L9</f>
        <v>0.0</v>
      </c>
      <c r="I10" s="18" t="n">
        <f>pttk_data!M9</f>
        <v>0.0</v>
      </c>
      <c r="J10" s="18" t="n">
        <f>pttk_data!N9</f>
        <v>10000.0</v>
      </c>
      <c r="K10" s="18" t="n">
        <f>pttk_data!O9</f>
        <v>0.0</v>
      </c>
      <c r="L10" s="18" t="n">
        <f>pttk_data!P9</f>
        <v>59000.0</v>
      </c>
      <c r="M10" s="89" t="n">
        <f t="shared" si="3"/>
        <v>69000.0</v>
      </c>
    </row>
    <row r="11" spans="2:13" x14ac:dyDescent="0.25">
      <c r="B11" s="31" t="s">
        <v>137</v>
      </c>
      <c r="C11" s="15" t="str">
        <f>pttk_data!G10</f>
        <v>Xăng A80</v>
      </c>
      <c r="D11" s="18" t="n">
        <f>pttk_data!H10</f>
        <v>0.0</v>
      </c>
      <c r="E11" s="18" t="n">
        <f>pttk_data!I10</f>
        <v>0.0</v>
      </c>
      <c r="F11" s="18" t="n">
        <f>pttk_data!J10</f>
        <v>0.0</v>
      </c>
      <c r="G11" s="18" t="n">
        <f>pttk_data!K10</f>
        <v>0.0</v>
      </c>
      <c r="H11" s="18" t="n">
        <f>pttk_data!L10</f>
        <v>0.0</v>
      </c>
      <c r="I11" s="18" t="n">
        <f>pttk_data!M10</f>
        <v>0.0</v>
      </c>
      <c r="J11" s="18" t="n">
        <f>pttk_data!N10</f>
        <v>0.0</v>
      </c>
      <c r="K11" s="18" t="n">
        <f>pttk_data!O10</f>
        <v>0.0</v>
      </c>
      <c r="L11" s="18" t="n">
        <f>pttk_data!P10</f>
        <v>20.0</v>
      </c>
      <c r="M11" s="89" t="n">
        <f t="shared" si="3"/>
        <v>20.0</v>
      </c>
    </row>
    <row r="12" spans="2:13" x14ac:dyDescent="0.25">
      <c r="B12" s="31" t="s">
        <v>137</v>
      </c>
      <c r="C12" s="15" t="str">
        <f>pttk_data!G11</f>
        <v>Xăng A83</v>
      </c>
      <c r="D12" s="18" t="n">
        <f>pttk_data!H11</f>
        <v>0.0</v>
      </c>
      <c r="E12" s="18" t="n">
        <f>pttk_data!I11</f>
        <v>50.0</v>
      </c>
      <c r="F12" s="18" t="n">
        <f>pttk_data!J11</f>
        <v>0.0</v>
      </c>
      <c r="G12" s="18" t="n">
        <f>pttk_data!K11</f>
        <v>0.0</v>
      </c>
      <c r="H12" s="18" t="n">
        <f>pttk_data!L11</f>
        <v>0.0</v>
      </c>
      <c r="I12" s="18" t="n">
        <f>pttk_data!M11</f>
        <v>0.0</v>
      </c>
      <c r="J12" s="18" t="n">
        <f>pttk_data!N11</f>
        <v>30.0</v>
      </c>
      <c r="K12" s="18" t="n">
        <f>pttk_data!O11</f>
        <v>0.0</v>
      </c>
      <c r="L12" s="18" t="n">
        <f>pttk_data!P11</f>
        <v>40000.0</v>
      </c>
      <c r="M12" s="89" t="n">
        <f t="shared" si="3"/>
        <v>40080.0</v>
      </c>
    </row>
    <row r="13" spans="2:13" s="3" customFormat="1" ht="14.25" x14ac:dyDescent="0.2">
      <c r="B13" s="28">
        <v>2</v>
      </c>
      <c r="C13" s="13" t="s">
        <v>120</v>
      </c>
      <c r="D13" s="17" t="n">
        <f>SUM(D14:D15)</f>
        <v>0.0</v>
      </c>
      <c r="E13" s="17" t="n">
        <f t="shared" ref="E13:M13" si="4">SUM(E14:E15)</f>
        <v>60.0</v>
      </c>
      <c r="F13" s="17" t="n">
        <f t="shared" si="4"/>
        <v>0.0</v>
      </c>
      <c r="G13" s="17" t="n">
        <f t="shared" si="4"/>
        <v>0.0</v>
      </c>
      <c r="H13" s="17" t="n">
        <f t="shared" si="4"/>
        <v>0.0</v>
      </c>
      <c r="I13" s="17" t="n">
        <f t="shared" si="4"/>
        <v>0.0</v>
      </c>
      <c r="J13" s="17" t="n">
        <f t="shared" si="4"/>
        <v>0.0</v>
      </c>
      <c r="K13" s="17" t="n">
        <f t="shared" si="4"/>
        <v>0.0</v>
      </c>
      <c r="L13" s="17" t="n">
        <f t="shared" si="4"/>
        <v>0.0</v>
      </c>
      <c r="M13" s="88" t="n">
        <f t="shared" si="4"/>
        <v>0.0</v>
      </c>
    </row>
    <row r="14" spans="2:13" x14ac:dyDescent="0.25">
      <c r="B14" s="31" t="s">
        <v>137</v>
      </c>
      <c r="C14" s="15" t="str">
        <f>pttk_data!G12</f>
        <v>DO 0.25% S</v>
      </c>
      <c r="D14" s="18" t="n">
        <f>pttk_data!H12</f>
        <v>0.0</v>
      </c>
      <c r="E14" s="18" t="n">
        <f>pttk_data!I12</f>
        <v>0.0</v>
      </c>
      <c r="F14" s="18" t="n">
        <f>pttk_data!J12</f>
        <v>0.0</v>
      </c>
      <c r="G14" s="18" t="n">
        <f>pttk_data!K12</f>
        <v>0.0</v>
      </c>
      <c r="H14" s="18" t="n">
        <f>pttk_data!L12</f>
        <v>0.0</v>
      </c>
      <c r="I14" s="18" t="n">
        <f>pttk_data!M12</f>
        <v>0.0</v>
      </c>
      <c r="J14" s="18" t="n">
        <f>pttk_data!N12</f>
        <v>0.0</v>
      </c>
      <c r="K14" s="18" t="n">
        <f>pttk_data!O12</f>
        <v>0.0</v>
      </c>
      <c r="L14" s="18" t="n">
        <f>pttk_data!P12</f>
        <v>0.0</v>
      </c>
      <c r="M14" s="89" t="n">
        <f t="shared" si="3"/>
        <v>0.0</v>
      </c>
    </row>
    <row r="15" spans="2:13" x14ac:dyDescent="0.25">
      <c r="B15" s="31"/>
      <c r="C15" s="15" t="str">
        <f>pttk_data!G13</f>
        <v>DO 0,05% S</v>
      </c>
      <c r="D15" s="15" t="n">
        <f>pttk_data!H13</f>
        <v>0.0</v>
      </c>
      <c r="E15" s="15" t="n">
        <f>pttk_data!I13</f>
        <v>60.0</v>
      </c>
      <c r="F15" s="15" t="n">
        <f>pttk_data!J13</f>
        <v>0.0</v>
      </c>
      <c r="G15" s="15" t="n">
        <f>pttk_data!K13</f>
        <v>0.0</v>
      </c>
      <c r="H15" s="15" t="n">
        <f>pttk_data!L13</f>
        <v>0.0</v>
      </c>
      <c r="I15" s="15" t="n">
        <f>pttk_data!M13</f>
        <v>0.0</v>
      </c>
      <c r="J15" s="15" t="n">
        <f>pttk_data!N13</f>
        <v>0.0</v>
      </c>
      <c r="K15" s="15" t="n">
        <f>pttk_data!O13</f>
        <v>0.0</v>
      </c>
      <c r="L15" s="15" t="n">
        <f>pttk_data!P13</f>
        <v>0.0</v>
      </c>
      <c r="M15" s="30" t="n">
        <f>pttk_data!Q13</f>
        <v>0.0</v>
      </c>
    </row>
    <row r="16" spans="2:13" s="3" customFormat="1" ht="14.25" x14ac:dyDescent="0.2">
      <c r="B16" s="28" t="s">
        <v>197</v>
      </c>
      <c r="C16" s="13" t="s">
        <v>312</v>
      </c>
      <c r="D16" s="17" t="n">
        <f>D17+D21</f>
        <v>0.0</v>
      </c>
      <c r="E16" s="17" t="n">
        <f t="shared" ref="E16:M16" si="5">E17+E21</f>
        <v>0.0</v>
      </c>
      <c r="F16" s="17" t="n">
        <f t="shared" si="5"/>
        <v>0.0</v>
      </c>
      <c r="G16" s="17" t="n">
        <f t="shared" si="5"/>
        <v>30641.0</v>
      </c>
      <c r="H16" s="17" t="n">
        <f t="shared" si="5"/>
        <v>0.0</v>
      </c>
      <c r="I16" s="17" t="n">
        <f t="shared" si="5"/>
        <v>0.0</v>
      </c>
      <c r="J16" s="17" t="n">
        <f t="shared" si="5"/>
        <v>0.0</v>
      </c>
      <c r="K16" s="17" t="n">
        <f t="shared" si="5"/>
        <v>0.0</v>
      </c>
      <c r="L16" s="17" t="n">
        <f t="shared" si="5"/>
        <v>514000.0</v>
      </c>
      <c r="M16" s="88" t="n">
        <f t="shared" si="5"/>
        <v>544641.0</v>
      </c>
    </row>
    <row r="17" spans="2:13" s="3" customFormat="1" ht="14.25" x14ac:dyDescent="0.2">
      <c r="B17" s="28">
        <v>1</v>
      </c>
      <c r="C17" s="13" t="s">
        <v>34</v>
      </c>
      <c r="D17" s="17" t="n">
        <f>SUM(D18:D20)</f>
        <v>0.0</v>
      </c>
      <c r="E17" s="17" t="n">
        <f t="shared" ref="E17:M17" si="6">SUM(E18:E20)</f>
        <v>0.0</v>
      </c>
      <c r="F17" s="17" t="n">
        <f t="shared" si="6"/>
        <v>0.0</v>
      </c>
      <c r="G17" s="17" t="n">
        <f t="shared" si="6"/>
        <v>10641.0</v>
      </c>
      <c r="H17" s="17" t="n">
        <f t="shared" si="6"/>
        <v>0.0</v>
      </c>
      <c r="I17" s="17" t="n">
        <f t="shared" si="6"/>
        <v>0.0</v>
      </c>
      <c r="J17" s="17" t="n">
        <f t="shared" si="6"/>
        <v>0.0</v>
      </c>
      <c r="K17" s="17" t="n">
        <f t="shared" si="6"/>
        <v>0.0</v>
      </c>
      <c r="L17" s="17" t="n">
        <f t="shared" si="6"/>
        <v>484000.0</v>
      </c>
      <c r="M17" s="88" t="n">
        <f t="shared" si="6"/>
        <v>494641.0</v>
      </c>
    </row>
    <row r="18" spans="2:13" x14ac:dyDescent="0.25">
      <c r="B18" s="132"/>
      <c r="C18" s="15" t="str">
        <f>pttk_data!G16</f>
        <v>Dầu JETA-01</v>
      </c>
      <c r="D18" s="18" t="n">
        <f>pttk_data!H16</f>
        <v>0.0</v>
      </c>
      <c r="E18" s="18" t="n">
        <f>pttk_data!I16</f>
        <v>0.0</v>
      </c>
      <c r="F18" s="18" t="n">
        <f>pttk_data!J16</f>
        <v>0.0</v>
      </c>
      <c r="G18" s="18" t="n">
        <f>pttk_data!K16</f>
        <v>10641.0</v>
      </c>
      <c r="H18" s="18" t="n">
        <f>pttk_data!L16</f>
        <v>0.0</v>
      </c>
      <c r="I18" s="18" t="n">
        <f>pttk_data!M16</f>
        <v>0.0</v>
      </c>
      <c r="J18" s="18" t="n">
        <f>pttk_data!N16</f>
        <v>0.0</v>
      </c>
      <c r="K18" s="18" t="n">
        <f>pttk_data!O16</f>
        <v>0.0</v>
      </c>
      <c r="L18" s="18" t="n">
        <f>pttk_data!P16</f>
        <v>484000.0</v>
      </c>
      <c r="M18" s="89" t="n">
        <f>SUM(D18:L18)</f>
        <v>494641.0</v>
      </c>
    </row>
    <row r="19" spans="2:13" x14ac:dyDescent="0.25">
      <c r="B19" s="31" t="s">
        <v>137</v>
      </c>
      <c r="C19" s="15" t="str">
        <f>pttk_data!G14</f>
        <v>Dầu JETA-1K</v>
      </c>
      <c r="D19" s="18" t="n">
        <f>pttk_data!H14</f>
        <v>0.0</v>
      </c>
      <c r="E19" s="18" t="n">
        <f>pttk_data!I14</f>
        <v>0.0</v>
      </c>
      <c r="F19" s="18" t="n">
        <f>pttk_data!J14</f>
        <v>0.0</v>
      </c>
      <c r="G19" s="18" t="n">
        <f>pttk_data!K14</f>
        <v>0.0</v>
      </c>
      <c r="H19" s="18" t="n">
        <f>pttk_data!L14</f>
        <v>0.0</v>
      </c>
      <c r="I19" s="18" t="n">
        <f>pttk_data!M14</f>
        <v>0.0</v>
      </c>
      <c r="J19" s="18" t="n">
        <f>pttk_data!N14</f>
        <v>0.0</v>
      </c>
      <c r="K19" s="18" t="n">
        <f>pttk_data!O14</f>
        <v>0.0</v>
      </c>
      <c r="L19" s="18" t="n">
        <f>pttk_data!P14</f>
        <v>0.0</v>
      </c>
      <c r="M19" s="89" t="n">
        <f t="shared" si="3"/>
        <v>0.0</v>
      </c>
    </row>
    <row r="20" spans="2:13" x14ac:dyDescent="0.25">
      <c r="B20" s="31" t="s">
        <v>137</v>
      </c>
      <c r="C20" s="15" t="str">
        <f>pttk_data!G15</f>
        <v>Dầu TC-1</v>
      </c>
      <c r="D20" s="18" t="n">
        <f>pttk_data!H15</f>
        <v>0.0</v>
      </c>
      <c r="E20" s="18" t="n">
        <f>pttk_data!I15</f>
        <v>0.0</v>
      </c>
      <c r="F20" s="18" t="n">
        <f>pttk_data!J15</f>
        <v>0.0</v>
      </c>
      <c r="G20" s="18" t="n">
        <f>pttk_data!K15</f>
        <v>0.0</v>
      </c>
      <c r="H20" s="18" t="n">
        <f>pttk_data!L15</f>
        <v>0.0</v>
      </c>
      <c r="I20" s="18" t="n">
        <f>pttk_data!M15</f>
        <v>0.0</v>
      </c>
      <c r="J20" s="18" t="n">
        <f>pttk_data!N15</f>
        <v>0.0</v>
      </c>
      <c r="K20" s="18" t="n">
        <f>pttk_data!O15</f>
        <v>0.0</v>
      </c>
      <c r="L20" s="18" t="n">
        <f>pttk_data!P15</f>
        <v>0.0</v>
      </c>
      <c r="M20" s="89" t="n">
        <f t="shared" si="3"/>
        <v>0.0</v>
      </c>
    </row>
    <row r="21" spans="2:13" s="3" customFormat="1" ht="14.25" x14ac:dyDescent="0.2">
      <c r="B21" s="28">
        <v>2</v>
      </c>
      <c r="C21" s="13" t="s">
        <v>38</v>
      </c>
      <c r="D21" s="17" t="n">
        <f>SUM(D22:D23)</f>
        <v>0.0</v>
      </c>
      <c r="E21" s="17" t="n">
        <f t="shared" ref="E21:M21" si="7">SUM(E22:E23)</f>
        <v>0.0</v>
      </c>
      <c r="F21" s="17" t="n">
        <f t="shared" si="7"/>
        <v>0.0</v>
      </c>
      <c r="G21" s="17" t="n">
        <f t="shared" si="7"/>
        <v>20000.0</v>
      </c>
      <c r="H21" s="17" t="n">
        <f t="shared" si="7"/>
        <v>0.0</v>
      </c>
      <c r="I21" s="17" t="n">
        <f t="shared" si="7"/>
        <v>0.0</v>
      </c>
      <c r="J21" s="17" t="n">
        <f t="shared" si="7"/>
        <v>0.0</v>
      </c>
      <c r="K21" s="17" t="n">
        <f t="shared" si="7"/>
        <v>0.0</v>
      </c>
      <c r="L21" s="17" t="n">
        <f t="shared" si="7"/>
        <v>30000.0</v>
      </c>
      <c r="M21" s="88" t="n">
        <f t="shared" si="7"/>
        <v>50000.0</v>
      </c>
    </row>
    <row r="22" spans="2:13" x14ac:dyDescent="0.25">
      <c r="B22" s="31" t="s">
        <v>137</v>
      </c>
      <c r="C22" s="15" t="str">
        <f>pttk_data!G18</f>
        <v>DầU TC-1</v>
      </c>
      <c r="D22" s="18" t="n">
        <f>pttk_data!H18</f>
        <v>0.0</v>
      </c>
      <c r="E22" s="18" t="n">
        <f>pttk_data!I18</f>
        <v>0.0</v>
      </c>
      <c r="F22" s="18" t="n">
        <f>pttk_data!J18</f>
        <v>0.0</v>
      </c>
      <c r="G22" s="18" t="n">
        <f>pttk_data!K18</f>
        <v>20000.0</v>
      </c>
      <c r="H22" s="18" t="n">
        <f>pttk_data!L18</f>
        <v>0.0</v>
      </c>
      <c r="I22" s="18" t="n">
        <f>pttk_data!M18</f>
        <v>0.0</v>
      </c>
      <c r="J22" s="18" t="n">
        <f>pttk_data!N18</f>
        <v>0.0</v>
      </c>
      <c r="K22" s="18" t="n">
        <f>pttk_data!O18</f>
        <v>0.0</v>
      </c>
      <c r="L22" s="18" t="n">
        <f>pttk_data!P18</f>
        <v>30000.0</v>
      </c>
      <c r="M22" s="89" t="n">
        <f>SUM(D22:L22)</f>
        <v>50000.0</v>
      </c>
    </row>
    <row r="23" spans="2:13" x14ac:dyDescent="0.25">
      <c r="B23" s="132"/>
      <c r="C23" s="15" t="str">
        <f>pttk_data!G17</f>
        <v>DầU JetA-1K</v>
      </c>
      <c r="D23" s="18" t="n">
        <f>pttk_data!H17</f>
        <v>0.0</v>
      </c>
      <c r="E23" s="18" t="n">
        <f>pttk_data!I17</f>
        <v>0.0</v>
      </c>
      <c r="F23" s="18" t="n">
        <f>pttk_data!J17</f>
        <v>0.0</v>
      </c>
      <c r="G23" s="18" t="n">
        <f>pttk_data!K17</f>
        <v>0.0</v>
      </c>
      <c r="H23" s="18" t="n">
        <f>pttk_data!L17</f>
        <v>0.0</v>
      </c>
      <c r="I23" s="18" t="n">
        <f>pttk_data!M17</f>
        <v>0.0</v>
      </c>
      <c r="J23" s="18" t="n">
        <f>pttk_data!N17</f>
        <v>0.0</v>
      </c>
      <c r="K23" s="18" t="n">
        <f>pttk_data!O17</f>
        <v>0.0</v>
      </c>
      <c r="L23" s="18" t="n">
        <f>pttk_data!P17</f>
        <v>0.0</v>
      </c>
      <c r="M23" s="89" t="n">
        <f t="shared" si="3"/>
        <v>0.0</v>
      </c>
    </row>
    <row r="24" spans="2:13" s="3" customFormat="1" ht="14.25" x14ac:dyDescent="0.2">
      <c r="B24" s="28" t="s">
        <v>165</v>
      </c>
      <c r="C24" s="13" t="s">
        <v>313</v>
      </c>
      <c r="D24" s="17" t="n">
        <f>D25+D53</f>
        <v>0.0</v>
      </c>
      <c r="E24" s="17" t="n">
        <f t="shared" ref="E24:M24" si="8">E25+E53</f>
        <v>0.0</v>
      </c>
      <c r="F24" s="17" t="n">
        <f t="shared" si="8"/>
        <v>0.0</v>
      </c>
      <c r="G24" s="17" t="n">
        <f t="shared" si="8"/>
        <v>0.0</v>
      </c>
      <c r="H24" s="17" t="n">
        <f t="shared" si="8"/>
        <v>0.0</v>
      </c>
      <c r="I24" s="17" t="n">
        <f t="shared" si="8"/>
        <v>0.0</v>
      </c>
      <c r="J24" s="17" t="n">
        <f t="shared" si="8"/>
        <v>0.0</v>
      </c>
      <c r="K24" s="17" t="n">
        <f t="shared" si="8"/>
        <v>0.0</v>
      </c>
      <c r="L24" s="17" t="n">
        <f t="shared" si="8"/>
        <v>0.0</v>
      </c>
      <c r="M24" s="88" t="n">
        <f t="shared" si="8"/>
        <v>0.0</v>
      </c>
    </row>
    <row r="25" spans="2:13" s="3" customFormat="1" ht="14.25" x14ac:dyDescent="0.2">
      <c r="B25" s="28" t="s">
        <v>23</v>
      </c>
      <c r="C25" s="13" t="s">
        <v>314</v>
      </c>
      <c r="D25" s="17" t="n">
        <f>D26+D36+D42+D45</f>
        <v>0.0</v>
      </c>
      <c r="E25" s="17" t="n">
        <f t="shared" ref="E25:M25" si="9">E26+E36+E42+E45</f>
        <v>0.0</v>
      </c>
      <c r="F25" s="17" t="n">
        <f t="shared" si="9"/>
        <v>0.0</v>
      </c>
      <c r="G25" s="17" t="n">
        <f t="shared" si="9"/>
        <v>0.0</v>
      </c>
      <c r="H25" s="17" t="n">
        <f t="shared" si="9"/>
        <v>0.0</v>
      </c>
      <c r="I25" s="17" t="n">
        <f t="shared" si="9"/>
        <v>0.0</v>
      </c>
      <c r="J25" s="17" t="n">
        <f t="shared" si="9"/>
        <v>0.0</v>
      </c>
      <c r="K25" s="17" t="n">
        <f t="shared" si="9"/>
        <v>0.0</v>
      </c>
      <c r="L25" s="17" t="n">
        <f t="shared" si="9"/>
        <v>0.0</v>
      </c>
      <c r="M25" s="88" t="n">
        <f t="shared" si="9"/>
        <v>0.0</v>
      </c>
    </row>
    <row r="26" spans="2:13" s="3" customFormat="1" ht="14.25" x14ac:dyDescent="0.2">
      <c r="B26" s="28">
        <v>1</v>
      </c>
      <c r="C26" s="13" t="s">
        <v>315</v>
      </c>
      <c r="D26" s="17" t="n">
        <f>SUM(D27:D35)</f>
        <v>0.0</v>
      </c>
      <c r="E26" s="17" t="n">
        <f t="shared" ref="E26:M26" si="10">SUM(E27:E35)</f>
        <v>0.0</v>
      </c>
      <c r="F26" s="17" t="n">
        <f t="shared" si="10"/>
        <v>0.0</v>
      </c>
      <c r="G26" s="17" t="n">
        <f t="shared" si="10"/>
        <v>0.0</v>
      </c>
      <c r="H26" s="17" t="n">
        <f t="shared" si="10"/>
        <v>0.0</v>
      </c>
      <c r="I26" s="17" t="n">
        <f t="shared" si="10"/>
        <v>0.0</v>
      </c>
      <c r="J26" s="17" t="n">
        <f t="shared" si="10"/>
        <v>0.0</v>
      </c>
      <c r="K26" s="17" t="n">
        <f t="shared" si="10"/>
        <v>0.0</v>
      </c>
      <c r="L26" s="17" t="n">
        <f t="shared" si="10"/>
        <v>0.0</v>
      </c>
      <c r="M26" s="88" t="n">
        <f t="shared" si="10"/>
        <v>0.0</v>
      </c>
    </row>
    <row r="27" spans="2:13" x14ac:dyDescent="0.25">
      <c r="B27" s="132"/>
      <c r="C27" s="15" t="str">
        <f>pttk_data!G19</f>
        <v>Rimula R4X</v>
      </c>
      <c r="D27" s="18" t="n">
        <f>pttk_data!H19</f>
        <v>0.0</v>
      </c>
      <c r="E27" s="18" t="n">
        <f>pttk_data!I19</f>
        <v>0.0</v>
      </c>
      <c r="F27" s="18" t="n">
        <f>pttk_data!J19</f>
        <v>0.0</v>
      </c>
      <c r="G27" s="18" t="n">
        <f>pttk_data!K19</f>
        <v>0.0</v>
      </c>
      <c r="H27" s="18" t="n">
        <f>pttk_data!L19</f>
        <v>0.0</v>
      </c>
      <c r="I27" s="18" t="n">
        <f>pttk_data!M19</f>
        <v>0.0</v>
      </c>
      <c r="J27" s="18" t="n">
        <f>pttk_data!N19</f>
        <v>0.0</v>
      </c>
      <c r="K27" s="18" t="n">
        <f>pttk_data!O19</f>
        <v>0.0</v>
      </c>
      <c r="L27" s="18" t="n">
        <f>pttk_data!P19</f>
        <v>0.0</v>
      </c>
      <c r="M27" s="89" t="n">
        <f t="shared" si="3"/>
        <v>0.0</v>
      </c>
    </row>
    <row r="28" spans="2:13" x14ac:dyDescent="0.25">
      <c r="B28" s="132"/>
      <c r="C28" s="15" t="str">
        <f>pttk_data!G20</f>
        <v>Lukoi 15W-40</v>
      </c>
      <c r="D28" s="18" t="n">
        <f>pttk_data!H20</f>
        <v>0.0</v>
      </c>
      <c r="E28" s="18" t="n">
        <f>pttk_data!I20</f>
        <v>0.0</v>
      </c>
      <c r="F28" s="18" t="n">
        <f>pttk_data!J20</f>
        <v>0.0</v>
      </c>
      <c r="G28" s="18" t="n">
        <f>pttk_data!K20</f>
        <v>0.0</v>
      </c>
      <c r="H28" s="18" t="n">
        <f>pttk_data!L20</f>
        <v>0.0</v>
      </c>
      <c r="I28" s="18" t="n">
        <f>pttk_data!M20</f>
        <v>0.0</v>
      </c>
      <c r="J28" s="18" t="n">
        <f>pttk_data!N20</f>
        <v>0.0</v>
      </c>
      <c r="K28" s="18" t="n">
        <f>pttk_data!O20</f>
        <v>0.0</v>
      </c>
      <c r="L28" s="18" t="n">
        <f>pttk_data!P20</f>
        <v>0.0</v>
      </c>
      <c r="M28" s="89" t="n">
        <f t="shared" si="3"/>
        <v>0.0</v>
      </c>
    </row>
    <row r="29" spans="2:13" x14ac:dyDescent="0.25">
      <c r="B29" s="132"/>
      <c r="C29" s="15" t="str">
        <f>pttk_data!G21</f>
        <v>MILPCO1-S-SAE40</v>
      </c>
      <c r="D29" s="18" t="n">
        <f>pttk_data!H21</f>
        <v>0.0</v>
      </c>
      <c r="E29" s="18" t="n">
        <f>pttk_data!I21</f>
        <v>0.0</v>
      </c>
      <c r="F29" s="18" t="n">
        <f>pttk_data!J21</f>
        <v>0.0</v>
      </c>
      <c r="G29" s="18" t="n">
        <f>pttk_data!K21</f>
        <v>0.0</v>
      </c>
      <c r="H29" s="18" t="n">
        <f>pttk_data!L21</f>
        <v>0.0</v>
      </c>
      <c r="I29" s="18" t="n">
        <f>pttk_data!M21</f>
        <v>0.0</v>
      </c>
      <c r="J29" s="18" t="n">
        <f>pttk_data!N21</f>
        <v>0.0</v>
      </c>
      <c r="K29" s="18" t="n">
        <f>pttk_data!O21</f>
        <v>0.0</v>
      </c>
      <c r="L29" s="18" t="n">
        <f>pttk_data!P21</f>
        <v>0.0</v>
      </c>
      <c r="M29" s="89" t="n">
        <f t="shared" si="3"/>
        <v>0.0</v>
      </c>
    </row>
    <row r="30" spans="2:13" x14ac:dyDescent="0.25">
      <c r="B30" s="132"/>
      <c r="C30" s="15" t="str">
        <f>pttk_data!G22</f>
        <v>MILPCO1-SAE40</v>
      </c>
      <c r="D30" s="18" t="n">
        <f>pttk_data!H22</f>
        <v>0.0</v>
      </c>
      <c r="E30" s="18" t="n">
        <f>pttk_data!I22</f>
        <v>0.0</v>
      </c>
      <c r="F30" s="18" t="n">
        <f>pttk_data!J22</f>
        <v>0.0</v>
      </c>
      <c r="G30" s="18" t="n">
        <f>pttk_data!K22</f>
        <v>0.0</v>
      </c>
      <c r="H30" s="18" t="n">
        <f>pttk_data!L22</f>
        <v>0.0</v>
      </c>
      <c r="I30" s="18" t="n">
        <f>pttk_data!M22</f>
        <v>0.0</v>
      </c>
      <c r="J30" s="18" t="n">
        <f>pttk_data!N22</f>
        <v>0.0</v>
      </c>
      <c r="K30" s="18" t="n">
        <f>pttk_data!O22</f>
        <v>0.0</v>
      </c>
      <c r="L30" s="18" t="n">
        <f>pttk_data!P22</f>
        <v>0.0</v>
      </c>
      <c r="M30" s="89" t="n">
        <f t="shared" si="3"/>
        <v>0.0</v>
      </c>
    </row>
    <row r="31" spans="2:13" x14ac:dyDescent="0.25">
      <c r="B31" s="132"/>
      <c r="C31" s="15" t="str">
        <f>pttk_data!G23</f>
        <v>MT-16P</v>
      </c>
      <c r="D31" s="18" t="n">
        <f>pttk_data!H23</f>
        <v>0.0</v>
      </c>
      <c r="E31" s="18" t="n">
        <f>pttk_data!I23</f>
        <v>0.0</v>
      </c>
      <c r="F31" s="18" t="n">
        <f>pttk_data!J23</f>
        <v>0.0</v>
      </c>
      <c r="G31" s="18" t="n">
        <f>pttk_data!K23</f>
        <v>0.0</v>
      </c>
      <c r="H31" s="18" t="n">
        <f>pttk_data!L23</f>
        <v>0.0</v>
      </c>
      <c r="I31" s="18" t="n">
        <f>pttk_data!M23</f>
        <v>0.0</v>
      </c>
      <c r="J31" s="18" t="n">
        <f>pttk_data!N23</f>
        <v>0.0</v>
      </c>
      <c r="K31" s="18" t="n">
        <f>pttk_data!O23</f>
        <v>0.0</v>
      </c>
      <c r="L31" s="18" t="n">
        <f>pttk_data!P23</f>
        <v>0.0</v>
      </c>
      <c r="M31" s="89" t="n">
        <f t="shared" si="3"/>
        <v>0.0</v>
      </c>
    </row>
    <row r="32" spans="2:13" x14ac:dyDescent="0.25">
      <c r="B32" s="132"/>
      <c r="C32" s="15" t="str">
        <f>pttk_data!G24</f>
        <v>Niwanano ios32-HG32</v>
      </c>
      <c r="D32" s="18" t="n">
        <f>pttk_data!H24</f>
        <v>0.0</v>
      </c>
      <c r="E32" s="18" t="n">
        <f>pttk_data!I24</f>
        <v>0.0</v>
      </c>
      <c r="F32" s="18" t="n">
        <f>pttk_data!J24</f>
        <v>0.0</v>
      </c>
      <c r="G32" s="18" t="n">
        <f>pttk_data!K24</f>
        <v>0.0</v>
      </c>
      <c r="H32" s="18" t="n">
        <f>pttk_data!L24</f>
        <v>0.0</v>
      </c>
      <c r="I32" s="18" t="n">
        <f>pttk_data!M24</f>
        <v>0.0</v>
      </c>
      <c r="J32" s="18" t="n">
        <f>pttk_data!N24</f>
        <v>0.0</v>
      </c>
      <c r="K32" s="18" t="n">
        <f>pttk_data!O24</f>
        <v>0.0</v>
      </c>
      <c r="L32" s="18" t="n">
        <f>pttk_data!P24</f>
        <v>0.0</v>
      </c>
      <c r="M32" s="89" t="n">
        <f t="shared" si="3"/>
        <v>0.0</v>
      </c>
    </row>
    <row r="33" spans="2:13" x14ac:dyDescent="0.25">
      <c r="B33" s="132"/>
      <c r="C33" s="15" t="str">
        <f>pttk_data!G25</f>
        <v>QUAT9000-0W20</v>
      </c>
      <c r="D33" s="18" t="n">
        <f>pttk_data!H25</f>
        <v>0.0</v>
      </c>
      <c r="E33" s="18" t="n">
        <f>pttk_data!I25</f>
        <v>0.0</v>
      </c>
      <c r="F33" s="18" t="n">
        <f>pttk_data!J25</f>
        <v>0.0</v>
      </c>
      <c r="G33" s="18" t="n">
        <f>pttk_data!K25</f>
        <v>0.0</v>
      </c>
      <c r="H33" s="18" t="n">
        <f>pttk_data!L25</f>
        <v>0.0</v>
      </c>
      <c r="I33" s="18" t="n">
        <f>pttk_data!M25</f>
        <v>0.0</v>
      </c>
      <c r="J33" s="18" t="n">
        <f>pttk_data!N25</f>
        <v>0.0</v>
      </c>
      <c r="K33" s="18" t="n">
        <f>pttk_data!O25</f>
        <v>0.0</v>
      </c>
      <c r="L33" s="18" t="n">
        <f>pttk_data!P25</f>
        <v>0.0</v>
      </c>
      <c r="M33" s="89" t="n">
        <f t="shared" si="3"/>
        <v>0.0</v>
      </c>
    </row>
    <row r="34" spans="2:13" x14ac:dyDescent="0.25">
      <c r="B34" s="132"/>
      <c r="C34" s="15" t="str">
        <f>pttk_data!G26</f>
        <v>QUATVNM 20W50</v>
      </c>
      <c r="D34" s="18" t="n">
        <f>pttk_data!H26</f>
        <v>0.0</v>
      </c>
      <c r="E34" s="18" t="n">
        <f>pttk_data!I26</f>
        <v>0.0</v>
      </c>
      <c r="F34" s="18" t="n">
        <f>pttk_data!J26</f>
        <v>0.0</v>
      </c>
      <c r="G34" s="18" t="n">
        <f>pttk_data!K26</f>
        <v>0.0</v>
      </c>
      <c r="H34" s="18" t="n">
        <f>pttk_data!L26</f>
        <v>0.0</v>
      </c>
      <c r="I34" s="18" t="n">
        <f>pttk_data!M26</f>
        <v>0.0</v>
      </c>
      <c r="J34" s="18" t="n">
        <f>pttk_data!N26</f>
        <v>0.0</v>
      </c>
      <c r="K34" s="18" t="n">
        <f>pttk_data!O26</f>
        <v>0.0</v>
      </c>
      <c r="L34" s="18" t="n">
        <f>pttk_data!P26</f>
        <v>0.0</v>
      </c>
      <c r="M34" s="89" t="n">
        <f t="shared" si="3"/>
        <v>0.0</v>
      </c>
    </row>
    <row r="35" spans="2:13" x14ac:dyDescent="0.25">
      <c r="B35" s="132"/>
      <c r="C35" s="15" t="str">
        <f>pttk_data!G27</f>
        <v>CastrolCRB200W-50</v>
      </c>
      <c r="D35" s="18" t="n">
        <f>pttk_data!H27</f>
        <v>0.0</v>
      </c>
      <c r="E35" s="18" t="n">
        <f>pttk_data!I27</f>
        <v>0.0</v>
      </c>
      <c r="F35" s="18" t="n">
        <f>pttk_data!J27</f>
        <v>0.0</v>
      </c>
      <c r="G35" s="18" t="n">
        <f>pttk_data!K27</f>
        <v>0.0</v>
      </c>
      <c r="H35" s="18" t="n">
        <f>pttk_data!L27</f>
        <v>0.0</v>
      </c>
      <c r="I35" s="18" t="n">
        <f>pttk_data!M27</f>
        <v>0.0</v>
      </c>
      <c r="J35" s="18" t="n">
        <f>pttk_data!N27</f>
        <v>0.0</v>
      </c>
      <c r="K35" s="18" t="n">
        <f>pttk_data!O27</f>
        <v>0.0</v>
      </c>
      <c r="L35" s="18" t="n">
        <f>pttk_data!P27</f>
        <v>0.0</v>
      </c>
      <c r="M35" s="89" t="n">
        <f t="shared" si="3"/>
        <v>0.0</v>
      </c>
    </row>
    <row r="36" spans="2:13" s="3" customFormat="1" ht="14.25" x14ac:dyDescent="0.2">
      <c r="B36" s="28">
        <v>2</v>
      </c>
      <c r="C36" s="13" t="s">
        <v>316</v>
      </c>
      <c r="D36" s="17" t="n">
        <f>SUM(D37:D41)</f>
        <v>0.0</v>
      </c>
      <c r="E36" s="17" t="n">
        <f t="shared" ref="E36:M36" si="11">SUM(E37:E41)</f>
        <v>0.0</v>
      </c>
      <c r="F36" s="17" t="n">
        <f t="shared" si="11"/>
        <v>0.0</v>
      </c>
      <c r="G36" s="17" t="n">
        <f t="shared" si="11"/>
        <v>0.0</v>
      </c>
      <c r="H36" s="17" t="n">
        <f t="shared" si="11"/>
        <v>0.0</v>
      </c>
      <c r="I36" s="17" t="n">
        <f t="shared" si="11"/>
        <v>0.0</v>
      </c>
      <c r="J36" s="17" t="n">
        <f t="shared" si="11"/>
        <v>0.0</v>
      </c>
      <c r="K36" s="17" t="n">
        <f t="shared" si="11"/>
        <v>0.0</v>
      </c>
      <c r="L36" s="17" t="n">
        <f t="shared" si="11"/>
        <v>0.0</v>
      </c>
      <c r="M36" s="88" t="n">
        <f t="shared" si="11"/>
        <v>0.0</v>
      </c>
    </row>
    <row r="37" spans="2:13" x14ac:dyDescent="0.25">
      <c r="B37" s="132"/>
      <c r="C37" s="15" t="str">
        <f>pttk_data!G28</f>
        <v>HelixHX-3</v>
      </c>
      <c r="D37" s="18" t="n">
        <f>pttk_data!H28</f>
        <v>0.0</v>
      </c>
      <c r="E37" s="18" t="n">
        <f>pttk_data!I28</f>
        <v>0.0</v>
      </c>
      <c r="F37" s="18" t="n">
        <f>pttk_data!J28</f>
        <v>0.0</v>
      </c>
      <c r="G37" s="18" t="n">
        <f>pttk_data!K28</f>
        <v>0.0</v>
      </c>
      <c r="H37" s="18" t="n">
        <f>pttk_data!L28</f>
        <v>0.0</v>
      </c>
      <c r="I37" s="18" t="n">
        <f>pttk_data!M28</f>
        <v>0.0</v>
      </c>
      <c r="J37" s="18" t="n">
        <f>pttk_data!N28</f>
        <v>0.0</v>
      </c>
      <c r="K37" s="18" t="n">
        <f>pttk_data!O28</f>
        <v>0.0</v>
      </c>
      <c r="L37" s="18" t="n">
        <f>pttk_data!P28</f>
        <v>0.0</v>
      </c>
      <c r="M37" s="89" t="n">
        <f t="shared" si="3"/>
        <v>0.0</v>
      </c>
    </row>
    <row r="38" spans="2:13" x14ac:dyDescent="0.25">
      <c r="B38" s="132"/>
      <c r="C38" s="15" t="str">
        <f>pttk_data!G29</f>
        <v>MILPC03-SAE90</v>
      </c>
      <c r="D38" s="18" t="n">
        <f>pttk_data!H29</f>
        <v>0.0</v>
      </c>
      <c r="E38" s="18" t="n">
        <f>pttk_data!I29</f>
        <v>0.0</v>
      </c>
      <c r="F38" s="18" t="n">
        <f>pttk_data!J29</f>
        <v>0.0</v>
      </c>
      <c r="G38" s="18" t="n">
        <f>pttk_data!K29</f>
        <v>0.0</v>
      </c>
      <c r="H38" s="18" t="n">
        <f>pttk_data!L29</f>
        <v>0.0</v>
      </c>
      <c r="I38" s="18" t="n">
        <f>pttk_data!M29</f>
        <v>0.0</v>
      </c>
      <c r="J38" s="18" t="n">
        <f>pttk_data!N29</f>
        <v>0.0</v>
      </c>
      <c r="K38" s="18" t="n">
        <f>pttk_data!O29</f>
        <v>0.0</v>
      </c>
      <c r="L38" s="18" t="n">
        <f>pttk_data!P29</f>
        <v>0.0</v>
      </c>
      <c r="M38" s="89" t="n">
        <f t="shared" si="3"/>
        <v>0.0</v>
      </c>
    </row>
    <row r="39" spans="2:13" x14ac:dyDescent="0.25">
      <c r="B39" s="132"/>
      <c r="C39" s="15" t="str">
        <f>pttk_data!G30</f>
        <v>GearGL4 W90</v>
      </c>
      <c r="D39" s="18" t="n">
        <f>pttk_data!H30</f>
        <v>0.0</v>
      </c>
      <c r="E39" s="18" t="n">
        <f>pttk_data!I30</f>
        <v>0.0</v>
      </c>
      <c r="F39" s="18" t="n">
        <f>pttk_data!J30</f>
        <v>0.0</v>
      </c>
      <c r="G39" s="18" t="n">
        <f>pttk_data!K30</f>
        <v>0.0</v>
      </c>
      <c r="H39" s="18" t="n">
        <f>pttk_data!L30</f>
        <v>0.0</v>
      </c>
      <c r="I39" s="18" t="n">
        <f>pttk_data!M30</f>
        <v>0.0</v>
      </c>
      <c r="J39" s="18" t="n">
        <f>pttk_data!N30</f>
        <v>0.0</v>
      </c>
      <c r="K39" s="18" t="n">
        <f>pttk_data!O30</f>
        <v>0.0</v>
      </c>
      <c r="L39" s="18" t="n">
        <f>pttk_data!P30</f>
        <v>0.0</v>
      </c>
      <c r="M39" s="89" t="n">
        <f t="shared" si="3"/>
        <v>0.0</v>
      </c>
    </row>
    <row r="40" spans="2:13" x14ac:dyDescent="0.25">
      <c r="B40" s="132"/>
      <c r="C40" s="15" t="str">
        <f>pttk_data!G31</f>
        <v>Galube90eps</v>
      </c>
      <c r="D40" s="18" t="n">
        <f>pttk_data!H31</f>
        <v>0.0</v>
      </c>
      <c r="E40" s="18" t="n">
        <f>pttk_data!I31</f>
        <v>0.0</v>
      </c>
      <c r="F40" s="18" t="n">
        <f>pttk_data!J31</f>
        <v>0.0</v>
      </c>
      <c r="G40" s="18" t="n">
        <f>pttk_data!K31</f>
        <v>0.0</v>
      </c>
      <c r="H40" s="18" t="n">
        <f>pttk_data!L31</f>
        <v>0.0</v>
      </c>
      <c r="I40" s="18" t="n">
        <f>pttk_data!M31</f>
        <v>0.0</v>
      </c>
      <c r="J40" s="18" t="n">
        <f>pttk_data!N31</f>
        <v>0.0</v>
      </c>
      <c r="K40" s="18" t="n">
        <f>pttk_data!O31</f>
        <v>0.0</v>
      </c>
      <c r="L40" s="18" t="n">
        <f>pttk_data!P31</f>
        <v>0.0</v>
      </c>
      <c r="M40" s="89" t="n">
        <f t="shared" si="3"/>
        <v>0.0</v>
      </c>
    </row>
    <row r="41" spans="2:13" x14ac:dyDescent="0.25">
      <c r="B41" s="132"/>
      <c r="C41" s="15" t="str">
        <f>pttk_data!G32</f>
        <v>Morrisong 140ef90</v>
      </c>
      <c r="D41" s="18" t="n">
        <f>pttk_data!H32</f>
        <v>0.0</v>
      </c>
      <c r="E41" s="18" t="n">
        <f>pttk_data!I32</f>
        <v>0.0</v>
      </c>
      <c r="F41" s="18" t="n">
        <f>pttk_data!J32</f>
        <v>0.0</v>
      </c>
      <c r="G41" s="18" t="n">
        <f>pttk_data!K32</f>
        <v>0.0</v>
      </c>
      <c r="H41" s="18" t="n">
        <f>pttk_data!L32</f>
        <v>0.0</v>
      </c>
      <c r="I41" s="18" t="n">
        <f>pttk_data!M32</f>
        <v>0.0</v>
      </c>
      <c r="J41" s="18" t="n">
        <f>pttk_data!N32</f>
        <v>0.0</v>
      </c>
      <c r="K41" s="18" t="n">
        <f>pttk_data!O32</f>
        <v>0.0</v>
      </c>
      <c r="L41" s="18" t="n">
        <f>pttk_data!P32</f>
        <v>0.0</v>
      </c>
      <c r="M41" s="89" t="n">
        <f t="shared" si="3"/>
        <v>0.0</v>
      </c>
    </row>
    <row r="42" spans="2:13" s="3" customFormat="1" ht="14.25" x14ac:dyDescent="0.2">
      <c r="B42" s="28">
        <v>3</v>
      </c>
      <c r="C42" s="13" t="s">
        <v>317</v>
      </c>
      <c r="D42" s="17" t="n">
        <f>SUM(D43:D44)</f>
        <v>0.0</v>
      </c>
      <c r="E42" s="17" t="n">
        <f t="shared" ref="E42:M42" si="12">SUM(E43:E44)</f>
        <v>0.0</v>
      </c>
      <c r="F42" s="17" t="n">
        <f t="shared" si="12"/>
        <v>0.0</v>
      </c>
      <c r="G42" s="17" t="n">
        <f t="shared" si="12"/>
        <v>0.0</v>
      </c>
      <c r="H42" s="17" t="n">
        <f t="shared" si="12"/>
        <v>0.0</v>
      </c>
      <c r="I42" s="17" t="n">
        <f t="shared" si="12"/>
        <v>0.0</v>
      </c>
      <c r="J42" s="17" t="n">
        <f t="shared" si="12"/>
        <v>0.0</v>
      </c>
      <c r="K42" s="17" t="n">
        <f t="shared" si="12"/>
        <v>0.0</v>
      </c>
      <c r="L42" s="17" t="n">
        <f t="shared" si="12"/>
        <v>0.0</v>
      </c>
      <c r="M42" s="88" t="n">
        <f t="shared" si="12"/>
        <v>0.0</v>
      </c>
    </row>
    <row r="43" spans="2:13" x14ac:dyDescent="0.25">
      <c r="B43" s="132"/>
      <c r="C43" s="15" t="str">
        <f>pttk_data!G33</f>
        <v>MILPC02-SAE90</v>
      </c>
      <c r="D43" s="18" t="n">
        <f>pttk_data!H33</f>
        <v>0.0</v>
      </c>
      <c r="E43" s="18" t="n">
        <f>pttk_data!I33</f>
        <v>0.0</v>
      </c>
      <c r="F43" s="18" t="n">
        <f>pttk_data!J33</f>
        <v>0.0</v>
      </c>
      <c r="G43" s="18" t="n">
        <f>pttk_data!K33</f>
        <v>0.0</v>
      </c>
      <c r="H43" s="18" t="n">
        <f>pttk_data!L33</f>
        <v>0.0</v>
      </c>
      <c r="I43" s="18" t="n">
        <f>pttk_data!M33</f>
        <v>0.0</v>
      </c>
      <c r="J43" s="18" t="n">
        <f>pttk_data!N33</f>
        <v>0.0</v>
      </c>
      <c r="K43" s="18" t="n">
        <f>pttk_data!O33</f>
        <v>0.0</v>
      </c>
      <c r="L43" s="18" t="n">
        <f>pttk_data!P33</f>
        <v>0.0</v>
      </c>
      <c r="M43" s="89" t="n">
        <f t="shared" si="3"/>
        <v>0.0</v>
      </c>
    </row>
    <row r="44" spans="2:13" x14ac:dyDescent="0.25">
      <c r="B44" s="132"/>
      <c r="C44" s="15" t="str">
        <f>pttk_data!G34</f>
        <v>Phanh BCK</v>
      </c>
      <c r="D44" s="18" t="n">
        <f>pttk_data!H34</f>
        <v>0.0</v>
      </c>
      <c r="E44" s="18" t="n">
        <f>pttk_data!I34</f>
        <v>0.0</v>
      </c>
      <c r="F44" s="18" t="n">
        <f>pttk_data!J34</f>
        <v>0.0</v>
      </c>
      <c r="G44" s="18" t="n">
        <f>pttk_data!K34</f>
        <v>0.0</v>
      </c>
      <c r="H44" s="18" t="n">
        <f>pttk_data!L34</f>
        <v>0.0</v>
      </c>
      <c r="I44" s="18" t="n">
        <f>pttk_data!M34</f>
        <v>0.0</v>
      </c>
      <c r="J44" s="18" t="n">
        <f>pttk_data!N34</f>
        <v>0.0</v>
      </c>
      <c r="K44" s="18" t="n">
        <f>pttk_data!O34</f>
        <v>0.0</v>
      </c>
      <c r="L44" s="18" t="n">
        <f>pttk_data!P34</f>
        <v>0.0</v>
      </c>
      <c r="M44" s="89" t="n">
        <f t="shared" si="3"/>
        <v>0.0</v>
      </c>
    </row>
    <row r="45" spans="2:13" s="3" customFormat="1" ht="14.25" x14ac:dyDescent="0.2">
      <c r="B45" s="28">
        <v>4</v>
      </c>
      <c r="C45" s="13" t="s">
        <v>62</v>
      </c>
      <c r="D45" s="17" t="n">
        <f>SUM(D46:D52)</f>
        <v>0.0</v>
      </c>
      <c r="E45" s="17" t="n">
        <f t="shared" ref="E45:M45" si="13">SUM(E46:E52)</f>
        <v>0.0</v>
      </c>
      <c r="F45" s="17" t="n">
        <f t="shared" si="13"/>
        <v>0.0</v>
      </c>
      <c r="G45" s="17" t="n">
        <f t="shared" si="13"/>
        <v>0.0</v>
      </c>
      <c r="H45" s="17" t="n">
        <f t="shared" si="13"/>
        <v>0.0</v>
      </c>
      <c r="I45" s="17" t="n">
        <f t="shared" si="13"/>
        <v>0.0</v>
      </c>
      <c r="J45" s="17" t="n">
        <f t="shared" si="13"/>
        <v>0.0</v>
      </c>
      <c r="K45" s="17" t="n">
        <f t="shared" si="13"/>
        <v>0.0</v>
      </c>
      <c r="L45" s="17" t="n">
        <f t="shared" si="13"/>
        <v>0.0</v>
      </c>
      <c r="M45" s="88" t="n">
        <f t="shared" si="13"/>
        <v>0.0</v>
      </c>
    </row>
    <row r="46" spans="2:13" x14ac:dyDescent="0.25">
      <c r="B46" s="132"/>
      <c r="C46" s="15" t="str">
        <f>pttk_data!G35</f>
        <v>MIL PC06</v>
      </c>
      <c r="D46" s="18" t="n">
        <f>pttk_data!H35</f>
        <v>0.0</v>
      </c>
      <c r="E46" s="18" t="n">
        <f>pttk_data!I35</f>
        <v>0.0</v>
      </c>
      <c r="F46" s="18" t="n">
        <f>pttk_data!J35</f>
        <v>0.0</v>
      </c>
      <c r="G46" s="18" t="n">
        <f>pttk_data!K35</f>
        <v>0.0</v>
      </c>
      <c r="H46" s="18" t="n">
        <f>pttk_data!L35</f>
        <v>0.0</v>
      </c>
      <c r="I46" s="18" t="n">
        <f>pttk_data!M35</f>
        <v>0.0</v>
      </c>
      <c r="J46" s="18" t="n">
        <f>pttk_data!N35</f>
        <v>0.0</v>
      </c>
      <c r="K46" s="18" t="n">
        <f>pttk_data!O35</f>
        <v>0.0</v>
      </c>
      <c r="L46" s="18" t="n">
        <f>pttk_data!P35</f>
        <v>0.0</v>
      </c>
      <c r="M46" s="89" t="n">
        <f t="shared" si="3"/>
        <v>0.0</v>
      </c>
    </row>
    <row r="47" spans="2:13" x14ac:dyDescent="0.25">
      <c r="B47" s="132"/>
      <c r="C47" s="15" t="str">
        <f>pttk_data!G36</f>
        <v>Mỡ 1-13</v>
      </c>
      <c r="D47" s="18" t="n">
        <f>pttk_data!H36</f>
        <v>0.0</v>
      </c>
      <c r="E47" s="18" t="n">
        <f>pttk_data!I36</f>
        <v>0.0</v>
      </c>
      <c r="F47" s="18" t="n">
        <f>pttk_data!J36</f>
        <v>0.0</v>
      </c>
      <c r="G47" s="18" t="n">
        <f>pttk_data!K36</f>
        <v>0.0</v>
      </c>
      <c r="H47" s="18" t="n">
        <f>pttk_data!L36</f>
        <v>0.0</v>
      </c>
      <c r="I47" s="18" t="n">
        <f>pttk_data!M36</f>
        <v>0.0</v>
      </c>
      <c r="J47" s="18" t="n">
        <f>pttk_data!N36</f>
        <v>0.0</v>
      </c>
      <c r="K47" s="18" t="n">
        <f>pttk_data!O36</f>
        <v>0.0</v>
      </c>
      <c r="L47" s="18" t="n">
        <f>pttk_data!P36</f>
        <v>0.0</v>
      </c>
      <c r="M47" s="89" t="n">
        <f t="shared" si="3"/>
        <v>0.0</v>
      </c>
    </row>
    <row r="48" spans="2:13" x14ac:dyDescent="0.25">
      <c r="B48" s="132"/>
      <c r="C48" s="15" t="str">
        <f>pttk_data!G37</f>
        <v>Opalgrease No3</v>
      </c>
      <c r="D48" s="18" t="n">
        <f>pttk_data!H37</f>
        <v>0.0</v>
      </c>
      <c r="E48" s="18" t="n">
        <f>pttk_data!I37</f>
        <v>0.0</v>
      </c>
      <c r="F48" s="18" t="n">
        <f>pttk_data!J37</f>
        <v>0.0</v>
      </c>
      <c r="G48" s="18" t="n">
        <f>pttk_data!K37</f>
        <v>0.0</v>
      </c>
      <c r="H48" s="18" t="n">
        <f>pttk_data!L37</f>
        <v>0.0</v>
      </c>
      <c r="I48" s="18" t="n">
        <f>pttk_data!M37</f>
        <v>0.0</v>
      </c>
      <c r="J48" s="18" t="n">
        <f>pttk_data!N37</f>
        <v>0.0</v>
      </c>
      <c r="K48" s="18" t="n">
        <f>pttk_data!O37</f>
        <v>0.0</v>
      </c>
      <c r="L48" s="18" t="n">
        <f>pttk_data!P37</f>
        <v>0.0</v>
      </c>
      <c r="M48" s="89" t="n">
        <f t="shared" si="3"/>
        <v>0.0</v>
      </c>
    </row>
    <row r="49" spans="2:13" x14ac:dyDescent="0.25">
      <c r="B49" s="132"/>
      <c r="C49" s="15" t="str">
        <f>pttk_data!G38</f>
        <v>Mỡ SOLE DON</v>
      </c>
      <c r="D49" s="18" t="n">
        <f>pttk_data!H38</f>
        <v>0.0</v>
      </c>
      <c r="E49" s="18" t="n">
        <f>pttk_data!I38</f>
        <v>0.0</v>
      </c>
      <c r="F49" s="18" t="n">
        <f>pttk_data!J38</f>
        <v>0.0</v>
      </c>
      <c r="G49" s="18" t="n">
        <f>pttk_data!K38</f>
        <v>0.0</v>
      </c>
      <c r="H49" s="18" t="n">
        <f>pttk_data!L38</f>
        <v>0.0</v>
      </c>
      <c r="I49" s="18" t="n">
        <f>pttk_data!M38</f>
        <v>0.0</v>
      </c>
      <c r="J49" s="18" t="n">
        <f>pttk_data!N38</f>
        <v>0.0</v>
      </c>
      <c r="K49" s="18" t="n">
        <f>pttk_data!O38</f>
        <v>0.0</v>
      </c>
      <c r="L49" s="18" t="n">
        <f>pttk_data!P38</f>
        <v>0.0</v>
      </c>
      <c r="M49" s="89" t="n">
        <f t="shared" si="3"/>
        <v>0.0</v>
      </c>
    </row>
    <row r="50" spans="2:13" x14ac:dyDescent="0.25">
      <c r="B50" s="132"/>
      <c r="C50" s="15" t="str">
        <f>pttk_data!G39</f>
        <v>Mỡ Gzeose GL3</v>
      </c>
      <c r="D50" s="18" t="n">
        <f>pttk_data!H39</f>
        <v>0.0</v>
      </c>
      <c r="E50" s="18" t="n">
        <f>pttk_data!I39</f>
        <v>0.0</v>
      </c>
      <c r="F50" s="18" t="n">
        <f>pttk_data!J39</f>
        <v>0.0</v>
      </c>
      <c r="G50" s="18" t="n">
        <f>pttk_data!K39</f>
        <v>0.0</v>
      </c>
      <c r="H50" s="18" t="n">
        <f>pttk_data!L39</f>
        <v>0.0</v>
      </c>
      <c r="I50" s="18" t="n">
        <f>pttk_data!M39</f>
        <v>0.0</v>
      </c>
      <c r="J50" s="18" t="n">
        <f>pttk_data!N39</f>
        <v>0.0</v>
      </c>
      <c r="K50" s="18" t="n">
        <f>pttk_data!O39</f>
        <v>0.0</v>
      </c>
      <c r="L50" s="18" t="n">
        <f>pttk_data!P39</f>
        <v>0.0</v>
      </c>
      <c r="M50" s="89" t="n">
        <f t="shared" si="3"/>
        <v>0.0</v>
      </c>
    </row>
    <row r="51" spans="2:13" x14ac:dyDescent="0.25">
      <c r="B51" s="132"/>
      <c r="C51" s="15" t="str">
        <f>pttk_data!G40</f>
        <v>Mỡ Gzeose GL2</v>
      </c>
      <c r="D51" s="18" t="n">
        <f>pttk_data!H40</f>
        <v>0.0</v>
      </c>
      <c r="E51" s="18" t="n">
        <f>pttk_data!I40</f>
        <v>0.0</v>
      </c>
      <c r="F51" s="18" t="n">
        <f>pttk_data!J40</f>
        <v>0.0</v>
      </c>
      <c r="G51" s="18" t="n">
        <f>pttk_data!K40</f>
        <v>0.0</v>
      </c>
      <c r="H51" s="18" t="n">
        <f>pttk_data!L40</f>
        <v>0.0</v>
      </c>
      <c r="I51" s="18" t="n">
        <f>pttk_data!M40</f>
        <v>0.0</v>
      </c>
      <c r="J51" s="18" t="n">
        <f>pttk_data!N40</f>
        <v>0.0</v>
      </c>
      <c r="K51" s="18" t="n">
        <f>pttk_data!O40</f>
        <v>0.0</v>
      </c>
      <c r="L51" s="18" t="n">
        <f>pttk_data!P40</f>
        <v>0.0</v>
      </c>
      <c r="M51" s="89" t="n">
        <f t="shared" si="3"/>
        <v>0.0</v>
      </c>
    </row>
    <row r="52" spans="2:13" x14ac:dyDescent="0.25">
      <c r="B52" s="132"/>
      <c r="C52" s="15" t="str">
        <f>pttk_data!G41</f>
        <v>Caxilium No2</v>
      </c>
      <c r="D52" s="18" t="n">
        <f>pttk_data!H41</f>
        <v>0.0</v>
      </c>
      <c r="E52" s="18" t="n">
        <f>pttk_data!I41</f>
        <v>0.0</v>
      </c>
      <c r="F52" s="18" t="n">
        <f>pttk_data!J41</f>
        <v>0.0</v>
      </c>
      <c r="G52" s="18" t="n">
        <f>pttk_data!K41</f>
        <v>0.0</v>
      </c>
      <c r="H52" s="18" t="n">
        <f>pttk_data!L41</f>
        <v>0.0</v>
      </c>
      <c r="I52" s="18" t="n">
        <f>pttk_data!M41</f>
        <v>0.0</v>
      </c>
      <c r="J52" s="18" t="n">
        <f>pttk_data!N41</f>
        <v>0.0</v>
      </c>
      <c r="K52" s="18" t="n">
        <f>pttk_data!O41</f>
        <v>0.0</v>
      </c>
      <c r="L52" s="18" t="n">
        <f>pttk_data!P41</f>
        <v>0.0</v>
      </c>
      <c r="M52" s="89" t="n">
        <f>SUM(D52:L52)</f>
        <v>0.0</v>
      </c>
    </row>
    <row r="53" spans="2:13" s="3" customFormat="1" ht="14.25" x14ac:dyDescent="0.2">
      <c r="B53" s="28" t="s">
        <v>197</v>
      </c>
      <c r="C53" s="13" t="s">
        <v>318</v>
      </c>
      <c r="D53" s="17" t="n">
        <f>D54+D56+D67+D70+D72</f>
        <v>0.0</v>
      </c>
      <c r="E53" s="17" t="n">
        <f t="shared" ref="E53:M53" si="14">E54+E56+E67+E70+E72</f>
        <v>0.0</v>
      </c>
      <c r="F53" s="17" t="n">
        <f t="shared" si="14"/>
        <v>0.0</v>
      </c>
      <c r="G53" s="17" t="n">
        <f t="shared" si="14"/>
        <v>0.0</v>
      </c>
      <c r="H53" s="17" t="n">
        <f t="shared" si="14"/>
        <v>0.0</v>
      </c>
      <c r="I53" s="17" t="n">
        <f t="shared" si="14"/>
        <v>0.0</v>
      </c>
      <c r="J53" s="17" t="n">
        <f t="shared" si="14"/>
        <v>0.0</v>
      </c>
      <c r="K53" s="17" t="n">
        <f t="shared" si="14"/>
        <v>0.0</v>
      </c>
      <c r="L53" s="17" t="n">
        <f t="shared" si="14"/>
        <v>0.0</v>
      </c>
      <c r="M53" s="88" t="n">
        <f t="shared" si="14"/>
        <v>0.0</v>
      </c>
    </row>
    <row r="54" spans="2:13" s="3" customFormat="1" ht="14.25" x14ac:dyDescent="0.2">
      <c r="B54" s="28">
        <v>1</v>
      </c>
      <c r="C54" s="13" t="s">
        <v>70</v>
      </c>
      <c r="D54" s="17" t="n">
        <f>SUM(D55)</f>
        <v>0.0</v>
      </c>
      <c r="E54" s="17" t="n">
        <f t="shared" ref="E54:M54" si="15">SUM(E55)</f>
        <v>0.0</v>
      </c>
      <c r="F54" s="17" t="n">
        <f t="shared" si="15"/>
        <v>0.0</v>
      </c>
      <c r="G54" s="17" t="n">
        <f t="shared" si="15"/>
        <v>0.0</v>
      </c>
      <c r="H54" s="17" t="n">
        <f t="shared" si="15"/>
        <v>0.0</v>
      </c>
      <c r="I54" s="17" t="n">
        <f t="shared" si="15"/>
        <v>0.0</v>
      </c>
      <c r="J54" s="17" t="n">
        <f t="shared" si="15"/>
        <v>0.0</v>
      </c>
      <c r="K54" s="17" t="n">
        <f t="shared" si="15"/>
        <v>0.0</v>
      </c>
      <c r="L54" s="17" t="n">
        <f t="shared" si="15"/>
        <v>0.0</v>
      </c>
      <c r="M54" s="88" t="n">
        <f t="shared" si="15"/>
        <v>0.0</v>
      </c>
    </row>
    <row r="55" spans="2:13" x14ac:dyDescent="0.25">
      <c r="B55" s="132"/>
      <c r="C55" s="15" t="str">
        <f>pttk_data!G42</f>
        <v>Xăng CN</v>
      </c>
      <c r="D55" s="18" t="n">
        <f>pttk_data!H42</f>
        <v>0.0</v>
      </c>
      <c r="E55" s="18" t="n">
        <f>pttk_data!I42</f>
        <v>0.0</v>
      </c>
      <c r="F55" s="18" t="n">
        <f>pttk_data!J42</f>
        <v>0.0</v>
      </c>
      <c r="G55" s="18" t="n">
        <f>pttk_data!K42</f>
        <v>0.0</v>
      </c>
      <c r="H55" s="18" t="n">
        <f>pttk_data!L42</f>
        <v>0.0</v>
      </c>
      <c r="I55" s="18" t="n">
        <f>pttk_data!M42</f>
        <v>0.0</v>
      </c>
      <c r="J55" s="18" t="n">
        <f>pttk_data!N42</f>
        <v>0.0</v>
      </c>
      <c r="K55" s="18" t="n">
        <f>pttk_data!O42</f>
        <v>0.0</v>
      </c>
      <c r="L55" s="18" t="n">
        <f>pttk_data!P42</f>
        <v>0.0</v>
      </c>
      <c r="M55" s="89" t="n">
        <f>SUM(D55:L55)</f>
        <v>0.0</v>
      </c>
    </row>
    <row r="56" spans="2:13" s="25" customFormat="1" ht="14.25" x14ac:dyDescent="0.2">
      <c r="B56" s="133">
        <v>2</v>
      </c>
      <c r="C56" s="134" t="s">
        <v>315</v>
      </c>
      <c r="D56" s="135" t="n">
        <f>SUM(D57:D66)</f>
        <v>0.0</v>
      </c>
      <c r="E56" s="135" t="n">
        <f t="shared" ref="E56:M56" si="16">SUM(E57:E66)</f>
        <v>0.0</v>
      </c>
      <c r="F56" s="135" t="n">
        <f t="shared" si="16"/>
        <v>0.0</v>
      </c>
      <c r="G56" s="135" t="n">
        <f t="shared" si="16"/>
        <v>0.0</v>
      </c>
      <c r="H56" s="135" t="n">
        <f t="shared" si="16"/>
        <v>0.0</v>
      </c>
      <c r="I56" s="135" t="n">
        <f t="shared" si="16"/>
        <v>0.0</v>
      </c>
      <c r="J56" s="135" t="n">
        <f t="shared" si="16"/>
        <v>0.0</v>
      </c>
      <c r="K56" s="135" t="n">
        <f t="shared" si="16"/>
        <v>0.0</v>
      </c>
      <c r="L56" s="135" t="n">
        <f t="shared" si="16"/>
        <v>0.0</v>
      </c>
      <c r="M56" s="136" t="n">
        <f t="shared" si="16"/>
        <v>0.0</v>
      </c>
    </row>
    <row r="57" spans="2:13" x14ac:dyDescent="0.25">
      <c r="B57" s="132"/>
      <c r="C57" s="15" t="str">
        <f>pttk_data!G43</f>
        <v>Turbonicoil 321(MC8P)</v>
      </c>
      <c r="D57" s="18" t="n">
        <f>pttk_data!H43</f>
        <v>0.0</v>
      </c>
      <c r="E57" s="18" t="n">
        <f>pttk_data!I43</f>
        <v>0.0</v>
      </c>
      <c r="F57" s="18" t="n">
        <f>pttk_data!J43</f>
        <v>0.0</v>
      </c>
      <c r="G57" s="18" t="n">
        <f>pttk_data!K43</f>
        <v>0.0</v>
      </c>
      <c r="H57" s="18" t="n">
        <f>pttk_data!L43</f>
        <v>0.0</v>
      </c>
      <c r="I57" s="18" t="n">
        <f>pttk_data!M43</f>
        <v>0.0</v>
      </c>
      <c r="J57" s="18" t="n">
        <f>pttk_data!N43</f>
        <v>0.0</v>
      </c>
      <c r="K57" s="18" t="n">
        <f>pttk_data!O43</f>
        <v>0.0</v>
      </c>
      <c r="L57" s="18" t="n">
        <f>pttk_data!P43</f>
        <v>0.0</v>
      </c>
      <c r="M57" s="89" t="n">
        <f>pttk_data!Q43</f>
        <v>0.0</v>
      </c>
    </row>
    <row r="58" spans="2:13" x14ac:dyDescent="0.25">
      <c r="B58" s="132"/>
      <c r="C58" s="15" t="str">
        <f>pttk_data!G44</f>
        <v>Turbonicoil 35M (B3V)</v>
      </c>
      <c r="D58" s="18" t="n">
        <f>pttk_data!H44</f>
        <v>0.0</v>
      </c>
      <c r="E58" s="18" t="n">
        <f>pttk_data!I44</f>
        <v>0.0</v>
      </c>
      <c r="F58" s="18" t="n">
        <f>pttk_data!J44</f>
        <v>0.0</v>
      </c>
      <c r="G58" s="18" t="n">
        <f>pttk_data!K44</f>
        <v>0.0</v>
      </c>
      <c r="H58" s="18" t="n">
        <f>pttk_data!L44</f>
        <v>0.0</v>
      </c>
      <c r="I58" s="18" t="n">
        <f>pttk_data!M44</f>
        <v>0.0</v>
      </c>
      <c r="J58" s="18" t="n">
        <f>pttk_data!N44</f>
        <v>0.0</v>
      </c>
      <c r="K58" s="18" t="n">
        <f>pttk_data!O44</f>
        <v>0.0</v>
      </c>
      <c r="L58" s="18" t="n">
        <f>pttk_data!P44</f>
        <v>0.0</v>
      </c>
      <c r="M58" s="89" t="n">
        <f>pttk_data!Q44</f>
        <v>0.0</v>
      </c>
    </row>
    <row r="59" spans="2:13" x14ac:dyDescent="0.25">
      <c r="B59" s="132"/>
      <c r="C59" s="15" t="str">
        <f>pttk_data!G45</f>
        <v>Turbonicoil 98(B3V)</v>
      </c>
      <c r="D59" s="18" t="n">
        <f>pttk_data!H45</f>
        <v>0.0</v>
      </c>
      <c r="E59" s="18" t="n">
        <f>pttk_data!I45</f>
        <v>0.0</v>
      </c>
      <c r="F59" s="18" t="n">
        <f>pttk_data!J45</f>
        <v>0.0</v>
      </c>
      <c r="G59" s="18" t="n">
        <f>pttk_data!K45</f>
        <v>0.0</v>
      </c>
      <c r="H59" s="18" t="n">
        <f>pttk_data!L45</f>
        <v>0.0</v>
      </c>
      <c r="I59" s="18" t="n">
        <f>pttk_data!M45</f>
        <v>0.0</v>
      </c>
      <c r="J59" s="18" t="n">
        <f>pttk_data!N45</f>
        <v>0.0</v>
      </c>
      <c r="K59" s="18" t="n">
        <f>pttk_data!O45</f>
        <v>0.0</v>
      </c>
      <c r="L59" s="18" t="n">
        <f>pttk_data!P45</f>
        <v>0.0</v>
      </c>
      <c r="M59" s="89" t="n">
        <f>pttk_data!Q45</f>
        <v>0.0</v>
      </c>
    </row>
    <row r="60" spans="2:13" x14ac:dyDescent="0.25">
      <c r="B60" s="132"/>
      <c r="C60" s="15" t="str">
        <f>pttk_data!G46</f>
        <v>Turbonicoil210A(IPM-10)</v>
      </c>
      <c r="D60" s="18" t="n">
        <f>pttk_data!H46</f>
        <v>0.0</v>
      </c>
      <c r="E60" s="18" t="n">
        <f>pttk_data!I46</f>
        <v>0.0</v>
      </c>
      <c r="F60" s="18" t="n">
        <f>pttk_data!J46</f>
        <v>0.0</v>
      </c>
      <c r="G60" s="18" t="n">
        <f>pttk_data!K46</f>
        <v>0.0</v>
      </c>
      <c r="H60" s="18" t="n">
        <f>pttk_data!L46</f>
        <v>0.0</v>
      </c>
      <c r="I60" s="18" t="n">
        <f>pttk_data!M46</f>
        <v>0.0</v>
      </c>
      <c r="J60" s="18" t="n">
        <f>pttk_data!N46</f>
        <v>0.0</v>
      </c>
      <c r="K60" s="18" t="n">
        <f>pttk_data!O46</f>
        <v>0.0</v>
      </c>
      <c r="L60" s="18" t="n">
        <f>pttk_data!P46</f>
        <v>0.0</v>
      </c>
      <c r="M60" s="89" t="n">
        <f>pttk_data!Q46</f>
        <v>0.0</v>
      </c>
    </row>
    <row r="61" spans="2:13" x14ac:dyDescent="0.25">
      <c r="B61" s="132"/>
      <c r="C61" s="15" t="str">
        <f>pttk_data!G47</f>
        <v>Hypôit (TC Gip)</v>
      </c>
      <c r="D61" s="18" t="n">
        <f>pttk_data!H47</f>
        <v>0.0</v>
      </c>
      <c r="E61" s="18" t="n">
        <f>pttk_data!I47</f>
        <v>0.0</v>
      </c>
      <c r="F61" s="18" t="n">
        <f>pttk_data!J47</f>
        <v>0.0</v>
      </c>
      <c r="G61" s="18" t="n">
        <f>pttk_data!K47</f>
        <v>0.0</v>
      </c>
      <c r="H61" s="18" t="n">
        <f>pttk_data!L47</f>
        <v>0.0</v>
      </c>
      <c r="I61" s="18" t="n">
        <f>pttk_data!M47</f>
        <v>0.0</v>
      </c>
      <c r="J61" s="18" t="n">
        <f>pttk_data!N47</f>
        <v>0.0</v>
      </c>
      <c r="K61" s="18" t="n">
        <f>pttk_data!O47</f>
        <v>0.0</v>
      </c>
      <c r="L61" s="18" t="n">
        <f>pttk_data!P47</f>
        <v>0.0</v>
      </c>
      <c r="M61" s="89" t="n">
        <f>pttk_data!Q47</f>
        <v>0.0</v>
      </c>
    </row>
    <row r="62" spans="2:13" s="3" customFormat="1" x14ac:dyDescent="0.25">
      <c r="B62" s="28"/>
      <c r="C62" s="15" t="str">
        <f>pttk_data!G48</f>
        <v>Aeroshell oi100 (MC20)</v>
      </c>
      <c r="D62" s="18" t="n">
        <f>pttk_data!H48</f>
        <v>0.0</v>
      </c>
      <c r="E62" s="18" t="n">
        <f>pttk_data!I48</f>
        <v>0.0</v>
      </c>
      <c r="F62" s="18" t="n">
        <f>pttk_data!J48</f>
        <v>0.0</v>
      </c>
      <c r="G62" s="18" t="n">
        <f>pttk_data!K48</f>
        <v>0.0</v>
      </c>
      <c r="H62" s="18" t="n">
        <f>pttk_data!L48</f>
        <v>0.0</v>
      </c>
      <c r="I62" s="18" t="n">
        <f>pttk_data!M48</f>
        <v>0.0</v>
      </c>
      <c r="J62" s="18" t="n">
        <f>pttk_data!N48</f>
        <v>0.0</v>
      </c>
      <c r="K62" s="18" t="n">
        <f>pttk_data!O48</f>
        <v>0.0</v>
      </c>
      <c r="L62" s="18" t="n">
        <f>pttk_data!P48</f>
        <v>0.0</v>
      </c>
      <c r="M62" s="89" t="n">
        <f>pttk_data!Q48</f>
        <v>0.0</v>
      </c>
    </row>
    <row r="63" spans="2:13" x14ac:dyDescent="0.25">
      <c r="B63" s="132"/>
      <c r="C63" s="15" t="str">
        <f>pttk_data!G49</f>
        <v>Dầu B-3V</v>
      </c>
      <c r="D63" s="18" t="n">
        <f>pttk_data!H49</f>
        <v>0.0</v>
      </c>
      <c r="E63" s="18" t="n">
        <f>pttk_data!I49</f>
        <v>0.0</v>
      </c>
      <c r="F63" s="18" t="n">
        <f>pttk_data!J49</f>
        <v>0.0</v>
      </c>
      <c r="G63" s="18" t="n">
        <f>pttk_data!K49</f>
        <v>0.0</v>
      </c>
      <c r="H63" s="18" t="n">
        <f>pttk_data!L49</f>
        <v>0.0</v>
      </c>
      <c r="I63" s="18" t="n">
        <f>pttk_data!M49</f>
        <v>0.0</v>
      </c>
      <c r="J63" s="18" t="n">
        <f>pttk_data!N49</f>
        <v>0.0</v>
      </c>
      <c r="K63" s="18" t="n">
        <f>pttk_data!O49</f>
        <v>0.0</v>
      </c>
      <c r="L63" s="18" t="n">
        <f>pttk_data!P49</f>
        <v>0.0</v>
      </c>
      <c r="M63" s="89" t="n">
        <f>pttk_data!Q49</f>
        <v>0.0</v>
      </c>
    </row>
    <row r="64" spans="2:13" x14ac:dyDescent="0.25">
      <c r="B64" s="132"/>
      <c r="C64" s="15" t="str">
        <f>pttk_data!G50</f>
        <v>Dầu IPM-10</v>
      </c>
      <c r="D64" s="18" t="n">
        <f>pttk_data!H50</f>
        <v>0.0</v>
      </c>
      <c r="E64" s="18" t="n">
        <f>pttk_data!I50</f>
        <v>0.0</v>
      </c>
      <c r="F64" s="18" t="n">
        <f>pttk_data!J50</f>
        <v>0.0</v>
      </c>
      <c r="G64" s="18" t="n">
        <f>pttk_data!K50</f>
        <v>0.0</v>
      </c>
      <c r="H64" s="18" t="n">
        <f>pttk_data!L50</f>
        <v>0.0</v>
      </c>
      <c r="I64" s="18" t="n">
        <f>pttk_data!M50</f>
        <v>0.0</v>
      </c>
      <c r="J64" s="18" t="n">
        <f>pttk_data!N50</f>
        <v>0.0</v>
      </c>
      <c r="K64" s="18" t="n">
        <f>pttk_data!O50</f>
        <v>0.0</v>
      </c>
      <c r="L64" s="18" t="n">
        <f>pttk_data!P50</f>
        <v>0.0</v>
      </c>
      <c r="M64" s="89" t="n">
        <f>pttk_data!Q50</f>
        <v>0.0</v>
      </c>
    </row>
    <row r="65" spans="2:13" s="3" customFormat="1" x14ac:dyDescent="0.25">
      <c r="B65" s="28"/>
      <c r="C65" s="15" t="str">
        <f>pttk_data!G51</f>
        <v>Dầu MC-20</v>
      </c>
      <c r="D65" s="18" t="n">
        <f>pttk_data!H51</f>
        <v>0.0</v>
      </c>
      <c r="E65" s="18" t="n">
        <f>pttk_data!I51</f>
        <v>0.0</v>
      </c>
      <c r="F65" s="18" t="n">
        <f>pttk_data!J51</f>
        <v>0.0</v>
      </c>
      <c r="G65" s="18" t="n">
        <f>pttk_data!K51</f>
        <v>0.0</v>
      </c>
      <c r="H65" s="18" t="n">
        <f>pttk_data!L51</f>
        <v>0.0</v>
      </c>
      <c r="I65" s="18" t="n">
        <f>pttk_data!M51</f>
        <v>0.0</v>
      </c>
      <c r="J65" s="18" t="n">
        <f>pttk_data!N51</f>
        <v>0.0</v>
      </c>
      <c r="K65" s="18" t="n">
        <f>pttk_data!O51</f>
        <v>0.0</v>
      </c>
      <c r="L65" s="18" t="n">
        <f>pttk_data!P51</f>
        <v>0.0</v>
      </c>
      <c r="M65" s="89" t="n">
        <f>pttk_data!Q51</f>
        <v>0.0</v>
      </c>
    </row>
    <row r="66" spans="2:13" x14ac:dyDescent="0.25">
      <c r="B66" s="132"/>
      <c r="C66" s="15" t="str">
        <f>pttk_data!G52</f>
        <v>Dầu MC-8P</v>
      </c>
      <c r="D66" s="18" t="n">
        <f>pttk_data!H52</f>
        <v>0.0</v>
      </c>
      <c r="E66" s="18" t="n">
        <f>pttk_data!I52</f>
        <v>0.0</v>
      </c>
      <c r="F66" s="18" t="n">
        <f>pttk_data!J52</f>
        <v>0.0</v>
      </c>
      <c r="G66" s="18" t="n">
        <f>pttk_data!K52</f>
        <v>0.0</v>
      </c>
      <c r="H66" s="18" t="n">
        <f>pttk_data!L52</f>
        <v>0.0</v>
      </c>
      <c r="I66" s="18" t="n">
        <f>pttk_data!M52</f>
        <v>0.0</v>
      </c>
      <c r="J66" s="18" t="n">
        <f>pttk_data!N52</f>
        <v>0.0</v>
      </c>
      <c r="K66" s="18" t="n">
        <f>pttk_data!O52</f>
        <v>0.0</v>
      </c>
      <c r="L66" s="18" t="n">
        <f>pttk_data!P52</f>
        <v>0.0</v>
      </c>
      <c r="M66" s="89" t="n">
        <f>pttk_data!Q52</f>
        <v>0.0</v>
      </c>
    </row>
    <row r="67" spans="2:13" x14ac:dyDescent="0.25">
      <c r="B67" s="28">
        <v>3</v>
      </c>
      <c r="C67" s="13" t="s">
        <v>78</v>
      </c>
      <c r="D67" s="18" t="n">
        <f>SUM(D68:D69)</f>
        <v>0.0</v>
      </c>
      <c r="E67" s="18" t="n">
        <f t="shared" ref="E67:M67" si="17">SUM(E68:E69)</f>
        <v>0.0</v>
      </c>
      <c r="F67" s="18" t="n">
        <f t="shared" si="17"/>
        <v>0.0</v>
      </c>
      <c r="G67" s="18" t="n">
        <f t="shared" si="17"/>
        <v>0.0</v>
      </c>
      <c r="H67" s="18" t="n">
        <f t="shared" si="17"/>
        <v>0.0</v>
      </c>
      <c r="I67" s="18" t="n">
        <f t="shared" si="17"/>
        <v>0.0</v>
      </c>
      <c r="J67" s="18" t="n">
        <f t="shared" si="17"/>
        <v>0.0</v>
      </c>
      <c r="K67" s="18" t="n">
        <f t="shared" si="17"/>
        <v>0.0</v>
      </c>
      <c r="L67" s="18" t="n">
        <f t="shared" si="17"/>
        <v>0.0</v>
      </c>
      <c r="M67" s="89" t="n">
        <f t="shared" si="17"/>
        <v>0.0</v>
      </c>
    </row>
    <row r="68" spans="2:13" x14ac:dyDescent="0.25">
      <c r="B68" s="132"/>
      <c r="C68" s="15" t="str">
        <f>pttk_data!G53</f>
        <v>Aeroshell Fluid41(AMG-10)</v>
      </c>
      <c r="D68" s="18" t="n">
        <f>pttk_data!H53</f>
        <v>0.0</v>
      </c>
      <c r="E68" s="18" t="n">
        <f>pttk_data!I53</f>
        <v>0.0</v>
      </c>
      <c r="F68" s="18" t="n">
        <f>pttk_data!J53</f>
        <v>0.0</v>
      </c>
      <c r="G68" s="18" t="n">
        <f>pttk_data!K53</f>
        <v>0.0</v>
      </c>
      <c r="H68" s="18" t="n">
        <f>pttk_data!L53</f>
        <v>0.0</v>
      </c>
      <c r="I68" s="18" t="n">
        <f>pttk_data!M53</f>
        <v>0.0</v>
      </c>
      <c r="J68" s="18" t="n">
        <f>pttk_data!N53</f>
        <v>0.0</v>
      </c>
      <c r="K68" s="18" t="n">
        <f>pttk_data!O53</f>
        <v>0.0</v>
      </c>
      <c r="L68" s="18" t="n">
        <f>pttk_data!P53</f>
        <v>0.0</v>
      </c>
      <c r="M68" s="89" t="n">
        <f>pttk_data!Q54</f>
        <v>0.0</v>
      </c>
    </row>
    <row r="69" spans="2:13" x14ac:dyDescent="0.25">
      <c r="B69" s="132"/>
      <c r="C69" s="15" t="str">
        <f>pttk_data!G54</f>
        <v>Dầu AMG-10</v>
      </c>
      <c r="D69" s="18" t="n">
        <f>pttk_data!H54</f>
        <v>0.0</v>
      </c>
      <c r="E69" s="18" t="n">
        <f>pttk_data!I54</f>
        <v>0.0</v>
      </c>
      <c r="F69" s="18" t="n">
        <f>pttk_data!J54</f>
        <v>0.0</v>
      </c>
      <c r="G69" s="18" t="n">
        <f>pttk_data!K54</f>
        <v>0.0</v>
      </c>
      <c r="H69" s="18" t="n">
        <f>pttk_data!L54</f>
        <v>0.0</v>
      </c>
      <c r="I69" s="18" t="n">
        <f>pttk_data!M54</f>
        <v>0.0</v>
      </c>
      <c r="J69" s="18" t="n">
        <f>pttk_data!N54</f>
        <v>0.0</v>
      </c>
      <c r="K69" s="18" t="n">
        <f>pttk_data!O54</f>
        <v>0.0</v>
      </c>
      <c r="L69" s="18" t="n">
        <f>pttk_data!P54</f>
        <v>0.0</v>
      </c>
      <c r="M69" s="89" t="n">
        <f>pttk_data!Q55</f>
        <v>0.0</v>
      </c>
    </row>
    <row r="70" spans="2:13" x14ac:dyDescent="0.25">
      <c r="B70" s="28">
        <v>4</v>
      </c>
      <c r="C70" s="13" t="s">
        <v>317</v>
      </c>
      <c r="D70" s="18" t="n">
        <f>pttk_data!H56</f>
        <v>0.0</v>
      </c>
      <c r="E70" s="18" t="n">
        <f>pttk_data!I56</f>
        <v>0.0</v>
      </c>
      <c r="F70" s="18" t="n">
        <f>pttk_data!J56</f>
        <v>0.0</v>
      </c>
      <c r="G70" s="18" t="n">
        <f>pttk_data!K56</f>
        <v>0.0</v>
      </c>
      <c r="H70" s="18" t="n">
        <f>pttk_data!L56</f>
        <v>0.0</v>
      </c>
      <c r="I70" s="18" t="n">
        <f>pttk_data!M56</f>
        <v>0.0</v>
      </c>
      <c r="J70" s="18" t="n">
        <f>pttk_data!N56</f>
        <v>0.0</v>
      </c>
      <c r="K70" s="18" t="n">
        <f>pttk_data!O56</f>
        <v>0.0</v>
      </c>
      <c r="L70" s="18" t="n">
        <f>pttk_data!P56</f>
        <v>0.0</v>
      </c>
      <c r="M70" s="89" t="n">
        <f>pttk_data!Q56</f>
        <v>0.0</v>
      </c>
    </row>
    <row r="71" spans="2:13" x14ac:dyDescent="0.25">
      <c r="B71" s="28"/>
      <c r="C71" s="15" t="str">
        <f>pttk_data!G55</f>
        <v>Dầu 132-25</v>
      </c>
      <c r="D71" s="18" t="n">
        <f>pttk_data!H55</f>
        <v>0.0</v>
      </c>
      <c r="E71" s="18" t="n">
        <f>pttk_data!I55</f>
        <v>0.0</v>
      </c>
      <c r="F71" s="18" t="n">
        <f>pttk_data!J55</f>
        <v>0.0</v>
      </c>
      <c r="G71" s="18" t="n">
        <f>pttk_data!K55</f>
        <v>0.0</v>
      </c>
      <c r="H71" s="18" t="n">
        <f>pttk_data!L55</f>
        <v>0.0</v>
      </c>
      <c r="I71" s="18" t="n">
        <f>pttk_data!M55</f>
        <v>0.0</v>
      </c>
      <c r="J71" s="18" t="n">
        <f>pttk_data!N55</f>
        <v>0.0</v>
      </c>
      <c r="K71" s="18" t="n">
        <f>pttk_data!O55</f>
        <v>0.0</v>
      </c>
      <c r="L71" s="18" t="n">
        <f>pttk_data!P55</f>
        <v>0.0</v>
      </c>
      <c r="M71" s="89" t="n">
        <f>pttk_data!Q57</f>
        <v>0.0</v>
      </c>
    </row>
    <row r="72" spans="2:13" x14ac:dyDescent="0.25">
      <c r="B72" s="28">
        <v>5</v>
      </c>
      <c r="C72" s="13" t="s">
        <v>89</v>
      </c>
      <c r="D72" s="18" t="n">
        <f>SUM(D73:D80)</f>
        <v>0.0</v>
      </c>
      <c r="E72" s="18" t="n">
        <f t="shared" ref="E72:M72" si="18">SUM(E73:E80)</f>
        <v>0.0</v>
      </c>
      <c r="F72" s="18" t="n">
        <f t="shared" si="18"/>
        <v>0.0</v>
      </c>
      <c r="G72" s="18" t="n">
        <f t="shared" si="18"/>
        <v>0.0</v>
      </c>
      <c r="H72" s="18" t="n">
        <f t="shared" si="18"/>
        <v>0.0</v>
      </c>
      <c r="I72" s="18" t="n">
        <f t="shared" si="18"/>
        <v>0.0</v>
      </c>
      <c r="J72" s="18" t="n">
        <f t="shared" si="18"/>
        <v>0.0</v>
      </c>
      <c r="K72" s="18" t="n">
        <f t="shared" si="18"/>
        <v>0.0</v>
      </c>
      <c r="L72" s="18" t="n">
        <f t="shared" si="18"/>
        <v>0.0</v>
      </c>
      <c r="M72" s="89" t="n">
        <f t="shared" si="18"/>
        <v>0.0</v>
      </c>
    </row>
    <row r="73" spans="2:13" s="3" customFormat="1" x14ac:dyDescent="0.25">
      <c r="B73" s="28"/>
      <c r="C73" s="15" t="str">
        <f>pttk_data!G56</f>
        <v>Mỡ 221</v>
      </c>
      <c r="D73" s="18" t="n">
        <f>pttk_data!H56</f>
        <v>0.0</v>
      </c>
      <c r="E73" s="18" t="n">
        <f>pttk_data!I56</f>
        <v>0.0</v>
      </c>
      <c r="F73" s="18" t="n">
        <f>pttk_data!J56</f>
        <v>0.0</v>
      </c>
      <c r="G73" s="18" t="n">
        <f>pttk_data!K56</f>
        <v>0.0</v>
      </c>
      <c r="H73" s="18" t="n">
        <f>pttk_data!L56</f>
        <v>0.0</v>
      </c>
      <c r="I73" s="18" t="n">
        <f>pttk_data!M56</f>
        <v>0.0</v>
      </c>
      <c r="J73" s="18" t="n">
        <f>pttk_data!N56</f>
        <v>0.0</v>
      </c>
      <c r="K73" s="18" t="n">
        <f>pttk_data!O56</f>
        <v>0.0</v>
      </c>
      <c r="L73" s="18" t="n">
        <f>pttk_data!P56</f>
        <v>0.0</v>
      </c>
      <c r="M73" s="89" t="n">
        <f>pttk_data!Q56</f>
        <v>0.0</v>
      </c>
    </row>
    <row r="74" spans="2:13" x14ac:dyDescent="0.25">
      <c r="B74" s="132"/>
      <c r="C74" s="15" t="str">
        <f>pttk_data!G57</f>
        <v>Mỡ 201</v>
      </c>
      <c r="D74" s="18" t="n">
        <f>pttk_data!H57</f>
        <v>0.0</v>
      </c>
      <c r="E74" s="18" t="n">
        <f>pttk_data!I57</f>
        <v>0.0</v>
      </c>
      <c r="F74" s="18" t="n">
        <f>pttk_data!J57</f>
        <v>0.0</v>
      </c>
      <c r="G74" s="18" t="n">
        <f>pttk_data!K57</f>
        <v>0.0</v>
      </c>
      <c r="H74" s="18" t="n">
        <f>pttk_data!L57</f>
        <v>0.0</v>
      </c>
      <c r="I74" s="18" t="n">
        <f>pttk_data!M57</f>
        <v>0.0</v>
      </c>
      <c r="J74" s="18" t="n">
        <f>pttk_data!N57</f>
        <v>0.0</v>
      </c>
      <c r="K74" s="18" t="n">
        <f>pttk_data!O57</f>
        <v>0.0</v>
      </c>
      <c r="L74" s="18" t="n">
        <f>pttk_data!P57</f>
        <v>0.0</v>
      </c>
      <c r="M74" s="89" t="n">
        <f>pttk_data!Q57</f>
        <v>0.0</v>
      </c>
    </row>
    <row r="75" spans="2:13" x14ac:dyDescent="0.25">
      <c r="B75" s="132"/>
      <c r="C75" s="15" t="str">
        <f>pttk_data!G58</f>
        <v>Grease33 (OKB)</v>
      </c>
      <c r="D75" s="18" t="n">
        <f>pttk_data!H58</f>
        <v>0.0</v>
      </c>
      <c r="E75" s="18" t="n">
        <f>pttk_data!I58</f>
        <v>0.0</v>
      </c>
      <c r="F75" s="18" t="n">
        <f>pttk_data!J58</f>
        <v>0.0</v>
      </c>
      <c r="G75" s="18" t="n">
        <f>pttk_data!K58</f>
        <v>0.0</v>
      </c>
      <c r="H75" s="18" t="n">
        <f>pttk_data!L58</f>
        <v>0.0</v>
      </c>
      <c r="I75" s="18" t="n">
        <f>pttk_data!M58</f>
        <v>0.0</v>
      </c>
      <c r="J75" s="18" t="n">
        <f>pttk_data!N58</f>
        <v>0.0</v>
      </c>
      <c r="K75" s="18" t="n">
        <f>pttk_data!O58</f>
        <v>0.0</v>
      </c>
      <c r="L75" s="18" t="n">
        <f>pttk_data!P58</f>
        <v>0.0</v>
      </c>
      <c r="M75" s="89" t="n">
        <f>pttk_data!Q58</f>
        <v>0.0</v>
      </c>
    </row>
    <row r="76" spans="2:13" x14ac:dyDescent="0.25">
      <c r="B76" s="132"/>
      <c r="C76" s="15" t="str">
        <f>pttk_data!G59</f>
        <v>Grease22</v>
      </c>
      <c r="D76" s="18" t="n">
        <f>pttk_data!H59</f>
        <v>0.0</v>
      </c>
      <c r="E76" s="18" t="n">
        <f>pttk_data!I59</f>
        <v>0.0</v>
      </c>
      <c r="F76" s="18" t="n">
        <f>pttk_data!J59</f>
        <v>0.0</v>
      </c>
      <c r="G76" s="18" t="n">
        <f>pttk_data!K59</f>
        <v>0.0</v>
      </c>
      <c r="H76" s="18" t="n">
        <f>pttk_data!L59</f>
        <v>0.0</v>
      </c>
      <c r="I76" s="18" t="n">
        <f>pttk_data!M59</f>
        <v>0.0</v>
      </c>
      <c r="J76" s="18" t="n">
        <f>pttk_data!N59</f>
        <v>0.0</v>
      </c>
      <c r="K76" s="18" t="n">
        <f>pttk_data!O59</f>
        <v>0.0</v>
      </c>
      <c r="L76" s="18" t="n">
        <f>pttk_data!P59</f>
        <v>0.0</v>
      </c>
      <c r="M76" s="89" t="n">
        <f>pttk_data!Q59</f>
        <v>0.0</v>
      </c>
    </row>
    <row r="77" spans="2:13" x14ac:dyDescent="0.25">
      <c r="B77" s="132"/>
      <c r="C77" s="15" t="str">
        <f>pttk_data!G60</f>
        <v>OKB122-7-5</v>
      </c>
      <c r="D77" s="18" t="n">
        <f>pttk_data!H60</f>
        <v>0.0</v>
      </c>
      <c r="E77" s="18" t="n">
        <f>pttk_data!I60</f>
        <v>0.0</v>
      </c>
      <c r="F77" s="18" t="n">
        <f>pttk_data!J60</f>
        <v>0.0</v>
      </c>
      <c r="G77" s="18" t="n">
        <f>pttk_data!K60</f>
        <v>0.0</v>
      </c>
      <c r="H77" s="18" t="n">
        <f>pttk_data!L60</f>
        <v>0.0</v>
      </c>
      <c r="I77" s="18" t="n">
        <f>pttk_data!M60</f>
        <v>0.0</v>
      </c>
      <c r="J77" s="18" t="n">
        <f>pttk_data!N60</f>
        <v>0.0</v>
      </c>
      <c r="K77" s="18" t="n">
        <f>pttk_data!O60</f>
        <v>0.0</v>
      </c>
      <c r="L77" s="18" t="n">
        <f>pttk_data!P60</f>
        <v>0.0</v>
      </c>
      <c r="M77" s="89" t="n">
        <f>pttk_data!Q60</f>
        <v>0.0</v>
      </c>
    </row>
    <row r="78" spans="2:13" x14ac:dyDescent="0.25">
      <c r="B78" s="132"/>
      <c r="C78" s="15" t="str">
        <f>pttk_data!G61</f>
        <v>Grease28 (Mỡ 221)</v>
      </c>
      <c r="D78" s="18" t="n">
        <f>pttk_data!H61</f>
        <v>0.0</v>
      </c>
      <c r="E78" s="18" t="n">
        <f>pttk_data!I61</f>
        <v>0.0</v>
      </c>
      <c r="F78" s="18" t="n">
        <f>pttk_data!J61</f>
        <v>0.0</v>
      </c>
      <c r="G78" s="18" t="n">
        <f>pttk_data!K61</f>
        <v>0.0</v>
      </c>
      <c r="H78" s="18" t="n">
        <f>pttk_data!L61</f>
        <v>0.0</v>
      </c>
      <c r="I78" s="18" t="n">
        <f>pttk_data!M61</f>
        <v>0.0</v>
      </c>
      <c r="J78" s="18" t="n">
        <f>pttk_data!N61</f>
        <v>0.0</v>
      </c>
      <c r="K78" s="18" t="n">
        <f>pttk_data!O61</f>
        <v>0.0</v>
      </c>
      <c r="L78" s="18" t="n">
        <f>pttk_data!P61</f>
        <v>0.0</v>
      </c>
      <c r="M78" s="89" t="n">
        <f>pttk_data!Q61</f>
        <v>0.0</v>
      </c>
    </row>
    <row r="79" spans="2:13" x14ac:dyDescent="0.25">
      <c r="B79" s="132"/>
      <c r="C79" s="15" t="str">
        <f>pttk_data!G62</f>
        <v>Mỡ số 9</v>
      </c>
      <c r="D79" s="18" t="n">
        <f>pttk_data!H62</f>
        <v>0.0</v>
      </c>
      <c r="E79" s="18" t="n">
        <f>pttk_data!I62</f>
        <v>0.0</v>
      </c>
      <c r="F79" s="18" t="n">
        <f>pttk_data!J62</f>
        <v>0.0</v>
      </c>
      <c r="G79" s="18" t="n">
        <f>pttk_data!K62</f>
        <v>0.0</v>
      </c>
      <c r="H79" s="18" t="n">
        <f>pttk_data!L62</f>
        <v>0.0</v>
      </c>
      <c r="I79" s="18" t="n">
        <f>pttk_data!M62</f>
        <v>0.0</v>
      </c>
      <c r="J79" s="18" t="n">
        <f>pttk_data!N62</f>
        <v>0.0</v>
      </c>
      <c r="K79" s="18" t="n">
        <f>pttk_data!O62</f>
        <v>0.0</v>
      </c>
      <c r="L79" s="18" t="n">
        <f>pttk_data!P62</f>
        <v>0.0</v>
      </c>
      <c r="M79" s="89" t="n">
        <f>pttk_data!Q62</f>
        <v>0.0</v>
      </c>
    </row>
    <row r="80" spans="2:13" ht="15.75" thickBot="1" x14ac:dyDescent="0.3">
      <c r="B80" s="49"/>
      <c r="C80" s="32" t="str">
        <f>pttk_data!G63</f>
        <v>Mỡ HK-50</v>
      </c>
      <c r="D80" s="33" t="n">
        <f>pttk_data!H63</f>
        <v>0.0</v>
      </c>
      <c r="E80" s="33" t="n">
        <f>pttk_data!I63</f>
        <v>0.0</v>
      </c>
      <c r="F80" s="33" t="n">
        <f>pttk_data!J63</f>
        <v>0.0</v>
      </c>
      <c r="G80" s="33" t="n">
        <f>pttk_data!K63</f>
        <v>0.0</v>
      </c>
      <c r="H80" s="33" t="n">
        <f>pttk_data!L63</f>
        <v>0.0</v>
      </c>
      <c r="I80" s="33" t="n">
        <f>pttk_data!M63</f>
        <v>0.0</v>
      </c>
      <c r="J80" s="33" t="n">
        <f>pttk_data!N63</f>
        <v>0.0</v>
      </c>
      <c r="K80" s="33" t="n">
        <f>pttk_data!O63</f>
        <v>0.0</v>
      </c>
      <c r="L80" s="33" t="n">
        <f>pttk_data!P63</f>
        <v>0.0</v>
      </c>
      <c r="M80" s="90" t="n">
        <f>pttk_data!Q63</f>
        <v>0.0</v>
      </c>
    </row>
    <row r="81" spans="1:14" ht="15.75" thickTop="1" x14ac:dyDescent="0.25">
      <c r="C81" s="19"/>
      <c r="K81" s="166" t="s">
        <v>325</v>
      </c>
      <c r="L81" s="166"/>
      <c r="M81" s="166"/>
    </row>
    <row r="82" spans="1:14" ht="61.5" customHeight="1" x14ac:dyDescent="0.25">
      <c r="A82" s="3"/>
      <c r="B82" s="22"/>
      <c r="C82" s="3" t="s">
        <v>323</v>
      </c>
      <c r="D82" s="24"/>
      <c r="E82" s="24"/>
      <c r="F82" s="24" t="s">
        <v>324</v>
      </c>
      <c r="G82" s="24"/>
      <c r="H82" s="24"/>
      <c r="I82" s="24"/>
      <c r="J82" s="24"/>
      <c r="K82" s="167" t="s">
        <v>326</v>
      </c>
      <c r="L82" s="167"/>
      <c r="M82" s="167"/>
      <c r="N82" s="3"/>
    </row>
    <row r="83" spans="1:14" x14ac:dyDescent="0.25">
      <c r="A83" s="3"/>
      <c r="B83" s="22"/>
      <c r="C83" s="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"/>
    </row>
    <row r="84" spans="1:14" x14ac:dyDescent="0.25">
      <c r="A84" s="3"/>
      <c r="B84" s="22"/>
      <c r="C84" s="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"/>
    </row>
    <row r="85" spans="1:14" x14ac:dyDescent="0.25">
      <c r="A85" s="3"/>
      <c r="B85" s="22"/>
      <c r="C85" s="3" t="s">
        <v>327</v>
      </c>
      <c r="D85" s="24"/>
      <c r="E85" s="24"/>
      <c r="F85" s="165" t="s">
        <v>328</v>
      </c>
      <c r="G85" s="165"/>
      <c r="H85" s="165"/>
      <c r="I85" s="24"/>
      <c r="J85" s="24"/>
      <c r="K85" s="165" t="s">
        <v>329</v>
      </c>
      <c r="L85" s="165"/>
      <c r="M85" s="165"/>
      <c r="N85" s="3"/>
    </row>
  </sheetData>
  <mergeCells count="10">
    <mergeCell ref="K82:M82"/>
    <mergeCell ref="K81:M81"/>
    <mergeCell ref="F85:H85"/>
    <mergeCell ref="K85:M85"/>
    <mergeCell ref="D5:L5"/>
    <mergeCell ref="C5:C6"/>
    <mergeCell ref="B5:B6"/>
    <mergeCell ref="M5:M6"/>
    <mergeCell ref="E2:I2"/>
    <mergeCell ref="L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topLeftCell="A3" workbookViewId="0">
      <selection activeCell="K24" sqref="K24"/>
    </sheetView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41" t="s">
        <v>230</v>
      </c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</row>
    <row r="5" spans="2:34" x14ac:dyDescent="0.25">
      <c r="D5" s="146" t="s">
        <v>231</v>
      </c>
      <c r="E5" s="137" t="s">
        <v>232</v>
      </c>
      <c r="F5" s="139" t="s">
        <v>7</v>
      </c>
      <c r="G5" s="140"/>
      <c r="H5" s="139" t="s">
        <v>244</v>
      </c>
      <c r="I5" s="150"/>
      <c r="J5" s="150"/>
      <c r="K5" s="150"/>
      <c r="L5" s="150"/>
      <c r="M5" s="150"/>
      <c r="N5" s="150"/>
      <c r="O5" s="140"/>
      <c r="P5" s="139" t="s">
        <v>243</v>
      </c>
      <c r="Q5" s="150"/>
      <c r="R5" s="150"/>
      <c r="S5" s="150"/>
      <c r="T5" s="150"/>
      <c r="U5" s="150"/>
      <c r="V5" s="140"/>
      <c r="W5" s="139" t="s">
        <v>150</v>
      </c>
      <c r="X5" s="140"/>
      <c r="Y5" s="144" t="s">
        <v>22</v>
      </c>
      <c r="Z5" s="144"/>
      <c r="AA5" s="78"/>
      <c r="AB5" s="78"/>
    </row>
    <row r="6" spans="2:34" ht="15" customHeight="1" x14ac:dyDescent="0.25">
      <c r="D6" s="147"/>
      <c r="E6" s="149"/>
      <c r="F6" s="137" t="s">
        <v>233</v>
      </c>
      <c r="G6" s="137" t="s">
        <v>234</v>
      </c>
      <c r="H6" s="137" t="s">
        <v>235</v>
      </c>
      <c r="I6" s="137" t="s">
        <v>236</v>
      </c>
      <c r="J6" s="137" t="s">
        <v>237</v>
      </c>
      <c r="K6" s="142" t="s">
        <v>238</v>
      </c>
      <c r="L6" s="137" t="s">
        <v>245</v>
      </c>
      <c r="M6" s="137" t="s">
        <v>15</v>
      </c>
      <c r="N6" s="145" t="s">
        <v>150</v>
      </c>
      <c r="O6" s="145"/>
      <c r="P6" s="142" t="s">
        <v>239</v>
      </c>
      <c r="Q6" s="137" t="s">
        <v>240</v>
      </c>
      <c r="R6" s="137" t="s">
        <v>18</v>
      </c>
      <c r="S6" s="142" t="s">
        <v>241</v>
      </c>
      <c r="T6" s="142" t="s">
        <v>246</v>
      </c>
      <c r="U6" s="142" t="s">
        <v>21</v>
      </c>
      <c r="V6" s="137" t="s">
        <v>15</v>
      </c>
      <c r="W6" s="137" t="s">
        <v>242</v>
      </c>
      <c r="X6" s="137" t="s">
        <v>234</v>
      </c>
      <c r="Y6" s="145" t="s">
        <v>233</v>
      </c>
      <c r="Z6" s="145" t="s">
        <v>234</v>
      </c>
      <c r="AA6" s="79"/>
      <c r="AB6" s="79"/>
    </row>
    <row r="7" spans="2:34" x14ac:dyDescent="0.25">
      <c r="D7" s="148"/>
      <c r="E7" s="138"/>
      <c r="F7" s="138"/>
      <c r="G7" s="138"/>
      <c r="H7" s="138"/>
      <c r="I7" s="138"/>
      <c r="J7" s="138"/>
      <c r="K7" s="143"/>
      <c r="L7" s="138"/>
      <c r="M7" s="138"/>
      <c r="N7" s="80" t="s">
        <v>233</v>
      </c>
      <c r="O7" s="74" t="s">
        <v>234</v>
      </c>
      <c r="P7" s="143"/>
      <c r="Q7" s="138"/>
      <c r="R7" s="138"/>
      <c r="S7" s="143"/>
      <c r="T7" s="143"/>
      <c r="U7" s="143"/>
      <c r="V7" s="138"/>
      <c r="W7" s="138"/>
      <c r="X7" s="138"/>
      <c r="Y7" s="145"/>
      <c r="Z7" s="145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 t="n">
        <v>0.0</v>
      </c>
      <c r="F9" s="1" t="n">
        <v>0.0</v>
      </c>
      <c r="G9" s="63" t="n">
        <v>0.0</v>
      </c>
      <c r="H9" s="63" t="n">
        <v>110.0</v>
      </c>
      <c r="I9" s="63" t="n">
        <v>60050.0</v>
      </c>
      <c r="J9" s="63" t="s">
        <v>28</v>
      </c>
      <c r="K9" s="63" t="n">
        <v>599000.0</v>
      </c>
      <c r="L9" s="63" t="n">
        <v>46030.0</v>
      </c>
      <c r="M9" s="63" t="s">
        <v>28</v>
      </c>
      <c r="N9" s="63" t="s">
        <v>28</v>
      </c>
      <c r="O9" s="63" t="s">
        <v>28</v>
      </c>
      <c r="P9" s="63" t="n">
        <v>5359.0</v>
      </c>
      <c r="Q9" s="63" t="s">
        <v>28</v>
      </c>
      <c r="R9" s="63" t="s">
        <v>28</v>
      </c>
      <c r="S9" s="63" t="s">
        <v>28</v>
      </c>
      <c r="T9" s="63" t="n">
        <v>46030.0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 t="n">
        <v>1.0</v>
      </c>
      <c r="AB9" s="75" t="n">
        <v>1.0</v>
      </c>
      <c r="AC9" s="0" t="n">
        <v>1.0</v>
      </c>
      <c r="AD9" s="0" t="n">
        <v>1.0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n">
        <v>0.0</v>
      </c>
      <c r="F10" s="70" t="n">
        <v>0.0</v>
      </c>
      <c r="G10" s="67" t="n">
        <v>0.0</v>
      </c>
      <c r="H10" s="67" t="n">
        <v>110.0</v>
      </c>
      <c r="I10" s="67" t="n">
        <v>60050.0</v>
      </c>
      <c r="J10" s="67" t="s">
        <v>28</v>
      </c>
      <c r="K10" s="67" t="n">
        <v>599000.0</v>
      </c>
      <c r="L10" s="67" t="n">
        <v>46030.0</v>
      </c>
      <c r="M10" s="67" t="s">
        <v>28</v>
      </c>
      <c r="N10" s="67" t="s">
        <v>28</v>
      </c>
      <c r="O10" s="67" t="s">
        <v>28</v>
      </c>
      <c r="P10" s="67" t="n">
        <v>5359.0</v>
      </c>
      <c r="Q10" s="67" t="s">
        <v>28</v>
      </c>
      <c r="R10" s="67" t="s">
        <v>28</v>
      </c>
      <c r="S10" s="67" t="s">
        <v>28</v>
      </c>
      <c r="T10" s="67" t="n">
        <v>46030.0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 t="n">
        <v>0.0</v>
      </c>
      <c r="AB10" s="76" t="n">
        <v>1.0</v>
      </c>
      <c r="AC10" s="5" t="n">
        <v>1.0</v>
      </c>
      <c r="AD10" s="5" t="n">
        <v>1.0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32</v>
      </c>
      <c r="D11" s="1" t="s">
        <v>32</v>
      </c>
      <c r="E11" s="1" t="n">
        <v>0.0</v>
      </c>
      <c r="F11" s="1" t="n">
        <v>0.0</v>
      </c>
      <c r="G11" s="63" t="n">
        <v>0.0</v>
      </c>
      <c r="H11" s="63" t="n">
        <v>60.0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 t="n">
        <v>0.0</v>
      </c>
      <c r="AB11" s="75" t="n">
        <v>0.0</v>
      </c>
      <c r="AC11" s="0" t="n">
        <v>1.0</v>
      </c>
      <c r="AD11" s="0" t="n">
        <v>1.0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32</v>
      </c>
      <c r="D12" s="1" t="s">
        <v>33</v>
      </c>
      <c r="E12" s="1" t="n">
        <v>0.0</v>
      </c>
      <c r="F12" s="1" t="n">
        <v>0.0</v>
      </c>
      <c r="G12" s="63" t="n">
        <v>0.0</v>
      </c>
      <c r="H12" s="63" t="n">
        <v>60.0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 t="n">
        <v>0.0</v>
      </c>
      <c r="AB12" s="75" t="n">
        <v>0.0</v>
      </c>
      <c r="AC12" s="0" t="n">
        <v>0.0</v>
      </c>
      <c r="AD12" s="0" t="n">
        <v>1.0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32</v>
      </c>
      <c r="D13" s="1" t="s">
        <v>33</v>
      </c>
      <c r="E13" s="1" t="n">
        <v>28238.0</v>
      </c>
      <c r="F13" s="1" t="n">
        <v>0.0</v>
      </c>
      <c r="G13" s="63" t="n">
        <v>0.0</v>
      </c>
      <c r="H13" s="63" t="n">
        <v>60.0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 t="n">
        <v>0.0</v>
      </c>
      <c r="AB13" s="75" t="n">
        <v>0.0</v>
      </c>
      <c r="AC13" s="0" t="n">
        <v>0.0</v>
      </c>
      <c r="AD13" s="0" t="n">
        <v>0.0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32</v>
      </c>
      <c r="D14" s="70" t="s">
        <v>330</v>
      </c>
      <c r="E14" s="70" t="n">
        <v>0.0</v>
      </c>
      <c r="F14" s="70" t="n">
        <v>0.0</v>
      </c>
      <c r="G14" s="67" t="s">
        <v>28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 t="n">
        <v>0.0</v>
      </c>
      <c r="AB14" s="76" t="n">
        <v>0.0</v>
      </c>
      <c r="AC14" s="5" t="n">
        <v>0.0</v>
      </c>
      <c r="AD14" s="5" t="n">
        <v>1.0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32</v>
      </c>
      <c r="D15" s="1" t="s">
        <v>330</v>
      </c>
      <c r="E15" s="1" t="n">
        <v>0.0</v>
      </c>
      <c r="F15" s="1" t="n">
        <v>0.0</v>
      </c>
      <c r="G15" s="63" t="s">
        <v>28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 t="n">
        <v>0.0</v>
      </c>
      <c r="AB15" s="75" t="n">
        <v>0.0</v>
      </c>
      <c r="AC15" s="0" t="n">
        <v>0.0</v>
      </c>
      <c r="AD15" s="0" t="n">
        <v>0.0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38</v>
      </c>
      <c r="D16" s="1" t="s">
        <v>38</v>
      </c>
      <c r="E16" s="1" t="n">
        <v>0.0</v>
      </c>
      <c r="F16" s="1" t="n">
        <v>0.0</v>
      </c>
      <c r="G16" s="63" t="n">
        <v>0.0</v>
      </c>
      <c r="H16" s="63" t="s">
        <v>28</v>
      </c>
      <c r="I16" s="63" t="s">
        <v>28</v>
      </c>
      <c r="J16" s="63" t="s">
        <v>28</v>
      </c>
      <c r="K16" s="63" t="n">
        <v>50000.0</v>
      </c>
      <c r="L16" s="63" t="n">
        <v>20000.0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n">
        <v>20000.0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 t="n">
        <v>0.0</v>
      </c>
      <c r="AB16" s="75" t="n">
        <v>0.0</v>
      </c>
      <c r="AC16" s="0" t="n">
        <v>1.0</v>
      </c>
      <c r="AD16" s="0" t="n">
        <v>1.0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38</v>
      </c>
      <c r="D17" s="1" t="s">
        <v>39</v>
      </c>
      <c r="E17" s="1" t="n">
        <v>0.0</v>
      </c>
      <c r="F17" s="1" t="n">
        <v>0.0</v>
      </c>
      <c r="G17" s="63" t="s">
        <v>28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 t="n">
        <v>0.0</v>
      </c>
      <c r="AB17" s="75" t="n">
        <v>0.0</v>
      </c>
      <c r="AC17" s="0" t="n">
        <v>0.0</v>
      </c>
      <c r="AD17" s="0" t="n">
        <v>1.0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38</v>
      </c>
      <c r="D18" s="1" t="s">
        <v>39</v>
      </c>
      <c r="E18" s="1" t="n">
        <v>0.0</v>
      </c>
      <c r="F18" s="1" t="n">
        <v>0.0</v>
      </c>
      <c r="G18" s="63" t="s">
        <v>28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 t="n">
        <v>0.0</v>
      </c>
      <c r="AB18" s="75" t="n">
        <v>0.0</v>
      </c>
      <c r="AC18" s="0" t="n">
        <v>0.0</v>
      </c>
      <c r="AD18" s="0" t="n">
        <v>0.0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38</v>
      </c>
      <c r="D19" s="1" t="s">
        <v>40</v>
      </c>
      <c r="E19" s="1" t="n">
        <v>0.0</v>
      </c>
      <c r="F19" s="1" t="n">
        <v>0.0</v>
      </c>
      <c r="G19" s="63" t="n">
        <v>0.0</v>
      </c>
      <c r="H19" s="63" t="s">
        <v>28</v>
      </c>
      <c r="I19" s="63" t="s">
        <v>28</v>
      </c>
      <c r="J19" s="63" t="s">
        <v>28</v>
      </c>
      <c r="K19" s="63" t="n">
        <v>50000.0</v>
      </c>
      <c r="L19" s="63" t="n">
        <v>20000.0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n">
        <v>20000.0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 t="n">
        <v>0.0</v>
      </c>
      <c r="AB19" s="75" t="n">
        <v>0.0</v>
      </c>
      <c r="AC19" s="0" t="n">
        <v>0.0</v>
      </c>
      <c r="AD19" s="0" t="n">
        <v>1.0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38</v>
      </c>
      <c r="D20" s="1" t="s">
        <v>40</v>
      </c>
      <c r="E20" s="1" t="n">
        <v>12309.0</v>
      </c>
      <c r="F20" s="1" t="n">
        <v>0.0</v>
      </c>
      <c r="G20" s="63" t="n">
        <v>0.0</v>
      </c>
      <c r="H20" s="63" t="s">
        <v>28</v>
      </c>
      <c r="I20" s="63" t="s">
        <v>28</v>
      </c>
      <c r="J20" s="63" t="s">
        <v>28</v>
      </c>
      <c r="K20" s="63" t="n">
        <v>50000.0</v>
      </c>
      <c r="L20" s="63" t="n">
        <v>20000.0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n">
        <v>20000.0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 t="n">
        <v>0.0</v>
      </c>
      <c r="AB20" s="75" t="n">
        <v>0.0</v>
      </c>
      <c r="AC20" s="0" t="n">
        <v>0.0</v>
      </c>
      <c r="AD20" s="0" t="n">
        <v>0.0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34</v>
      </c>
      <c r="E21" s="1" t="n">
        <v>0.0</v>
      </c>
      <c r="F21" s="1" t="n">
        <v>0.0</v>
      </c>
      <c r="G21" s="63" t="n">
        <v>0.0</v>
      </c>
      <c r="H21" s="63" t="s">
        <v>28</v>
      </c>
      <c r="I21" s="63" t="s">
        <v>28</v>
      </c>
      <c r="J21" s="63" t="s">
        <v>28</v>
      </c>
      <c r="K21" s="63" t="n">
        <v>500000.0</v>
      </c>
      <c r="L21" s="63" t="n">
        <v>16000.0</v>
      </c>
      <c r="M21" s="63" t="s">
        <v>28</v>
      </c>
      <c r="N21" s="63" t="s">
        <v>28</v>
      </c>
      <c r="O21" s="63" t="s">
        <v>28</v>
      </c>
      <c r="P21" s="63" t="n">
        <v>5359.0</v>
      </c>
      <c r="Q21" s="63" t="s">
        <v>28</v>
      </c>
      <c r="R21" s="63" t="s">
        <v>28</v>
      </c>
      <c r="S21" s="63" t="s">
        <v>28</v>
      </c>
      <c r="T21" s="63" t="n">
        <v>16000.0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 t="n">
        <v>0.0</v>
      </c>
      <c r="AB21" s="75" t="n">
        <v>0.0</v>
      </c>
      <c r="AC21" s="0" t="n">
        <v>1.0</v>
      </c>
      <c r="AD21" s="0" t="n">
        <v>1.0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37</v>
      </c>
      <c r="E22" s="1" t="n">
        <v>0.0</v>
      </c>
      <c r="F22" s="1" t="n">
        <v>0.0</v>
      </c>
      <c r="G22" s="63" t="n">
        <v>0.0</v>
      </c>
      <c r="H22" s="63" t="s">
        <v>28</v>
      </c>
      <c r="I22" s="63" t="s">
        <v>28</v>
      </c>
      <c r="J22" s="63" t="s">
        <v>28</v>
      </c>
      <c r="K22" s="63" t="n">
        <v>500000.0</v>
      </c>
      <c r="L22" s="63" t="n">
        <v>16000.0</v>
      </c>
      <c r="M22" s="63" t="s">
        <v>28</v>
      </c>
      <c r="N22" s="63" t="s">
        <v>28</v>
      </c>
      <c r="O22" s="63" t="s">
        <v>28</v>
      </c>
      <c r="P22" s="63" t="n">
        <v>5359.0</v>
      </c>
      <c r="Q22" s="63" t="s">
        <v>28</v>
      </c>
      <c r="R22" s="63" t="s">
        <v>28</v>
      </c>
      <c r="S22" s="63" t="s">
        <v>28</v>
      </c>
      <c r="T22" s="63" t="n">
        <v>16000.0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 t="n">
        <v>0.0</v>
      </c>
      <c r="AB22" s="75" t="n">
        <v>0.0</v>
      </c>
      <c r="AC22" s="0" t="n">
        <v>0.0</v>
      </c>
      <c r="AD22" s="0" t="n">
        <v>1.0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37</v>
      </c>
      <c r="E23" s="1" t="n">
        <v>12912.0</v>
      </c>
      <c r="F23" s="1" t="n">
        <v>0.0</v>
      </c>
      <c r="G23" s="63" t="n">
        <v>0.0</v>
      </c>
      <c r="H23" s="63" t="s">
        <v>28</v>
      </c>
      <c r="I23" s="63" t="s">
        <v>28</v>
      </c>
      <c r="J23" s="63" t="s">
        <v>28</v>
      </c>
      <c r="K23" s="63" t="n">
        <v>500000.0</v>
      </c>
      <c r="L23" s="63" t="n">
        <v>16000.0</v>
      </c>
      <c r="M23" s="63" t="s">
        <v>28</v>
      </c>
      <c r="N23" s="63" t="s">
        <v>28</v>
      </c>
      <c r="O23" s="63" t="s">
        <v>28</v>
      </c>
      <c r="P23" s="63" t="n">
        <v>5359.0</v>
      </c>
      <c r="Q23" s="63" t="s">
        <v>28</v>
      </c>
      <c r="R23" s="63" t="s">
        <v>28</v>
      </c>
      <c r="S23" s="63" t="s">
        <v>28</v>
      </c>
      <c r="T23" s="63" t="n">
        <v>16000.0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 t="n">
        <v>0.0</v>
      </c>
      <c r="AB23" s="75" t="n">
        <v>0.0</v>
      </c>
      <c r="AC23" s="0" t="n">
        <v>0.0</v>
      </c>
      <c r="AD23" s="0" t="n">
        <v>0.0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34</v>
      </c>
      <c r="D24" s="1" t="s">
        <v>36</v>
      </c>
      <c r="E24" s="1" t="n">
        <v>0.0</v>
      </c>
      <c r="F24" s="1" t="n">
        <v>0.0</v>
      </c>
      <c r="G24" s="63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 t="n">
        <v>0.0</v>
      </c>
      <c r="AB24" s="75" t="n">
        <v>0.0</v>
      </c>
      <c r="AC24" s="0" t="n">
        <v>0.0</v>
      </c>
      <c r="AD24" s="0" t="n">
        <v>1.0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34</v>
      </c>
      <c r="D25" s="1" t="s">
        <v>36</v>
      </c>
      <c r="E25" s="1" t="n">
        <v>0.0</v>
      </c>
      <c r="F25" s="1" t="n">
        <v>0.0</v>
      </c>
      <c r="G25" s="63" t="s">
        <v>28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 t="n">
        <v>0.0</v>
      </c>
      <c r="AB25" s="75" t="n">
        <v>0.0</v>
      </c>
      <c r="AC25" s="0" t="n">
        <v>0.0</v>
      </c>
      <c r="AD25" s="0" t="n">
        <v>0.0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34</v>
      </c>
      <c r="D26" s="1" t="s">
        <v>35</v>
      </c>
      <c r="E26" s="1" t="n">
        <v>0.0</v>
      </c>
      <c r="F26" s="1" t="n">
        <v>0.0</v>
      </c>
      <c r="G26" s="63" t="s">
        <v>28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 t="n">
        <v>0.0</v>
      </c>
      <c r="AB26" s="75" t="n">
        <v>0.0</v>
      </c>
      <c r="AC26" s="0" t="n">
        <v>0.0</v>
      </c>
      <c r="AD26" s="0" t="n">
        <v>1.0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34</v>
      </c>
      <c r="D27" s="1" t="s">
        <v>35</v>
      </c>
      <c r="E27" s="1" t="n">
        <v>0.0</v>
      </c>
      <c r="F27" s="1" t="n">
        <v>0.0</v>
      </c>
      <c r="G27" s="63" t="s">
        <v>28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 t="n">
        <v>0.0</v>
      </c>
      <c r="AB27" s="75" t="n">
        <v>0.0</v>
      </c>
      <c r="AC27" s="0" t="n">
        <v>0.0</v>
      </c>
      <c r="AD27" s="0" t="n">
        <v>0.0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4</v>
      </c>
      <c r="D28" s="1" t="s">
        <v>4</v>
      </c>
      <c r="E28" s="1" t="n">
        <v>0.0</v>
      </c>
      <c r="F28" s="1" t="n">
        <v>0.0</v>
      </c>
      <c r="G28" s="63" t="n">
        <v>0.0</v>
      </c>
      <c r="H28" s="63" t="n">
        <v>50.0</v>
      </c>
      <c r="I28" s="63" t="n">
        <v>60050.0</v>
      </c>
      <c r="J28" s="63" t="s">
        <v>28</v>
      </c>
      <c r="K28" s="63" t="n">
        <v>49000.0</v>
      </c>
      <c r="L28" s="63" t="n">
        <v>10030.0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n">
        <v>10030.0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 t="n">
        <v>0.0</v>
      </c>
      <c r="AB28" s="75" t="n">
        <v>0.0</v>
      </c>
      <c r="AC28" s="0" t="n">
        <v>1.0</v>
      </c>
      <c r="AD28" s="0" t="n">
        <v>1.0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4</v>
      </c>
      <c r="D29" s="1" t="s">
        <v>30</v>
      </c>
      <c r="E29" s="1" t="n">
        <v>0.0</v>
      </c>
      <c r="F29" s="1" t="n">
        <v>0.0</v>
      </c>
      <c r="G29" s="63" t="n">
        <v>0.0</v>
      </c>
      <c r="H29" s="63" t="s">
        <v>28</v>
      </c>
      <c r="I29" s="63" t="n">
        <v>60000.0</v>
      </c>
      <c r="J29" s="63" t="s">
        <v>28</v>
      </c>
      <c r="K29" s="63" t="n">
        <v>9000.0</v>
      </c>
      <c r="L29" s="63" t="n">
        <v>10000.0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n">
        <v>10000.0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 t="n">
        <v>0.0</v>
      </c>
      <c r="AB29" s="75" t="n">
        <v>0.0</v>
      </c>
      <c r="AC29" s="0" t="n">
        <v>0.0</v>
      </c>
      <c r="AD29" s="0" t="n">
        <v>1.0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4</v>
      </c>
      <c r="D30" s="1" t="s">
        <v>30</v>
      </c>
      <c r="E30" s="1" t="n">
        <v>19845.0</v>
      </c>
      <c r="F30" s="1" t="n">
        <v>0.0</v>
      </c>
      <c r="G30" s="63" t="n">
        <v>0.0</v>
      </c>
      <c r="H30" s="63" t="s">
        <v>28</v>
      </c>
      <c r="I30" s="63" t="n">
        <v>60000.0</v>
      </c>
      <c r="J30" s="63" t="s">
        <v>28</v>
      </c>
      <c r="K30" s="63" t="s">
        <v>28</v>
      </c>
      <c r="L30" s="63" t="n">
        <v>10000.0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n">
        <v>10000.0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 t="n">
        <v>0.0</v>
      </c>
      <c r="AB30" s="75" t="n">
        <v>0.0</v>
      </c>
      <c r="AC30" s="0" t="n">
        <v>0.0</v>
      </c>
      <c r="AD30" s="0" t="n">
        <v>0.0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4</v>
      </c>
      <c r="D31" s="1" t="s">
        <v>30</v>
      </c>
      <c r="E31" s="1" t="n">
        <v>12828.0</v>
      </c>
      <c r="F31" s="1" t="n">
        <v>0.0</v>
      </c>
      <c r="G31" s="63" t="n">
        <v>0.0</v>
      </c>
      <c r="H31" s="63" t="s">
        <v>28</v>
      </c>
      <c r="I31" s="63" t="s">
        <v>28</v>
      </c>
      <c r="J31" s="63" t="s">
        <v>28</v>
      </c>
      <c r="K31" s="63" t="n">
        <v>9000.0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 t="n">
        <v>0.0</v>
      </c>
      <c r="AB31" s="75" t="n">
        <v>0.0</v>
      </c>
      <c r="AC31" s="0" t="n">
        <v>0.0</v>
      </c>
      <c r="AD31" s="0" t="n">
        <v>0.0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4</v>
      </c>
      <c r="D32" s="1" t="s">
        <v>31</v>
      </c>
      <c r="E32" s="1" t="n">
        <v>0.0</v>
      </c>
      <c r="F32" s="1" t="n">
        <v>0.0</v>
      </c>
      <c r="G32" s="63" t="n">
        <v>0.0</v>
      </c>
      <c r="H32" s="63" t="s">
        <v>28</v>
      </c>
      <c r="I32" s="63" t="n">
        <v>20.0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 t="n">
        <v>0.0</v>
      </c>
      <c r="AB32" s="75" t="n">
        <v>0.0</v>
      </c>
      <c r="AC32" s="0" t="n">
        <v>0.0</v>
      </c>
      <c r="AD32" s="0" t="n">
        <v>1.0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4</v>
      </c>
      <c r="D33" s="1" t="s">
        <v>31</v>
      </c>
      <c r="E33" s="1" t="n">
        <v>12329.0</v>
      </c>
      <c r="F33" s="1" t="n">
        <v>0.0</v>
      </c>
      <c r="G33" s="63" t="n">
        <v>0.0</v>
      </c>
      <c r="H33" s="63" t="s">
        <v>28</v>
      </c>
      <c r="I33" s="63" t="n">
        <v>20.0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 t="n">
        <v>0.0</v>
      </c>
      <c r="AB33" s="75" t="n">
        <v>0.0</v>
      </c>
      <c r="AC33" s="0" t="n">
        <v>0.0</v>
      </c>
      <c r="AD33" s="0" t="n">
        <v>0.0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4</v>
      </c>
      <c r="D34" s="1" t="s">
        <v>228</v>
      </c>
      <c r="E34" s="1" t="n">
        <v>0.0</v>
      </c>
      <c r="F34" s="1" t="n">
        <v>0.0</v>
      </c>
      <c r="G34" s="63" t="n">
        <v>0.0</v>
      </c>
      <c r="H34" s="63" t="n">
        <v>50.0</v>
      </c>
      <c r="I34" s="63" t="n">
        <v>30.0</v>
      </c>
      <c r="J34" s="63" t="s">
        <v>28</v>
      </c>
      <c r="K34" s="63" t="n">
        <v>40000.0</v>
      </c>
      <c r="L34" s="63" t="n">
        <v>30.0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n">
        <v>30.0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 t="n">
        <v>0.0</v>
      </c>
      <c r="AB34" s="75" t="n">
        <v>0.0</v>
      </c>
      <c r="AC34" s="0" t="n">
        <v>0.0</v>
      </c>
      <c r="AD34" s="0" t="n">
        <v>1.0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4</v>
      </c>
      <c r="D35" s="1" t="s">
        <v>228</v>
      </c>
      <c r="E35" s="1" t="n">
        <v>12328.0</v>
      </c>
      <c r="F35" s="1" t="n">
        <v>0.0</v>
      </c>
      <c r="G35" s="63" t="n">
        <v>0.0</v>
      </c>
      <c r="H35" s="63" t="s">
        <v>28</v>
      </c>
      <c r="I35" s="63" t="s">
        <v>28</v>
      </c>
      <c r="J35" s="63" t="s">
        <v>28</v>
      </c>
      <c r="K35" s="63" t="n">
        <v>40000.0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 t="n">
        <v>0.0</v>
      </c>
      <c r="AB35" s="75" t="n">
        <v>0.0</v>
      </c>
      <c r="AC35" s="0" t="n">
        <v>0.0</v>
      </c>
      <c r="AD35" s="0" t="n">
        <v>0.0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4</v>
      </c>
      <c r="D36" s="1" t="s">
        <v>228</v>
      </c>
      <c r="E36" s="1" t="n">
        <v>12992.0</v>
      </c>
      <c r="F36" s="1" t="n">
        <v>0.0</v>
      </c>
      <c r="G36" s="63" t="n">
        <v>0.0</v>
      </c>
      <c r="H36" s="63" t="s">
        <v>28</v>
      </c>
      <c r="I36" s="63" t="n">
        <v>30.0</v>
      </c>
      <c r="J36" s="63" t="s">
        <v>28</v>
      </c>
      <c r="K36" s="63" t="s">
        <v>28</v>
      </c>
      <c r="L36" s="63" t="n">
        <v>30.0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n">
        <v>30.0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 t="n">
        <v>0.0</v>
      </c>
      <c r="AB36" s="75" t="n">
        <v>0.0</v>
      </c>
      <c r="AC36" s="0" t="n">
        <v>0.0</v>
      </c>
      <c r="AD36" s="0" t="n">
        <v>0.0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4</v>
      </c>
      <c r="D37" s="1" t="s">
        <v>228</v>
      </c>
      <c r="E37" s="1" t="n">
        <v>12322.0</v>
      </c>
      <c r="F37" s="1" t="n">
        <v>0.0</v>
      </c>
      <c r="G37" s="63" t="n">
        <v>0.0</v>
      </c>
      <c r="H37" s="63" t="n">
        <v>50.0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 t="n">
        <v>0.0</v>
      </c>
      <c r="AB37" s="75" t="n">
        <v>0.0</v>
      </c>
      <c r="AC37" s="0" t="n">
        <v>0.0</v>
      </c>
      <c r="AD37" s="0" t="n">
        <v>0.0</v>
      </c>
      <c r="AE37" s="0">
        <v>0</v>
      </c>
      <c r="AF37" s="0">
        <v>0</v>
      </c>
    </row>
    <row r="38" spans="2:32" x14ac:dyDescent="0.25">
      <c r="B38" t="s" s="0">
        <v>229</v>
      </c>
      <c r="C38" t="s" s="0">
        <v>28</v>
      </c>
      <c r="D38" s="1" t="s">
        <v>28</v>
      </c>
      <c r="E38" s="1" t="n">
        <v>0.0</v>
      </c>
      <c r="F38" s="1" t="n">
        <v>0.0</v>
      </c>
      <c r="G38" s="63" t="s">
        <v>28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 t="n">
        <v>0.0</v>
      </c>
      <c r="AB38" s="75" t="n">
        <v>1.0</v>
      </c>
      <c r="AC38" s="0" t="n">
        <v>1.0</v>
      </c>
      <c r="AD38" s="0" t="n">
        <v>1.0</v>
      </c>
      <c r="AE38" s="0">
        <v>0</v>
      </c>
      <c r="AF38" s="0">
        <v>0</v>
      </c>
    </row>
    <row r="39" spans="2:32" x14ac:dyDescent="0.25">
      <c r="B39" t="s" s="0">
        <v>229</v>
      </c>
      <c r="C39" t="s" s="0">
        <v>70</v>
      </c>
      <c r="D39" s="1" t="s">
        <v>70</v>
      </c>
      <c r="E39" s="1" t="n">
        <v>0.0</v>
      </c>
      <c r="F39" s="1" t="n">
        <v>0.0</v>
      </c>
      <c r="G39" s="63" t="s">
        <v>28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 t="n">
        <v>0.0</v>
      </c>
      <c r="AB39" s="75" t="n">
        <v>0.0</v>
      </c>
      <c r="AC39" s="0" t="n">
        <v>1.0</v>
      </c>
      <c r="AD39" s="0" t="n">
        <v>1.0</v>
      </c>
      <c r="AE39" s="0">
        <v>0</v>
      </c>
      <c r="AF39" s="0">
        <v>1</v>
      </c>
    </row>
    <row r="40" spans="2:32" s="64" customFormat="1" x14ac:dyDescent="0.25">
      <c r="B40" s="64" t="s">
        <v>229</v>
      </c>
      <c r="C40" s="64" t="s">
        <v>70</v>
      </c>
      <c r="D40" s="71" t="s">
        <v>71</v>
      </c>
      <c r="E40" s="71" t="n">
        <v>0.0</v>
      </c>
      <c r="F40" s="71" t="n">
        <v>0.0</v>
      </c>
      <c r="G40" s="72" t="s">
        <v>28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 t="n">
        <v>0.0</v>
      </c>
      <c r="AB40" s="77" t="n">
        <v>0.0</v>
      </c>
      <c r="AC40" s="64" t="n">
        <v>0.0</v>
      </c>
      <c r="AD40" s="64" t="n">
        <v>1.0</v>
      </c>
      <c r="AE40" s="64">
        <v>0</v>
      </c>
      <c r="AF40" s="64">
        <v>0</v>
      </c>
    </row>
    <row r="41" spans="2:32" x14ac:dyDescent="0.25">
      <c r="B41" t="s" s="0">
        <v>229</v>
      </c>
      <c r="C41" t="s" s="0">
        <v>70</v>
      </c>
      <c r="D41" s="1" t="s">
        <v>71</v>
      </c>
      <c r="E41" s="1" t="n">
        <v>0.0</v>
      </c>
      <c r="F41" s="1" t="n">
        <v>0.0</v>
      </c>
      <c r="G41" s="63" t="s">
        <v>28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 t="n">
        <v>0.0</v>
      </c>
      <c r="AB41" s="75" t="n">
        <v>0.0</v>
      </c>
      <c r="AC41" s="0" t="n">
        <v>0.0</v>
      </c>
      <c r="AD41" s="0" t="n">
        <v>0.0</v>
      </c>
      <c r="AE41" s="0">
        <v>0</v>
      </c>
      <c r="AF41" s="0">
        <v>0</v>
      </c>
    </row>
    <row r="42" spans="2:32" x14ac:dyDescent="0.25">
      <c r="B42" t="s" s="0">
        <v>229</v>
      </c>
      <c r="C42" t="s" s="0">
        <v>59</v>
      </c>
      <c r="D42" s="1" t="s">
        <v>59</v>
      </c>
      <c r="E42" s="1" t="n">
        <v>0.0</v>
      </c>
      <c r="F42" s="1" t="n">
        <v>0.0</v>
      </c>
      <c r="G42" s="63" t="s">
        <v>28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 t="n">
        <v>0.0</v>
      </c>
      <c r="AB42" s="75" t="n">
        <v>0.0</v>
      </c>
      <c r="AC42" s="0" t="n">
        <v>1.0</v>
      </c>
      <c r="AD42" s="0" t="n">
        <v>1.0</v>
      </c>
      <c r="AE42" s="0">
        <v>0</v>
      </c>
      <c r="AF42" s="0">
        <v>0</v>
      </c>
    </row>
    <row r="43" spans="2:32" x14ac:dyDescent="0.25">
      <c r="B43" t="s" s="0">
        <v>229</v>
      </c>
      <c r="C43" t="s" s="0">
        <v>59</v>
      </c>
      <c r="D43" s="1" t="s">
        <v>83</v>
      </c>
      <c r="E43" s="1" t="n">
        <v>0.0</v>
      </c>
      <c r="F43" s="1" t="n">
        <v>0.0</v>
      </c>
      <c r="G43" s="63" t="s">
        <v>28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 t="n">
        <v>0.0</v>
      </c>
      <c r="AB43" s="75" t="n">
        <v>0.0</v>
      </c>
      <c r="AC43" s="0" t="n">
        <v>0.0</v>
      </c>
      <c r="AD43" s="0" t="n">
        <v>1.0</v>
      </c>
      <c r="AE43" s="0">
        <v>0</v>
      </c>
      <c r="AF43" s="0">
        <v>0</v>
      </c>
    </row>
    <row r="44" spans="2:32" s="64" customFormat="1" x14ac:dyDescent="0.25">
      <c r="B44" s="64" t="s">
        <v>229</v>
      </c>
      <c r="C44" s="64" t="s">
        <v>59</v>
      </c>
      <c r="D44" s="71" t="s">
        <v>83</v>
      </c>
      <c r="E44" s="71" t="n">
        <v>0.0</v>
      </c>
      <c r="F44" s="71" t="n">
        <v>0.0</v>
      </c>
      <c r="G44" s="72" t="s">
        <v>28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 t="n">
        <v>0.0</v>
      </c>
      <c r="AB44" s="77" t="n">
        <v>0.0</v>
      </c>
      <c r="AC44" s="64" t="n">
        <v>0.0</v>
      </c>
      <c r="AD44" s="64" t="n">
        <v>0.0</v>
      </c>
      <c r="AE44" s="64">
        <v>0</v>
      </c>
      <c r="AF44" s="64">
        <v>0</v>
      </c>
    </row>
    <row r="45" spans="2:32" x14ac:dyDescent="0.25">
      <c r="B45" t="s" s="0">
        <v>229</v>
      </c>
      <c r="C45" t="s" s="0">
        <v>59</v>
      </c>
      <c r="D45" s="1" t="s">
        <v>60</v>
      </c>
      <c r="E45" s="1" t="n">
        <v>0.0</v>
      </c>
      <c r="F45" s="1" t="n">
        <v>0.0</v>
      </c>
      <c r="G45" s="63" t="s">
        <v>28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 t="n">
        <v>0.0</v>
      </c>
      <c r="AB45" s="75" t="n">
        <v>0.0</v>
      </c>
      <c r="AC45" s="0" t="n">
        <v>0.0</v>
      </c>
      <c r="AD45" s="0" t="n">
        <v>1.0</v>
      </c>
      <c r="AE45" s="0">
        <v>0</v>
      </c>
      <c r="AF45" s="0">
        <v>0</v>
      </c>
    </row>
    <row r="46" spans="2:32" x14ac:dyDescent="0.25">
      <c r="B46" t="s" s="0">
        <v>229</v>
      </c>
      <c r="C46" t="s" s="0">
        <v>59</v>
      </c>
      <c r="D46" s="1" t="s">
        <v>60</v>
      </c>
      <c r="E46" s="1" t="n">
        <v>0.0</v>
      </c>
      <c r="F46" s="1" t="n">
        <v>0.0</v>
      </c>
      <c r="G46" s="63" t="s">
        <v>28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 t="n">
        <v>0.0</v>
      </c>
      <c r="AB46" s="75" t="n">
        <v>0.0</v>
      </c>
      <c r="AC46" s="0" t="n">
        <v>0.0</v>
      </c>
      <c r="AD46" s="0" t="n">
        <v>0.0</v>
      </c>
      <c r="AE46" s="0">
        <v>0</v>
      </c>
      <c r="AF46" s="0">
        <v>0</v>
      </c>
    </row>
    <row r="47" spans="2:32" x14ac:dyDescent="0.25">
      <c r="B47" t="s" s="0">
        <v>229</v>
      </c>
      <c r="C47" t="s" s="0">
        <v>59</v>
      </c>
      <c r="D47" s="1" t="s">
        <v>61</v>
      </c>
      <c r="E47" s="1" t="n">
        <v>0.0</v>
      </c>
      <c r="F47" s="1" t="n">
        <v>0.0</v>
      </c>
      <c r="G47" s="63" t="s">
        <v>28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 t="n">
        <v>0.0</v>
      </c>
      <c r="AB47" s="75" t="n">
        <v>0.0</v>
      </c>
      <c r="AC47" s="0" t="n">
        <v>0.0</v>
      </c>
      <c r="AD47" s="0" t="n">
        <v>1.0</v>
      </c>
      <c r="AE47" s="0">
        <v>0</v>
      </c>
      <c r="AF47" s="0">
        <v>0</v>
      </c>
    </row>
    <row r="48" spans="2:32" s="5" customFormat="1" x14ac:dyDescent="0.25">
      <c r="B48" s="5" t="s">
        <v>229</v>
      </c>
      <c r="C48" s="5" t="s">
        <v>59</v>
      </c>
      <c r="D48" s="70" t="s">
        <v>61</v>
      </c>
      <c r="E48" s="70" t="n">
        <v>0.0</v>
      </c>
      <c r="F48" s="70" t="n">
        <v>0.0</v>
      </c>
      <c r="G48" s="67" t="s">
        <v>28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 t="n">
        <v>0.0</v>
      </c>
      <c r="AB48" s="76" t="n">
        <v>0.0</v>
      </c>
      <c r="AC48" s="5" t="n">
        <v>0.0</v>
      </c>
      <c r="AD48" s="5" t="n">
        <v>0.0</v>
      </c>
      <c r="AE48" s="5">
        <v>1</v>
      </c>
      <c r="AF48" s="5">
        <v>1</v>
      </c>
    </row>
    <row r="49" spans="2:34" x14ac:dyDescent="0.25">
      <c r="B49" t="s" s="0">
        <v>229</v>
      </c>
      <c r="C49" t="s" s="0">
        <v>78</v>
      </c>
      <c r="D49" s="1" t="s">
        <v>78</v>
      </c>
      <c r="E49" s="1" t="n">
        <v>0.0</v>
      </c>
      <c r="F49" s="1" t="n">
        <v>0.0</v>
      </c>
      <c r="G49" s="63" t="s">
        <v>28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 t="n">
        <v>0.0</v>
      </c>
      <c r="AB49" s="75" t="n">
        <v>0.0</v>
      </c>
      <c r="AC49" s="0" t="n">
        <v>1.0</v>
      </c>
      <c r="AD49" s="0" t="n">
        <v>1.0</v>
      </c>
      <c r="AE49" s="0">
        <v>1</v>
      </c>
      <c r="AF49" s="0">
        <v>1</v>
      </c>
    </row>
    <row r="50" spans="2:34" x14ac:dyDescent="0.25">
      <c r="B50" t="s" s="0">
        <v>229</v>
      </c>
      <c r="C50" t="s" s="0">
        <v>78</v>
      </c>
      <c r="D50" s="1" t="s">
        <v>87</v>
      </c>
      <c r="E50" s="1" t="n">
        <v>0.0</v>
      </c>
      <c r="F50" s="1" t="n">
        <v>0.0</v>
      </c>
      <c r="G50" s="63" t="s">
        <v>28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 t="n">
        <v>0.0</v>
      </c>
      <c r="AB50" s="75" t="n">
        <v>0.0</v>
      </c>
      <c r="AC50" s="0" t="n">
        <v>0.0</v>
      </c>
      <c r="AD50" s="0" t="n">
        <v>1.0</v>
      </c>
      <c r="AE50" s="0">
        <v>0</v>
      </c>
      <c r="AF50" s="0">
        <v>1</v>
      </c>
    </row>
    <row r="51" spans="2:34" x14ac:dyDescent="0.25">
      <c r="B51" t="s" s="0">
        <v>229</v>
      </c>
      <c r="C51" t="s" s="0">
        <v>78</v>
      </c>
      <c r="D51" s="1" t="s">
        <v>87</v>
      </c>
      <c r="E51" s="1" t="n">
        <v>0.0</v>
      </c>
      <c r="F51" s="1" t="n">
        <v>0.0</v>
      </c>
      <c r="G51" s="63" t="s">
        <v>28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 t="n">
        <v>0.0</v>
      </c>
      <c r="AB51" s="75" t="n">
        <v>0.0</v>
      </c>
      <c r="AC51" s="0" t="n">
        <v>0.0</v>
      </c>
      <c r="AD51" s="0" t="n">
        <v>0.0</v>
      </c>
      <c r="AE51" s="0">
        <v>0</v>
      </c>
      <c r="AF51" s="0">
        <v>0</v>
      </c>
    </row>
    <row r="52" spans="2:34" s="64" customFormat="1" x14ac:dyDescent="0.25">
      <c r="B52" s="64" t="s">
        <v>229</v>
      </c>
      <c r="C52" s="64" t="s">
        <v>78</v>
      </c>
      <c r="D52" s="71" t="s">
        <v>79</v>
      </c>
      <c r="E52" s="71" t="n">
        <v>0.0</v>
      </c>
      <c r="F52" s="71" t="n">
        <v>0.0</v>
      </c>
      <c r="G52" s="72" t="s">
        <v>28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 t="n">
        <v>0.0</v>
      </c>
      <c r="AB52" s="77" t="n">
        <v>0.0</v>
      </c>
      <c r="AC52" s="64" t="n">
        <v>0.0</v>
      </c>
      <c r="AD52" s="64" t="n">
        <v>1.0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229</v>
      </c>
      <c r="C53" t="s" s="0">
        <v>78</v>
      </c>
      <c r="D53" s="1" t="s">
        <v>79</v>
      </c>
      <c r="E53" s="1" t="n">
        <v>0.0</v>
      </c>
      <c r="F53" s="1" t="n">
        <v>0.0</v>
      </c>
      <c r="G53" s="63" t="s">
        <v>28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 t="n">
        <v>0.0</v>
      </c>
      <c r="AB53" s="75" t="n">
        <v>0.0</v>
      </c>
      <c r="AC53" s="0" t="n">
        <v>0.0</v>
      </c>
      <c r="AD53" s="0" t="n">
        <v>0.0</v>
      </c>
      <c r="AE53" s="0">
        <v>0</v>
      </c>
      <c r="AF53" s="0">
        <v>0</v>
      </c>
    </row>
    <row r="54" spans="2:34" x14ac:dyDescent="0.25">
      <c r="B54" t="s" s="0">
        <v>229</v>
      </c>
      <c r="C54" t="s" s="0">
        <v>53</v>
      </c>
      <c r="D54" s="1" t="s">
        <v>53</v>
      </c>
      <c r="E54" s="1" t="n">
        <v>0.0</v>
      </c>
      <c r="F54" s="1" t="n">
        <v>0.0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 t="n">
        <v>0.0</v>
      </c>
      <c r="AB54" s="75" t="n">
        <v>0.0</v>
      </c>
      <c r="AC54" s="0" t="n">
        <v>1.0</v>
      </c>
      <c r="AD54" s="0" t="n">
        <v>1.0</v>
      </c>
      <c r="AE54" s="0">
        <v>0</v>
      </c>
      <c r="AF54" s="0">
        <v>1</v>
      </c>
    </row>
    <row r="55" spans="2:34" x14ac:dyDescent="0.25">
      <c r="B55" t="s" s="0">
        <v>229</v>
      </c>
      <c r="C55" t="s" s="0">
        <v>53</v>
      </c>
      <c r="D55" s="1" t="s">
        <v>54</v>
      </c>
      <c r="E55" s="1" t="n">
        <v>0.0</v>
      </c>
      <c r="F55" s="1" t="n">
        <v>0.0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 t="n">
        <v>0.0</v>
      </c>
      <c r="AB55" s="75" t="n">
        <v>0.0</v>
      </c>
      <c r="AC55" s="0" t="n">
        <v>0.0</v>
      </c>
      <c r="AD55" s="0" t="n">
        <v>1.0</v>
      </c>
      <c r="AE55" s="0">
        <v>0</v>
      </c>
      <c r="AF55" s="0">
        <v>0</v>
      </c>
    </row>
    <row r="56" spans="2:34" x14ac:dyDescent="0.25">
      <c r="B56" t="s" s="0">
        <v>229</v>
      </c>
      <c r="C56" t="s" s="0">
        <v>53</v>
      </c>
      <c r="D56" s="1" t="s">
        <v>54</v>
      </c>
      <c r="E56" s="1" t="n">
        <v>0.0</v>
      </c>
      <c r="F56" s="1" t="n">
        <v>0.0</v>
      </c>
      <c r="G56" s="63" t="s">
        <v>28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 t="n">
        <v>0.0</v>
      </c>
      <c r="AB56" s="75" t="n">
        <v>0.0</v>
      </c>
      <c r="AC56" s="0" t="n">
        <v>0.0</v>
      </c>
      <c r="AD56" s="0" t="n">
        <v>0.0</v>
      </c>
      <c r="AE56" s="0">
        <v>0</v>
      </c>
      <c r="AF56" s="0">
        <v>1</v>
      </c>
    </row>
    <row r="57" spans="2:34" x14ac:dyDescent="0.25">
      <c r="B57" t="s" s="0">
        <v>229</v>
      </c>
      <c r="C57" t="s" s="0">
        <v>53</v>
      </c>
      <c r="D57" s="1" t="s">
        <v>55</v>
      </c>
      <c r="E57" s="1" t="n">
        <v>0.0</v>
      </c>
      <c r="F57" s="1" t="n">
        <v>0.0</v>
      </c>
      <c r="G57" s="63" t="s">
        <v>28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 t="n">
        <v>0.0</v>
      </c>
      <c r="AB57" s="75" t="n">
        <v>0.0</v>
      </c>
      <c r="AC57" s="0" t="n">
        <v>0.0</v>
      </c>
      <c r="AD57" s="0" t="n">
        <v>1.0</v>
      </c>
      <c r="AE57" s="0">
        <v>0</v>
      </c>
      <c r="AF57" s="0">
        <v>0</v>
      </c>
    </row>
    <row r="58" spans="2:34" x14ac:dyDescent="0.25">
      <c r="B58" t="s" s="0">
        <v>229</v>
      </c>
      <c r="C58" t="s" s="0">
        <v>53</v>
      </c>
      <c r="D58" s="1" t="s">
        <v>55</v>
      </c>
      <c r="E58" s="1" t="n">
        <v>0.0</v>
      </c>
      <c r="F58" s="1" t="n">
        <v>0.0</v>
      </c>
      <c r="G58" s="63" t="s">
        <v>28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 t="n">
        <v>0.0</v>
      </c>
      <c r="AB58" s="75" t="n">
        <v>0.0</v>
      </c>
      <c r="AC58" s="0" t="n">
        <v>0.0</v>
      </c>
      <c r="AD58" s="0" t="n">
        <v>0.0</v>
      </c>
      <c r="AE58" s="0">
        <v>0</v>
      </c>
      <c r="AF58" s="0">
        <v>1</v>
      </c>
    </row>
    <row r="59" spans="2:34" x14ac:dyDescent="0.25">
      <c r="B59" t="s" s="0">
        <v>229</v>
      </c>
      <c r="C59" t="s" s="0">
        <v>53</v>
      </c>
      <c r="D59" s="1" t="s">
        <v>56</v>
      </c>
      <c r="E59" s="1" t="n">
        <v>0.0</v>
      </c>
      <c r="F59" s="1" t="n">
        <v>0.0</v>
      </c>
      <c r="G59" s="63" t="s">
        <v>28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 t="n">
        <v>0.0</v>
      </c>
      <c r="AB59" s="75" t="n">
        <v>0.0</v>
      </c>
      <c r="AC59" s="0" t="n">
        <v>0.0</v>
      </c>
      <c r="AD59" s="0" t="n">
        <v>1.0</v>
      </c>
      <c r="AE59" s="0">
        <v>0</v>
      </c>
      <c r="AF59" s="0">
        <v>0</v>
      </c>
    </row>
    <row r="60" spans="2:34" x14ac:dyDescent="0.25">
      <c r="B60" t="s" s="0">
        <v>229</v>
      </c>
      <c r="C60" t="s" s="0">
        <v>53</v>
      </c>
      <c r="D60" s="1" t="s">
        <v>56</v>
      </c>
      <c r="E60" s="1" t="n">
        <v>0.0</v>
      </c>
      <c r="F60" s="1" t="n">
        <v>0.0</v>
      </c>
      <c r="G60" s="63" t="s">
        <v>28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 t="n">
        <v>0.0</v>
      </c>
      <c r="AB60" s="75" t="n">
        <v>0.0</v>
      </c>
      <c r="AC60" s="0" t="n">
        <v>0.0</v>
      </c>
      <c r="AD60" s="0" t="n">
        <v>0.0</v>
      </c>
      <c r="AE60" s="0">
        <v>1</v>
      </c>
      <c r="AF60" s="0">
        <v>1</v>
      </c>
    </row>
    <row r="61" spans="2:34" x14ac:dyDescent="0.25">
      <c r="B61" t="s" s="0">
        <v>229</v>
      </c>
      <c r="C61" t="s" s="0">
        <v>53</v>
      </c>
      <c r="D61" s="1" t="s">
        <v>57</v>
      </c>
      <c r="E61" s="1" t="n">
        <v>0.0</v>
      </c>
      <c r="F61" s="1" t="n">
        <v>0.0</v>
      </c>
      <c r="G61" s="63" t="s">
        <v>28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 t="n">
        <v>0.0</v>
      </c>
      <c r="AB61" s="75" t="n">
        <v>0.0</v>
      </c>
      <c r="AC61" s="0" t="n">
        <v>0.0</v>
      </c>
      <c r="AD61" s="0" t="n">
        <v>1.0</v>
      </c>
      <c r="AE61" s="0">
        <v>0</v>
      </c>
      <c r="AF61" s="0">
        <v>1</v>
      </c>
    </row>
    <row r="62" spans="2:34" x14ac:dyDescent="0.25">
      <c r="B62" t="s" s="0">
        <v>229</v>
      </c>
      <c r="C62" t="s" s="0">
        <v>53</v>
      </c>
      <c r="D62" s="1" t="s">
        <v>57</v>
      </c>
      <c r="E62" s="1" t="n">
        <v>0.0</v>
      </c>
      <c r="F62" s="1" t="n">
        <v>0.0</v>
      </c>
      <c r="G62" s="63" t="s">
        <v>28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 t="n">
        <v>0.0</v>
      </c>
      <c r="AB62" s="75" t="n">
        <v>0.0</v>
      </c>
      <c r="AC62" s="0" t="n">
        <v>0.0</v>
      </c>
      <c r="AD62" s="0" t="n">
        <v>0.0</v>
      </c>
      <c r="AE62" s="0">
        <v>0</v>
      </c>
      <c r="AF62" s="0">
        <v>0</v>
      </c>
    </row>
    <row r="63" spans="2:34" x14ac:dyDescent="0.25">
      <c r="B63" t="s" s="0">
        <v>229</v>
      </c>
      <c r="C63" t="s" s="0">
        <v>53</v>
      </c>
      <c r="D63" s="1" t="s">
        <v>58</v>
      </c>
      <c r="E63" s="1" t="n">
        <v>0.0</v>
      </c>
      <c r="F63" s="1" t="n">
        <v>0.0</v>
      </c>
      <c r="G63" s="63" t="s">
        <v>28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 t="n">
        <v>0.0</v>
      </c>
      <c r="AB63" s="75" t="n">
        <v>0.0</v>
      </c>
      <c r="AC63" s="0" t="n">
        <v>0.0</v>
      </c>
      <c r="AD63" s="0" t="n">
        <v>1.0</v>
      </c>
      <c r="AE63" s="0">
        <v>0</v>
      </c>
      <c r="AF63" s="0">
        <v>0</v>
      </c>
    </row>
    <row r="64" spans="2:34" x14ac:dyDescent="0.25">
      <c r="B64" t="s" s="0">
        <v>229</v>
      </c>
      <c r="C64" t="s" s="0">
        <v>53</v>
      </c>
      <c r="D64" s="1" t="s">
        <v>58</v>
      </c>
      <c r="E64" s="1" t="n">
        <v>0.0</v>
      </c>
      <c r="F64" s="1" t="n">
        <v>0.0</v>
      </c>
      <c r="G64" s="63" t="s">
        <v>28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 t="n">
        <v>0.0</v>
      </c>
      <c r="AB64" s="75" t="n">
        <v>0.0</v>
      </c>
      <c r="AC64" s="0" t="n">
        <v>0.0</v>
      </c>
      <c r="AD64" s="0" t="n">
        <v>0.0</v>
      </c>
      <c r="AE64" s="0">
        <v>0</v>
      </c>
      <c r="AF64" s="0">
        <v>0</v>
      </c>
    </row>
    <row r="65" spans="2:32" x14ac:dyDescent="0.25">
      <c r="B65" t="s" s="0">
        <v>229</v>
      </c>
      <c r="C65" t="s" s="0">
        <v>72</v>
      </c>
      <c r="D65" s="1" t="s">
        <v>72</v>
      </c>
      <c r="E65" s="1" t="n">
        <v>0.0</v>
      </c>
      <c r="F65" s="1" t="n">
        <v>0.0</v>
      </c>
      <c r="G65" s="63" t="s">
        <v>28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 t="n">
        <v>0.0</v>
      </c>
      <c r="AB65" s="75" t="n">
        <v>0.0</v>
      </c>
      <c r="AC65" s="0" t="n">
        <v>1.0</v>
      </c>
      <c r="AD65" s="0" t="n">
        <v>1.0</v>
      </c>
      <c r="AE65" s="0">
        <v>0</v>
      </c>
      <c r="AF65" s="0">
        <v>1</v>
      </c>
    </row>
    <row r="66" spans="2:32" x14ac:dyDescent="0.25">
      <c r="B66" t="s" s="0">
        <v>229</v>
      </c>
      <c r="C66" t="s" s="0">
        <v>72</v>
      </c>
      <c r="D66" s="1" t="s">
        <v>331</v>
      </c>
      <c r="E66" s="1" t="n">
        <v>0.0</v>
      </c>
      <c r="F66" s="1" t="n">
        <v>0.0</v>
      </c>
      <c r="G66" s="63" t="s">
        <v>28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 t="n">
        <v>0.0</v>
      </c>
      <c r="AB66" s="75" t="n">
        <v>0.0</v>
      </c>
      <c r="AC66" s="0" t="n">
        <v>0.0</v>
      </c>
      <c r="AD66" s="0" t="n">
        <v>1.0</v>
      </c>
      <c r="AE66" s="0">
        <v>0</v>
      </c>
      <c r="AF66" s="0">
        <v>0</v>
      </c>
    </row>
    <row r="67" spans="2:32" x14ac:dyDescent="0.25">
      <c r="B67" t="s" s="0">
        <v>229</v>
      </c>
      <c r="C67" t="s" s="0">
        <v>72</v>
      </c>
      <c r="D67" s="1" t="s">
        <v>331</v>
      </c>
      <c r="E67" s="1" t="n">
        <v>0.0</v>
      </c>
      <c r="F67" s="1" t="n">
        <v>0.0</v>
      </c>
      <c r="G67" s="63" t="s">
        <v>28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 t="n">
        <v>0.0</v>
      </c>
      <c r="AB67" s="75" t="n">
        <v>0.0</v>
      </c>
      <c r="AC67" s="0" t="n">
        <v>0.0</v>
      </c>
      <c r="AD67" s="0" t="n">
        <v>0.0</v>
      </c>
      <c r="AE67" s="0">
        <v>0</v>
      </c>
      <c r="AF67" s="0">
        <v>1</v>
      </c>
    </row>
    <row r="68" spans="2:32" x14ac:dyDescent="0.25">
      <c r="B68" t="s" s="0">
        <v>229</v>
      </c>
      <c r="C68" t="s" s="0">
        <v>72</v>
      </c>
      <c r="D68" s="1" t="s">
        <v>77</v>
      </c>
      <c r="E68" s="1" t="n">
        <v>0.0</v>
      </c>
      <c r="F68" s="1" t="n">
        <v>0.0</v>
      </c>
      <c r="G68" s="63" t="s">
        <v>28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 t="n">
        <v>0.0</v>
      </c>
      <c r="AB68" s="75" t="n">
        <v>0.0</v>
      </c>
      <c r="AC68" s="0" t="n">
        <v>0.0</v>
      </c>
      <c r="AD68" s="0" t="n">
        <v>1.0</v>
      </c>
      <c r="AE68" s="0">
        <v>0</v>
      </c>
      <c r="AF68" s="0">
        <v>0</v>
      </c>
    </row>
    <row r="69" spans="2:32" x14ac:dyDescent="0.25">
      <c r="B69" t="s" s="0">
        <v>229</v>
      </c>
      <c r="C69" t="s" s="0">
        <v>72</v>
      </c>
      <c r="D69" s="1" t="s">
        <v>77</v>
      </c>
      <c r="E69" s="1" t="n">
        <v>0.0</v>
      </c>
      <c r="F69" s="1" t="n">
        <v>0.0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 t="n">
        <v>0.0</v>
      </c>
      <c r="AB69" s="75" t="n">
        <v>0.0</v>
      </c>
      <c r="AC69" s="0" t="n">
        <v>0.0</v>
      </c>
      <c r="AD69" s="0" t="n">
        <v>0.0</v>
      </c>
      <c r="AE69" s="0">
        <v>0</v>
      </c>
      <c r="AF69" s="0">
        <v>1</v>
      </c>
    </row>
    <row r="70" spans="2:32" x14ac:dyDescent="0.25">
      <c r="B70" t="s" s="0">
        <v>229</v>
      </c>
      <c r="C70" t="s" s="0">
        <v>72</v>
      </c>
      <c r="D70" s="1" t="s">
        <v>73</v>
      </c>
      <c r="E70" s="1" t="n">
        <v>0.0</v>
      </c>
      <c r="F70" s="1" t="n">
        <v>0.0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 t="n">
        <v>0.0</v>
      </c>
      <c r="AB70" s="75" t="n">
        <v>0.0</v>
      </c>
      <c r="AC70" s="0" t="n">
        <v>0.0</v>
      </c>
      <c r="AD70" s="0" t="n">
        <v>1.0</v>
      </c>
      <c r="AE70" s="0">
        <v>0</v>
      </c>
      <c r="AF70" s="0">
        <v>0</v>
      </c>
    </row>
    <row r="71" spans="2:32" x14ac:dyDescent="0.25">
      <c r="B71" t="s" s="0">
        <v>229</v>
      </c>
      <c r="C71" t="s" s="0">
        <v>72</v>
      </c>
      <c r="D71" s="1" t="s">
        <v>73</v>
      </c>
      <c r="E71" s="1" t="n">
        <v>0.0</v>
      </c>
      <c r="F71" s="1" t="n">
        <v>0.0</v>
      </c>
      <c r="G71" s="63" t="s">
        <v>28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 t="n">
        <v>0.0</v>
      </c>
      <c r="AB71" s="75" t="n">
        <v>0.0</v>
      </c>
      <c r="AC71" s="0" t="n">
        <v>0.0</v>
      </c>
      <c r="AD71" s="0" t="n">
        <v>0.0</v>
      </c>
      <c r="AE71" s="0">
        <v>0</v>
      </c>
      <c r="AF71" s="0">
        <v>1</v>
      </c>
    </row>
    <row r="72" spans="2:32" x14ac:dyDescent="0.25">
      <c r="B72" t="s" s="0">
        <v>229</v>
      </c>
      <c r="C72" t="s" s="0">
        <v>72</v>
      </c>
      <c r="D72" s="1" t="s">
        <v>74</v>
      </c>
      <c r="E72" s="1" t="n">
        <v>0.0</v>
      </c>
      <c r="F72" s="1" t="n">
        <v>0.0</v>
      </c>
      <c r="G72" s="63" t="s">
        <v>28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 t="n">
        <v>0.0</v>
      </c>
      <c r="AB72" s="75" t="n">
        <v>0.0</v>
      </c>
      <c r="AC72" s="0" t="n">
        <v>0.0</v>
      </c>
      <c r="AD72" s="0" t="n">
        <v>1.0</v>
      </c>
      <c r="AE72" s="0">
        <v>0</v>
      </c>
      <c r="AF72" s="0">
        <v>0</v>
      </c>
    </row>
    <row r="73" spans="2:32" x14ac:dyDescent="0.25">
      <c r="B73" t="s" s="0">
        <v>229</v>
      </c>
      <c r="C73" t="s" s="0">
        <v>72</v>
      </c>
      <c r="D73" s="1" t="s">
        <v>74</v>
      </c>
      <c r="E73" s="1" t="n">
        <v>0.0</v>
      </c>
      <c r="F73" s="1" t="n">
        <v>0.0</v>
      </c>
      <c r="G73" s="63" t="s">
        <v>28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 t="n">
        <v>0.0</v>
      </c>
      <c r="AB73" s="75" t="n">
        <v>0.0</v>
      </c>
      <c r="AC73" s="0" t="n">
        <v>0.0</v>
      </c>
      <c r="AD73" s="0" t="n">
        <v>0.0</v>
      </c>
      <c r="AE73" s="0">
        <v>0</v>
      </c>
      <c r="AF73" s="0">
        <v>1</v>
      </c>
    </row>
    <row r="74" spans="2:32" x14ac:dyDescent="0.25">
      <c r="B74" t="s" s="0">
        <v>229</v>
      </c>
      <c r="C74" t="s" s="0">
        <v>72</v>
      </c>
      <c r="D74" s="1" t="s">
        <v>75</v>
      </c>
      <c r="E74" s="1" t="n">
        <v>0.0</v>
      </c>
      <c r="F74" s="1" t="n">
        <v>0.0</v>
      </c>
      <c r="G74" s="63" t="s">
        <v>28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 t="n">
        <v>0.0</v>
      </c>
      <c r="AB74" s="75" t="n">
        <v>0.0</v>
      </c>
      <c r="AC74" s="0" t="n">
        <v>0.0</v>
      </c>
      <c r="AD74" s="0" t="n">
        <v>1.0</v>
      </c>
      <c r="AE74" s="0">
        <v>0</v>
      </c>
      <c r="AF74" s="0">
        <v>0</v>
      </c>
    </row>
    <row r="75" spans="2:32" x14ac:dyDescent="0.25">
      <c r="B75" t="s" s="0">
        <v>229</v>
      </c>
      <c r="C75" t="s" s="0">
        <v>72</v>
      </c>
      <c r="D75" s="1" t="s">
        <v>75</v>
      </c>
      <c r="E75" s="1" t="n">
        <v>0.0</v>
      </c>
      <c r="F75" s="1" t="n">
        <v>0.0</v>
      </c>
      <c r="G75" s="63" t="s">
        <v>28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 t="n">
        <v>0.0</v>
      </c>
      <c r="AB75" s="75" t="n">
        <v>0.0</v>
      </c>
      <c r="AC75" s="0" t="n">
        <v>0.0</v>
      </c>
      <c r="AD75" s="0" t="n">
        <v>0.0</v>
      </c>
      <c r="AE75" s="0">
        <v>0</v>
      </c>
      <c r="AF75" s="0">
        <v>1</v>
      </c>
    </row>
    <row r="76" spans="2:32" x14ac:dyDescent="0.25">
      <c r="B76" t="s" s="0">
        <v>229</v>
      </c>
      <c r="C76" t="s" s="0">
        <v>72</v>
      </c>
      <c r="D76" s="1" t="s">
        <v>76</v>
      </c>
      <c r="E76" s="1" t="n">
        <v>0.0</v>
      </c>
      <c r="F76" s="1" t="n">
        <v>0.0</v>
      </c>
      <c r="G76" s="63" t="s">
        <v>28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 t="n">
        <v>0.0</v>
      </c>
      <c r="AB76" s="75" t="n">
        <v>0.0</v>
      </c>
      <c r="AC76" s="0" t="n">
        <v>0.0</v>
      </c>
      <c r="AD76" s="0" t="n">
        <v>1.0</v>
      </c>
      <c r="AE76" s="0">
        <v>0</v>
      </c>
      <c r="AF76" s="0">
        <v>0</v>
      </c>
    </row>
    <row r="77" spans="2:32" x14ac:dyDescent="0.25">
      <c r="B77" t="s" s="0">
        <v>229</v>
      </c>
      <c r="C77" t="s" s="0">
        <v>72</v>
      </c>
      <c r="D77" s="1" t="s">
        <v>76</v>
      </c>
      <c r="E77" s="1" t="n">
        <v>0.0</v>
      </c>
      <c r="F77" s="1" t="n">
        <v>0.0</v>
      </c>
      <c r="G77" s="63" t="s">
        <v>28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 t="n">
        <v>0.0</v>
      </c>
      <c r="AB77" s="75" t="n">
        <v>0.0</v>
      </c>
      <c r="AC77" s="0" t="n">
        <v>0.0</v>
      </c>
      <c r="AD77" s="0" t="n">
        <v>0.0</v>
      </c>
      <c r="AE77" s="0">
        <v>0</v>
      </c>
      <c r="AF77" s="0">
        <v>1</v>
      </c>
    </row>
    <row r="78" spans="2:32" x14ac:dyDescent="0.25">
      <c r="B78" t="s" s="0">
        <v>229</v>
      </c>
      <c r="C78" t="s" s="0">
        <v>72</v>
      </c>
      <c r="D78" s="1" t="s">
        <v>86</v>
      </c>
      <c r="E78" s="1" t="n">
        <v>0.0</v>
      </c>
      <c r="F78" s="1" t="n">
        <v>0.0</v>
      </c>
      <c r="G78" s="63" t="s">
        <v>28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 t="n">
        <v>0.0</v>
      </c>
      <c r="AB78" s="75" t="n">
        <v>0.0</v>
      </c>
      <c r="AC78" s="0" t="n">
        <v>0.0</v>
      </c>
      <c r="AD78" s="0" t="n">
        <v>1.0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72</v>
      </c>
      <c r="D79" s="1" t="s">
        <v>86</v>
      </c>
      <c r="E79" s="1" t="n">
        <v>0.0</v>
      </c>
      <c r="F79" s="1" t="n">
        <v>0.0</v>
      </c>
      <c r="G79" s="63" t="s">
        <v>28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 t="n">
        <v>0.0</v>
      </c>
      <c r="AB79" s="75" t="n">
        <v>0.0</v>
      </c>
      <c r="AC79" s="0" t="n">
        <v>0.0</v>
      </c>
      <c r="AD79" s="0" t="n">
        <v>0.0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80</v>
      </c>
      <c r="E80" s="1" t="n">
        <v>0.0</v>
      </c>
      <c r="F80" s="1" t="n">
        <v>0.0</v>
      </c>
      <c r="G80" s="63" t="s">
        <v>28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 t="n">
        <v>0.0</v>
      </c>
      <c r="AB80" s="75" t="n">
        <v>0.0</v>
      </c>
      <c r="AC80" s="0" t="n">
        <v>0.0</v>
      </c>
      <c r="AD80" s="0" t="n">
        <v>1.0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80</v>
      </c>
      <c r="E81" s="1" t="n">
        <v>0.0</v>
      </c>
      <c r="F81" s="1" t="n">
        <v>0.0</v>
      </c>
      <c r="G81" s="63" t="s">
        <v>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 t="n">
        <v>0.0</v>
      </c>
      <c r="AB81" s="75" t="n">
        <v>0.0</v>
      </c>
      <c r="AC81" s="0" t="n">
        <v>0.0</v>
      </c>
      <c r="AD81" s="0" t="n">
        <v>0.0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332</v>
      </c>
      <c r="E82" s="1" t="n">
        <v>0.0</v>
      </c>
      <c r="F82" s="1" t="n">
        <v>0.0</v>
      </c>
      <c r="G82" s="63" t="s">
        <v>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 t="n">
        <v>0.0</v>
      </c>
      <c r="AB82" s="75" t="n">
        <v>0.0</v>
      </c>
      <c r="AC82" s="0" t="n">
        <v>0.0</v>
      </c>
      <c r="AD82" s="0" t="n">
        <v>1.0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332</v>
      </c>
      <c r="E83" s="1" t="n">
        <v>0.0</v>
      </c>
      <c r="F83" s="1" t="n">
        <v>0.0</v>
      </c>
      <c r="G83" s="63" t="s">
        <v>28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 t="n">
        <v>0.0</v>
      </c>
      <c r="AB83" s="75" t="n">
        <v>0.0</v>
      </c>
      <c r="AC83" s="0" t="n">
        <v>0.0</v>
      </c>
      <c r="AD83" s="0" t="n">
        <v>0.0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81</v>
      </c>
      <c r="E84" s="1" t="n">
        <v>0.0</v>
      </c>
      <c r="F84" s="1" t="n">
        <v>0.0</v>
      </c>
      <c r="G84" s="63" t="s">
        <v>28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 t="n">
        <v>0.0</v>
      </c>
      <c r="AB84" s="75" t="n">
        <v>0.0</v>
      </c>
      <c r="AC84" s="0" t="n">
        <v>0.0</v>
      </c>
      <c r="AD84" s="0" t="n">
        <v>1.0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81</v>
      </c>
      <c r="E85" s="1" t="n">
        <v>0.0</v>
      </c>
      <c r="F85" s="1" t="n">
        <v>0.0</v>
      </c>
      <c r="G85" s="63" t="s">
        <v>28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 t="n">
        <v>0.0</v>
      </c>
      <c r="AB85" s="75" t="n">
        <v>0.0</v>
      </c>
      <c r="AC85" s="0" t="n">
        <v>0.0</v>
      </c>
      <c r="AD85" s="0" t="n">
        <v>0.0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42</v>
      </c>
      <c r="D86" s="1" t="s">
        <v>42</v>
      </c>
      <c r="E86" s="1" t="n">
        <v>0.0</v>
      </c>
      <c r="F86" s="1" t="n">
        <v>0.0</v>
      </c>
      <c r="G86" s="63" t="s">
        <v>28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 t="n">
        <v>0.0</v>
      </c>
      <c r="AB86" s="75" t="n">
        <v>0.0</v>
      </c>
      <c r="AC86" s="0" t="n">
        <v>1.0</v>
      </c>
      <c r="AD86" s="0" t="n">
        <v>1.0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42</v>
      </c>
      <c r="D87" s="1" t="s">
        <v>51</v>
      </c>
      <c r="E87" s="1" t="n">
        <v>0.0</v>
      </c>
      <c r="F87" s="1" t="n">
        <v>0.0</v>
      </c>
      <c r="G87" s="63" t="s">
        <v>28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 t="n">
        <v>0.0</v>
      </c>
      <c r="AB87" s="75" t="n">
        <v>0.0</v>
      </c>
      <c r="AC87" s="0" t="n">
        <v>0.0</v>
      </c>
      <c r="AD87" s="0" t="n">
        <v>1.0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42</v>
      </c>
      <c r="D88" s="1" t="s">
        <v>51</v>
      </c>
      <c r="E88" s="1" t="n">
        <v>0.0</v>
      </c>
      <c r="F88" s="1" t="n">
        <v>0.0</v>
      </c>
      <c r="G88" s="63" t="s">
        <v>28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 t="n">
        <v>0.0</v>
      </c>
      <c r="AB88" s="75" t="n">
        <v>0.0</v>
      </c>
      <c r="AC88" s="0" t="n">
        <v>0.0</v>
      </c>
      <c r="AD88" s="0" t="n">
        <v>0.0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42</v>
      </c>
      <c r="D89" s="1" t="s">
        <v>50</v>
      </c>
      <c r="E89" s="1" t="n">
        <v>0.0</v>
      </c>
      <c r="F89" s="1" t="n">
        <v>0.0</v>
      </c>
      <c r="G89" s="63" t="s">
        <v>28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 t="n">
        <v>0.0</v>
      </c>
      <c r="AB89" s="75" t="n">
        <v>0.0</v>
      </c>
      <c r="AC89" s="0" t="n">
        <v>0.0</v>
      </c>
      <c r="AD89" s="0" t="n">
        <v>1.0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42</v>
      </c>
      <c r="D90" s="1" t="s">
        <v>50</v>
      </c>
      <c r="E90" s="1" t="n">
        <v>0.0</v>
      </c>
      <c r="F90" s="1" t="n">
        <v>0.0</v>
      </c>
      <c r="G90" s="63" t="s">
        <v>28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 t="n">
        <v>0.0</v>
      </c>
      <c r="AB90" s="75" t="n">
        <v>0.0</v>
      </c>
      <c r="AC90" s="0" t="n">
        <v>0.0</v>
      </c>
      <c r="AD90" s="0" t="n">
        <v>0.0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42</v>
      </c>
      <c r="D91" s="1" t="s">
        <v>52</v>
      </c>
      <c r="E91" s="1" t="n">
        <v>0.0</v>
      </c>
      <c r="F91" s="1" t="n">
        <v>0.0</v>
      </c>
      <c r="G91" s="63" t="s">
        <v>28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 t="n">
        <v>0.0</v>
      </c>
      <c r="AB91" s="75" t="n">
        <v>0.0</v>
      </c>
      <c r="AC91" s="0" t="n">
        <v>0.0</v>
      </c>
      <c r="AD91" s="0" t="n">
        <v>1.0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42</v>
      </c>
      <c r="D92" s="1" t="s">
        <v>52</v>
      </c>
      <c r="E92" s="1" t="n">
        <v>0.0</v>
      </c>
      <c r="F92" s="1" t="n">
        <v>0.0</v>
      </c>
      <c r="G92" s="63" t="s">
        <v>28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 t="n">
        <v>0.0</v>
      </c>
      <c r="AB92" s="75" t="n">
        <v>0.0</v>
      </c>
      <c r="AC92" s="0" t="n">
        <v>0.0</v>
      </c>
      <c r="AD92" s="0" t="n">
        <v>0.0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42</v>
      </c>
      <c r="D93" s="1" t="s">
        <v>47</v>
      </c>
      <c r="E93" s="1" t="n">
        <v>0.0</v>
      </c>
      <c r="F93" s="1" t="n">
        <v>0.0</v>
      </c>
      <c r="G93" s="63" t="s">
        <v>28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 t="n">
        <v>0.0</v>
      </c>
      <c r="AB93" s="75" t="n">
        <v>0.0</v>
      </c>
      <c r="AC93" s="0" t="n">
        <v>0.0</v>
      </c>
      <c r="AD93" s="0" t="n">
        <v>1.0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42</v>
      </c>
      <c r="D94" s="1" t="s">
        <v>47</v>
      </c>
      <c r="E94" s="1" t="n">
        <v>0.0</v>
      </c>
      <c r="F94" s="1" t="n">
        <v>0.0</v>
      </c>
      <c r="G94" s="63" t="s">
        <v>28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 t="n">
        <v>0.0</v>
      </c>
      <c r="AB94" s="75" t="n">
        <v>0.0</v>
      </c>
      <c r="AC94" s="0" t="n">
        <v>0.0</v>
      </c>
      <c r="AD94" s="0" t="n">
        <v>0.0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42</v>
      </c>
      <c r="D95" s="1" t="s">
        <v>48</v>
      </c>
      <c r="E95" s="1" t="n">
        <v>0.0</v>
      </c>
      <c r="F95" s="1" t="n">
        <v>0.0</v>
      </c>
      <c r="G95" s="63" t="s">
        <v>28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 t="n">
        <v>0.0</v>
      </c>
      <c r="AB95" s="75" t="n">
        <v>0.0</v>
      </c>
      <c r="AC95" s="0" t="n">
        <v>0.0</v>
      </c>
      <c r="AD95" s="0" t="n">
        <v>1.0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42</v>
      </c>
      <c r="D96" s="1" t="s">
        <v>48</v>
      </c>
      <c r="E96" s="1" t="n">
        <v>0.0</v>
      </c>
      <c r="F96" s="1" t="n">
        <v>0.0</v>
      </c>
      <c r="G96" s="63" t="s">
        <v>28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 t="n">
        <v>0.0</v>
      </c>
      <c r="AB96" s="75" t="n">
        <v>0.0</v>
      </c>
      <c r="AC96" s="0" t="n">
        <v>0.0</v>
      </c>
      <c r="AD96" s="0" t="n">
        <v>0.0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42</v>
      </c>
      <c r="D97" s="1" t="s">
        <v>49</v>
      </c>
      <c r="E97" s="1" t="n">
        <v>0.0</v>
      </c>
      <c r="F97" s="1" t="n">
        <v>0.0</v>
      </c>
      <c r="G97" s="63" t="s">
        <v>28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 t="n">
        <v>0.0</v>
      </c>
      <c r="AB97" s="75" t="n">
        <v>0.0</v>
      </c>
      <c r="AC97" s="0" t="n">
        <v>0.0</v>
      </c>
      <c r="AD97" s="0" t="n">
        <v>1.0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42</v>
      </c>
      <c r="D98" s="1" t="s">
        <v>49</v>
      </c>
      <c r="E98" s="1" t="n">
        <v>0.0</v>
      </c>
      <c r="F98" s="1" t="n">
        <v>0.0</v>
      </c>
      <c r="G98" s="63" t="s">
        <v>28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 t="n">
        <v>0.0</v>
      </c>
      <c r="AB98" s="75" t="n">
        <v>0.0</v>
      </c>
      <c r="AC98" s="0" t="n">
        <v>0.0</v>
      </c>
      <c r="AD98" s="0" t="n">
        <v>0.0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42</v>
      </c>
      <c r="D99" s="1" t="s">
        <v>43</v>
      </c>
      <c r="E99" s="1" t="n">
        <v>0.0</v>
      </c>
      <c r="F99" s="1" t="n">
        <v>0.0</v>
      </c>
      <c r="G99" s="63" t="s">
        <v>28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 t="n">
        <v>0.0</v>
      </c>
      <c r="AB99" s="75" t="n">
        <v>0.0</v>
      </c>
      <c r="AC99" s="0" t="n">
        <v>0.0</v>
      </c>
      <c r="AD99" s="0" t="n">
        <v>1.0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42</v>
      </c>
      <c r="D100" s="1" t="s">
        <v>43</v>
      </c>
      <c r="E100" s="1" t="n">
        <v>0.0</v>
      </c>
      <c r="F100" s="1" t="n">
        <v>0.0</v>
      </c>
      <c r="G100" s="63" t="s">
        <v>28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 t="n">
        <v>0.0</v>
      </c>
      <c r="AB100" s="75" t="n">
        <v>0.0</v>
      </c>
      <c r="AC100" s="0" t="n">
        <v>0.0</v>
      </c>
      <c r="AD100" s="0" t="n">
        <v>0.0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42</v>
      </c>
      <c r="D101" s="1" t="s">
        <v>44</v>
      </c>
      <c r="E101" s="1" t="n">
        <v>0.0</v>
      </c>
      <c r="F101" s="1" t="n">
        <v>0.0</v>
      </c>
      <c r="G101" s="63" t="s">
        <v>28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 t="n">
        <v>0.0</v>
      </c>
      <c r="AB101" s="75" t="n">
        <v>0.0</v>
      </c>
      <c r="AC101" s="0" t="n">
        <v>0.0</v>
      </c>
      <c r="AD101" s="0" t="n">
        <v>1.0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42</v>
      </c>
      <c r="D102" s="1" t="s">
        <v>44</v>
      </c>
      <c r="E102" s="1" t="n">
        <v>0.0</v>
      </c>
      <c r="F102" s="1" t="n">
        <v>0.0</v>
      </c>
      <c r="G102" s="63" t="s">
        <v>28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 t="n">
        <v>0.0</v>
      </c>
      <c r="AB102" s="75" t="n">
        <v>0.0</v>
      </c>
      <c r="AC102" s="0" t="n">
        <v>0.0</v>
      </c>
      <c r="AD102" s="0" t="n">
        <v>0.0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42</v>
      </c>
      <c r="D103" s="1" t="s">
        <v>45</v>
      </c>
      <c r="E103" s="1" t="n">
        <v>0.0</v>
      </c>
      <c r="F103" s="1" t="n">
        <v>0.0</v>
      </c>
      <c r="G103" s="63" t="s">
        <v>28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 t="n">
        <v>0.0</v>
      </c>
      <c r="AB103" s="75" t="n">
        <v>0.0</v>
      </c>
      <c r="AC103" s="0" t="n">
        <v>0.0</v>
      </c>
      <c r="AD103" s="0" t="n">
        <v>1.0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42</v>
      </c>
      <c r="D104" s="1" t="s">
        <v>45</v>
      </c>
      <c r="E104" s="1" t="n">
        <v>0.0</v>
      </c>
      <c r="F104" s="1" t="n">
        <v>0.0</v>
      </c>
      <c r="G104" s="63" t="s">
        <v>28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 t="n">
        <v>0.0</v>
      </c>
      <c r="AB104" s="75" t="n">
        <v>0.0</v>
      </c>
      <c r="AC104" s="0" t="n">
        <v>0.0</v>
      </c>
      <c r="AD104" s="0" t="n">
        <v>0.0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42</v>
      </c>
      <c r="D105" s="1" t="s">
        <v>46</v>
      </c>
      <c r="E105" s="1" t="n">
        <v>0.0</v>
      </c>
      <c r="F105" s="1" t="n">
        <v>0.0</v>
      </c>
      <c r="G105" s="63" t="s">
        <v>28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 t="n">
        <v>0.0</v>
      </c>
      <c r="AB105" s="75" t="n">
        <v>0.0</v>
      </c>
      <c r="AC105" s="0" t="n">
        <v>0.0</v>
      </c>
      <c r="AD105" s="0" t="n">
        <v>1.0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42</v>
      </c>
      <c r="D106" s="1" t="s">
        <v>46</v>
      </c>
      <c r="E106" s="1" t="n">
        <v>0.0</v>
      </c>
      <c r="F106" s="1" t="n">
        <v>0.0</v>
      </c>
      <c r="G106" s="63" t="s">
        <v>28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 t="n">
        <v>0.0</v>
      </c>
      <c r="AB106" s="75" t="n">
        <v>0.0</v>
      </c>
      <c r="AC106" s="0" t="n">
        <v>0.0</v>
      </c>
      <c r="AD106" s="0" t="n">
        <v>0.0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62</v>
      </c>
      <c r="D107" s="1" t="s">
        <v>62</v>
      </c>
      <c r="E107" s="1" t="n">
        <v>0.0</v>
      </c>
      <c r="F107" s="1" t="n">
        <v>0.0</v>
      </c>
      <c r="G107" s="63" t="s">
        <v>28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 t="n">
        <v>0.0</v>
      </c>
      <c r="AB107" s="75" t="n">
        <v>0.0</v>
      </c>
      <c r="AC107" s="0" t="n">
        <v>1.0</v>
      </c>
      <c r="AD107" s="0" t="n">
        <v>1.0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62</v>
      </c>
      <c r="D108" s="1" t="s">
        <v>64</v>
      </c>
      <c r="E108" s="1" t="n">
        <v>0.0</v>
      </c>
      <c r="F108" s="1" t="n">
        <v>0.0</v>
      </c>
      <c r="G108" s="63" t="s">
        <v>28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 t="n">
        <v>0.0</v>
      </c>
      <c r="AB108" s="75" t="n">
        <v>0.0</v>
      </c>
      <c r="AC108" s="0" t="n">
        <v>0.0</v>
      </c>
      <c r="AD108" s="0" t="n">
        <v>1.0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62</v>
      </c>
      <c r="D109" s="1" t="s">
        <v>64</v>
      </c>
      <c r="E109" s="1" t="n">
        <v>0.0</v>
      </c>
      <c r="F109" s="1" t="n">
        <v>0.0</v>
      </c>
      <c r="G109" s="63" t="s">
        <v>28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 t="n">
        <v>0.0</v>
      </c>
      <c r="AB109" s="75" t="n">
        <v>0.0</v>
      </c>
      <c r="AC109" s="0" t="n">
        <v>0.0</v>
      </c>
      <c r="AD109" s="0" t="n">
        <v>0.0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62</v>
      </c>
      <c r="D110" s="1" t="s">
        <v>63</v>
      </c>
      <c r="E110" s="1" t="n">
        <v>0.0</v>
      </c>
      <c r="F110" s="1" t="n">
        <v>0.0</v>
      </c>
      <c r="G110" s="63" t="s">
        <v>28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 t="n">
        <v>0.0</v>
      </c>
      <c r="AB110" s="75" t="n">
        <v>0.0</v>
      </c>
      <c r="AC110" s="0" t="n">
        <v>0.0</v>
      </c>
      <c r="AD110" s="0" t="n">
        <v>1.0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62</v>
      </c>
      <c r="D111" s="1" t="s">
        <v>63</v>
      </c>
      <c r="E111" s="1" t="n">
        <v>0.0</v>
      </c>
      <c r="F111" s="1" t="n">
        <v>0.0</v>
      </c>
      <c r="G111" s="63" t="s">
        <v>28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 t="n">
        <v>0.0</v>
      </c>
      <c r="AB111" s="75" t="n">
        <v>0.0</v>
      </c>
      <c r="AC111" s="0" t="n">
        <v>0.0</v>
      </c>
      <c r="AD111" s="0" t="n">
        <v>0.0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62</v>
      </c>
      <c r="D112" s="1" t="s">
        <v>65</v>
      </c>
      <c r="E112" s="1" t="n">
        <v>0.0</v>
      </c>
      <c r="F112" s="1" t="n">
        <v>0.0</v>
      </c>
      <c r="G112" s="63" t="s">
        <v>28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 t="n">
        <v>0.0</v>
      </c>
      <c r="AB112" s="75" t="n">
        <v>0.0</v>
      </c>
      <c r="AC112" s="0" t="n">
        <v>0.0</v>
      </c>
      <c r="AD112" s="0" t="n">
        <v>1.0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62</v>
      </c>
      <c r="D113" s="1" t="s">
        <v>65</v>
      </c>
      <c r="E113" s="1" t="n">
        <v>0.0</v>
      </c>
      <c r="F113" s="1" t="n">
        <v>0.0</v>
      </c>
      <c r="G113" s="63" t="s">
        <v>28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 t="n">
        <v>0.0</v>
      </c>
      <c r="AB113" s="75" t="n">
        <v>0.0</v>
      </c>
      <c r="AC113" s="0" t="n">
        <v>0.0</v>
      </c>
      <c r="AD113" s="0" t="n">
        <v>0.0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62</v>
      </c>
      <c r="D114" s="1" t="s">
        <v>66</v>
      </c>
      <c r="E114" s="1" t="n">
        <v>0.0</v>
      </c>
      <c r="F114" s="1" t="n">
        <v>0.0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 t="n">
        <v>0.0</v>
      </c>
      <c r="AB114" s="75" t="n">
        <v>0.0</v>
      </c>
      <c r="AC114" s="0" t="n">
        <v>0.0</v>
      </c>
      <c r="AD114" s="0" t="n">
        <v>1.0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62</v>
      </c>
      <c r="D115" s="1" t="s">
        <v>66</v>
      </c>
      <c r="E115" s="1" t="n">
        <v>0.0</v>
      </c>
      <c r="F115" s="1" t="n">
        <v>0.0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 t="n">
        <v>0.0</v>
      </c>
      <c r="AB115" s="75" t="n">
        <v>0.0</v>
      </c>
      <c r="AC115" s="0" t="n">
        <v>0.0</v>
      </c>
      <c r="AD115" s="0" t="n">
        <v>0.0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62</v>
      </c>
      <c r="D116" s="1" t="s">
        <v>67</v>
      </c>
      <c r="E116" s="1" t="n">
        <v>0.0</v>
      </c>
      <c r="F116" s="1" t="n">
        <v>0.0</v>
      </c>
      <c r="G116" s="63" t="s">
        <v>28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 t="n">
        <v>0.0</v>
      </c>
      <c r="AB116" s="75" t="n">
        <v>0.0</v>
      </c>
      <c r="AC116" s="0" t="n">
        <v>0.0</v>
      </c>
      <c r="AD116" s="0" t="n">
        <v>1.0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62</v>
      </c>
      <c r="D117" s="1" t="s">
        <v>67</v>
      </c>
      <c r="E117" s="1" t="n">
        <v>0.0</v>
      </c>
      <c r="F117" s="1" t="n">
        <v>0.0</v>
      </c>
      <c r="G117" s="63" t="s">
        <v>28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 t="n">
        <v>0.0</v>
      </c>
      <c r="AB117" s="75" t="n">
        <v>0.0</v>
      </c>
      <c r="AC117" s="0" t="n">
        <v>0.0</v>
      </c>
      <c r="AD117" s="0" t="n">
        <v>0.0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62</v>
      </c>
      <c r="D118" s="1" t="s">
        <v>68</v>
      </c>
      <c r="E118" s="1" t="n">
        <v>0.0</v>
      </c>
      <c r="F118" s="1" t="n">
        <v>0.0</v>
      </c>
      <c r="G118" s="63" t="s">
        <v>28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 t="n">
        <v>0.0</v>
      </c>
      <c r="AB118" s="75" t="n">
        <v>0.0</v>
      </c>
      <c r="AC118" s="0" t="n">
        <v>0.0</v>
      </c>
      <c r="AD118" s="0" t="n">
        <v>1.0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62</v>
      </c>
      <c r="D119" s="1" t="s">
        <v>68</v>
      </c>
      <c r="E119" s="1" t="n">
        <v>0.0</v>
      </c>
      <c r="F119" s="1" t="n">
        <v>0.0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 t="n">
        <v>0.0</v>
      </c>
      <c r="AB119" s="75" t="n">
        <v>0.0</v>
      </c>
      <c r="AC119" s="0" t="n">
        <v>0.0</v>
      </c>
      <c r="AD119" s="0" t="n">
        <v>0.0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89</v>
      </c>
      <c r="D120" s="1" t="s">
        <v>89</v>
      </c>
      <c r="E120" s="1" t="n">
        <v>0.0</v>
      </c>
      <c r="F120" s="1" t="n">
        <v>0.0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 t="n">
        <v>0.0</v>
      </c>
      <c r="AB120" s="75" t="n">
        <v>0.0</v>
      </c>
      <c r="AC120" s="0" t="n">
        <v>1.0</v>
      </c>
      <c r="AD120" s="0" t="n">
        <v>1.0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89</v>
      </c>
      <c r="D121" s="1" t="s">
        <v>82</v>
      </c>
      <c r="E121" s="1" t="n">
        <v>0.0</v>
      </c>
      <c r="F121" s="1" t="n">
        <v>0.0</v>
      </c>
      <c r="G121" s="63" t="s">
        <v>28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 t="n">
        <v>0.0</v>
      </c>
      <c r="AB121" s="75" t="n">
        <v>0.0</v>
      </c>
      <c r="AC121" s="0" t="n">
        <v>0.0</v>
      </c>
      <c r="AD121" s="0" t="n">
        <v>1.0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89</v>
      </c>
      <c r="D122" s="1" t="s">
        <v>82</v>
      </c>
      <c r="E122" s="1" t="n">
        <v>0.0</v>
      </c>
      <c r="F122" s="1" t="n">
        <v>0.0</v>
      </c>
      <c r="G122" s="63" t="s">
        <v>28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 t="n">
        <v>0.0</v>
      </c>
      <c r="AB122" s="75" t="n">
        <v>0.0</v>
      </c>
      <c r="AC122" s="0" t="n">
        <v>0.0</v>
      </c>
      <c r="AD122" s="0" t="n">
        <v>0.0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89</v>
      </c>
      <c r="D123" s="1" t="s">
        <v>84</v>
      </c>
      <c r="E123" s="1" t="n">
        <v>0.0</v>
      </c>
      <c r="F123" s="1" t="n">
        <v>0.0</v>
      </c>
      <c r="G123" s="63" t="s">
        <v>28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 t="n">
        <v>0.0</v>
      </c>
      <c r="AB123" s="75" t="n">
        <v>0.0</v>
      </c>
      <c r="AC123" s="0" t="n">
        <v>0.0</v>
      </c>
      <c r="AD123" s="0" t="n">
        <v>1.0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89</v>
      </c>
      <c r="D124" s="1" t="s">
        <v>84</v>
      </c>
      <c r="E124" s="1" t="n">
        <v>0.0</v>
      </c>
      <c r="F124" s="1" t="n">
        <v>0.0</v>
      </c>
      <c r="G124" s="63" t="s">
        <v>28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 t="n">
        <v>0.0</v>
      </c>
      <c r="AB124" s="75" t="n">
        <v>0.0</v>
      </c>
      <c r="AC124" s="0" t="n">
        <v>0.0</v>
      </c>
      <c r="AD124" s="0" t="n">
        <v>0.0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89</v>
      </c>
      <c r="D125" s="1" t="s">
        <v>88</v>
      </c>
      <c r="E125" s="1" t="n">
        <v>0.0</v>
      </c>
      <c r="F125" s="1" t="n">
        <v>0.0</v>
      </c>
      <c r="G125" s="63" t="s">
        <v>28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 t="n">
        <v>0.0</v>
      </c>
      <c r="AB125" s="75" t="n">
        <v>0.0</v>
      </c>
      <c r="AC125" s="0" t="n">
        <v>0.0</v>
      </c>
      <c r="AD125" s="0" t="n">
        <v>1.0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89</v>
      </c>
      <c r="D126" s="1" t="s">
        <v>88</v>
      </c>
      <c r="E126" s="1" t="n">
        <v>0.0</v>
      </c>
      <c r="F126" s="1" t="n">
        <v>0.0</v>
      </c>
      <c r="G126" s="63" t="s">
        <v>28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 t="n">
        <v>0.0</v>
      </c>
      <c r="AB126" s="75" t="n">
        <v>0.0</v>
      </c>
      <c r="AC126" s="0" t="n">
        <v>0.0</v>
      </c>
      <c r="AD126" s="0" t="n">
        <v>0.0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89</v>
      </c>
      <c r="D127" s="1" t="s">
        <v>92</v>
      </c>
      <c r="E127" s="1" t="n">
        <v>0.0</v>
      </c>
      <c r="F127" s="1" t="n">
        <v>0.0</v>
      </c>
      <c r="G127" s="63" t="s">
        <v>28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 t="n">
        <v>0.0</v>
      </c>
      <c r="AB127" s="75" t="n">
        <v>0.0</v>
      </c>
      <c r="AC127" s="0" t="n">
        <v>0.0</v>
      </c>
      <c r="AD127" s="0" t="n">
        <v>1.0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89</v>
      </c>
      <c r="D128" s="1" t="s">
        <v>92</v>
      </c>
      <c r="E128" s="1" t="n">
        <v>0.0</v>
      </c>
      <c r="F128" s="1" t="n">
        <v>0.0</v>
      </c>
      <c r="G128" s="63" t="s">
        <v>28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 t="n">
        <v>0.0</v>
      </c>
      <c r="AB128" s="75" t="n">
        <v>0.0</v>
      </c>
      <c r="AC128" s="0" t="n">
        <v>0.0</v>
      </c>
      <c r="AD128" s="0" t="n">
        <v>0.0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89</v>
      </c>
      <c r="D129" s="1" t="s">
        <v>93</v>
      </c>
      <c r="E129" s="1" t="n">
        <v>0.0</v>
      </c>
      <c r="F129" s="1" t="n">
        <v>0.0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 t="n">
        <v>0.0</v>
      </c>
      <c r="AB129" s="75" t="n">
        <v>0.0</v>
      </c>
      <c r="AC129" s="0" t="n">
        <v>0.0</v>
      </c>
      <c r="AD129" s="0" t="n">
        <v>1.0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89</v>
      </c>
      <c r="D130" s="1" t="s">
        <v>93</v>
      </c>
      <c r="E130" s="1" t="n">
        <v>0.0</v>
      </c>
      <c r="F130" s="1" t="n">
        <v>0.0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 t="n">
        <v>0.0</v>
      </c>
      <c r="AB130" s="75" t="n">
        <v>0.0</v>
      </c>
      <c r="AC130" s="0" t="n">
        <v>0.0</v>
      </c>
      <c r="AD130" s="0" t="n">
        <v>0.0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89</v>
      </c>
      <c r="D131" s="1" t="s">
        <v>90</v>
      </c>
      <c r="E131" s="1" t="n">
        <v>0.0</v>
      </c>
      <c r="F131" s="1" t="n">
        <v>0.0</v>
      </c>
      <c r="G131" s="63" t="s">
        <v>28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 t="n">
        <v>0.0</v>
      </c>
      <c r="AB131" s="75" t="n">
        <v>0.0</v>
      </c>
      <c r="AC131" s="0" t="n">
        <v>0.0</v>
      </c>
      <c r="AD131" s="0" t="n">
        <v>1.0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89</v>
      </c>
      <c r="D132" s="1" t="s">
        <v>90</v>
      </c>
      <c r="E132" s="1" t="n">
        <v>0.0</v>
      </c>
      <c r="F132" s="1" t="n">
        <v>0.0</v>
      </c>
      <c r="G132" s="63" t="s">
        <v>28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 t="n">
        <v>0.0</v>
      </c>
      <c r="AB132" s="75" t="n">
        <v>0.0</v>
      </c>
      <c r="AC132" s="0" t="n">
        <v>0.0</v>
      </c>
      <c r="AD132" s="0" t="n">
        <v>0.0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89</v>
      </c>
      <c r="D133" s="1" t="s">
        <v>91</v>
      </c>
      <c r="E133" s="1" t="n">
        <v>0.0</v>
      </c>
      <c r="F133" s="1" t="n">
        <v>0.0</v>
      </c>
      <c r="G133" s="63" t="s">
        <v>28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 t="n">
        <v>0.0</v>
      </c>
      <c r="AB133" s="75" t="n">
        <v>0.0</v>
      </c>
      <c r="AC133" s="0" t="n">
        <v>0.0</v>
      </c>
      <c r="AD133" s="0" t="n">
        <v>1.0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89</v>
      </c>
      <c r="D134" s="1" t="s">
        <v>91</v>
      </c>
      <c r="E134" s="1" t="n">
        <v>0.0</v>
      </c>
      <c r="F134" s="1" t="n">
        <v>0.0</v>
      </c>
      <c r="G134" s="63" t="s">
        <v>28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 t="n">
        <v>0.0</v>
      </c>
      <c r="AB134" s="75" t="n">
        <v>0.0</v>
      </c>
      <c r="AC134" s="0" t="n">
        <v>0.0</v>
      </c>
      <c r="AD134" s="0" t="n">
        <v>0.0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89</v>
      </c>
      <c r="D135" s="1" t="s">
        <v>85</v>
      </c>
      <c r="E135" s="1" t="n">
        <v>0.0</v>
      </c>
      <c r="F135" s="1" t="n">
        <v>0.0</v>
      </c>
      <c r="G135" s="63" t="s">
        <v>28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 t="n">
        <v>0.0</v>
      </c>
      <c r="AB135" s="75" t="n">
        <v>0.0</v>
      </c>
      <c r="AC135" s="0" t="n">
        <v>0.0</v>
      </c>
      <c r="AD135" s="0" t="n">
        <v>1.0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89</v>
      </c>
      <c r="D136" s="1" t="s">
        <v>85</v>
      </c>
      <c r="E136" s="1" t="n">
        <v>0.0</v>
      </c>
      <c r="F136" s="1" t="n">
        <v>0.0</v>
      </c>
      <c r="G136" s="63" t="s">
        <v>28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 t="n">
        <v>0.0</v>
      </c>
      <c r="AB136" s="75" t="n">
        <v>0.0</v>
      </c>
      <c r="AC136" s="0" t="n">
        <v>0.0</v>
      </c>
      <c r="AD136" s="0" t="n">
        <v>0.0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89</v>
      </c>
      <c r="D137" s="1" t="s">
        <v>89</v>
      </c>
      <c r="E137" s="1">
        <v>0</v>
      </c>
      <c r="F137" s="1">
        <v>0</v>
      </c>
      <c r="G137" s="63">
        <v>0</v>
      </c>
      <c r="H137" s="63">
        <v>66464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1</v>
      </c>
      <c r="AD137" s="0">
        <v>1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89</v>
      </c>
      <c r="D138" s="1" t="s">
        <v>92</v>
      </c>
      <c r="E138" s="1">
        <v>0</v>
      </c>
      <c r="F138" s="1">
        <v>0</v>
      </c>
      <c r="G138" s="63" t="s">
        <v>28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89</v>
      </c>
      <c r="D139" s="1" t="s">
        <v>92</v>
      </c>
      <c r="E139" s="1">
        <v>0</v>
      </c>
      <c r="F139" s="1">
        <v>0</v>
      </c>
      <c r="G139" s="63" t="s">
        <v>28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89</v>
      </c>
      <c r="D140" s="1" t="s">
        <v>93</v>
      </c>
      <c r="E140" s="1">
        <v>0</v>
      </c>
      <c r="F140" s="1">
        <v>0</v>
      </c>
      <c r="G140" s="63">
        <v>0</v>
      </c>
      <c r="H140" s="63">
        <v>66464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1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89</v>
      </c>
      <c r="D141" s="1" t="s">
        <v>93</v>
      </c>
      <c r="E141" s="1">
        <v>16548</v>
      </c>
      <c r="F141" s="1">
        <v>0</v>
      </c>
      <c r="G141" s="63">
        <v>0</v>
      </c>
      <c r="H141" s="63">
        <v>66464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0</v>
      </c>
      <c r="AD141" s="0">
        <v>0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89</v>
      </c>
      <c r="D142" s="1" t="s">
        <v>90</v>
      </c>
      <c r="E142" s="1">
        <v>0</v>
      </c>
      <c r="F142" s="1">
        <v>0</v>
      </c>
      <c r="G142" s="63" t="s">
        <v>28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89</v>
      </c>
      <c r="D143" s="1" t="s">
        <v>90</v>
      </c>
      <c r="E143" s="1">
        <v>0</v>
      </c>
      <c r="F143" s="1">
        <v>0</v>
      </c>
      <c r="G143" s="63" t="s">
        <v>28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89</v>
      </c>
      <c r="D144" s="1" t="s">
        <v>91</v>
      </c>
      <c r="E144" s="1">
        <v>0</v>
      </c>
      <c r="F144" s="1">
        <v>0</v>
      </c>
      <c r="G144" s="63" t="s">
        <v>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89</v>
      </c>
      <c r="D145" s="1" t="s">
        <v>91</v>
      </c>
      <c r="E145" s="1">
        <v>0</v>
      </c>
      <c r="F145" s="1">
        <v>0</v>
      </c>
      <c r="G145" s="63" t="s">
        <v>28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5"/>
  <sheetViews>
    <sheetView topLeftCell="H22" workbookViewId="0">
      <selection activeCell="F13" sqref="F13"/>
    </sheetView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52" t="s">
        <v>138</v>
      </c>
      <c r="H1" s="152"/>
      <c r="I1" s="152"/>
      <c r="J1" s="152"/>
      <c r="K1" s="152"/>
      <c r="L1" s="152"/>
      <c r="M1" s="34"/>
      <c r="N1" s="34"/>
    </row>
    <row r="2" spans="2:45" x14ac:dyDescent="0.25">
      <c r="G2" s="152"/>
      <c r="H2" s="152"/>
      <c r="I2" s="152"/>
      <c r="J2" s="152"/>
      <c r="K2" s="152"/>
      <c r="L2" s="152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41" t="s">
        <v>103</v>
      </c>
      <c r="G6" s="141"/>
      <c r="H6" s="141"/>
      <c r="AS6" s="35"/>
    </row>
    <row r="7">
      <c r="I7" t="s" s="7">
        <v>26</v>
      </c>
      <c r="J7" t="s" s="7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7">
        <v>94</v>
      </c>
      <c r="J8" t="s" s="7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n" s="7">
        <v>0.0</v>
      </c>
      <c r="G9" t="n" s="7">
        <v>0.0</v>
      </c>
      <c r="H9" t="n" s="7">
        <v>0.0</v>
      </c>
      <c r="I9" t="n" s="7">
        <v>0.0</v>
      </c>
      <c r="J9" t="n" s="7">
        <v>637500.0</v>
      </c>
      <c r="K9" t="n" s="7">
        <v>0.0</v>
      </c>
      <c r="L9" t="n" s="7">
        <v>0.0</v>
      </c>
      <c r="M9" t="n" s="7">
        <v>0.0</v>
      </c>
      <c r="N9" t="n" s="7">
        <v>0.0</v>
      </c>
      <c r="O9" t="n" s="7">
        <v>0.0</v>
      </c>
      <c r="P9" t="n" s="7">
        <v>0.0</v>
      </c>
      <c r="Q9" t="n" s="7">
        <v>9000.0</v>
      </c>
      <c r="R9" t="n" s="7">
        <v>130000.0</v>
      </c>
      <c r="S9" t="n" s="7">
        <v>185000.0</v>
      </c>
      <c r="T9" t="n" s="7">
        <v>0.0</v>
      </c>
      <c r="U9" t="n" s="7">
        <v>0.0</v>
      </c>
      <c r="V9" t="n" s="7">
        <v>0.0</v>
      </c>
      <c r="W9" t="n" s="7">
        <v>0.0</v>
      </c>
      <c r="X9" t="n" s="7">
        <v>18118.0</v>
      </c>
      <c r="Y9" t="n" s="7">
        <v>80.0</v>
      </c>
      <c r="Z9" t="n" s="7">
        <v>0.0</v>
      </c>
      <c r="AA9" t="n" s="7">
        <v>0.0</v>
      </c>
      <c r="AB9" t="n" s="7">
        <v>0.0</v>
      </c>
      <c r="AC9" t="n" s="7">
        <v>0.0</v>
      </c>
      <c r="AD9" t="n" s="7">
        <v>9000.0</v>
      </c>
      <c r="AE9" t="n" s="7">
        <v>0.0</v>
      </c>
      <c r="AF9" t="n" s="7">
        <v>2700.0</v>
      </c>
      <c r="AG9" t="n" s="7">
        <v>0.0</v>
      </c>
      <c r="AH9" t="n" s="7">
        <v>0.0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n" s="7">
        <v>0.0</v>
      </c>
      <c r="G10" t="n" s="7">
        <v>0.0</v>
      </c>
      <c r="H10" t="n" s="7">
        <v>0.0</v>
      </c>
      <c r="I10" t="n" s="7">
        <v>0.0</v>
      </c>
      <c r="J10" t="n" s="7">
        <v>554500.0</v>
      </c>
      <c r="K10" t="n" s="7">
        <v>0.0</v>
      </c>
      <c r="L10" t="n" s="7">
        <v>0.0</v>
      </c>
      <c r="M10" t="n" s="7">
        <v>0.0</v>
      </c>
      <c r="N10" t="n" s="7">
        <v>0.0</v>
      </c>
      <c r="O10" t="n" s="7">
        <v>0.0</v>
      </c>
      <c r="P10" t="n" s="7">
        <v>0.0</v>
      </c>
      <c r="Q10" t="n" s="7">
        <v>9000.0</v>
      </c>
      <c r="R10" t="n" s="7">
        <v>80000.0</v>
      </c>
      <c r="S10" t="n" s="7">
        <v>85000.0</v>
      </c>
      <c r="T10" t="n" s="7">
        <v>0.0</v>
      </c>
      <c r="U10" t="n" s="7">
        <v>0.0</v>
      </c>
      <c r="V10" t="n" s="7">
        <v>0.0</v>
      </c>
      <c r="W10" t="n" s="7">
        <v>0.0</v>
      </c>
      <c r="X10" t="n" s="7">
        <v>720.0</v>
      </c>
      <c r="Y10" t="n" s="7">
        <v>80.0</v>
      </c>
      <c r="Z10" t="n" s="7">
        <v>0.0</v>
      </c>
      <c r="AA10" t="n" s="7">
        <v>0.0</v>
      </c>
      <c r="AB10" t="n" s="7">
        <v>0.0</v>
      </c>
      <c r="AC10" t="n" s="7">
        <v>0.0</v>
      </c>
      <c r="AD10" t="n" s="7">
        <v>9000.0</v>
      </c>
      <c r="AE10" t="n" s="7">
        <v>0.0</v>
      </c>
      <c r="AF10" t="n" s="7">
        <v>2300.0</v>
      </c>
      <c r="AG10" t="n" s="7">
        <v>0.0</v>
      </c>
      <c r="AH10" t="n" s="7">
        <v>0.0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n" s="7">
        <v>0.0</v>
      </c>
      <c r="G11" t="n" s="7">
        <v>0.0</v>
      </c>
      <c r="H11" t="n" s="7">
        <v>0.0</v>
      </c>
      <c r="I11" t="n" s="7">
        <v>0.0</v>
      </c>
      <c r="J11" t="n" s="7">
        <v>68000.0</v>
      </c>
      <c r="K11" t="n" s="7">
        <v>0.0</v>
      </c>
      <c r="L11" t="n" s="7">
        <v>0.0</v>
      </c>
      <c r="M11" t="n" s="7">
        <v>0.0</v>
      </c>
      <c r="N11" t="n" s="7">
        <v>0.0</v>
      </c>
      <c r="O11" t="n" s="7">
        <v>0.0</v>
      </c>
      <c r="P11" t="n" s="7">
        <v>0.0</v>
      </c>
      <c r="Q11" t="n" s="7">
        <v>0.0</v>
      </c>
      <c r="R11" t="n" s="7">
        <v>0.0</v>
      </c>
      <c r="S11" t="n" s="7">
        <v>0.0</v>
      </c>
      <c r="T11" t="n" s="7">
        <v>0.0</v>
      </c>
      <c r="U11" t="n" s="7">
        <v>0.0</v>
      </c>
      <c r="V11" t="n" s="7">
        <v>0.0</v>
      </c>
      <c r="W11" t="n" s="7">
        <v>0.0</v>
      </c>
      <c r="X11" t="n" s="7">
        <v>16.0</v>
      </c>
      <c r="Y11" t="n" s="7">
        <v>0.0</v>
      </c>
      <c r="Z11" t="n" s="7">
        <v>0.0</v>
      </c>
      <c r="AA11" t="n" s="7">
        <v>0.0</v>
      </c>
      <c r="AB11" t="n" s="7">
        <v>0.0</v>
      </c>
      <c r="AC11" t="n" s="7">
        <v>0.0</v>
      </c>
      <c r="AD11" t="n" s="7">
        <v>0.0</v>
      </c>
      <c r="AE11" t="n" s="7">
        <v>0.0</v>
      </c>
      <c r="AF11" t="n" s="7">
        <v>400.0</v>
      </c>
      <c r="AG11" t="n" s="7">
        <v>0.0</v>
      </c>
      <c r="AH11" t="n" s="7">
        <v>0.0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n" s="7">
        <v>0.0</v>
      </c>
      <c r="G12" t="n" s="7">
        <v>0.0</v>
      </c>
      <c r="H12" t="n" s="7">
        <v>0.0</v>
      </c>
      <c r="I12" t="n" s="7">
        <v>0.0</v>
      </c>
      <c r="J12" t="n" s="7">
        <v>15000.0</v>
      </c>
      <c r="K12" t="n" s="7">
        <v>0.0</v>
      </c>
      <c r="L12" t="n" s="7">
        <v>0.0</v>
      </c>
      <c r="M12" t="n" s="7">
        <v>0.0</v>
      </c>
      <c r="N12" t="n" s="7">
        <v>0.0</v>
      </c>
      <c r="O12" t="n" s="7">
        <v>0.0</v>
      </c>
      <c r="P12" t="n" s="7">
        <v>0.0</v>
      </c>
      <c r="Q12" t="n" s="7">
        <v>0.0</v>
      </c>
      <c r="R12" t="n" s="7">
        <v>50000.0</v>
      </c>
      <c r="S12" t="n" s="7">
        <v>100000.0</v>
      </c>
      <c r="T12" t="n" s="7">
        <v>0.0</v>
      </c>
      <c r="U12" t="n" s="7">
        <v>0.0</v>
      </c>
      <c r="V12" t="n" s="7">
        <v>0.0</v>
      </c>
      <c r="W12" t="n" s="7">
        <v>0.0</v>
      </c>
      <c r="X12" t="n" s="7">
        <v>17382.0</v>
      </c>
      <c r="Y12" t="n" s="7">
        <v>0.0</v>
      </c>
      <c r="Z12" t="n" s="7">
        <v>0.0</v>
      </c>
      <c r="AA12" t="n" s="7">
        <v>0.0</v>
      </c>
      <c r="AB12" t="n" s="7">
        <v>0.0</v>
      </c>
      <c r="AC12" t="n" s="7">
        <v>0.0</v>
      </c>
      <c r="AD12" t="n" s="7">
        <v>0.0</v>
      </c>
      <c r="AE12" t="n" s="7">
        <v>0.0</v>
      </c>
      <c r="AF12" t="n" s="7">
        <v>0.0</v>
      </c>
      <c r="AG12" t="n" s="7">
        <v>0.0</v>
      </c>
      <c r="AH12" t="n" s="7">
        <v>0.0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n" s="7">
        <v>0.0</v>
      </c>
      <c r="G13" t="n" s="7">
        <v>0.0</v>
      </c>
      <c r="H13" t="n" s="7">
        <v>0.0</v>
      </c>
      <c r="I13" t="n" s="7">
        <v>0.0</v>
      </c>
      <c r="J13" t="n" s="7">
        <v>0.0</v>
      </c>
      <c r="K13" t="n" s="7">
        <v>0.0</v>
      </c>
      <c r="L13" t="n" s="7">
        <v>0.0</v>
      </c>
      <c r="M13" t="n" s="7">
        <v>0.0</v>
      </c>
      <c r="N13" t="n" s="7">
        <v>0.0</v>
      </c>
      <c r="O13" t="n" s="7">
        <v>0.0</v>
      </c>
      <c r="P13" t="n" s="7">
        <v>0.0</v>
      </c>
      <c r="Q13" t="n" s="7">
        <v>0.0</v>
      </c>
      <c r="R13" t="n" s="7">
        <v>0.0</v>
      </c>
      <c r="S13" t="n" s="7">
        <v>0.0</v>
      </c>
      <c r="T13" t="n" s="7">
        <v>0.0</v>
      </c>
      <c r="U13" t="n" s="7">
        <v>0.0</v>
      </c>
      <c r="V13" t="n" s="7">
        <v>0.0</v>
      </c>
      <c r="W13" t="n" s="7">
        <v>0.0</v>
      </c>
      <c r="X13" t="n" s="7">
        <v>0.0</v>
      </c>
      <c r="Y13" t="n" s="7">
        <v>0.0</v>
      </c>
      <c r="Z13" t="n" s="7">
        <v>0.0</v>
      </c>
      <c r="AA13" t="n" s="7">
        <v>0.0</v>
      </c>
      <c r="AB13" t="n" s="7">
        <v>0.0</v>
      </c>
      <c r="AC13" t="n" s="7">
        <v>0.0</v>
      </c>
      <c r="AD13" t="n" s="7">
        <v>0.0</v>
      </c>
      <c r="AE13" t="n" s="7">
        <v>0.0</v>
      </c>
      <c r="AF13" t="n" s="7">
        <v>0.0</v>
      </c>
      <c r="AG13" t="n" s="7">
        <v>0.0</v>
      </c>
      <c r="AH13" t="n" s="7">
        <v>0.0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n" s="7">
        <v>0.0</v>
      </c>
      <c r="G14" t="n" s="7">
        <v>0.0</v>
      </c>
      <c r="H14" t="n" s="7">
        <v>0.0</v>
      </c>
      <c r="I14" t="n" s="7">
        <v>0.0</v>
      </c>
      <c r="J14" t="n" s="7">
        <v>637500.0</v>
      </c>
      <c r="K14" t="n" s="7">
        <v>0.0</v>
      </c>
      <c r="L14" t="n" s="7">
        <v>0.0</v>
      </c>
      <c r="M14" t="n" s="7">
        <v>0.0</v>
      </c>
      <c r="N14" t="n" s="7">
        <v>0.0</v>
      </c>
      <c r="O14" t="n" s="7">
        <v>0.0</v>
      </c>
      <c r="P14" t="n" s="7">
        <v>0.0</v>
      </c>
      <c r="Q14" t="n" s="7">
        <v>9000.0</v>
      </c>
      <c r="R14" t="n" s="7">
        <v>130000.0</v>
      </c>
      <c r="S14" t="n" s="7">
        <v>185000.0</v>
      </c>
      <c r="T14" t="n" s="7">
        <v>0.0</v>
      </c>
      <c r="U14" t="n" s="7">
        <v>0.0</v>
      </c>
      <c r="V14" t="n" s="7">
        <v>0.0</v>
      </c>
      <c r="W14" t="n" s="7">
        <v>0.0</v>
      </c>
      <c r="X14" t="n" s="7">
        <v>18118.0</v>
      </c>
      <c r="Y14" t="n" s="7">
        <v>80.0</v>
      </c>
      <c r="Z14" t="n" s="7">
        <v>0.0</v>
      </c>
      <c r="AA14" t="n" s="7">
        <v>0.0</v>
      </c>
      <c r="AB14" t="n" s="7">
        <v>0.0</v>
      </c>
      <c r="AC14" t="n" s="7">
        <v>0.0</v>
      </c>
      <c r="AD14" t="n" s="7">
        <v>9000.0</v>
      </c>
      <c r="AE14" t="n" s="7">
        <v>0.0</v>
      </c>
      <c r="AF14" t="n" s="7">
        <v>2700.0</v>
      </c>
      <c r="AG14" t="n" s="7">
        <v>0.0</v>
      </c>
      <c r="AH14" t="n" s="7">
        <v>0.0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n" s="7">
        <v>0.0</v>
      </c>
      <c r="G15" t="n" s="7">
        <v>0.0</v>
      </c>
      <c r="H15" t="n" s="7">
        <v>0.0</v>
      </c>
      <c r="I15" t="n" s="7">
        <v>0.0</v>
      </c>
      <c r="J15" t="n" s="7">
        <v>554500.0</v>
      </c>
      <c r="K15" t="n" s="7">
        <v>0.0</v>
      </c>
      <c r="L15" t="n" s="7">
        <v>0.0</v>
      </c>
      <c r="M15" t="n" s="7">
        <v>0.0</v>
      </c>
      <c r="N15" t="n" s="7">
        <v>0.0</v>
      </c>
      <c r="O15" t="n" s="7">
        <v>0.0</v>
      </c>
      <c r="P15" t="n" s="7">
        <v>0.0</v>
      </c>
      <c r="Q15" t="n" s="7">
        <v>9000.0</v>
      </c>
      <c r="R15" t="n" s="7">
        <v>80000.0</v>
      </c>
      <c r="S15" t="n" s="7">
        <v>85000.0</v>
      </c>
      <c r="T15" t="n" s="7">
        <v>0.0</v>
      </c>
      <c r="U15" t="n" s="7">
        <v>0.0</v>
      </c>
      <c r="V15" t="n" s="7">
        <v>0.0</v>
      </c>
      <c r="W15" t="n" s="7">
        <v>0.0</v>
      </c>
      <c r="X15" t="n" s="7">
        <v>720.0</v>
      </c>
      <c r="Y15" t="n" s="7">
        <v>80.0</v>
      </c>
      <c r="Z15" t="n" s="7">
        <v>0.0</v>
      </c>
      <c r="AA15" t="n" s="7">
        <v>0.0</v>
      </c>
      <c r="AB15" t="n" s="7">
        <v>0.0</v>
      </c>
      <c r="AC15" t="n" s="7">
        <v>0.0</v>
      </c>
      <c r="AD15" t="n" s="7">
        <v>9000.0</v>
      </c>
      <c r="AE15" t="n" s="7">
        <v>0.0</v>
      </c>
      <c r="AF15" t="n" s="7">
        <v>2300.0</v>
      </c>
      <c r="AG15" t="n" s="7">
        <v>0.0</v>
      </c>
      <c r="AH15" t="n" s="7">
        <v>0.0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n" s="7">
        <v>0.0</v>
      </c>
      <c r="G16" t="n" s="7">
        <v>0.0</v>
      </c>
      <c r="H16" t="n" s="7">
        <v>0.0</v>
      </c>
      <c r="I16" t="n" s="7">
        <v>0.0</v>
      </c>
      <c r="J16" t="n" s="7">
        <v>4500.0</v>
      </c>
      <c r="K16" t="n" s="7">
        <v>0.0</v>
      </c>
      <c r="L16" t="n" s="7">
        <v>0.0</v>
      </c>
      <c r="M16" t="n" s="7">
        <v>0.0</v>
      </c>
      <c r="N16" t="n" s="7">
        <v>0.0</v>
      </c>
      <c r="O16" t="n" s="7">
        <v>0.0</v>
      </c>
      <c r="P16" t="n" s="7">
        <v>0.0</v>
      </c>
      <c r="Q16" t="n" s="7">
        <v>0.0</v>
      </c>
      <c r="R16" t="n" s="7">
        <v>80000.0</v>
      </c>
      <c r="S16" t="n" s="7">
        <v>0.0</v>
      </c>
      <c r="T16" t="n" s="7">
        <v>0.0</v>
      </c>
      <c r="U16" t="n" s="7">
        <v>0.0</v>
      </c>
      <c r="V16" t="n" s="7">
        <v>0.0</v>
      </c>
      <c r="W16" t="n" s="7">
        <v>0.0</v>
      </c>
      <c r="X16" t="n" s="7">
        <v>20.0</v>
      </c>
      <c r="Y16" t="n" s="7">
        <v>80.0</v>
      </c>
      <c r="Z16" t="n" s="7">
        <v>0.0</v>
      </c>
      <c r="AA16" t="n" s="7">
        <v>0.0</v>
      </c>
      <c r="AB16" t="n" s="7">
        <v>0.0</v>
      </c>
      <c r="AC16" t="n" s="7">
        <v>0.0</v>
      </c>
      <c r="AD16" t="n" s="7">
        <v>0.0</v>
      </c>
      <c r="AE16" t="n" s="7">
        <v>0.0</v>
      </c>
      <c r="AF16" t="n" s="7">
        <v>500.0</v>
      </c>
      <c r="AG16" t="n" s="7">
        <v>0.0</v>
      </c>
      <c r="AH16" t="n" s="7">
        <v>0.0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n" s="7">
        <v>0.0</v>
      </c>
      <c r="G17" t="n" s="7">
        <v>0.0</v>
      </c>
      <c r="H17" t="n" s="7">
        <v>0.0</v>
      </c>
      <c r="I17" t="n" s="7">
        <v>0.0</v>
      </c>
      <c r="J17" t="n" s="7">
        <v>50000.0</v>
      </c>
      <c r="K17" t="n" s="7">
        <v>0.0</v>
      </c>
      <c r="L17" t="n" s="7">
        <v>0.0</v>
      </c>
      <c r="M17" t="n" s="7">
        <v>0.0</v>
      </c>
      <c r="N17" t="n" s="7">
        <v>0.0</v>
      </c>
      <c r="O17" t="n" s="7">
        <v>0.0</v>
      </c>
      <c r="P17" t="n" s="7">
        <v>0.0</v>
      </c>
      <c r="Q17" t="n" s="7">
        <v>9000.0</v>
      </c>
      <c r="R17" t="n" s="7">
        <v>0.0</v>
      </c>
      <c r="S17" t="n" s="7">
        <v>80000.0</v>
      </c>
      <c r="T17" t="n" s="7">
        <v>0.0</v>
      </c>
      <c r="U17" t="n" s="7">
        <v>0.0</v>
      </c>
      <c r="V17" t="n" s="7">
        <v>0.0</v>
      </c>
      <c r="W17" t="n" s="7">
        <v>0.0</v>
      </c>
      <c r="X17" t="n" s="7">
        <v>700.0</v>
      </c>
      <c r="Y17" t="n" s="7">
        <v>0.0</v>
      </c>
      <c r="Z17" t="n" s="7">
        <v>0.0</v>
      </c>
      <c r="AA17" t="n" s="7">
        <v>0.0</v>
      </c>
      <c r="AB17" t="n" s="7">
        <v>0.0</v>
      </c>
      <c r="AC17" t="n" s="7">
        <v>0.0</v>
      </c>
      <c r="AD17" t="n" s="7">
        <v>9000.0</v>
      </c>
      <c r="AE17" t="n" s="7">
        <v>0.0</v>
      </c>
      <c r="AF17" t="n" s="7">
        <v>300.0</v>
      </c>
      <c r="AG17" t="n" s="7">
        <v>0.0</v>
      </c>
      <c r="AH17" t="n" s="7">
        <v>0.0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228</v>
      </c>
      <c r="F18" t="n" s="7">
        <v>0.0</v>
      </c>
      <c r="G18" t="n" s="7">
        <v>0.0</v>
      </c>
      <c r="H18" t="n" s="7">
        <v>0.0</v>
      </c>
      <c r="I18" t="n" s="7">
        <v>0.0</v>
      </c>
      <c r="J18" t="n" s="7">
        <v>500000.0</v>
      </c>
      <c r="K18" t="n" s="7">
        <v>0.0</v>
      </c>
      <c r="L18" t="n" s="7">
        <v>0.0</v>
      </c>
      <c r="M18" t="n" s="7">
        <v>0.0</v>
      </c>
      <c r="N18" t="n" s="7">
        <v>0.0</v>
      </c>
      <c r="O18" t="n" s="7">
        <v>0.0</v>
      </c>
      <c r="P18" t="n" s="7">
        <v>0.0</v>
      </c>
      <c r="Q18" t="n" s="7">
        <v>0.0</v>
      </c>
      <c r="R18" t="n" s="7">
        <v>0.0</v>
      </c>
      <c r="S18" t="n" s="7">
        <v>5000.0</v>
      </c>
      <c r="T18" t="n" s="7">
        <v>0.0</v>
      </c>
      <c r="U18" t="n" s="7">
        <v>0.0</v>
      </c>
      <c r="V18" t="n" s="7">
        <v>0.0</v>
      </c>
      <c r="W18" t="n" s="7">
        <v>0.0</v>
      </c>
      <c r="X18" t="n" s="7">
        <v>0.0</v>
      </c>
      <c r="Y18" t="n" s="7">
        <v>0.0</v>
      </c>
      <c r="Z18" t="n" s="7">
        <v>0.0</v>
      </c>
      <c r="AA18" t="n" s="7">
        <v>0.0</v>
      </c>
      <c r="AB18" t="n" s="7">
        <v>0.0</v>
      </c>
      <c r="AC18" t="n" s="7">
        <v>0.0</v>
      </c>
      <c r="AD18" t="n" s="7">
        <v>0.0</v>
      </c>
      <c r="AE18" t="n" s="7">
        <v>0.0</v>
      </c>
      <c r="AF18" t="n" s="7">
        <v>1500.0</v>
      </c>
      <c r="AG18" t="n" s="7">
        <v>0.0</v>
      </c>
      <c r="AH18" t="n" s="7">
        <v>0.0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n" s="7">
        <v>0.0</v>
      </c>
      <c r="G19" t="n" s="7">
        <v>0.0</v>
      </c>
      <c r="H19" t="n" s="7">
        <v>0.0</v>
      </c>
      <c r="I19" t="n" s="7">
        <v>0.0</v>
      </c>
      <c r="J19" t="n" s="7">
        <v>68000.0</v>
      </c>
      <c r="K19" t="n" s="7">
        <v>0.0</v>
      </c>
      <c r="L19" t="n" s="7">
        <v>0.0</v>
      </c>
      <c r="M19" t="n" s="7">
        <v>0.0</v>
      </c>
      <c r="N19" t="n" s="7">
        <v>0.0</v>
      </c>
      <c r="O19" t="n" s="7">
        <v>0.0</v>
      </c>
      <c r="P19" t="n" s="7">
        <v>0.0</v>
      </c>
      <c r="Q19" t="n" s="7">
        <v>0.0</v>
      </c>
      <c r="R19" t="n" s="7">
        <v>0.0</v>
      </c>
      <c r="S19" t="n" s="7">
        <v>0.0</v>
      </c>
      <c r="T19" t="n" s="7">
        <v>0.0</v>
      </c>
      <c r="U19" t="n" s="7">
        <v>0.0</v>
      </c>
      <c r="V19" t="n" s="7">
        <v>0.0</v>
      </c>
      <c r="W19" t="n" s="7">
        <v>0.0</v>
      </c>
      <c r="X19" t="n" s="7">
        <v>16.0</v>
      </c>
      <c r="Y19" t="n" s="7">
        <v>0.0</v>
      </c>
      <c r="Z19" t="n" s="7">
        <v>0.0</v>
      </c>
      <c r="AA19" t="n" s="7">
        <v>0.0</v>
      </c>
      <c r="AB19" t="n" s="7">
        <v>0.0</v>
      </c>
      <c r="AC19" t="n" s="7">
        <v>0.0</v>
      </c>
      <c r="AD19" t="n" s="7">
        <v>0.0</v>
      </c>
      <c r="AE19" t="n" s="7">
        <v>0.0</v>
      </c>
      <c r="AF19" t="n" s="7">
        <v>400.0</v>
      </c>
      <c r="AG19" t="n" s="7">
        <v>0.0</v>
      </c>
      <c r="AH19" t="n" s="7">
        <v>0.0</v>
      </c>
      <c r="AI19" t="n" s="0">
        <v>1.0</v>
      </c>
      <c r="AJ19" t="n" s="0">
        <v>2.0</v>
      </c>
      <c r="AK19" t="n" s="0">
        <v>2.0</v>
      </c>
      <c r="AL19" t="n" s="0">
        <v>0.0</v>
      </c>
      <c r="AM19" t="n" s="0">
        <v>0.0</v>
      </c>
      <c r="AN19" t="n" s="0">
        <v>1.0</v>
      </c>
    </row>
    <row r="20">
      <c r="B20" t="s" s="0">
        <v>29</v>
      </c>
      <c r="C20" t="s" s="0">
        <v>32</v>
      </c>
      <c r="D20" t="s" s="0">
        <v>32</v>
      </c>
      <c r="E20" t="s" s="0">
        <v>33</v>
      </c>
      <c r="F20" t="n" s="7">
        <v>0.0</v>
      </c>
      <c r="G20" t="n" s="7">
        <v>0.0</v>
      </c>
      <c r="H20" t="n" s="7">
        <v>0.0</v>
      </c>
      <c r="I20" t="n" s="7">
        <v>0.0</v>
      </c>
      <c r="J20" t="n" s="7">
        <v>60000.0</v>
      </c>
      <c r="K20" t="n" s="7">
        <v>0.0</v>
      </c>
      <c r="L20" t="n" s="7">
        <v>0.0</v>
      </c>
      <c r="M20" t="n" s="7">
        <v>0.0</v>
      </c>
      <c r="N20" t="n" s="7">
        <v>0.0</v>
      </c>
      <c r="O20" t="n" s="7">
        <v>0.0</v>
      </c>
      <c r="P20" t="n" s="7">
        <v>0.0</v>
      </c>
      <c r="Q20" t="n" s="7">
        <v>0.0</v>
      </c>
      <c r="R20" t="n" s="7">
        <v>0.0</v>
      </c>
      <c r="S20" t="n" s="7">
        <v>0.0</v>
      </c>
      <c r="T20" t="n" s="7">
        <v>0.0</v>
      </c>
      <c r="U20" t="n" s="7">
        <v>0.0</v>
      </c>
      <c r="V20" t="n" s="7">
        <v>0.0</v>
      </c>
      <c r="W20" t="n" s="7">
        <v>0.0</v>
      </c>
      <c r="X20" t="n" s="7">
        <v>16.0</v>
      </c>
      <c r="Y20" t="n" s="7">
        <v>0.0</v>
      </c>
      <c r="Z20" t="n" s="7">
        <v>0.0</v>
      </c>
      <c r="AA20" t="n" s="7">
        <v>0.0</v>
      </c>
      <c r="AB20" t="n" s="7">
        <v>0.0</v>
      </c>
      <c r="AC20" t="n" s="7">
        <v>0.0</v>
      </c>
      <c r="AD20" t="n" s="7">
        <v>0.0</v>
      </c>
      <c r="AE20" t="n" s="7">
        <v>0.0</v>
      </c>
      <c r="AF20" t="n" s="7">
        <v>400.0</v>
      </c>
      <c r="AG20" t="n" s="7">
        <v>0.0</v>
      </c>
      <c r="AH20" t="n" s="7">
        <v>0.0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0.0</v>
      </c>
    </row>
    <row r="21">
      <c r="B21" t="s" s="0">
        <v>29</v>
      </c>
      <c r="C21" t="s" s="0">
        <v>32</v>
      </c>
      <c r="D21" t="s" s="0">
        <v>32</v>
      </c>
      <c r="E21" t="s" s="0">
        <v>330</v>
      </c>
      <c r="F21" t="n" s="7">
        <v>0.0</v>
      </c>
      <c r="G21" t="n" s="7">
        <v>0.0</v>
      </c>
      <c r="H21" t="n" s="7">
        <v>0.0</v>
      </c>
      <c r="I21" t="n" s="7">
        <v>0.0</v>
      </c>
      <c r="J21" t="n" s="7">
        <v>8000.0</v>
      </c>
      <c r="K21" t="n" s="7">
        <v>0.0</v>
      </c>
      <c r="L21" t="n" s="7">
        <v>0.0</v>
      </c>
      <c r="M21" t="n" s="7">
        <v>0.0</v>
      </c>
      <c r="N21" t="n" s="7">
        <v>0.0</v>
      </c>
      <c r="O21" t="n" s="7">
        <v>0.0</v>
      </c>
      <c r="P21" t="n" s="7">
        <v>0.0</v>
      </c>
      <c r="Q21" t="n" s="7">
        <v>0.0</v>
      </c>
      <c r="R21" t="n" s="7">
        <v>0.0</v>
      </c>
      <c r="S21" t="n" s="7">
        <v>0.0</v>
      </c>
      <c r="T21" t="n" s="7">
        <v>0.0</v>
      </c>
      <c r="U21" t="n" s="7">
        <v>0.0</v>
      </c>
      <c r="V21" t="n" s="7">
        <v>0.0</v>
      </c>
      <c r="W21" t="n" s="7">
        <v>0.0</v>
      </c>
      <c r="X21" t="n" s="7">
        <v>0.0</v>
      </c>
      <c r="Y21" t="n" s="7">
        <v>0.0</v>
      </c>
      <c r="Z21" t="n" s="7">
        <v>0.0</v>
      </c>
      <c r="AA21" t="n" s="7">
        <v>0.0</v>
      </c>
      <c r="AB21" t="n" s="7">
        <v>0.0</v>
      </c>
      <c r="AC21" t="n" s="7">
        <v>0.0</v>
      </c>
      <c r="AD21" t="n" s="7">
        <v>0.0</v>
      </c>
      <c r="AE21" t="n" s="7">
        <v>0.0</v>
      </c>
      <c r="AF21" t="n" s="7">
        <v>0.0</v>
      </c>
      <c r="AG21" t="n" s="7">
        <v>0.0</v>
      </c>
      <c r="AH21" t="n" s="7">
        <v>0.0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34</v>
      </c>
      <c r="D22" t="s" s="0">
        <v>34</v>
      </c>
      <c r="E22" t="s" s="0">
        <v>34</v>
      </c>
      <c r="F22" t="n" s="7">
        <v>0.0</v>
      </c>
      <c r="G22" t="n" s="7">
        <v>0.0</v>
      </c>
      <c r="H22" t="n" s="7">
        <v>0.0</v>
      </c>
      <c r="I22" t="n" s="7">
        <v>0.0</v>
      </c>
      <c r="J22" t="n" s="7">
        <v>15000.0</v>
      </c>
      <c r="K22" t="n" s="7">
        <v>0.0</v>
      </c>
      <c r="L22" t="n" s="7">
        <v>0.0</v>
      </c>
      <c r="M22" t="n" s="7">
        <v>0.0</v>
      </c>
      <c r="N22" t="n" s="7">
        <v>0.0</v>
      </c>
      <c r="O22" t="n" s="7">
        <v>0.0</v>
      </c>
      <c r="P22" t="n" s="7">
        <v>0.0</v>
      </c>
      <c r="Q22" t="n" s="7">
        <v>0.0</v>
      </c>
      <c r="R22" t="n" s="7">
        <v>50000.0</v>
      </c>
      <c r="S22" t="n" s="7">
        <v>100000.0</v>
      </c>
      <c r="T22" t="n" s="7">
        <v>0.0</v>
      </c>
      <c r="U22" t="n" s="7">
        <v>0.0</v>
      </c>
      <c r="V22" t="n" s="7">
        <v>0.0</v>
      </c>
      <c r="W22" t="n" s="7">
        <v>0.0</v>
      </c>
      <c r="X22" t="n" s="7">
        <v>17382.0</v>
      </c>
      <c r="Y22" t="n" s="7">
        <v>0.0</v>
      </c>
      <c r="Z22" t="n" s="7">
        <v>0.0</v>
      </c>
      <c r="AA22" t="n" s="7">
        <v>0.0</v>
      </c>
      <c r="AB22" t="n" s="7">
        <v>0.0</v>
      </c>
      <c r="AC22" t="n" s="7">
        <v>0.0</v>
      </c>
      <c r="AD22" t="n" s="7">
        <v>0.0</v>
      </c>
      <c r="AE22" t="n" s="7">
        <v>0.0</v>
      </c>
      <c r="AF22" t="n" s="7">
        <v>0.0</v>
      </c>
      <c r="AG22" t="n" s="7">
        <v>0.0</v>
      </c>
      <c r="AH22" t="n" s="7">
        <v>0.0</v>
      </c>
      <c r="AI22" t="n" s="0">
        <v>1.0</v>
      </c>
      <c r="AJ22" t="n" s="0">
        <v>2.0</v>
      </c>
      <c r="AK22" t="n" s="0">
        <v>3.0</v>
      </c>
      <c r="AL22" t="n" s="0">
        <v>0.0</v>
      </c>
      <c r="AM22" t="n" s="0">
        <v>0.0</v>
      </c>
      <c r="AN22" t="n" s="0">
        <v>1.0</v>
      </c>
    </row>
    <row r="23">
      <c r="B23" t="s" s="0">
        <v>29</v>
      </c>
      <c r="C23" t="s" s="0">
        <v>34</v>
      </c>
      <c r="D23" t="s" s="0">
        <v>34</v>
      </c>
      <c r="E23" t="s" s="0">
        <v>35</v>
      </c>
      <c r="F23" t="n" s="7">
        <v>0.0</v>
      </c>
      <c r="G23" t="n" s="7">
        <v>0.0</v>
      </c>
      <c r="H23" t="n" s="7">
        <v>0.0</v>
      </c>
      <c r="I23" t="n" s="7">
        <v>0.0</v>
      </c>
      <c r="J23" t="n" s="7">
        <v>0.0</v>
      </c>
      <c r="K23" t="n" s="7">
        <v>0.0</v>
      </c>
      <c r="L23" t="n" s="7">
        <v>0.0</v>
      </c>
      <c r="M23" t="n" s="7">
        <v>0.0</v>
      </c>
      <c r="N23" t="n" s="7">
        <v>0.0</v>
      </c>
      <c r="O23" t="n" s="7">
        <v>0.0</v>
      </c>
      <c r="P23" t="n" s="7">
        <v>0.0</v>
      </c>
      <c r="Q23" t="n" s="7">
        <v>0.0</v>
      </c>
      <c r="R23" t="n" s="7">
        <v>0.0</v>
      </c>
      <c r="S23" t="n" s="7">
        <v>0.0</v>
      </c>
      <c r="T23" t="n" s="7">
        <v>0.0</v>
      </c>
      <c r="U23" t="n" s="7">
        <v>0.0</v>
      </c>
      <c r="V23" t="n" s="7">
        <v>0.0</v>
      </c>
      <c r="W23" t="n" s="7">
        <v>0.0</v>
      </c>
      <c r="X23" t="n" s="7">
        <v>0.0</v>
      </c>
      <c r="Y23" t="n" s="7">
        <v>0.0</v>
      </c>
      <c r="Z23" t="n" s="7">
        <v>0.0</v>
      </c>
      <c r="AA23" t="n" s="7">
        <v>0.0</v>
      </c>
      <c r="AB23" t="n" s="7">
        <v>0.0</v>
      </c>
      <c r="AC23" t="n" s="7">
        <v>0.0</v>
      </c>
      <c r="AD23" t="n" s="7">
        <v>0.0</v>
      </c>
      <c r="AE23" t="n" s="7">
        <v>0.0</v>
      </c>
      <c r="AF23" t="n" s="7">
        <v>0.0</v>
      </c>
      <c r="AG23" t="n" s="7">
        <v>0.0</v>
      </c>
      <c r="AH23" t="n" s="7">
        <v>0.0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0.0</v>
      </c>
    </row>
    <row r="24">
      <c r="B24" t="s" s="0">
        <v>29</v>
      </c>
      <c r="C24" t="s" s="0">
        <v>34</v>
      </c>
      <c r="D24" t="s" s="0">
        <v>34</v>
      </c>
      <c r="E24" t="s" s="0">
        <v>36</v>
      </c>
      <c r="F24" t="n" s="7">
        <v>0.0</v>
      </c>
      <c r="G24" t="n" s="7">
        <v>0.0</v>
      </c>
      <c r="H24" t="n" s="7">
        <v>0.0</v>
      </c>
      <c r="I24" t="n" s="7">
        <v>0.0</v>
      </c>
      <c r="J24" t="n" s="7">
        <v>0.0</v>
      </c>
      <c r="K24" t="n" s="7">
        <v>0.0</v>
      </c>
      <c r="L24" t="n" s="7">
        <v>0.0</v>
      </c>
      <c r="M24" t="n" s="7">
        <v>0.0</v>
      </c>
      <c r="N24" t="n" s="7">
        <v>0.0</v>
      </c>
      <c r="O24" t="n" s="7">
        <v>0.0</v>
      </c>
      <c r="P24" t="n" s="7">
        <v>0.0</v>
      </c>
      <c r="Q24" t="n" s="7">
        <v>0.0</v>
      </c>
      <c r="R24" t="n" s="7">
        <v>0.0</v>
      </c>
      <c r="S24" t="n" s="7">
        <v>30000.0</v>
      </c>
      <c r="T24" t="n" s="7">
        <v>0.0</v>
      </c>
      <c r="U24" t="n" s="7">
        <v>0.0</v>
      </c>
      <c r="V24" t="n" s="7">
        <v>0.0</v>
      </c>
      <c r="W24" t="n" s="7">
        <v>0.0</v>
      </c>
      <c r="X24" t="n" s="7">
        <v>0.0</v>
      </c>
      <c r="Y24" t="n" s="7">
        <v>0.0</v>
      </c>
      <c r="Z24" t="n" s="7">
        <v>0.0</v>
      </c>
      <c r="AA24" t="n" s="7">
        <v>0.0</v>
      </c>
      <c r="AB24" t="n" s="7">
        <v>0.0</v>
      </c>
      <c r="AC24" t="n" s="7">
        <v>0.0</v>
      </c>
      <c r="AD24" t="n" s="7">
        <v>0.0</v>
      </c>
      <c r="AE24" t="n" s="7">
        <v>0.0</v>
      </c>
      <c r="AF24" t="n" s="7">
        <v>0.0</v>
      </c>
      <c r="AG24" t="n" s="7">
        <v>0.0</v>
      </c>
      <c r="AH24" t="n" s="7">
        <v>0.0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37</v>
      </c>
      <c r="F25" t="n" s="7">
        <v>0.0</v>
      </c>
      <c r="G25" t="n" s="7">
        <v>0.0</v>
      </c>
      <c r="H25" t="n" s="7">
        <v>0.0</v>
      </c>
      <c r="I25" t="n" s="7">
        <v>0.0</v>
      </c>
      <c r="J25" t="n" s="7">
        <v>15000.0</v>
      </c>
      <c r="K25" t="n" s="7">
        <v>0.0</v>
      </c>
      <c r="L25" t="n" s="7">
        <v>0.0</v>
      </c>
      <c r="M25" t="n" s="7">
        <v>0.0</v>
      </c>
      <c r="N25" t="n" s="7">
        <v>0.0</v>
      </c>
      <c r="O25" t="n" s="7">
        <v>0.0</v>
      </c>
      <c r="P25" t="n" s="7">
        <v>0.0</v>
      </c>
      <c r="Q25" t="n" s="7">
        <v>0.0</v>
      </c>
      <c r="R25" t="n" s="7">
        <v>50000.0</v>
      </c>
      <c r="S25" t="n" s="7">
        <v>70000.0</v>
      </c>
      <c r="T25" t="n" s="7">
        <v>0.0</v>
      </c>
      <c r="U25" t="n" s="7">
        <v>0.0</v>
      </c>
      <c r="V25" t="n" s="7">
        <v>0.0</v>
      </c>
      <c r="W25" t="n" s="7">
        <v>0.0</v>
      </c>
      <c r="X25" t="n" s="7">
        <v>17382.0</v>
      </c>
      <c r="Y25" t="n" s="7">
        <v>0.0</v>
      </c>
      <c r="Z25" t="n" s="7">
        <v>0.0</v>
      </c>
      <c r="AA25" t="n" s="7">
        <v>0.0</v>
      </c>
      <c r="AB25" t="n" s="7">
        <v>0.0</v>
      </c>
      <c r="AC25" t="n" s="7">
        <v>0.0</v>
      </c>
      <c r="AD25" t="n" s="7">
        <v>0.0</v>
      </c>
      <c r="AE25" t="n" s="7">
        <v>0.0</v>
      </c>
      <c r="AF25" t="n" s="7">
        <v>0.0</v>
      </c>
      <c r="AG25" t="n" s="7">
        <v>0.0</v>
      </c>
      <c r="AH25" t="n" s="7">
        <v>0.0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38</v>
      </c>
      <c r="D26" t="s" s="0">
        <v>38</v>
      </c>
      <c r="E26" t="s" s="0">
        <v>38</v>
      </c>
      <c r="F26" t="n" s="7">
        <v>0.0</v>
      </c>
      <c r="G26" t="n" s="7">
        <v>0.0</v>
      </c>
      <c r="H26" t="n" s="7">
        <v>0.0</v>
      </c>
      <c r="I26" t="n" s="7">
        <v>0.0</v>
      </c>
      <c r="J26" t="n" s="7">
        <v>0.0</v>
      </c>
      <c r="K26" t="n" s="7">
        <v>0.0</v>
      </c>
      <c r="L26" t="n" s="7">
        <v>0.0</v>
      </c>
      <c r="M26" t="n" s="7">
        <v>0.0</v>
      </c>
      <c r="N26" t="n" s="7">
        <v>0.0</v>
      </c>
      <c r="O26" t="n" s="7">
        <v>0.0</v>
      </c>
      <c r="P26" t="n" s="7">
        <v>0.0</v>
      </c>
      <c r="Q26" t="n" s="7">
        <v>0.0</v>
      </c>
      <c r="R26" t="n" s="7">
        <v>0.0</v>
      </c>
      <c r="S26" t="n" s="7">
        <v>0.0</v>
      </c>
      <c r="T26" t="n" s="7">
        <v>0.0</v>
      </c>
      <c r="U26" t="n" s="7">
        <v>0.0</v>
      </c>
      <c r="V26" t="n" s="7">
        <v>0.0</v>
      </c>
      <c r="W26" t="n" s="7">
        <v>0.0</v>
      </c>
      <c r="X26" t="n" s="7">
        <v>0.0</v>
      </c>
      <c r="Y26" t="n" s="7">
        <v>0.0</v>
      </c>
      <c r="Z26" t="n" s="7">
        <v>0.0</v>
      </c>
      <c r="AA26" t="n" s="7">
        <v>0.0</v>
      </c>
      <c r="AB26" t="n" s="7">
        <v>0.0</v>
      </c>
      <c r="AC26" t="n" s="7">
        <v>0.0</v>
      </c>
      <c r="AD26" t="n" s="7">
        <v>0.0</v>
      </c>
      <c r="AE26" t="n" s="7">
        <v>0.0</v>
      </c>
      <c r="AF26" t="n" s="7">
        <v>0.0</v>
      </c>
      <c r="AG26" t="n" s="7">
        <v>0.0</v>
      </c>
      <c r="AH26" t="n" s="7">
        <v>0.0</v>
      </c>
      <c r="AI26" t="n" s="0">
        <v>1.0</v>
      </c>
      <c r="AJ26" t="n" s="0">
        <v>2.0</v>
      </c>
      <c r="AK26" t="n" s="0">
        <v>4.0</v>
      </c>
      <c r="AL26" t="n" s="0">
        <v>0.0</v>
      </c>
      <c r="AM26" t="n" s="0">
        <v>0.0</v>
      </c>
      <c r="AN26" t="n" s="0">
        <v>1.0</v>
      </c>
    </row>
    <row r="27">
      <c r="B27" t="s" s="0">
        <v>29</v>
      </c>
      <c r="C27" t="s" s="0">
        <v>38</v>
      </c>
      <c r="D27" t="s" s="0">
        <v>38</v>
      </c>
      <c r="E27" t="s" s="0">
        <v>40</v>
      </c>
      <c r="F27" t="n" s="7">
        <v>0.0</v>
      </c>
      <c r="G27" t="n" s="7">
        <v>0.0</v>
      </c>
      <c r="H27" t="n" s="7">
        <v>0.0</v>
      </c>
      <c r="I27" t="n" s="7">
        <v>0.0</v>
      </c>
      <c r="J27" t="n" s="7">
        <v>0.0</v>
      </c>
      <c r="K27" t="n" s="7">
        <v>0.0</v>
      </c>
      <c r="L27" t="n" s="7">
        <v>0.0</v>
      </c>
      <c r="M27" t="n" s="7">
        <v>0.0</v>
      </c>
      <c r="N27" t="n" s="7">
        <v>0.0</v>
      </c>
      <c r="O27" t="n" s="7">
        <v>0.0</v>
      </c>
      <c r="P27" t="n" s="7">
        <v>0.0</v>
      </c>
      <c r="Q27" t="n" s="7">
        <v>0.0</v>
      </c>
      <c r="R27" t="n" s="7">
        <v>0.0</v>
      </c>
      <c r="S27" t="n" s="7">
        <v>0.0</v>
      </c>
      <c r="T27" t="n" s="7">
        <v>0.0</v>
      </c>
      <c r="U27" t="n" s="7">
        <v>0.0</v>
      </c>
      <c r="V27" t="n" s="7">
        <v>0.0</v>
      </c>
      <c r="W27" t="n" s="7">
        <v>0.0</v>
      </c>
      <c r="X27" t="n" s="7">
        <v>0.0</v>
      </c>
      <c r="Y27" t="n" s="7">
        <v>0.0</v>
      </c>
      <c r="Z27" t="n" s="7">
        <v>0.0</v>
      </c>
      <c r="AA27" t="n" s="7">
        <v>0.0</v>
      </c>
      <c r="AB27" t="n" s="7">
        <v>0.0</v>
      </c>
      <c r="AC27" t="n" s="7">
        <v>0.0</v>
      </c>
      <c r="AD27" t="n" s="7">
        <v>0.0</v>
      </c>
      <c r="AE27" t="n" s="7">
        <v>0.0</v>
      </c>
      <c r="AF27" t="n" s="7">
        <v>0.0</v>
      </c>
      <c r="AG27" t="n" s="7">
        <v>0.0</v>
      </c>
      <c r="AH27" t="n" s="7">
        <v>0.0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0.0</v>
      </c>
    </row>
    <row r="28">
      <c r="B28" t="s" s="0">
        <v>29</v>
      </c>
      <c r="C28" t="s" s="0">
        <v>38</v>
      </c>
      <c r="D28" t="s" s="0">
        <v>38</v>
      </c>
      <c r="E28" t="s" s="0">
        <v>39</v>
      </c>
      <c r="F28" t="n" s="7">
        <v>0.0</v>
      </c>
      <c r="G28" t="n" s="7">
        <v>0.0</v>
      </c>
      <c r="H28" t="n" s="7">
        <v>0.0</v>
      </c>
      <c r="I28" t="n" s="7">
        <v>0.0</v>
      </c>
      <c r="J28" t="n" s="7">
        <v>0.0</v>
      </c>
      <c r="K28" t="n" s="7">
        <v>0.0</v>
      </c>
      <c r="L28" t="n" s="7">
        <v>0.0</v>
      </c>
      <c r="M28" t="n" s="7">
        <v>0.0</v>
      </c>
      <c r="N28" t="n" s="7">
        <v>0.0</v>
      </c>
      <c r="O28" t="n" s="7">
        <v>0.0</v>
      </c>
      <c r="P28" t="n" s="7">
        <v>0.0</v>
      </c>
      <c r="Q28" t="n" s="7">
        <v>0.0</v>
      </c>
      <c r="R28" t="n" s="7">
        <v>0.0</v>
      </c>
      <c r="S28" t="n" s="7">
        <v>0.0</v>
      </c>
      <c r="T28" t="n" s="7">
        <v>0.0</v>
      </c>
      <c r="U28" t="n" s="7">
        <v>0.0</v>
      </c>
      <c r="V28" t="n" s="7">
        <v>0.0</v>
      </c>
      <c r="W28" t="n" s="7">
        <v>0.0</v>
      </c>
      <c r="X28" t="n" s="7">
        <v>0.0</v>
      </c>
      <c r="Y28" t="n" s="7">
        <v>0.0</v>
      </c>
      <c r="Z28" t="n" s="7">
        <v>0.0</v>
      </c>
      <c r="AA28" t="n" s="7">
        <v>0.0</v>
      </c>
      <c r="AB28" t="n" s="7">
        <v>0.0</v>
      </c>
      <c r="AC28" t="n" s="7">
        <v>0.0</v>
      </c>
      <c r="AD28" t="n" s="7">
        <v>0.0</v>
      </c>
      <c r="AE28" t="n" s="7">
        <v>0.0</v>
      </c>
      <c r="AF28" t="n" s="7">
        <v>0.0</v>
      </c>
      <c r="AG28" t="n" s="7">
        <v>0.0</v>
      </c>
      <c r="AH28" t="n" s="7">
        <v>0.0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229</v>
      </c>
      <c r="C29" t="s" s="0">
        <v>41</v>
      </c>
      <c r="D29" t="s" s="0">
        <v>28</v>
      </c>
      <c r="E29" t="s" s="0">
        <v>28</v>
      </c>
      <c r="F29" t="n" s="7">
        <v>0.0</v>
      </c>
      <c r="G29" t="n" s="7">
        <v>0.0</v>
      </c>
      <c r="H29" t="n" s="7">
        <v>0.0</v>
      </c>
      <c r="I29" t="n" s="7">
        <v>0.0</v>
      </c>
      <c r="J29" t="n" s="7">
        <v>0.0</v>
      </c>
      <c r="K29" t="n" s="7">
        <v>0.0</v>
      </c>
      <c r="L29" t="n" s="7">
        <v>0.0</v>
      </c>
      <c r="M29" t="n" s="7">
        <v>0.0</v>
      </c>
      <c r="N29" t="n" s="7">
        <v>0.0</v>
      </c>
      <c r="O29" t="n" s="7">
        <v>0.0</v>
      </c>
      <c r="P29" t="n" s="7">
        <v>0.0</v>
      </c>
      <c r="Q29" t="n" s="7">
        <v>0.0</v>
      </c>
      <c r="R29" t="n" s="7">
        <v>0.0</v>
      </c>
      <c r="S29" t="n" s="7">
        <v>0.0</v>
      </c>
      <c r="T29" t="n" s="7">
        <v>0.0</v>
      </c>
      <c r="U29" t="n" s="7">
        <v>0.0</v>
      </c>
      <c r="V29" t="n" s="7">
        <v>0.0</v>
      </c>
      <c r="W29" t="n" s="7">
        <v>0.0</v>
      </c>
      <c r="X29" t="n" s="7">
        <v>0.0</v>
      </c>
      <c r="Y29" t="n" s="7">
        <v>0.0</v>
      </c>
      <c r="Z29" t="n" s="7">
        <v>0.0</v>
      </c>
      <c r="AA29" t="n" s="7">
        <v>0.0</v>
      </c>
      <c r="AB29" t="n" s="7">
        <v>0.0</v>
      </c>
      <c r="AC29" t="n" s="7">
        <v>0.0</v>
      </c>
      <c r="AD29" t="n" s="7">
        <v>0.0</v>
      </c>
      <c r="AE29" t="n" s="7">
        <v>0.0</v>
      </c>
      <c r="AF29" t="n" s="7">
        <v>0.0</v>
      </c>
      <c r="AG29" t="n" s="7">
        <v>0.0</v>
      </c>
      <c r="AH29" t="n" s="7">
        <v>0.0</v>
      </c>
      <c r="AI29" t="n" s="0">
        <v>2.0</v>
      </c>
      <c r="AJ29" t="n" s="0">
        <v>1.0</v>
      </c>
      <c r="AK29" t="n" s="0">
        <v>8.0</v>
      </c>
      <c r="AL29" t="n" s="0">
        <v>0.0</v>
      </c>
      <c r="AM29" t="n" s="0">
        <v>1.0</v>
      </c>
      <c r="AN29" t="n" s="0">
        <v>1.0</v>
      </c>
    </row>
    <row r="30">
      <c r="B30" t="s" s="0">
        <v>229</v>
      </c>
      <c r="C30" t="s" s="0">
        <v>28</v>
      </c>
      <c r="D30" t="s" s="0">
        <v>28</v>
      </c>
      <c r="E30" t="s" s="0">
        <v>28</v>
      </c>
      <c r="F30" t="n" s="7">
        <v>0.0</v>
      </c>
      <c r="G30" t="n" s="7">
        <v>0.0</v>
      </c>
      <c r="H30" t="n" s="7">
        <v>0.0</v>
      </c>
      <c r="I30" t="n" s="7">
        <v>0.0</v>
      </c>
      <c r="J30" t="n" s="7">
        <v>0.0</v>
      </c>
      <c r="K30" t="n" s="7">
        <v>0.0</v>
      </c>
      <c r="L30" t="n" s="7">
        <v>0.0</v>
      </c>
      <c r="M30" t="n" s="7">
        <v>0.0</v>
      </c>
      <c r="N30" t="n" s="7">
        <v>0.0</v>
      </c>
      <c r="O30" t="n" s="7">
        <v>0.0</v>
      </c>
      <c r="P30" t="n" s="7">
        <v>0.0</v>
      </c>
      <c r="Q30" t="n" s="7">
        <v>0.0</v>
      </c>
      <c r="R30" t="n" s="7">
        <v>0.0</v>
      </c>
      <c r="S30" t="n" s="7">
        <v>0.0</v>
      </c>
      <c r="T30" t="n" s="7">
        <v>0.0</v>
      </c>
      <c r="U30" t="n" s="7">
        <v>0.0</v>
      </c>
      <c r="V30" t="n" s="7">
        <v>0.0</v>
      </c>
      <c r="W30" t="n" s="7">
        <v>0.0</v>
      </c>
      <c r="X30" t="n" s="7">
        <v>0.0</v>
      </c>
      <c r="Y30" t="n" s="7">
        <v>0.0</v>
      </c>
      <c r="Z30" t="n" s="7">
        <v>0.0</v>
      </c>
      <c r="AA30" t="n" s="7">
        <v>0.0</v>
      </c>
      <c r="AB30" t="n" s="7">
        <v>0.0</v>
      </c>
      <c r="AC30" t="n" s="7">
        <v>0.0</v>
      </c>
      <c r="AD30" t="n" s="7">
        <v>0.0</v>
      </c>
      <c r="AE30" t="n" s="7">
        <v>0.0</v>
      </c>
      <c r="AF30" t="n" s="7">
        <v>0.0</v>
      </c>
      <c r="AG30" t="n" s="7">
        <v>0.0</v>
      </c>
      <c r="AH30" t="n" s="7">
        <v>0.0</v>
      </c>
      <c r="AI30" t="n" s="0">
        <v>2.0</v>
      </c>
      <c r="AJ30" t="n" s="0">
        <v>2.0</v>
      </c>
      <c r="AK30" t="n" s="0">
        <v>13.0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69</v>
      </c>
      <c r="D31" t="s" s="0">
        <v>28</v>
      </c>
      <c r="E31" t="s" s="0">
        <v>28</v>
      </c>
      <c r="F31" t="n" s="7">
        <v>0.0</v>
      </c>
      <c r="G31" t="n" s="7">
        <v>0.0</v>
      </c>
      <c r="H31" t="n" s="7">
        <v>0.0</v>
      </c>
      <c r="I31" t="n" s="7">
        <v>0.0</v>
      </c>
      <c r="J31" t="n" s="7">
        <v>0.0</v>
      </c>
      <c r="K31" t="n" s="7">
        <v>0.0</v>
      </c>
      <c r="L31" t="n" s="7">
        <v>0.0</v>
      </c>
      <c r="M31" t="n" s="7">
        <v>0.0</v>
      </c>
      <c r="N31" t="n" s="7">
        <v>0.0</v>
      </c>
      <c r="O31" t="n" s="7">
        <v>0.0</v>
      </c>
      <c r="P31" t="n" s="7">
        <v>0.0</v>
      </c>
      <c r="Q31" t="n" s="7">
        <v>0.0</v>
      </c>
      <c r="R31" t="n" s="7">
        <v>0.0</v>
      </c>
      <c r="S31" t="n" s="7">
        <v>0.0</v>
      </c>
      <c r="T31" t="n" s="7">
        <v>0.0</v>
      </c>
      <c r="U31" t="n" s="7">
        <v>0.0</v>
      </c>
      <c r="V31" t="n" s="7">
        <v>0.0</v>
      </c>
      <c r="W31" t="n" s="7">
        <v>0.0</v>
      </c>
      <c r="X31" t="n" s="7">
        <v>0.0</v>
      </c>
      <c r="Y31" t="n" s="7">
        <v>0.0</v>
      </c>
      <c r="Z31" t="n" s="7">
        <v>0.0</v>
      </c>
      <c r="AA31" t="n" s="7">
        <v>0.0</v>
      </c>
      <c r="AB31" t="n" s="7">
        <v>0.0</v>
      </c>
      <c r="AC31" t="n" s="7">
        <v>0.0</v>
      </c>
      <c r="AD31" t="n" s="7">
        <v>0.0</v>
      </c>
      <c r="AE31" t="n" s="7">
        <v>0.0</v>
      </c>
      <c r="AF31" t="n" s="7">
        <v>0.0</v>
      </c>
      <c r="AG31" t="n" s="7">
        <v>0.0</v>
      </c>
      <c r="AH31" t="n" s="7">
        <v>0.0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41</v>
      </c>
      <c r="D32" t="s" s="0">
        <v>42</v>
      </c>
      <c r="E32" t="s" s="0">
        <v>42</v>
      </c>
      <c r="F32" t="n" s="7">
        <v>0.0</v>
      </c>
      <c r="G32" t="n" s="7">
        <v>0.0</v>
      </c>
      <c r="H32" t="n" s="7">
        <v>0.0</v>
      </c>
      <c r="I32" t="n" s="7">
        <v>0.0</v>
      </c>
      <c r="J32" t="n" s="7">
        <v>0.0</v>
      </c>
      <c r="K32" t="n" s="7">
        <v>0.0</v>
      </c>
      <c r="L32" t="n" s="7">
        <v>0.0</v>
      </c>
      <c r="M32" t="n" s="7">
        <v>0.0</v>
      </c>
      <c r="N32" t="n" s="7">
        <v>0.0</v>
      </c>
      <c r="O32" t="n" s="7">
        <v>0.0</v>
      </c>
      <c r="P32" t="n" s="7">
        <v>0.0</v>
      </c>
      <c r="Q32" t="n" s="7">
        <v>0.0</v>
      </c>
      <c r="R32" t="n" s="7">
        <v>0.0</v>
      </c>
      <c r="S32" t="n" s="7">
        <v>0.0</v>
      </c>
      <c r="T32" t="n" s="7">
        <v>0.0</v>
      </c>
      <c r="U32" t="n" s="7">
        <v>0.0</v>
      </c>
      <c r="V32" t="n" s="7">
        <v>0.0</v>
      </c>
      <c r="W32" t="n" s="7">
        <v>0.0</v>
      </c>
      <c r="X32" t="n" s="7">
        <v>0.0</v>
      </c>
      <c r="Y32" t="n" s="7">
        <v>0.0</v>
      </c>
      <c r="Z32" t="n" s="7">
        <v>0.0</v>
      </c>
      <c r="AA32" t="n" s="7">
        <v>0.0</v>
      </c>
      <c r="AB32" t="n" s="7">
        <v>0.0</v>
      </c>
      <c r="AC32" t="n" s="7">
        <v>0.0</v>
      </c>
      <c r="AD32" t="n" s="7">
        <v>0.0</v>
      </c>
      <c r="AE32" t="n" s="7">
        <v>0.0</v>
      </c>
      <c r="AF32" t="n" s="7">
        <v>0.0</v>
      </c>
      <c r="AG32" t="n" s="7">
        <v>0.0</v>
      </c>
      <c r="AH32" t="n" s="7">
        <v>0.0</v>
      </c>
      <c r="AI32" t="n" s="0">
        <v>2.0</v>
      </c>
      <c r="AJ32" t="n" s="0">
        <v>1.0</v>
      </c>
      <c r="AK32" t="n" s="0">
        <v>5.0</v>
      </c>
      <c r="AL32" t="n" s="0">
        <v>0.0</v>
      </c>
      <c r="AM32" t="n" s="0">
        <v>0.0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52</v>
      </c>
      <c r="F33" t="n" s="7">
        <v>0.0</v>
      </c>
      <c r="G33" t="n" s="7">
        <v>0.0</v>
      </c>
      <c r="H33" t="n" s="7">
        <v>0.0</v>
      </c>
      <c r="I33" t="n" s="7">
        <v>0.0</v>
      </c>
      <c r="J33" t="n" s="7">
        <v>0.0</v>
      </c>
      <c r="K33" t="n" s="7">
        <v>0.0</v>
      </c>
      <c r="L33" t="n" s="7">
        <v>0.0</v>
      </c>
      <c r="M33" t="n" s="7">
        <v>0.0</v>
      </c>
      <c r="N33" t="n" s="7">
        <v>0.0</v>
      </c>
      <c r="O33" t="n" s="7">
        <v>0.0</v>
      </c>
      <c r="P33" t="n" s="7">
        <v>0.0</v>
      </c>
      <c r="Q33" t="n" s="7">
        <v>0.0</v>
      </c>
      <c r="R33" t="n" s="7">
        <v>0.0</v>
      </c>
      <c r="S33" t="n" s="7">
        <v>0.0</v>
      </c>
      <c r="T33" t="n" s="7">
        <v>0.0</v>
      </c>
      <c r="U33" t="n" s="7">
        <v>0.0</v>
      </c>
      <c r="V33" t="n" s="7">
        <v>0.0</v>
      </c>
      <c r="W33" t="n" s="7">
        <v>0.0</v>
      </c>
      <c r="X33" t="n" s="7">
        <v>0.0</v>
      </c>
      <c r="Y33" t="n" s="7">
        <v>0.0</v>
      </c>
      <c r="Z33" t="n" s="7">
        <v>0.0</v>
      </c>
      <c r="AA33" t="n" s="7">
        <v>0.0</v>
      </c>
      <c r="AB33" t="n" s="7">
        <v>0.0</v>
      </c>
      <c r="AC33" t="n" s="7">
        <v>0.0</v>
      </c>
      <c r="AD33" t="n" s="7">
        <v>0.0</v>
      </c>
      <c r="AE33" t="n" s="7">
        <v>0.0</v>
      </c>
      <c r="AF33" t="n" s="7">
        <v>0.0</v>
      </c>
      <c r="AG33" t="n" s="7">
        <v>0.0</v>
      </c>
      <c r="AH33" t="n" s="7">
        <v>0.0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0.0</v>
      </c>
    </row>
    <row r="34">
      <c r="B34" t="s" s="0">
        <v>229</v>
      </c>
      <c r="C34" t="s" s="0">
        <v>41</v>
      </c>
      <c r="D34" t="s" s="0">
        <v>42</v>
      </c>
      <c r="E34" t="s" s="0">
        <v>51</v>
      </c>
      <c r="F34" t="n" s="7">
        <v>0.0</v>
      </c>
      <c r="G34" t="n" s="7">
        <v>0.0</v>
      </c>
      <c r="H34" t="n" s="7">
        <v>0.0</v>
      </c>
      <c r="I34" t="n" s="7">
        <v>0.0</v>
      </c>
      <c r="J34" t="n" s="7">
        <v>0.0</v>
      </c>
      <c r="K34" t="n" s="7">
        <v>0.0</v>
      </c>
      <c r="L34" t="n" s="7">
        <v>0.0</v>
      </c>
      <c r="M34" t="n" s="7">
        <v>0.0</v>
      </c>
      <c r="N34" t="n" s="7">
        <v>0.0</v>
      </c>
      <c r="O34" t="n" s="7">
        <v>0.0</v>
      </c>
      <c r="P34" t="n" s="7">
        <v>0.0</v>
      </c>
      <c r="Q34" t="n" s="7">
        <v>0.0</v>
      </c>
      <c r="R34" t="n" s="7">
        <v>0.0</v>
      </c>
      <c r="S34" t="n" s="7">
        <v>0.0</v>
      </c>
      <c r="T34" t="n" s="7">
        <v>0.0</v>
      </c>
      <c r="U34" t="n" s="7">
        <v>0.0</v>
      </c>
      <c r="V34" t="n" s="7">
        <v>0.0</v>
      </c>
      <c r="W34" t="n" s="7">
        <v>0.0</v>
      </c>
      <c r="X34" t="n" s="7">
        <v>0.0</v>
      </c>
      <c r="Y34" t="n" s="7">
        <v>0.0</v>
      </c>
      <c r="Z34" t="n" s="7">
        <v>0.0</v>
      </c>
      <c r="AA34" t="n" s="7">
        <v>0.0</v>
      </c>
      <c r="AB34" t="n" s="7">
        <v>0.0</v>
      </c>
      <c r="AC34" t="n" s="7">
        <v>0.0</v>
      </c>
      <c r="AD34" t="n" s="7">
        <v>0.0</v>
      </c>
      <c r="AE34" t="n" s="7">
        <v>0.0</v>
      </c>
      <c r="AF34" t="n" s="7">
        <v>0.0</v>
      </c>
      <c r="AG34" t="n" s="7">
        <v>0.0</v>
      </c>
      <c r="AH34" t="n" s="7">
        <v>0.0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50</v>
      </c>
      <c r="F35" t="n" s="7">
        <v>0.0</v>
      </c>
      <c r="G35" t="n" s="7">
        <v>0.0</v>
      </c>
      <c r="H35" t="n" s="7">
        <v>0.0</v>
      </c>
      <c r="I35" t="n" s="7">
        <v>0.0</v>
      </c>
      <c r="J35" t="n" s="7">
        <v>0.0</v>
      </c>
      <c r="K35" t="n" s="7">
        <v>0.0</v>
      </c>
      <c r="L35" t="n" s="7">
        <v>0.0</v>
      </c>
      <c r="M35" t="n" s="7">
        <v>0.0</v>
      </c>
      <c r="N35" t="n" s="7">
        <v>0.0</v>
      </c>
      <c r="O35" t="n" s="7">
        <v>0.0</v>
      </c>
      <c r="P35" t="n" s="7">
        <v>0.0</v>
      </c>
      <c r="Q35" t="n" s="7">
        <v>0.0</v>
      </c>
      <c r="R35" t="n" s="7">
        <v>0.0</v>
      </c>
      <c r="S35" t="n" s="7">
        <v>0.0</v>
      </c>
      <c r="T35" t="n" s="7">
        <v>0.0</v>
      </c>
      <c r="U35" t="n" s="7">
        <v>0.0</v>
      </c>
      <c r="V35" t="n" s="7">
        <v>0.0</v>
      </c>
      <c r="W35" t="n" s="7">
        <v>0.0</v>
      </c>
      <c r="X35" t="n" s="7">
        <v>0.0</v>
      </c>
      <c r="Y35" t="n" s="7">
        <v>0.0</v>
      </c>
      <c r="Z35" t="n" s="7">
        <v>0.0</v>
      </c>
      <c r="AA35" t="n" s="7">
        <v>0.0</v>
      </c>
      <c r="AB35" t="n" s="7">
        <v>0.0</v>
      </c>
      <c r="AC35" t="n" s="7">
        <v>0.0</v>
      </c>
      <c r="AD35" t="n" s="7">
        <v>0.0</v>
      </c>
      <c r="AE35" t="n" s="7">
        <v>0.0</v>
      </c>
      <c r="AF35" t="n" s="7">
        <v>0.0</v>
      </c>
      <c r="AG35" t="n" s="7">
        <v>0.0</v>
      </c>
      <c r="AH35" t="n" s="7">
        <v>0.0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47</v>
      </c>
      <c r="F36" t="n" s="7">
        <v>0.0</v>
      </c>
      <c r="G36" t="n" s="7">
        <v>0.0</v>
      </c>
      <c r="H36" t="n" s="7">
        <v>0.0</v>
      </c>
      <c r="I36" t="n" s="7">
        <v>0.0</v>
      </c>
      <c r="J36" t="n" s="7">
        <v>0.0</v>
      </c>
      <c r="K36" t="n" s="7">
        <v>0.0</v>
      </c>
      <c r="L36" t="n" s="7">
        <v>0.0</v>
      </c>
      <c r="M36" t="n" s="7">
        <v>0.0</v>
      </c>
      <c r="N36" t="n" s="7">
        <v>0.0</v>
      </c>
      <c r="O36" t="n" s="7">
        <v>0.0</v>
      </c>
      <c r="P36" t="n" s="7">
        <v>0.0</v>
      </c>
      <c r="Q36" t="n" s="7">
        <v>0.0</v>
      </c>
      <c r="R36" t="n" s="7">
        <v>0.0</v>
      </c>
      <c r="S36" t="n" s="7">
        <v>0.0</v>
      </c>
      <c r="T36" t="n" s="7">
        <v>0.0</v>
      </c>
      <c r="U36" t="n" s="7">
        <v>0.0</v>
      </c>
      <c r="V36" t="n" s="7">
        <v>0.0</v>
      </c>
      <c r="W36" t="n" s="7">
        <v>0.0</v>
      </c>
      <c r="X36" t="n" s="7">
        <v>0.0</v>
      </c>
      <c r="Y36" t="n" s="7">
        <v>0.0</v>
      </c>
      <c r="Z36" t="n" s="7">
        <v>0.0</v>
      </c>
      <c r="AA36" t="n" s="7">
        <v>0.0</v>
      </c>
      <c r="AB36" t="n" s="7">
        <v>0.0</v>
      </c>
      <c r="AC36" t="n" s="7">
        <v>0.0</v>
      </c>
      <c r="AD36" t="n" s="7">
        <v>0.0</v>
      </c>
      <c r="AE36" t="n" s="7">
        <v>0.0</v>
      </c>
      <c r="AF36" t="n" s="7">
        <v>0.0</v>
      </c>
      <c r="AG36" t="n" s="7">
        <v>0.0</v>
      </c>
      <c r="AH36" t="n" s="7">
        <v>0.0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48</v>
      </c>
      <c r="F37" t="n" s="7">
        <v>0.0</v>
      </c>
      <c r="G37" t="n" s="7">
        <v>0.0</v>
      </c>
      <c r="H37" t="n" s="7">
        <v>0.0</v>
      </c>
      <c r="I37" t="n" s="7">
        <v>0.0</v>
      </c>
      <c r="J37" t="n" s="7">
        <v>0.0</v>
      </c>
      <c r="K37" t="n" s="7">
        <v>0.0</v>
      </c>
      <c r="L37" t="n" s="7">
        <v>0.0</v>
      </c>
      <c r="M37" t="n" s="7">
        <v>0.0</v>
      </c>
      <c r="N37" t="n" s="7">
        <v>0.0</v>
      </c>
      <c r="O37" t="n" s="7">
        <v>0.0</v>
      </c>
      <c r="P37" t="n" s="7">
        <v>0.0</v>
      </c>
      <c r="Q37" t="n" s="7">
        <v>0.0</v>
      </c>
      <c r="R37" t="n" s="7">
        <v>0.0</v>
      </c>
      <c r="S37" t="n" s="7">
        <v>0.0</v>
      </c>
      <c r="T37" t="n" s="7">
        <v>0.0</v>
      </c>
      <c r="U37" t="n" s="7">
        <v>0.0</v>
      </c>
      <c r="V37" t="n" s="7">
        <v>0.0</v>
      </c>
      <c r="W37" t="n" s="7">
        <v>0.0</v>
      </c>
      <c r="X37" t="n" s="7">
        <v>0.0</v>
      </c>
      <c r="Y37" t="n" s="7">
        <v>0.0</v>
      </c>
      <c r="Z37" t="n" s="7">
        <v>0.0</v>
      </c>
      <c r="AA37" t="n" s="7">
        <v>0.0</v>
      </c>
      <c r="AB37" t="n" s="7">
        <v>0.0</v>
      </c>
      <c r="AC37" t="n" s="7">
        <v>0.0</v>
      </c>
      <c r="AD37" t="n" s="7">
        <v>0.0</v>
      </c>
      <c r="AE37" t="n" s="7">
        <v>0.0</v>
      </c>
      <c r="AF37" t="n" s="7">
        <v>0.0</v>
      </c>
      <c r="AG37" t="n" s="7">
        <v>0.0</v>
      </c>
      <c r="AH37" t="n" s="7">
        <v>0.0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49</v>
      </c>
      <c r="F38" t="n" s="7">
        <v>0.0</v>
      </c>
      <c r="G38" t="n" s="7">
        <v>0.0</v>
      </c>
      <c r="H38" t="n" s="7">
        <v>0.0</v>
      </c>
      <c r="I38" t="n" s="7">
        <v>0.0</v>
      </c>
      <c r="J38" t="n" s="7">
        <v>0.0</v>
      </c>
      <c r="K38" t="n" s="7">
        <v>0.0</v>
      </c>
      <c r="L38" t="n" s="7">
        <v>0.0</v>
      </c>
      <c r="M38" t="n" s="7">
        <v>0.0</v>
      </c>
      <c r="N38" t="n" s="7">
        <v>0.0</v>
      </c>
      <c r="O38" t="n" s="7">
        <v>0.0</v>
      </c>
      <c r="P38" t="n" s="7">
        <v>0.0</v>
      </c>
      <c r="Q38" t="n" s="7">
        <v>0.0</v>
      </c>
      <c r="R38" t="n" s="7">
        <v>0.0</v>
      </c>
      <c r="S38" t="n" s="7">
        <v>0.0</v>
      </c>
      <c r="T38" t="n" s="7">
        <v>0.0</v>
      </c>
      <c r="U38" t="n" s="7">
        <v>0.0</v>
      </c>
      <c r="V38" t="n" s="7">
        <v>0.0</v>
      </c>
      <c r="W38" t="n" s="7">
        <v>0.0</v>
      </c>
      <c r="X38" t="n" s="7">
        <v>0.0</v>
      </c>
      <c r="Y38" t="n" s="7">
        <v>0.0</v>
      </c>
      <c r="Z38" t="n" s="7">
        <v>0.0</v>
      </c>
      <c r="AA38" t="n" s="7">
        <v>0.0</v>
      </c>
      <c r="AB38" t="n" s="7">
        <v>0.0</v>
      </c>
      <c r="AC38" t="n" s="7">
        <v>0.0</v>
      </c>
      <c r="AD38" t="n" s="7">
        <v>0.0</v>
      </c>
      <c r="AE38" t="n" s="7">
        <v>0.0</v>
      </c>
      <c r="AF38" t="n" s="7">
        <v>0.0</v>
      </c>
      <c r="AG38" t="n" s="7">
        <v>0.0</v>
      </c>
      <c r="AH38" t="n" s="7">
        <v>0.0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43</v>
      </c>
      <c r="F39" t="n" s="7">
        <v>0.0</v>
      </c>
      <c r="G39" t="n" s="7">
        <v>0.0</v>
      </c>
      <c r="H39" t="n" s="7">
        <v>0.0</v>
      </c>
      <c r="I39" t="n" s="7">
        <v>0.0</v>
      </c>
      <c r="J39" t="n" s="7">
        <v>0.0</v>
      </c>
      <c r="K39" t="n" s="7">
        <v>0.0</v>
      </c>
      <c r="L39" t="n" s="7">
        <v>0.0</v>
      </c>
      <c r="M39" t="n" s="7">
        <v>0.0</v>
      </c>
      <c r="N39" t="n" s="7">
        <v>0.0</v>
      </c>
      <c r="O39" t="n" s="7">
        <v>0.0</v>
      </c>
      <c r="P39" t="n" s="7">
        <v>0.0</v>
      </c>
      <c r="Q39" t="n" s="7">
        <v>0.0</v>
      </c>
      <c r="R39" t="n" s="7">
        <v>0.0</v>
      </c>
      <c r="S39" t="n" s="7">
        <v>0.0</v>
      </c>
      <c r="T39" t="n" s="7">
        <v>0.0</v>
      </c>
      <c r="U39" t="n" s="7">
        <v>0.0</v>
      </c>
      <c r="V39" t="n" s="7">
        <v>0.0</v>
      </c>
      <c r="W39" t="n" s="7">
        <v>0.0</v>
      </c>
      <c r="X39" t="n" s="7">
        <v>0.0</v>
      </c>
      <c r="Y39" t="n" s="7">
        <v>0.0</v>
      </c>
      <c r="Z39" t="n" s="7">
        <v>0.0</v>
      </c>
      <c r="AA39" t="n" s="7">
        <v>0.0</v>
      </c>
      <c r="AB39" t="n" s="7">
        <v>0.0</v>
      </c>
      <c r="AC39" t="n" s="7">
        <v>0.0</v>
      </c>
      <c r="AD39" t="n" s="7">
        <v>0.0</v>
      </c>
      <c r="AE39" t="n" s="7">
        <v>0.0</v>
      </c>
      <c r="AF39" t="n" s="7">
        <v>0.0</v>
      </c>
      <c r="AG39" t="n" s="7">
        <v>0.0</v>
      </c>
      <c r="AH39" t="n" s="7">
        <v>0.0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44</v>
      </c>
      <c r="F40" t="n" s="7">
        <v>0.0</v>
      </c>
      <c r="G40" t="n" s="7">
        <v>0.0</v>
      </c>
      <c r="H40" t="n" s="7">
        <v>0.0</v>
      </c>
      <c r="I40" t="n" s="7">
        <v>0.0</v>
      </c>
      <c r="J40" t="n" s="7">
        <v>0.0</v>
      </c>
      <c r="K40" t="n" s="7">
        <v>0.0</v>
      </c>
      <c r="L40" t="n" s="7">
        <v>0.0</v>
      </c>
      <c r="M40" t="n" s="7">
        <v>0.0</v>
      </c>
      <c r="N40" t="n" s="7">
        <v>0.0</v>
      </c>
      <c r="O40" t="n" s="7">
        <v>0.0</v>
      </c>
      <c r="P40" t="n" s="7">
        <v>0.0</v>
      </c>
      <c r="Q40" t="n" s="7">
        <v>0.0</v>
      </c>
      <c r="R40" t="n" s="7">
        <v>0.0</v>
      </c>
      <c r="S40" t="n" s="7">
        <v>0.0</v>
      </c>
      <c r="T40" t="n" s="7">
        <v>0.0</v>
      </c>
      <c r="U40" t="n" s="7">
        <v>0.0</v>
      </c>
      <c r="V40" t="n" s="7">
        <v>0.0</v>
      </c>
      <c r="W40" t="n" s="7">
        <v>0.0</v>
      </c>
      <c r="X40" t="n" s="7">
        <v>0.0</v>
      </c>
      <c r="Y40" t="n" s="7">
        <v>0.0</v>
      </c>
      <c r="Z40" t="n" s="7">
        <v>0.0</v>
      </c>
      <c r="AA40" t="n" s="7">
        <v>0.0</v>
      </c>
      <c r="AB40" t="n" s="7">
        <v>0.0</v>
      </c>
      <c r="AC40" t="n" s="7">
        <v>0.0</v>
      </c>
      <c r="AD40" t="n" s="7">
        <v>0.0</v>
      </c>
      <c r="AE40" t="n" s="7">
        <v>0.0</v>
      </c>
      <c r="AF40" t="n" s="7">
        <v>0.0</v>
      </c>
      <c r="AG40" t="n" s="7">
        <v>0.0</v>
      </c>
      <c r="AH40" t="n" s="7">
        <v>0.0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45</v>
      </c>
      <c r="F41" t="n" s="7">
        <v>0.0</v>
      </c>
      <c r="G41" t="n" s="7">
        <v>0.0</v>
      </c>
      <c r="H41" t="n" s="7">
        <v>0.0</v>
      </c>
      <c r="I41" t="n" s="7">
        <v>0.0</v>
      </c>
      <c r="J41" t="n" s="7">
        <v>0.0</v>
      </c>
      <c r="K41" t="n" s="7">
        <v>0.0</v>
      </c>
      <c r="L41" t="n" s="7">
        <v>0.0</v>
      </c>
      <c r="M41" t="n" s="7">
        <v>0.0</v>
      </c>
      <c r="N41" t="n" s="7">
        <v>0.0</v>
      </c>
      <c r="O41" t="n" s="7">
        <v>0.0</v>
      </c>
      <c r="P41" t="n" s="7">
        <v>0.0</v>
      </c>
      <c r="Q41" t="n" s="7">
        <v>0.0</v>
      </c>
      <c r="R41" t="n" s="7">
        <v>0.0</v>
      </c>
      <c r="S41" t="n" s="7">
        <v>0.0</v>
      </c>
      <c r="T41" t="n" s="7">
        <v>0.0</v>
      </c>
      <c r="U41" t="n" s="7">
        <v>0.0</v>
      </c>
      <c r="V41" t="n" s="7">
        <v>0.0</v>
      </c>
      <c r="W41" t="n" s="7">
        <v>0.0</v>
      </c>
      <c r="X41" t="n" s="7">
        <v>0.0</v>
      </c>
      <c r="Y41" t="n" s="7">
        <v>0.0</v>
      </c>
      <c r="Z41" t="n" s="7">
        <v>0.0</v>
      </c>
      <c r="AA41" t="n" s="7">
        <v>0.0</v>
      </c>
      <c r="AB41" t="n" s="7">
        <v>0.0</v>
      </c>
      <c r="AC41" t="n" s="7">
        <v>0.0</v>
      </c>
      <c r="AD41" t="n" s="7">
        <v>0.0</v>
      </c>
      <c r="AE41" t="n" s="7">
        <v>0.0</v>
      </c>
      <c r="AF41" t="n" s="7">
        <v>0.0</v>
      </c>
      <c r="AG41" t="n" s="7">
        <v>0.0</v>
      </c>
      <c r="AH41" t="n" s="7">
        <v>0.0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46</v>
      </c>
      <c r="F42" t="n" s="7">
        <v>0.0</v>
      </c>
      <c r="G42" t="n" s="7">
        <v>0.0</v>
      </c>
      <c r="H42" t="n" s="7">
        <v>0.0</v>
      </c>
      <c r="I42" t="n" s="7">
        <v>0.0</v>
      </c>
      <c r="J42" t="n" s="7">
        <v>0.0</v>
      </c>
      <c r="K42" t="n" s="7">
        <v>0.0</v>
      </c>
      <c r="L42" t="n" s="7">
        <v>0.0</v>
      </c>
      <c r="M42" t="n" s="7">
        <v>0.0</v>
      </c>
      <c r="N42" t="n" s="7">
        <v>0.0</v>
      </c>
      <c r="O42" t="n" s="7">
        <v>0.0</v>
      </c>
      <c r="P42" t="n" s="7">
        <v>0.0</v>
      </c>
      <c r="Q42" t="n" s="7">
        <v>0.0</v>
      </c>
      <c r="R42" t="n" s="7">
        <v>0.0</v>
      </c>
      <c r="S42" t="n" s="7">
        <v>0.0</v>
      </c>
      <c r="T42" t="n" s="7">
        <v>0.0</v>
      </c>
      <c r="U42" t="n" s="7">
        <v>0.0</v>
      </c>
      <c r="V42" t="n" s="7">
        <v>0.0</v>
      </c>
      <c r="W42" t="n" s="7">
        <v>0.0</v>
      </c>
      <c r="X42" t="n" s="7">
        <v>0.0</v>
      </c>
      <c r="Y42" t="n" s="7">
        <v>0.0</v>
      </c>
      <c r="Z42" t="n" s="7">
        <v>0.0</v>
      </c>
      <c r="AA42" t="n" s="7">
        <v>0.0</v>
      </c>
      <c r="AB42" t="n" s="7">
        <v>0.0</v>
      </c>
      <c r="AC42" t="n" s="7">
        <v>0.0</v>
      </c>
      <c r="AD42" t="n" s="7">
        <v>0.0</v>
      </c>
      <c r="AE42" t="n" s="7">
        <v>0.0</v>
      </c>
      <c r="AF42" t="n" s="7">
        <v>0.0</v>
      </c>
      <c r="AG42" t="n" s="7">
        <v>0.0</v>
      </c>
      <c r="AH42" t="n" s="7">
        <v>0.0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53</v>
      </c>
      <c r="E43" t="s" s="0">
        <v>53</v>
      </c>
      <c r="F43" t="n" s="7">
        <v>0.0</v>
      </c>
      <c r="G43" t="n" s="7">
        <v>0.0</v>
      </c>
      <c r="H43" t="n" s="7">
        <v>0.0</v>
      </c>
      <c r="I43" t="n" s="7">
        <v>0.0</v>
      </c>
      <c r="J43" t="n" s="7">
        <v>0.0</v>
      </c>
      <c r="K43" t="n" s="7">
        <v>0.0</v>
      </c>
      <c r="L43" t="n" s="7">
        <v>0.0</v>
      </c>
      <c r="M43" t="n" s="7">
        <v>0.0</v>
      </c>
      <c r="N43" t="n" s="7">
        <v>0.0</v>
      </c>
      <c r="O43" t="n" s="7">
        <v>0.0</v>
      </c>
      <c r="P43" t="n" s="7">
        <v>0.0</v>
      </c>
      <c r="Q43" t="n" s="7">
        <v>0.0</v>
      </c>
      <c r="R43" t="n" s="7">
        <v>0.0</v>
      </c>
      <c r="S43" t="n" s="7">
        <v>0.0</v>
      </c>
      <c r="T43" t="n" s="7">
        <v>0.0</v>
      </c>
      <c r="U43" t="n" s="7">
        <v>0.0</v>
      </c>
      <c r="V43" t="n" s="7">
        <v>0.0</v>
      </c>
      <c r="W43" t="n" s="7">
        <v>0.0</v>
      </c>
      <c r="X43" t="n" s="7">
        <v>0.0</v>
      </c>
      <c r="Y43" t="n" s="7">
        <v>0.0</v>
      </c>
      <c r="Z43" t="n" s="7">
        <v>0.0</v>
      </c>
      <c r="AA43" t="n" s="7">
        <v>0.0</v>
      </c>
      <c r="AB43" t="n" s="7">
        <v>0.0</v>
      </c>
      <c r="AC43" t="n" s="7">
        <v>0.0</v>
      </c>
      <c r="AD43" t="n" s="7">
        <v>0.0</v>
      </c>
      <c r="AE43" t="n" s="7">
        <v>0.0</v>
      </c>
      <c r="AF43" t="n" s="7">
        <v>0.0</v>
      </c>
      <c r="AG43" t="n" s="7">
        <v>0.0</v>
      </c>
      <c r="AH43" t="n" s="7">
        <v>0.0</v>
      </c>
      <c r="AI43" t="n" s="0">
        <v>2.0</v>
      </c>
      <c r="AJ43" t="n" s="0">
        <v>1.0</v>
      </c>
      <c r="AK43" t="n" s="0">
        <v>6.0</v>
      </c>
      <c r="AL43" t="n" s="0">
        <v>0.0</v>
      </c>
      <c r="AM43" t="n" s="0">
        <v>0.0</v>
      </c>
      <c r="AN43" t="n" s="0">
        <v>1.0</v>
      </c>
    </row>
    <row r="44">
      <c r="B44" t="s" s="0">
        <v>229</v>
      </c>
      <c r="C44" t="s" s="0">
        <v>41</v>
      </c>
      <c r="D44" t="s" s="0">
        <v>53</v>
      </c>
      <c r="E44" t="s" s="0">
        <v>58</v>
      </c>
      <c r="F44" t="n" s="7">
        <v>0.0</v>
      </c>
      <c r="G44" t="n" s="7">
        <v>0.0</v>
      </c>
      <c r="H44" t="n" s="7">
        <v>0.0</v>
      </c>
      <c r="I44" t="n" s="7">
        <v>0.0</v>
      </c>
      <c r="J44" t="n" s="7">
        <v>0.0</v>
      </c>
      <c r="K44" t="n" s="7">
        <v>0.0</v>
      </c>
      <c r="L44" t="n" s="7">
        <v>0.0</v>
      </c>
      <c r="M44" t="n" s="7">
        <v>0.0</v>
      </c>
      <c r="N44" t="n" s="7">
        <v>0.0</v>
      </c>
      <c r="O44" t="n" s="7">
        <v>0.0</v>
      </c>
      <c r="P44" t="n" s="7">
        <v>0.0</v>
      </c>
      <c r="Q44" t="n" s="7">
        <v>0.0</v>
      </c>
      <c r="R44" t="n" s="7">
        <v>0.0</v>
      </c>
      <c r="S44" t="n" s="7">
        <v>0.0</v>
      </c>
      <c r="T44" t="n" s="7">
        <v>0.0</v>
      </c>
      <c r="U44" t="n" s="7">
        <v>0.0</v>
      </c>
      <c r="V44" t="n" s="7">
        <v>0.0</v>
      </c>
      <c r="W44" t="n" s="7">
        <v>0.0</v>
      </c>
      <c r="X44" t="n" s="7">
        <v>0.0</v>
      </c>
      <c r="Y44" t="n" s="7">
        <v>0.0</v>
      </c>
      <c r="Z44" t="n" s="7">
        <v>0.0</v>
      </c>
      <c r="AA44" t="n" s="7">
        <v>0.0</v>
      </c>
      <c r="AB44" t="n" s="7">
        <v>0.0</v>
      </c>
      <c r="AC44" t="n" s="7">
        <v>0.0</v>
      </c>
      <c r="AD44" t="n" s="7">
        <v>0.0</v>
      </c>
      <c r="AE44" t="n" s="7">
        <v>0.0</v>
      </c>
      <c r="AF44" t="n" s="7">
        <v>0.0</v>
      </c>
      <c r="AG44" t="n" s="7">
        <v>0.0</v>
      </c>
      <c r="AH44" t="n" s="7">
        <v>0.0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0.0</v>
      </c>
    </row>
    <row r="45">
      <c r="B45" t="s" s="0">
        <v>229</v>
      </c>
      <c r="C45" t="s" s="0">
        <v>41</v>
      </c>
      <c r="D45" t="s" s="0">
        <v>53</v>
      </c>
      <c r="E45" t="s" s="0">
        <v>57</v>
      </c>
      <c r="F45" t="n" s="7">
        <v>0.0</v>
      </c>
      <c r="G45" t="n" s="7">
        <v>0.0</v>
      </c>
      <c r="H45" t="n" s="7">
        <v>0.0</v>
      </c>
      <c r="I45" t="n" s="7">
        <v>0.0</v>
      </c>
      <c r="J45" t="n" s="7">
        <v>0.0</v>
      </c>
      <c r="K45" t="n" s="7">
        <v>0.0</v>
      </c>
      <c r="L45" t="n" s="7">
        <v>0.0</v>
      </c>
      <c r="M45" t="n" s="7">
        <v>0.0</v>
      </c>
      <c r="N45" t="n" s="7">
        <v>0.0</v>
      </c>
      <c r="O45" t="n" s="7">
        <v>0.0</v>
      </c>
      <c r="P45" t="n" s="7">
        <v>0.0</v>
      </c>
      <c r="Q45" t="n" s="7">
        <v>0.0</v>
      </c>
      <c r="R45" t="n" s="7">
        <v>0.0</v>
      </c>
      <c r="S45" t="n" s="7">
        <v>0.0</v>
      </c>
      <c r="T45" t="n" s="7">
        <v>0.0</v>
      </c>
      <c r="U45" t="n" s="7">
        <v>0.0</v>
      </c>
      <c r="V45" t="n" s="7">
        <v>0.0</v>
      </c>
      <c r="W45" t="n" s="7">
        <v>0.0</v>
      </c>
      <c r="X45" t="n" s="7">
        <v>0.0</v>
      </c>
      <c r="Y45" t="n" s="7">
        <v>0.0</v>
      </c>
      <c r="Z45" t="n" s="7">
        <v>0.0</v>
      </c>
      <c r="AA45" t="n" s="7">
        <v>0.0</v>
      </c>
      <c r="AB45" t="n" s="7">
        <v>0.0</v>
      </c>
      <c r="AC45" t="n" s="7">
        <v>0.0</v>
      </c>
      <c r="AD45" t="n" s="7">
        <v>0.0</v>
      </c>
      <c r="AE45" t="n" s="7">
        <v>0.0</v>
      </c>
      <c r="AF45" t="n" s="7">
        <v>0.0</v>
      </c>
      <c r="AG45" t="n" s="7">
        <v>0.0</v>
      </c>
      <c r="AH45" t="n" s="7">
        <v>0.0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54</v>
      </c>
      <c r="F46" t="n" s="7">
        <v>0.0</v>
      </c>
      <c r="G46" t="n" s="7">
        <v>0.0</v>
      </c>
      <c r="H46" t="n" s="7">
        <v>0.0</v>
      </c>
      <c r="I46" t="n" s="7">
        <v>0.0</v>
      </c>
      <c r="J46" t="n" s="7">
        <v>0.0</v>
      </c>
      <c r="K46" t="n" s="7">
        <v>0.0</v>
      </c>
      <c r="L46" t="n" s="7">
        <v>0.0</v>
      </c>
      <c r="M46" t="n" s="7">
        <v>0.0</v>
      </c>
      <c r="N46" t="n" s="7">
        <v>0.0</v>
      </c>
      <c r="O46" t="n" s="7">
        <v>0.0</v>
      </c>
      <c r="P46" t="n" s="7">
        <v>0.0</v>
      </c>
      <c r="Q46" t="n" s="7">
        <v>0.0</v>
      </c>
      <c r="R46" t="n" s="7">
        <v>0.0</v>
      </c>
      <c r="S46" t="n" s="7">
        <v>0.0</v>
      </c>
      <c r="T46" t="n" s="7">
        <v>0.0</v>
      </c>
      <c r="U46" t="n" s="7">
        <v>0.0</v>
      </c>
      <c r="V46" t="n" s="7">
        <v>0.0</v>
      </c>
      <c r="W46" t="n" s="7">
        <v>0.0</v>
      </c>
      <c r="X46" t="n" s="7">
        <v>0.0</v>
      </c>
      <c r="Y46" t="n" s="7">
        <v>0.0</v>
      </c>
      <c r="Z46" t="n" s="7">
        <v>0.0</v>
      </c>
      <c r="AA46" t="n" s="7">
        <v>0.0</v>
      </c>
      <c r="AB46" t="n" s="7">
        <v>0.0</v>
      </c>
      <c r="AC46" t="n" s="7">
        <v>0.0</v>
      </c>
      <c r="AD46" t="n" s="7">
        <v>0.0</v>
      </c>
      <c r="AE46" t="n" s="7">
        <v>0.0</v>
      </c>
      <c r="AF46" t="n" s="7">
        <v>0.0</v>
      </c>
      <c r="AG46" t="n" s="7">
        <v>0.0</v>
      </c>
      <c r="AH46" t="n" s="7">
        <v>0.0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55</v>
      </c>
      <c r="F47" t="n" s="7">
        <v>0.0</v>
      </c>
      <c r="G47" t="n" s="7">
        <v>0.0</v>
      </c>
      <c r="H47" t="n" s="7">
        <v>0.0</v>
      </c>
      <c r="I47" t="n" s="7">
        <v>0.0</v>
      </c>
      <c r="J47" t="n" s="7">
        <v>0.0</v>
      </c>
      <c r="K47" t="n" s="7">
        <v>0.0</v>
      </c>
      <c r="L47" t="n" s="7">
        <v>0.0</v>
      </c>
      <c r="M47" t="n" s="7">
        <v>0.0</v>
      </c>
      <c r="N47" t="n" s="7">
        <v>0.0</v>
      </c>
      <c r="O47" t="n" s="7">
        <v>0.0</v>
      </c>
      <c r="P47" t="n" s="7">
        <v>0.0</v>
      </c>
      <c r="Q47" t="n" s="7">
        <v>0.0</v>
      </c>
      <c r="R47" t="n" s="7">
        <v>0.0</v>
      </c>
      <c r="S47" t="n" s="7">
        <v>0.0</v>
      </c>
      <c r="T47" t="n" s="7">
        <v>0.0</v>
      </c>
      <c r="U47" t="n" s="7">
        <v>0.0</v>
      </c>
      <c r="V47" t="n" s="7">
        <v>0.0</v>
      </c>
      <c r="W47" t="n" s="7">
        <v>0.0</v>
      </c>
      <c r="X47" t="n" s="7">
        <v>0.0</v>
      </c>
      <c r="Y47" t="n" s="7">
        <v>0.0</v>
      </c>
      <c r="Z47" t="n" s="7">
        <v>0.0</v>
      </c>
      <c r="AA47" t="n" s="7">
        <v>0.0</v>
      </c>
      <c r="AB47" t="n" s="7">
        <v>0.0</v>
      </c>
      <c r="AC47" t="n" s="7">
        <v>0.0</v>
      </c>
      <c r="AD47" t="n" s="7">
        <v>0.0</v>
      </c>
      <c r="AE47" t="n" s="7">
        <v>0.0</v>
      </c>
      <c r="AF47" t="n" s="7">
        <v>0.0</v>
      </c>
      <c r="AG47" t="n" s="7">
        <v>0.0</v>
      </c>
      <c r="AH47" t="n" s="7">
        <v>0.0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56</v>
      </c>
      <c r="F48" t="n" s="7">
        <v>0.0</v>
      </c>
      <c r="G48" t="n" s="7">
        <v>0.0</v>
      </c>
      <c r="H48" t="n" s="7">
        <v>0.0</v>
      </c>
      <c r="I48" t="n" s="7">
        <v>0.0</v>
      </c>
      <c r="J48" t="n" s="7">
        <v>0.0</v>
      </c>
      <c r="K48" t="n" s="7">
        <v>0.0</v>
      </c>
      <c r="L48" t="n" s="7">
        <v>0.0</v>
      </c>
      <c r="M48" t="n" s="7">
        <v>0.0</v>
      </c>
      <c r="N48" t="n" s="7">
        <v>0.0</v>
      </c>
      <c r="O48" t="n" s="7">
        <v>0.0</v>
      </c>
      <c r="P48" t="n" s="7">
        <v>0.0</v>
      </c>
      <c r="Q48" t="n" s="7">
        <v>0.0</v>
      </c>
      <c r="R48" t="n" s="7">
        <v>0.0</v>
      </c>
      <c r="S48" t="n" s="7">
        <v>0.0</v>
      </c>
      <c r="T48" t="n" s="7">
        <v>0.0</v>
      </c>
      <c r="U48" t="n" s="7">
        <v>0.0</v>
      </c>
      <c r="V48" t="n" s="7">
        <v>0.0</v>
      </c>
      <c r="W48" t="n" s="7">
        <v>0.0</v>
      </c>
      <c r="X48" t="n" s="7">
        <v>0.0</v>
      </c>
      <c r="Y48" t="n" s="7">
        <v>0.0</v>
      </c>
      <c r="Z48" t="n" s="7">
        <v>0.0</v>
      </c>
      <c r="AA48" t="n" s="7">
        <v>0.0</v>
      </c>
      <c r="AB48" t="n" s="7">
        <v>0.0</v>
      </c>
      <c r="AC48" t="n" s="7">
        <v>0.0</v>
      </c>
      <c r="AD48" t="n" s="7">
        <v>0.0</v>
      </c>
      <c r="AE48" t="n" s="7">
        <v>0.0</v>
      </c>
      <c r="AF48" t="n" s="7">
        <v>0.0</v>
      </c>
      <c r="AG48" t="n" s="7">
        <v>0.0</v>
      </c>
      <c r="AH48" t="n" s="7">
        <v>0.0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59</v>
      </c>
      <c r="E49" t="s" s="0">
        <v>59</v>
      </c>
      <c r="F49" t="n" s="7">
        <v>0.0</v>
      </c>
      <c r="G49" t="n" s="7">
        <v>0.0</v>
      </c>
      <c r="H49" t="n" s="7">
        <v>0.0</v>
      </c>
      <c r="I49" t="n" s="7">
        <v>0.0</v>
      </c>
      <c r="J49" t="n" s="7">
        <v>0.0</v>
      </c>
      <c r="K49" t="n" s="7">
        <v>0.0</v>
      </c>
      <c r="L49" t="n" s="7">
        <v>0.0</v>
      </c>
      <c r="M49" t="n" s="7">
        <v>0.0</v>
      </c>
      <c r="N49" t="n" s="7">
        <v>0.0</v>
      </c>
      <c r="O49" t="n" s="7">
        <v>0.0</v>
      </c>
      <c r="P49" t="n" s="7">
        <v>0.0</v>
      </c>
      <c r="Q49" t="n" s="7">
        <v>0.0</v>
      </c>
      <c r="R49" t="n" s="7">
        <v>0.0</v>
      </c>
      <c r="S49" t="n" s="7">
        <v>0.0</v>
      </c>
      <c r="T49" t="n" s="7">
        <v>0.0</v>
      </c>
      <c r="U49" t="n" s="7">
        <v>0.0</v>
      </c>
      <c r="V49" t="n" s="7">
        <v>0.0</v>
      </c>
      <c r="W49" t="n" s="7">
        <v>0.0</v>
      </c>
      <c r="X49" t="n" s="7">
        <v>0.0</v>
      </c>
      <c r="Y49" t="n" s="7">
        <v>0.0</v>
      </c>
      <c r="Z49" t="n" s="7">
        <v>0.0</v>
      </c>
      <c r="AA49" t="n" s="7">
        <v>0.0</v>
      </c>
      <c r="AB49" t="n" s="7">
        <v>0.0</v>
      </c>
      <c r="AC49" t="n" s="7">
        <v>0.0</v>
      </c>
      <c r="AD49" t="n" s="7">
        <v>0.0</v>
      </c>
      <c r="AE49" t="n" s="7">
        <v>0.0</v>
      </c>
      <c r="AF49" t="n" s="7">
        <v>0.0</v>
      </c>
      <c r="AG49" t="n" s="7">
        <v>0.0</v>
      </c>
      <c r="AH49" t="n" s="7">
        <v>0.0</v>
      </c>
      <c r="AI49" t="n" s="0">
        <v>2.0</v>
      </c>
      <c r="AJ49" t="n" s="0">
        <v>1.0</v>
      </c>
      <c r="AK49" t="n" s="0">
        <v>7.0</v>
      </c>
      <c r="AL49" t="n" s="0">
        <v>0.0</v>
      </c>
      <c r="AM49" t="n" s="0">
        <v>0.0</v>
      </c>
      <c r="AN49" t="n" s="0">
        <v>1.0</v>
      </c>
    </row>
    <row r="50">
      <c r="B50" t="s" s="0">
        <v>229</v>
      </c>
      <c r="C50" t="s" s="0">
        <v>41</v>
      </c>
      <c r="D50" t="s" s="0">
        <v>59</v>
      </c>
      <c r="E50" t="s" s="0">
        <v>60</v>
      </c>
      <c r="F50" t="n" s="7">
        <v>0.0</v>
      </c>
      <c r="G50" t="n" s="7">
        <v>0.0</v>
      </c>
      <c r="H50" t="n" s="7">
        <v>0.0</v>
      </c>
      <c r="I50" t="n" s="7">
        <v>0.0</v>
      </c>
      <c r="J50" t="n" s="7">
        <v>0.0</v>
      </c>
      <c r="K50" t="n" s="7">
        <v>0.0</v>
      </c>
      <c r="L50" t="n" s="7">
        <v>0.0</v>
      </c>
      <c r="M50" t="n" s="7">
        <v>0.0</v>
      </c>
      <c r="N50" t="n" s="7">
        <v>0.0</v>
      </c>
      <c r="O50" t="n" s="7">
        <v>0.0</v>
      </c>
      <c r="P50" t="n" s="7">
        <v>0.0</v>
      </c>
      <c r="Q50" t="n" s="7">
        <v>0.0</v>
      </c>
      <c r="R50" t="n" s="7">
        <v>0.0</v>
      </c>
      <c r="S50" t="n" s="7">
        <v>0.0</v>
      </c>
      <c r="T50" t="n" s="7">
        <v>0.0</v>
      </c>
      <c r="U50" t="n" s="7">
        <v>0.0</v>
      </c>
      <c r="V50" t="n" s="7">
        <v>0.0</v>
      </c>
      <c r="W50" t="n" s="7">
        <v>0.0</v>
      </c>
      <c r="X50" t="n" s="7">
        <v>0.0</v>
      </c>
      <c r="Y50" t="n" s="7">
        <v>0.0</v>
      </c>
      <c r="Z50" t="n" s="7">
        <v>0.0</v>
      </c>
      <c r="AA50" t="n" s="7">
        <v>0.0</v>
      </c>
      <c r="AB50" t="n" s="7">
        <v>0.0</v>
      </c>
      <c r="AC50" t="n" s="7">
        <v>0.0</v>
      </c>
      <c r="AD50" t="n" s="7">
        <v>0.0</v>
      </c>
      <c r="AE50" t="n" s="7">
        <v>0.0</v>
      </c>
      <c r="AF50" t="n" s="7">
        <v>0.0</v>
      </c>
      <c r="AG50" t="n" s="7">
        <v>0.0</v>
      </c>
      <c r="AH50" t="n" s="7">
        <v>0.0</v>
      </c>
      <c r="AI50" t="n" s="0">
        <v>2.0</v>
      </c>
      <c r="AJ50" t="n" s="0">
        <v>1.0</v>
      </c>
      <c r="AK50" t="n" s="0">
        <v>7.0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61</v>
      </c>
      <c r="F51" t="n" s="7">
        <v>0.0</v>
      </c>
      <c r="G51" t="n" s="7">
        <v>0.0</v>
      </c>
      <c r="H51" t="n" s="7">
        <v>0.0</v>
      </c>
      <c r="I51" t="n" s="7">
        <v>0.0</v>
      </c>
      <c r="J51" t="n" s="7">
        <v>0.0</v>
      </c>
      <c r="K51" t="n" s="7">
        <v>0.0</v>
      </c>
      <c r="L51" t="n" s="7">
        <v>0.0</v>
      </c>
      <c r="M51" t="n" s="7">
        <v>0.0</v>
      </c>
      <c r="N51" t="n" s="7">
        <v>0.0</v>
      </c>
      <c r="O51" t="n" s="7">
        <v>0.0</v>
      </c>
      <c r="P51" t="n" s="7">
        <v>0.0</v>
      </c>
      <c r="Q51" t="n" s="7">
        <v>0.0</v>
      </c>
      <c r="R51" t="n" s="7">
        <v>0.0</v>
      </c>
      <c r="S51" t="n" s="7">
        <v>0.0</v>
      </c>
      <c r="T51" t="n" s="7">
        <v>0.0</v>
      </c>
      <c r="U51" t="n" s="7">
        <v>0.0</v>
      </c>
      <c r="V51" t="n" s="7">
        <v>0.0</v>
      </c>
      <c r="W51" t="n" s="7">
        <v>0.0</v>
      </c>
      <c r="X51" t="n" s="7">
        <v>0.0</v>
      </c>
      <c r="Y51" t="n" s="7">
        <v>0.0</v>
      </c>
      <c r="Z51" t="n" s="7">
        <v>0.0</v>
      </c>
      <c r="AA51" t="n" s="7">
        <v>0.0</v>
      </c>
      <c r="AB51" t="n" s="7">
        <v>0.0</v>
      </c>
      <c r="AC51" t="n" s="7">
        <v>0.0</v>
      </c>
      <c r="AD51" t="n" s="7">
        <v>0.0</v>
      </c>
      <c r="AE51" t="n" s="7">
        <v>0.0</v>
      </c>
      <c r="AF51" t="n" s="7">
        <v>0.0</v>
      </c>
      <c r="AG51" t="n" s="7">
        <v>0.0</v>
      </c>
      <c r="AH51" t="n" s="7">
        <v>0.0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0.0</v>
      </c>
    </row>
    <row r="52">
      <c r="B52" t="s" s="0">
        <v>229</v>
      </c>
      <c r="C52" t="s" s="0">
        <v>41</v>
      </c>
      <c r="D52" t="s" s="0">
        <v>62</v>
      </c>
      <c r="E52" t="s" s="0">
        <v>62</v>
      </c>
      <c r="F52" t="n" s="7">
        <v>0.0</v>
      </c>
      <c r="G52" t="n" s="7">
        <v>0.0</v>
      </c>
      <c r="H52" t="n" s="7">
        <v>0.0</v>
      </c>
      <c r="I52" t="n" s="7">
        <v>0.0</v>
      </c>
      <c r="J52" t="n" s="7">
        <v>0.0</v>
      </c>
      <c r="K52" t="n" s="7">
        <v>0.0</v>
      </c>
      <c r="L52" t="n" s="7">
        <v>0.0</v>
      </c>
      <c r="M52" t="n" s="7">
        <v>0.0</v>
      </c>
      <c r="N52" t="n" s="7">
        <v>0.0</v>
      </c>
      <c r="O52" t="n" s="7">
        <v>0.0</v>
      </c>
      <c r="P52" t="n" s="7">
        <v>0.0</v>
      </c>
      <c r="Q52" t="n" s="7">
        <v>0.0</v>
      </c>
      <c r="R52" t="n" s="7">
        <v>0.0</v>
      </c>
      <c r="S52" t="n" s="7">
        <v>0.0</v>
      </c>
      <c r="T52" t="n" s="7">
        <v>0.0</v>
      </c>
      <c r="U52" t="n" s="7">
        <v>0.0</v>
      </c>
      <c r="V52" t="n" s="7">
        <v>0.0</v>
      </c>
      <c r="W52" t="n" s="7">
        <v>0.0</v>
      </c>
      <c r="X52" t="n" s="7">
        <v>0.0</v>
      </c>
      <c r="Y52" t="n" s="7">
        <v>0.0</v>
      </c>
      <c r="Z52" t="n" s="7">
        <v>0.0</v>
      </c>
      <c r="AA52" t="n" s="7">
        <v>0.0</v>
      </c>
      <c r="AB52" t="n" s="7">
        <v>0.0</v>
      </c>
      <c r="AC52" t="n" s="7">
        <v>0.0</v>
      </c>
      <c r="AD52" t="n" s="7">
        <v>0.0</v>
      </c>
      <c r="AE52" t="n" s="7">
        <v>0.0</v>
      </c>
      <c r="AF52" t="n" s="7">
        <v>0.0</v>
      </c>
      <c r="AG52" t="n" s="7">
        <v>0.0</v>
      </c>
      <c r="AH52" t="n" s="7">
        <v>0.0</v>
      </c>
      <c r="AI52" t="n" s="0">
        <v>2.0</v>
      </c>
      <c r="AJ52" t="n" s="0">
        <v>1.0</v>
      </c>
      <c r="AK52" t="n" s="0">
        <v>8.0</v>
      </c>
      <c r="AL52" t="n" s="0">
        <v>0.0</v>
      </c>
      <c r="AM52" t="n" s="0">
        <v>0.0</v>
      </c>
      <c r="AN52" t="n" s="0">
        <v>1.0</v>
      </c>
    </row>
    <row r="53">
      <c r="B53" t="s" s="0">
        <v>229</v>
      </c>
      <c r="C53" t="s" s="0">
        <v>41</v>
      </c>
      <c r="D53" t="s" s="0">
        <v>62</v>
      </c>
      <c r="E53" t="s" s="0">
        <v>65</v>
      </c>
      <c r="F53" t="n" s="7">
        <v>0.0</v>
      </c>
      <c r="G53" t="n" s="7">
        <v>0.0</v>
      </c>
      <c r="H53" t="n" s="7">
        <v>0.0</v>
      </c>
      <c r="I53" t="n" s="7">
        <v>0.0</v>
      </c>
      <c r="J53" t="n" s="7">
        <v>0.0</v>
      </c>
      <c r="K53" t="n" s="7">
        <v>0.0</v>
      </c>
      <c r="L53" t="n" s="7">
        <v>0.0</v>
      </c>
      <c r="M53" t="n" s="7">
        <v>0.0</v>
      </c>
      <c r="N53" t="n" s="7">
        <v>0.0</v>
      </c>
      <c r="O53" t="n" s="7">
        <v>0.0</v>
      </c>
      <c r="P53" t="n" s="7">
        <v>0.0</v>
      </c>
      <c r="Q53" t="n" s="7">
        <v>0.0</v>
      </c>
      <c r="R53" t="n" s="7">
        <v>0.0</v>
      </c>
      <c r="S53" t="n" s="7">
        <v>0.0</v>
      </c>
      <c r="T53" t="n" s="7">
        <v>0.0</v>
      </c>
      <c r="U53" t="n" s="7">
        <v>0.0</v>
      </c>
      <c r="V53" t="n" s="7">
        <v>0.0</v>
      </c>
      <c r="W53" t="n" s="7">
        <v>0.0</v>
      </c>
      <c r="X53" t="n" s="7">
        <v>0.0</v>
      </c>
      <c r="Y53" t="n" s="7">
        <v>0.0</v>
      </c>
      <c r="Z53" t="n" s="7">
        <v>0.0</v>
      </c>
      <c r="AA53" t="n" s="7">
        <v>0.0</v>
      </c>
      <c r="AB53" t="n" s="7">
        <v>0.0</v>
      </c>
      <c r="AC53" t="n" s="7">
        <v>0.0</v>
      </c>
      <c r="AD53" t="n" s="7">
        <v>0.0</v>
      </c>
      <c r="AE53" t="n" s="7">
        <v>0.0</v>
      </c>
      <c r="AF53" t="n" s="7">
        <v>0.0</v>
      </c>
      <c r="AG53" t="n" s="7">
        <v>0.0</v>
      </c>
      <c r="AH53" t="n" s="7">
        <v>0.0</v>
      </c>
      <c r="AI53" t="n" s="0">
        <v>2.0</v>
      </c>
      <c r="AJ53" t="n" s="0">
        <v>1.0</v>
      </c>
      <c r="AK53" t="n" s="0">
        <v>8.0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64</v>
      </c>
      <c r="F54" t="n" s="7">
        <v>0.0</v>
      </c>
      <c r="G54" t="n" s="7">
        <v>0.0</v>
      </c>
      <c r="H54" t="n" s="7">
        <v>0.0</v>
      </c>
      <c r="I54" t="n" s="7">
        <v>0.0</v>
      </c>
      <c r="J54" t="n" s="7">
        <v>0.0</v>
      </c>
      <c r="K54" t="n" s="7">
        <v>0.0</v>
      </c>
      <c r="L54" t="n" s="7">
        <v>0.0</v>
      </c>
      <c r="M54" t="n" s="7">
        <v>0.0</v>
      </c>
      <c r="N54" t="n" s="7">
        <v>0.0</v>
      </c>
      <c r="O54" t="n" s="7">
        <v>0.0</v>
      </c>
      <c r="P54" t="n" s="7">
        <v>0.0</v>
      </c>
      <c r="Q54" t="n" s="7">
        <v>0.0</v>
      </c>
      <c r="R54" t="n" s="7">
        <v>0.0</v>
      </c>
      <c r="S54" t="n" s="7">
        <v>0.0</v>
      </c>
      <c r="T54" t="n" s="7">
        <v>0.0</v>
      </c>
      <c r="U54" t="n" s="7">
        <v>0.0</v>
      </c>
      <c r="V54" t="n" s="7">
        <v>0.0</v>
      </c>
      <c r="W54" t="n" s="7">
        <v>0.0</v>
      </c>
      <c r="X54" t="n" s="7">
        <v>0.0</v>
      </c>
      <c r="Y54" t="n" s="7">
        <v>0.0</v>
      </c>
      <c r="Z54" t="n" s="7">
        <v>0.0</v>
      </c>
      <c r="AA54" t="n" s="7">
        <v>0.0</v>
      </c>
      <c r="AB54" t="n" s="7">
        <v>0.0</v>
      </c>
      <c r="AC54" t="n" s="7">
        <v>0.0</v>
      </c>
      <c r="AD54" t="n" s="7">
        <v>0.0</v>
      </c>
      <c r="AE54" t="n" s="7">
        <v>0.0</v>
      </c>
      <c r="AF54" t="n" s="7">
        <v>0.0</v>
      </c>
      <c r="AG54" t="n" s="7">
        <v>0.0</v>
      </c>
      <c r="AH54" t="n" s="7">
        <v>0.0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0.0</v>
      </c>
    </row>
    <row r="55">
      <c r="B55" t="s" s="0">
        <v>229</v>
      </c>
      <c r="C55" t="s" s="0">
        <v>41</v>
      </c>
      <c r="D55" t="s" s="0">
        <v>62</v>
      </c>
      <c r="E55" t="s" s="0">
        <v>63</v>
      </c>
      <c r="F55" t="n" s="7">
        <v>0.0</v>
      </c>
      <c r="G55" t="n" s="7">
        <v>0.0</v>
      </c>
      <c r="H55" t="n" s="7">
        <v>0.0</v>
      </c>
      <c r="I55" t="n" s="7">
        <v>0.0</v>
      </c>
      <c r="J55" t="n" s="7">
        <v>0.0</v>
      </c>
      <c r="K55" t="n" s="7">
        <v>0.0</v>
      </c>
      <c r="L55" t="n" s="7">
        <v>0.0</v>
      </c>
      <c r="M55" t="n" s="7">
        <v>0.0</v>
      </c>
      <c r="N55" t="n" s="7">
        <v>0.0</v>
      </c>
      <c r="O55" t="n" s="7">
        <v>0.0</v>
      </c>
      <c r="P55" t="n" s="7">
        <v>0.0</v>
      </c>
      <c r="Q55" t="n" s="7">
        <v>0.0</v>
      </c>
      <c r="R55" t="n" s="7">
        <v>0.0</v>
      </c>
      <c r="S55" t="n" s="7">
        <v>0.0</v>
      </c>
      <c r="T55" t="n" s="7">
        <v>0.0</v>
      </c>
      <c r="U55" t="n" s="7">
        <v>0.0</v>
      </c>
      <c r="V55" t="n" s="7">
        <v>0.0</v>
      </c>
      <c r="W55" t="n" s="7">
        <v>0.0</v>
      </c>
      <c r="X55" t="n" s="7">
        <v>0.0</v>
      </c>
      <c r="Y55" t="n" s="7">
        <v>0.0</v>
      </c>
      <c r="Z55" t="n" s="7">
        <v>0.0</v>
      </c>
      <c r="AA55" t="n" s="7">
        <v>0.0</v>
      </c>
      <c r="AB55" t="n" s="7">
        <v>0.0</v>
      </c>
      <c r="AC55" t="n" s="7">
        <v>0.0</v>
      </c>
      <c r="AD55" t="n" s="7">
        <v>0.0</v>
      </c>
      <c r="AE55" t="n" s="7">
        <v>0.0</v>
      </c>
      <c r="AF55" t="n" s="7">
        <v>0.0</v>
      </c>
      <c r="AG55" t="n" s="7">
        <v>0.0</v>
      </c>
      <c r="AH55" t="n" s="7">
        <v>0.0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68</v>
      </c>
      <c r="F56" t="n" s="7">
        <v>0.0</v>
      </c>
      <c r="G56" t="n" s="7">
        <v>0.0</v>
      </c>
      <c r="H56" t="n" s="7">
        <v>0.0</v>
      </c>
      <c r="I56" t="n" s="7">
        <v>0.0</v>
      </c>
      <c r="J56" t="n" s="7">
        <v>0.0</v>
      </c>
      <c r="K56" t="n" s="7">
        <v>0.0</v>
      </c>
      <c r="L56" t="n" s="7">
        <v>0.0</v>
      </c>
      <c r="M56" t="n" s="7">
        <v>0.0</v>
      </c>
      <c r="N56" t="n" s="7">
        <v>0.0</v>
      </c>
      <c r="O56" t="n" s="7">
        <v>0.0</v>
      </c>
      <c r="P56" t="n" s="7">
        <v>0.0</v>
      </c>
      <c r="Q56" t="n" s="7">
        <v>0.0</v>
      </c>
      <c r="R56" t="n" s="7">
        <v>0.0</v>
      </c>
      <c r="S56" t="n" s="7">
        <v>0.0</v>
      </c>
      <c r="T56" t="n" s="7">
        <v>0.0</v>
      </c>
      <c r="U56" t="n" s="7">
        <v>0.0</v>
      </c>
      <c r="V56" t="n" s="7">
        <v>0.0</v>
      </c>
      <c r="W56" t="n" s="7">
        <v>0.0</v>
      </c>
      <c r="X56" t="n" s="7">
        <v>0.0</v>
      </c>
      <c r="Y56" t="n" s="7">
        <v>0.0</v>
      </c>
      <c r="Z56" t="n" s="7">
        <v>0.0</v>
      </c>
      <c r="AA56" t="n" s="7">
        <v>0.0</v>
      </c>
      <c r="AB56" t="n" s="7">
        <v>0.0</v>
      </c>
      <c r="AC56" t="n" s="7">
        <v>0.0</v>
      </c>
      <c r="AD56" t="n" s="7">
        <v>0.0</v>
      </c>
      <c r="AE56" t="n" s="7">
        <v>0.0</v>
      </c>
      <c r="AF56" t="n" s="7">
        <v>0.0</v>
      </c>
      <c r="AG56" t="n" s="7">
        <v>0.0</v>
      </c>
      <c r="AH56" t="n" s="7">
        <v>0.0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67</v>
      </c>
      <c r="F57" t="n" s="7">
        <v>0.0</v>
      </c>
      <c r="G57" t="n" s="7">
        <v>0.0</v>
      </c>
      <c r="H57" t="n" s="7">
        <v>0.0</v>
      </c>
      <c r="I57" t="n" s="7">
        <v>0.0</v>
      </c>
      <c r="J57" t="n" s="7">
        <v>0.0</v>
      </c>
      <c r="K57" t="n" s="7">
        <v>0.0</v>
      </c>
      <c r="L57" t="n" s="7">
        <v>0.0</v>
      </c>
      <c r="M57" t="n" s="7">
        <v>0.0</v>
      </c>
      <c r="N57" t="n" s="7">
        <v>0.0</v>
      </c>
      <c r="O57" t="n" s="7">
        <v>0.0</v>
      </c>
      <c r="P57" t="n" s="7">
        <v>0.0</v>
      </c>
      <c r="Q57" t="n" s="7">
        <v>0.0</v>
      </c>
      <c r="R57" t="n" s="7">
        <v>0.0</v>
      </c>
      <c r="S57" t="n" s="7">
        <v>0.0</v>
      </c>
      <c r="T57" t="n" s="7">
        <v>0.0</v>
      </c>
      <c r="U57" t="n" s="7">
        <v>0.0</v>
      </c>
      <c r="V57" t="n" s="7">
        <v>0.0</v>
      </c>
      <c r="W57" t="n" s="7">
        <v>0.0</v>
      </c>
      <c r="X57" t="n" s="7">
        <v>0.0</v>
      </c>
      <c r="Y57" t="n" s="7">
        <v>0.0</v>
      </c>
      <c r="Z57" t="n" s="7">
        <v>0.0</v>
      </c>
      <c r="AA57" t="n" s="7">
        <v>0.0</v>
      </c>
      <c r="AB57" t="n" s="7">
        <v>0.0</v>
      </c>
      <c r="AC57" t="n" s="7">
        <v>0.0</v>
      </c>
      <c r="AD57" t="n" s="7">
        <v>0.0</v>
      </c>
      <c r="AE57" t="n" s="7">
        <v>0.0</v>
      </c>
      <c r="AF57" t="n" s="7">
        <v>0.0</v>
      </c>
      <c r="AG57" t="n" s="7">
        <v>0.0</v>
      </c>
      <c r="AH57" t="n" s="7">
        <v>0.0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66</v>
      </c>
      <c r="F58" t="n" s="7">
        <v>0.0</v>
      </c>
      <c r="G58" t="n" s="7">
        <v>0.0</v>
      </c>
      <c r="H58" t="n" s="7">
        <v>0.0</v>
      </c>
      <c r="I58" t="n" s="7">
        <v>0.0</v>
      </c>
      <c r="J58" t="n" s="7">
        <v>0.0</v>
      </c>
      <c r="K58" t="n" s="7">
        <v>0.0</v>
      </c>
      <c r="L58" t="n" s="7">
        <v>0.0</v>
      </c>
      <c r="M58" t="n" s="7">
        <v>0.0</v>
      </c>
      <c r="N58" t="n" s="7">
        <v>0.0</v>
      </c>
      <c r="O58" t="n" s="7">
        <v>0.0</v>
      </c>
      <c r="P58" t="n" s="7">
        <v>0.0</v>
      </c>
      <c r="Q58" t="n" s="7">
        <v>0.0</v>
      </c>
      <c r="R58" t="n" s="7">
        <v>0.0</v>
      </c>
      <c r="S58" t="n" s="7">
        <v>0.0</v>
      </c>
      <c r="T58" t="n" s="7">
        <v>0.0</v>
      </c>
      <c r="U58" t="n" s="7">
        <v>0.0</v>
      </c>
      <c r="V58" t="n" s="7">
        <v>0.0</v>
      </c>
      <c r="W58" t="n" s="7">
        <v>0.0</v>
      </c>
      <c r="X58" t="n" s="7">
        <v>0.0</v>
      </c>
      <c r="Y58" t="n" s="7">
        <v>0.0</v>
      </c>
      <c r="Z58" t="n" s="7">
        <v>0.0</v>
      </c>
      <c r="AA58" t="n" s="7">
        <v>0.0</v>
      </c>
      <c r="AB58" t="n" s="7">
        <v>0.0</v>
      </c>
      <c r="AC58" t="n" s="7">
        <v>0.0</v>
      </c>
      <c r="AD58" t="n" s="7">
        <v>0.0</v>
      </c>
      <c r="AE58" t="n" s="7">
        <v>0.0</v>
      </c>
      <c r="AF58" t="n" s="7">
        <v>0.0</v>
      </c>
      <c r="AG58" t="n" s="7">
        <v>0.0</v>
      </c>
      <c r="AH58" t="n" s="7">
        <v>0.0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69</v>
      </c>
      <c r="D59" t="s" s="0">
        <v>70</v>
      </c>
      <c r="E59" t="s" s="0">
        <v>70</v>
      </c>
      <c r="F59" t="n" s="7">
        <v>0.0</v>
      </c>
      <c r="G59" t="n" s="7">
        <v>0.0</v>
      </c>
      <c r="H59" t="n" s="7">
        <v>0.0</v>
      </c>
      <c r="I59" t="n" s="7">
        <v>0.0</v>
      </c>
      <c r="J59" t="n" s="7">
        <v>0.0</v>
      </c>
      <c r="K59" t="n" s="7">
        <v>0.0</v>
      </c>
      <c r="L59" t="n" s="7">
        <v>0.0</v>
      </c>
      <c r="M59" t="n" s="7">
        <v>0.0</v>
      </c>
      <c r="N59" t="n" s="7">
        <v>0.0</v>
      </c>
      <c r="O59" t="n" s="7">
        <v>0.0</v>
      </c>
      <c r="P59" t="n" s="7">
        <v>0.0</v>
      </c>
      <c r="Q59" t="n" s="7">
        <v>0.0</v>
      </c>
      <c r="R59" t="n" s="7">
        <v>0.0</v>
      </c>
      <c r="S59" t="n" s="7">
        <v>0.0</v>
      </c>
      <c r="T59" t="n" s="7">
        <v>0.0</v>
      </c>
      <c r="U59" t="n" s="7">
        <v>0.0</v>
      </c>
      <c r="V59" t="n" s="7">
        <v>0.0</v>
      </c>
      <c r="W59" t="n" s="7">
        <v>0.0</v>
      </c>
      <c r="X59" t="n" s="7">
        <v>0.0</v>
      </c>
      <c r="Y59" t="n" s="7">
        <v>0.0</v>
      </c>
      <c r="Z59" t="n" s="7">
        <v>0.0</v>
      </c>
      <c r="AA59" t="n" s="7">
        <v>0.0</v>
      </c>
      <c r="AB59" t="n" s="7">
        <v>0.0</v>
      </c>
      <c r="AC59" t="n" s="7">
        <v>0.0</v>
      </c>
      <c r="AD59" t="n" s="7">
        <v>0.0</v>
      </c>
      <c r="AE59" t="n" s="7">
        <v>0.0</v>
      </c>
      <c r="AF59" t="n" s="7">
        <v>0.0</v>
      </c>
      <c r="AG59" t="n" s="7">
        <v>0.0</v>
      </c>
      <c r="AH59" t="n" s="7">
        <v>0.0</v>
      </c>
      <c r="AI59" t="n" s="0">
        <v>2.0</v>
      </c>
      <c r="AJ59" t="n" s="0">
        <v>2.0</v>
      </c>
      <c r="AK59" t="n" s="0">
        <v>9.0</v>
      </c>
      <c r="AL59" t="n" s="0">
        <v>0.0</v>
      </c>
      <c r="AM59" t="n" s="0">
        <v>0.0</v>
      </c>
      <c r="AN59" t="n" s="0">
        <v>1.0</v>
      </c>
    </row>
    <row r="60">
      <c r="B60" t="s" s="0">
        <v>229</v>
      </c>
      <c r="C60" t="s" s="0">
        <v>69</v>
      </c>
      <c r="D60" t="s" s="0">
        <v>70</v>
      </c>
      <c r="E60" t="s" s="0">
        <v>71</v>
      </c>
      <c r="F60" t="n" s="7">
        <v>0.0</v>
      </c>
      <c r="G60" t="n" s="7">
        <v>0.0</v>
      </c>
      <c r="H60" t="n" s="7">
        <v>0.0</v>
      </c>
      <c r="I60" t="n" s="7">
        <v>0.0</v>
      </c>
      <c r="J60" t="n" s="7">
        <v>0.0</v>
      </c>
      <c r="K60" t="n" s="7">
        <v>0.0</v>
      </c>
      <c r="L60" t="n" s="7">
        <v>0.0</v>
      </c>
      <c r="M60" t="n" s="7">
        <v>0.0</v>
      </c>
      <c r="N60" t="n" s="7">
        <v>0.0</v>
      </c>
      <c r="O60" t="n" s="7">
        <v>0.0</v>
      </c>
      <c r="P60" t="n" s="7">
        <v>0.0</v>
      </c>
      <c r="Q60" t="n" s="7">
        <v>0.0</v>
      </c>
      <c r="R60" t="n" s="7">
        <v>0.0</v>
      </c>
      <c r="S60" t="n" s="7">
        <v>0.0</v>
      </c>
      <c r="T60" t="n" s="7">
        <v>0.0</v>
      </c>
      <c r="U60" t="n" s="7">
        <v>0.0</v>
      </c>
      <c r="V60" t="n" s="7">
        <v>0.0</v>
      </c>
      <c r="W60" t="n" s="7">
        <v>0.0</v>
      </c>
      <c r="X60" t="n" s="7">
        <v>0.0</v>
      </c>
      <c r="Y60" t="n" s="7">
        <v>0.0</v>
      </c>
      <c r="Z60" t="n" s="7">
        <v>0.0</v>
      </c>
      <c r="AA60" t="n" s="7">
        <v>0.0</v>
      </c>
      <c r="AB60" t="n" s="7">
        <v>0.0</v>
      </c>
      <c r="AC60" t="n" s="7">
        <v>0.0</v>
      </c>
      <c r="AD60" t="n" s="7">
        <v>0.0</v>
      </c>
      <c r="AE60" t="n" s="7">
        <v>0.0</v>
      </c>
      <c r="AF60" t="n" s="7">
        <v>0.0</v>
      </c>
      <c r="AG60" t="n" s="7">
        <v>0.0</v>
      </c>
      <c r="AH60" t="n" s="7">
        <v>0.0</v>
      </c>
      <c r="AI60" t="n" s="0">
        <v>2.0</v>
      </c>
      <c r="AJ60" t="n" s="0">
        <v>2.0</v>
      </c>
      <c r="AK60" t="n" s="0">
        <v>9.0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69</v>
      </c>
      <c r="D61" t="s" s="0">
        <v>72</v>
      </c>
      <c r="E61" t="s" s="0">
        <v>72</v>
      </c>
      <c r="F61" t="n" s="7">
        <v>0.0</v>
      </c>
      <c r="G61" t="n" s="7">
        <v>0.0</v>
      </c>
      <c r="H61" t="n" s="7">
        <v>0.0</v>
      </c>
      <c r="I61" t="n" s="7">
        <v>0.0</v>
      </c>
      <c r="J61" t="n" s="7">
        <v>0.0</v>
      </c>
      <c r="K61" t="n" s="7">
        <v>0.0</v>
      </c>
      <c r="L61" t="n" s="7">
        <v>0.0</v>
      </c>
      <c r="M61" t="n" s="7">
        <v>0.0</v>
      </c>
      <c r="N61" t="n" s="7">
        <v>0.0</v>
      </c>
      <c r="O61" t="n" s="7">
        <v>0.0</v>
      </c>
      <c r="P61" t="n" s="7">
        <v>0.0</v>
      </c>
      <c r="Q61" t="n" s="7">
        <v>0.0</v>
      </c>
      <c r="R61" t="n" s="7">
        <v>0.0</v>
      </c>
      <c r="S61" t="n" s="7">
        <v>0.0</v>
      </c>
      <c r="T61" t="n" s="7">
        <v>0.0</v>
      </c>
      <c r="U61" t="n" s="7">
        <v>0.0</v>
      </c>
      <c r="V61" t="n" s="7">
        <v>0.0</v>
      </c>
      <c r="W61" t="n" s="7">
        <v>0.0</v>
      </c>
      <c r="X61" t="n" s="7">
        <v>0.0</v>
      </c>
      <c r="Y61" t="n" s="7">
        <v>0.0</v>
      </c>
      <c r="Z61" t="n" s="7">
        <v>0.0</v>
      </c>
      <c r="AA61" t="n" s="7">
        <v>0.0</v>
      </c>
      <c r="AB61" t="n" s="7">
        <v>0.0</v>
      </c>
      <c r="AC61" t="n" s="7">
        <v>0.0</v>
      </c>
      <c r="AD61" t="n" s="7">
        <v>0.0</v>
      </c>
      <c r="AE61" t="n" s="7">
        <v>0.0</v>
      </c>
      <c r="AF61" t="n" s="7">
        <v>0.0</v>
      </c>
      <c r="AG61" t="n" s="7">
        <v>0.0</v>
      </c>
      <c r="AH61" t="n" s="7">
        <v>0.0</v>
      </c>
      <c r="AI61" t="n" s="0">
        <v>2.0</v>
      </c>
      <c r="AJ61" t="n" s="0">
        <v>2.0</v>
      </c>
      <c r="AK61" t="n" s="0">
        <v>10.0</v>
      </c>
      <c r="AL61" t="n" s="0">
        <v>0.0</v>
      </c>
      <c r="AM61" t="n" s="0">
        <v>0.0</v>
      </c>
      <c r="AN61" t="n" s="0">
        <v>1.0</v>
      </c>
    </row>
    <row r="62">
      <c r="B62" t="s" s="0">
        <v>229</v>
      </c>
      <c r="C62" t="s" s="0">
        <v>69</v>
      </c>
      <c r="D62" t="s" s="0">
        <v>72</v>
      </c>
      <c r="E62" t="s" s="0">
        <v>80</v>
      </c>
      <c r="F62" t="n" s="7">
        <v>0.0</v>
      </c>
      <c r="G62" t="n" s="7">
        <v>0.0</v>
      </c>
      <c r="H62" t="n" s="7">
        <v>0.0</v>
      </c>
      <c r="I62" t="n" s="7">
        <v>0.0</v>
      </c>
      <c r="J62" t="n" s="7">
        <v>0.0</v>
      </c>
      <c r="K62" t="n" s="7">
        <v>0.0</v>
      </c>
      <c r="L62" t="n" s="7">
        <v>0.0</v>
      </c>
      <c r="M62" t="n" s="7">
        <v>0.0</v>
      </c>
      <c r="N62" t="n" s="7">
        <v>0.0</v>
      </c>
      <c r="O62" t="n" s="7">
        <v>0.0</v>
      </c>
      <c r="P62" t="n" s="7">
        <v>0.0</v>
      </c>
      <c r="Q62" t="n" s="7">
        <v>0.0</v>
      </c>
      <c r="R62" t="n" s="7">
        <v>0.0</v>
      </c>
      <c r="S62" t="n" s="7">
        <v>0.0</v>
      </c>
      <c r="T62" t="n" s="7">
        <v>0.0</v>
      </c>
      <c r="U62" t="n" s="7">
        <v>0.0</v>
      </c>
      <c r="V62" t="n" s="7">
        <v>0.0</v>
      </c>
      <c r="W62" t="n" s="7">
        <v>0.0</v>
      </c>
      <c r="X62" t="n" s="7">
        <v>0.0</v>
      </c>
      <c r="Y62" t="n" s="7">
        <v>0.0</v>
      </c>
      <c r="Z62" t="n" s="7">
        <v>0.0</v>
      </c>
      <c r="AA62" t="n" s="7">
        <v>0.0</v>
      </c>
      <c r="AB62" t="n" s="7">
        <v>0.0</v>
      </c>
      <c r="AC62" t="n" s="7">
        <v>0.0</v>
      </c>
      <c r="AD62" t="n" s="7">
        <v>0.0</v>
      </c>
      <c r="AE62" t="n" s="7">
        <v>0.0</v>
      </c>
      <c r="AF62" t="n" s="7">
        <v>0.0</v>
      </c>
      <c r="AG62" t="n" s="7">
        <v>0.0</v>
      </c>
      <c r="AH62" t="n" s="7">
        <v>0.0</v>
      </c>
      <c r="AI62" t="n" s="0">
        <v>2.0</v>
      </c>
      <c r="AJ62" t="n" s="0">
        <v>2.0</v>
      </c>
      <c r="AK62" t="n" s="0">
        <v>10.0</v>
      </c>
      <c r="AL62" t="n" s="0">
        <v>0.0</v>
      </c>
      <c r="AM62" t="n" s="0">
        <v>0.0</v>
      </c>
      <c r="AN62" t="n" s="0">
        <v>0.0</v>
      </c>
    </row>
    <row r="63">
      <c r="B63" t="s" s="0">
        <v>229</v>
      </c>
      <c r="C63" t="s" s="0">
        <v>69</v>
      </c>
      <c r="D63" t="s" s="0">
        <v>72</v>
      </c>
      <c r="E63" t="s" s="0">
        <v>81</v>
      </c>
      <c r="F63" t="n" s="7">
        <v>0.0</v>
      </c>
      <c r="G63" t="n" s="7">
        <v>0.0</v>
      </c>
      <c r="H63" t="n" s="7">
        <v>0.0</v>
      </c>
      <c r="I63" t="n" s="7">
        <v>0.0</v>
      </c>
      <c r="J63" t="n" s="7">
        <v>0.0</v>
      </c>
      <c r="K63" t="n" s="7">
        <v>0.0</v>
      </c>
      <c r="L63" t="n" s="7">
        <v>0.0</v>
      </c>
      <c r="M63" t="n" s="7">
        <v>0.0</v>
      </c>
      <c r="N63" t="n" s="7">
        <v>0.0</v>
      </c>
      <c r="O63" t="n" s="7">
        <v>0.0</v>
      </c>
      <c r="P63" t="n" s="7">
        <v>0.0</v>
      </c>
      <c r="Q63" t="n" s="7">
        <v>0.0</v>
      </c>
      <c r="R63" t="n" s="7">
        <v>0.0</v>
      </c>
      <c r="S63" t="n" s="7">
        <v>0.0</v>
      </c>
      <c r="T63" t="n" s="7">
        <v>0.0</v>
      </c>
      <c r="U63" t="n" s="7">
        <v>0.0</v>
      </c>
      <c r="V63" t="n" s="7">
        <v>0.0</v>
      </c>
      <c r="W63" t="n" s="7">
        <v>0.0</v>
      </c>
      <c r="X63" t="n" s="7">
        <v>0.0</v>
      </c>
      <c r="Y63" t="n" s="7">
        <v>0.0</v>
      </c>
      <c r="Z63" t="n" s="7">
        <v>0.0</v>
      </c>
      <c r="AA63" t="n" s="7">
        <v>0.0</v>
      </c>
      <c r="AB63" t="n" s="7">
        <v>0.0</v>
      </c>
      <c r="AC63" t="n" s="7">
        <v>0.0</v>
      </c>
      <c r="AD63" t="n" s="7">
        <v>0.0</v>
      </c>
      <c r="AE63" t="n" s="7">
        <v>0.0</v>
      </c>
      <c r="AF63" t="n" s="7">
        <v>0.0</v>
      </c>
      <c r="AG63" t="n" s="7">
        <v>0.0</v>
      </c>
      <c r="AH63" t="n" s="7">
        <v>0.0</v>
      </c>
      <c r="AI63" t="n" s="0">
        <v>2.0</v>
      </c>
      <c r="AJ63" t="n" s="0">
        <v>2.0</v>
      </c>
      <c r="AK63" t="n" s="0">
        <v>10.0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331</v>
      </c>
      <c r="F64" t="n" s="7">
        <v>0.0</v>
      </c>
      <c r="G64" t="n" s="7">
        <v>0.0</v>
      </c>
      <c r="H64" t="n" s="7">
        <v>0.0</v>
      </c>
      <c r="I64" t="n" s="7">
        <v>0.0</v>
      </c>
      <c r="J64" t="n" s="7">
        <v>0.0</v>
      </c>
      <c r="K64" t="n" s="7">
        <v>0.0</v>
      </c>
      <c r="L64" t="n" s="7">
        <v>0.0</v>
      </c>
      <c r="M64" t="n" s="7">
        <v>0.0</v>
      </c>
      <c r="N64" t="n" s="7">
        <v>0.0</v>
      </c>
      <c r="O64" t="n" s="7">
        <v>0.0</v>
      </c>
      <c r="P64" t="n" s="7">
        <v>0.0</v>
      </c>
      <c r="Q64" t="n" s="7">
        <v>0.0</v>
      </c>
      <c r="R64" t="n" s="7">
        <v>0.0</v>
      </c>
      <c r="S64" t="n" s="7">
        <v>0.0</v>
      </c>
      <c r="T64" t="n" s="7">
        <v>0.0</v>
      </c>
      <c r="U64" t="n" s="7">
        <v>0.0</v>
      </c>
      <c r="V64" t="n" s="7">
        <v>0.0</v>
      </c>
      <c r="W64" t="n" s="7">
        <v>0.0</v>
      </c>
      <c r="X64" t="n" s="7">
        <v>0.0</v>
      </c>
      <c r="Y64" t="n" s="7">
        <v>0.0</v>
      </c>
      <c r="Z64" t="n" s="7">
        <v>0.0</v>
      </c>
      <c r="AA64" t="n" s="7">
        <v>0.0</v>
      </c>
      <c r="AB64" t="n" s="7">
        <v>0.0</v>
      </c>
      <c r="AC64" t="n" s="7">
        <v>0.0</v>
      </c>
      <c r="AD64" t="n" s="7">
        <v>0.0</v>
      </c>
      <c r="AE64" t="n" s="7">
        <v>0.0</v>
      </c>
      <c r="AF64" t="n" s="7">
        <v>0.0</v>
      </c>
      <c r="AG64" t="n" s="7">
        <v>0.0</v>
      </c>
      <c r="AH64" t="n" s="7">
        <v>0.0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0.0</v>
      </c>
    </row>
    <row r="65">
      <c r="B65" t="s" s="0">
        <v>229</v>
      </c>
      <c r="C65" t="s" s="0">
        <v>69</v>
      </c>
      <c r="D65" t="s" s="0">
        <v>72</v>
      </c>
      <c r="E65" t="s" s="0">
        <v>77</v>
      </c>
      <c r="F65" t="n" s="7">
        <v>0.0</v>
      </c>
      <c r="G65" t="n" s="7">
        <v>0.0</v>
      </c>
      <c r="H65" t="n" s="7">
        <v>0.0</v>
      </c>
      <c r="I65" t="n" s="7">
        <v>0.0</v>
      </c>
      <c r="J65" t="n" s="7">
        <v>0.0</v>
      </c>
      <c r="K65" t="n" s="7">
        <v>0.0</v>
      </c>
      <c r="L65" t="n" s="7">
        <v>0.0</v>
      </c>
      <c r="M65" t="n" s="7">
        <v>0.0</v>
      </c>
      <c r="N65" t="n" s="7">
        <v>0.0</v>
      </c>
      <c r="O65" t="n" s="7">
        <v>0.0</v>
      </c>
      <c r="P65" t="n" s="7">
        <v>0.0</v>
      </c>
      <c r="Q65" t="n" s="7">
        <v>0.0</v>
      </c>
      <c r="R65" t="n" s="7">
        <v>0.0</v>
      </c>
      <c r="S65" t="n" s="7">
        <v>0.0</v>
      </c>
      <c r="T65" t="n" s="7">
        <v>0.0</v>
      </c>
      <c r="U65" t="n" s="7">
        <v>0.0</v>
      </c>
      <c r="V65" t="n" s="7">
        <v>0.0</v>
      </c>
      <c r="W65" t="n" s="7">
        <v>0.0</v>
      </c>
      <c r="X65" t="n" s="7">
        <v>0.0</v>
      </c>
      <c r="Y65" t="n" s="7">
        <v>0.0</v>
      </c>
      <c r="Z65" t="n" s="7">
        <v>0.0</v>
      </c>
      <c r="AA65" t="n" s="7">
        <v>0.0</v>
      </c>
      <c r="AB65" t="n" s="7">
        <v>0.0</v>
      </c>
      <c r="AC65" t="n" s="7">
        <v>0.0</v>
      </c>
      <c r="AD65" t="n" s="7">
        <v>0.0</v>
      </c>
      <c r="AE65" t="n" s="7">
        <v>0.0</v>
      </c>
      <c r="AF65" t="n" s="7">
        <v>0.0</v>
      </c>
      <c r="AG65" t="n" s="7">
        <v>0.0</v>
      </c>
      <c r="AH65" t="n" s="7">
        <v>0.0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73</v>
      </c>
      <c r="F66" t="n" s="7">
        <v>0.0</v>
      </c>
      <c r="G66" t="n" s="7">
        <v>0.0</v>
      </c>
      <c r="H66" t="n" s="7">
        <v>0.0</v>
      </c>
      <c r="I66" t="n" s="7">
        <v>0.0</v>
      </c>
      <c r="J66" t="n" s="7">
        <v>0.0</v>
      </c>
      <c r="K66" t="n" s="7">
        <v>0.0</v>
      </c>
      <c r="L66" t="n" s="7">
        <v>0.0</v>
      </c>
      <c r="M66" t="n" s="7">
        <v>0.0</v>
      </c>
      <c r="N66" t="n" s="7">
        <v>0.0</v>
      </c>
      <c r="O66" t="n" s="7">
        <v>0.0</v>
      </c>
      <c r="P66" t="n" s="7">
        <v>0.0</v>
      </c>
      <c r="Q66" t="n" s="7">
        <v>0.0</v>
      </c>
      <c r="R66" t="n" s="7">
        <v>0.0</v>
      </c>
      <c r="S66" t="n" s="7">
        <v>0.0</v>
      </c>
      <c r="T66" t="n" s="7">
        <v>0.0</v>
      </c>
      <c r="U66" t="n" s="7">
        <v>0.0</v>
      </c>
      <c r="V66" t="n" s="7">
        <v>0.0</v>
      </c>
      <c r="W66" t="n" s="7">
        <v>0.0</v>
      </c>
      <c r="X66" t="n" s="7">
        <v>0.0</v>
      </c>
      <c r="Y66" t="n" s="7">
        <v>0.0</v>
      </c>
      <c r="Z66" t="n" s="7">
        <v>0.0</v>
      </c>
      <c r="AA66" t="n" s="7">
        <v>0.0</v>
      </c>
      <c r="AB66" t="n" s="7">
        <v>0.0</v>
      </c>
      <c r="AC66" t="n" s="7">
        <v>0.0</v>
      </c>
      <c r="AD66" t="n" s="7">
        <v>0.0</v>
      </c>
      <c r="AE66" t="n" s="7">
        <v>0.0</v>
      </c>
      <c r="AF66" t="n" s="7">
        <v>0.0</v>
      </c>
      <c r="AG66" t="n" s="7">
        <v>0.0</v>
      </c>
      <c r="AH66" t="n" s="7">
        <v>0.0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74</v>
      </c>
      <c r="F67" t="n" s="7">
        <v>0.0</v>
      </c>
      <c r="G67" t="n" s="7">
        <v>0.0</v>
      </c>
      <c r="H67" t="n" s="7">
        <v>0.0</v>
      </c>
      <c r="I67" t="n" s="7">
        <v>0.0</v>
      </c>
      <c r="J67" t="n" s="7">
        <v>0.0</v>
      </c>
      <c r="K67" t="n" s="7">
        <v>0.0</v>
      </c>
      <c r="L67" t="n" s="7">
        <v>0.0</v>
      </c>
      <c r="M67" t="n" s="7">
        <v>0.0</v>
      </c>
      <c r="N67" t="n" s="7">
        <v>0.0</v>
      </c>
      <c r="O67" t="n" s="7">
        <v>0.0</v>
      </c>
      <c r="P67" t="n" s="7">
        <v>0.0</v>
      </c>
      <c r="Q67" t="n" s="7">
        <v>0.0</v>
      </c>
      <c r="R67" t="n" s="7">
        <v>0.0</v>
      </c>
      <c r="S67" t="n" s="7">
        <v>0.0</v>
      </c>
      <c r="T67" t="n" s="7">
        <v>0.0</v>
      </c>
      <c r="U67" t="n" s="7">
        <v>0.0</v>
      </c>
      <c r="V67" t="n" s="7">
        <v>0.0</v>
      </c>
      <c r="W67" t="n" s="7">
        <v>0.0</v>
      </c>
      <c r="X67" t="n" s="7">
        <v>0.0</v>
      </c>
      <c r="Y67" t="n" s="7">
        <v>0.0</v>
      </c>
      <c r="Z67" t="n" s="7">
        <v>0.0</v>
      </c>
      <c r="AA67" t="n" s="7">
        <v>0.0</v>
      </c>
      <c r="AB67" t="n" s="7">
        <v>0.0</v>
      </c>
      <c r="AC67" t="n" s="7">
        <v>0.0</v>
      </c>
      <c r="AD67" t="n" s="7">
        <v>0.0</v>
      </c>
      <c r="AE67" t="n" s="7">
        <v>0.0</v>
      </c>
      <c r="AF67" t="n" s="7">
        <v>0.0</v>
      </c>
      <c r="AG67" t="n" s="7">
        <v>0.0</v>
      </c>
      <c r="AH67" t="n" s="7">
        <v>0.0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75</v>
      </c>
      <c r="F68" t="n" s="7">
        <v>0.0</v>
      </c>
      <c r="G68" t="n" s="7">
        <v>0.0</v>
      </c>
      <c r="H68" t="n" s="7">
        <v>0.0</v>
      </c>
      <c r="I68" t="n" s="7">
        <v>0.0</v>
      </c>
      <c r="J68" t="n" s="7">
        <v>0.0</v>
      </c>
      <c r="K68" t="n" s="7">
        <v>0.0</v>
      </c>
      <c r="L68" t="n" s="7">
        <v>0.0</v>
      </c>
      <c r="M68" t="n" s="7">
        <v>0.0</v>
      </c>
      <c r="N68" t="n" s="7">
        <v>0.0</v>
      </c>
      <c r="O68" t="n" s="7">
        <v>0.0</v>
      </c>
      <c r="P68" t="n" s="7">
        <v>0.0</v>
      </c>
      <c r="Q68" t="n" s="7">
        <v>0.0</v>
      </c>
      <c r="R68" t="n" s="7">
        <v>0.0</v>
      </c>
      <c r="S68" t="n" s="7">
        <v>0.0</v>
      </c>
      <c r="T68" t="n" s="7">
        <v>0.0</v>
      </c>
      <c r="U68" t="n" s="7">
        <v>0.0</v>
      </c>
      <c r="V68" t="n" s="7">
        <v>0.0</v>
      </c>
      <c r="W68" t="n" s="7">
        <v>0.0</v>
      </c>
      <c r="X68" t="n" s="7">
        <v>0.0</v>
      </c>
      <c r="Y68" t="n" s="7">
        <v>0.0</v>
      </c>
      <c r="Z68" t="n" s="7">
        <v>0.0</v>
      </c>
      <c r="AA68" t="n" s="7">
        <v>0.0</v>
      </c>
      <c r="AB68" t="n" s="7">
        <v>0.0</v>
      </c>
      <c r="AC68" t="n" s="7">
        <v>0.0</v>
      </c>
      <c r="AD68" t="n" s="7">
        <v>0.0</v>
      </c>
      <c r="AE68" t="n" s="7">
        <v>0.0</v>
      </c>
      <c r="AF68" t="n" s="7">
        <v>0.0</v>
      </c>
      <c r="AG68" t="n" s="7">
        <v>0.0</v>
      </c>
      <c r="AH68" t="n" s="7">
        <v>0.0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76</v>
      </c>
      <c r="F69" t="n" s="7">
        <v>0.0</v>
      </c>
      <c r="G69" t="n" s="7">
        <v>0.0</v>
      </c>
      <c r="H69" t="n" s="7">
        <v>0.0</v>
      </c>
      <c r="I69" t="n" s="7">
        <v>0.0</v>
      </c>
      <c r="J69" t="n" s="7">
        <v>0.0</v>
      </c>
      <c r="K69" t="n" s="7">
        <v>0.0</v>
      </c>
      <c r="L69" t="n" s="7">
        <v>0.0</v>
      </c>
      <c r="M69" t="n" s="7">
        <v>0.0</v>
      </c>
      <c r="N69" t="n" s="7">
        <v>0.0</v>
      </c>
      <c r="O69" t="n" s="7">
        <v>0.0</v>
      </c>
      <c r="P69" t="n" s="7">
        <v>0.0</v>
      </c>
      <c r="Q69" t="n" s="7">
        <v>0.0</v>
      </c>
      <c r="R69" t="n" s="7">
        <v>0.0</v>
      </c>
      <c r="S69" t="n" s="7">
        <v>0.0</v>
      </c>
      <c r="T69" t="n" s="7">
        <v>0.0</v>
      </c>
      <c r="U69" t="n" s="7">
        <v>0.0</v>
      </c>
      <c r="V69" t="n" s="7">
        <v>0.0</v>
      </c>
      <c r="W69" t="n" s="7">
        <v>0.0</v>
      </c>
      <c r="X69" t="n" s="7">
        <v>0.0</v>
      </c>
      <c r="Y69" t="n" s="7">
        <v>0.0</v>
      </c>
      <c r="Z69" t="n" s="7">
        <v>0.0</v>
      </c>
      <c r="AA69" t="n" s="7">
        <v>0.0</v>
      </c>
      <c r="AB69" t="n" s="7">
        <v>0.0</v>
      </c>
      <c r="AC69" t="n" s="7">
        <v>0.0</v>
      </c>
      <c r="AD69" t="n" s="7">
        <v>0.0</v>
      </c>
      <c r="AE69" t="n" s="7">
        <v>0.0</v>
      </c>
      <c r="AF69" t="n" s="7">
        <v>0.0</v>
      </c>
      <c r="AG69" t="n" s="7">
        <v>0.0</v>
      </c>
      <c r="AH69" t="n" s="7">
        <v>0.0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86</v>
      </c>
      <c r="F70" t="n" s="7">
        <v>0.0</v>
      </c>
      <c r="G70" t="n" s="7">
        <v>0.0</v>
      </c>
      <c r="H70" t="n" s="7">
        <v>0.0</v>
      </c>
      <c r="I70" t="n" s="7">
        <v>0.0</v>
      </c>
      <c r="J70" t="n" s="7">
        <v>0.0</v>
      </c>
      <c r="K70" t="n" s="7">
        <v>0.0</v>
      </c>
      <c r="L70" t="n" s="7">
        <v>0.0</v>
      </c>
      <c r="M70" t="n" s="7">
        <v>0.0</v>
      </c>
      <c r="N70" t="n" s="7">
        <v>0.0</v>
      </c>
      <c r="O70" t="n" s="7">
        <v>0.0</v>
      </c>
      <c r="P70" t="n" s="7">
        <v>0.0</v>
      </c>
      <c r="Q70" t="n" s="7">
        <v>0.0</v>
      </c>
      <c r="R70" t="n" s="7">
        <v>0.0</v>
      </c>
      <c r="S70" t="n" s="7">
        <v>0.0</v>
      </c>
      <c r="T70" t="n" s="7">
        <v>0.0</v>
      </c>
      <c r="U70" t="n" s="7">
        <v>0.0</v>
      </c>
      <c r="V70" t="n" s="7">
        <v>0.0</v>
      </c>
      <c r="W70" t="n" s="7">
        <v>0.0</v>
      </c>
      <c r="X70" t="n" s="7">
        <v>0.0</v>
      </c>
      <c r="Y70" t="n" s="7">
        <v>0.0</v>
      </c>
      <c r="Z70" t="n" s="7">
        <v>0.0</v>
      </c>
      <c r="AA70" t="n" s="7">
        <v>0.0</v>
      </c>
      <c r="AB70" t="n" s="7">
        <v>0.0</v>
      </c>
      <c r="AC70" t="n" s="7">
        <v>0.0</v>
      </c>
      <c r="AD70" t="n" s="7">
        <v>0.0</v>
      </c>
      <c r="AE70" t="n" s="7">
        <v>0.0</v>
      </c>
      <c r="AF70" t="n" s="7">
        <v>0.0</v>
      </c>
      <c r="AG70" t="n" s="7">
        <v>0.0</v>
      </c>
      <c r="AH70" t="n" s="7">
        <v>0.0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332</v>
      </c>
      <c r="F71" t="n" s="7">
        <v>0.0</v>
      </c>
      <c r="G71" t="n" s="7">
        <v>0.0</v>
      </c>
      <c r="H71" t="n" s="7">
        <v>0.0</v>
      </c>
      <c r="I71" t="n" s="7">
        <v>0.0</v>
      </c>
      <c r="J71" t="n" s="7">
        <v>0.0</v>
      </c>
      <c r="K71" t="n" s="7">
        <v>0.0</v>
      </c>
      <c r="L71" t="n" s="7">
        <v>0.0</v>
      </c>
      <c r="M71" t="n" s="7">
        <v>0.0</v>
      </c>
      <c r="N71" t="n" s="7">
        <v>0.0</v>
      </c>
      <c r="O71" t="n" s="7">
        <v>0.0</v>
      </c>
      <c r="P71" t="n" s="7">
        <v>0.0</v>
      </c>
      <c r="Q71" t="n" s="7">
        <v>0.0</v>
      </c>
      <c r="R71" t="n" s="7">
        <v>0.0</v>
      </c>
      <c r="S71" t="n" s="7">
        <v>0.0</v>
      </c>
      <c r="T71" t="n" s="7">
        <v>0.0</v>
      </c>
      <c r="U71" t="n" s="7">
        <v>0.0</v>
      </c>
      <c r="V71" t="n" s="7">
        <v>0.0</v>
      </c>
      <c r="W71" t="n" s="7">
        <v>0.0</v>
      </c>
      <c r="X71" t="n" s="7">
        <v>0.0</v>
      </c>
      <c r="Y71" t="n" s="7">
        <v>0.0</v>
      </c>
      <c r="Z71" t="n" s="7">
        <v>0.0</v>
      </c>
      <c r="AA71" t="n" s="7">
        <v>0.0</v>
      </c>
      <c r="AB71" t="n" s="7">
        <v>0.0</v>
      </c>
      <c r="AC71" t="n" s="7">
        <v>0.0</v>
      </c>
      <c r="AD71" t="n" s="7">
        <v>0.0</v>
      </c>
      <c r="AE71" t="n" s="7">
        <v>0.0</v>
      </c>
      <c r="AF71" t="n" s="7">
        <v>0.0</v>
      </c>
      <c r="AG71" t="n" s="7">
        <v>0.0</v>
      </c>
      <c r="AH71" t="n" s="7">
        <v>0.0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78</v>
      </c>
      <c r="E72" t="s" s="0">
        <v>78</v>
      </c>
      <c r="F72" t="n" s="7">
        <v>0.0</v>
      </c>
      <c r="G72" t="n" s="7">
        <v>0.0</v>
      </c>
      <c r="H72" t="n" s="7">
        <v>0.0</v>
      </c>
      <c r="I72" t="n" s="7">
        <v>0.0</v>
      </c>
      <c r="J72" t="n" s="7">
        <v>0.0</v>
      </c>
      <c r="K72" t="n" s="7">
        <v>0.0</v>
      </c>
      <c r="L72" t="n" s="7">
        <v>0.0</v>
      </c>
      <c r="M72" t="n" s="7">
        <v>0.0</v>
      </c>
      <c r="N72" t="n" s="7">
        <v>0.0</v>
      </c>
      <c r="O72" t="n" s="7">
        <v>0.0</v>
      </c>
      <c r="P72" t="n" s="7">
        <v>0.0</v>
      </c>
      <c r="Q72" t="n" s="7">
        <v>0.0</v>
      </c>
      <c r="R72" t="n" s="7">
        <v>0.0</v>
      </c>
      <c r="S72" t="n" s="7">
        <v>0.0</v>
      </c>
      <c r="T72" t="n" s="7">
        <v>0.0</v>
      </c>
      <c r="U72" t="n" s="7">
        <v>0.0</v>
      </c>
      <c r="V72" t="n" s="7">
        <v>0.0</v>
      </c>
      <c r="W72" t="n" s="7">
        <v>0.0</v>
      </c>
      <c r="X72" t="n" s="7">
        <v>0.0</v>
      </c>
      <c r="Y72" t="n" s="7">
        <v>0.0</v>
      </c>
      <c r="Z72" t="n" s="7">
        <v>0.0</v>
      </c>
      <c r="AA72" t="n" s="7">
        <v>0.0</v>
      </c>
      <c r="AB72" t="n" s="7">
        <v>0.0</v>
      </c>
      <c r="AC72" t="n" s="7">
        <v>0.0</v>
      </c>
      <c r="AD72" t="n" s="7">
        <v>0.0</v>
      </c>
      <c r="AE72" t="n" s="7">
        <v>0.0</v>
      </c>
      <c r="AF72" t="n" s="7">
        <v>0.0</v>
      </c>
      <c r="AG72" t="n" s="7">
        <v>0.0</v>
      </c>
      <c r="AH72" t="n" s="7">
        <v>0.0</v>
      </c>
      <c r="AI72" t="n" s="0">
        <v>2.0</v>
      </c>
      <c r="AJ72" t="n" s="0">
        <v>2.0</v>
      </c>
      <c r="AK72" t="n" s="0">
        <v>11.0</v>
      </c>
      <c r="AL72" t="n" s="0">
        <v>0.0</v>
      </c>
      <c r="AM72" t="n" s="0">
        <v>0.0</v>
      </c>
      <c r="AN72" t="n" s="0">
        <v>1.0</v>
      </c>
    </row>
    <row r="73">
      <c r="B73" t="s" s="0">
        <v>229</v>
      </c>
      <c r="C73" t="s" s="0">
        <v>69</v>
      </c>
      <c r="D73" t="s" s="0">
        <v>78</v>
      </c>
      <c r="E73" t="s" s="0">
        <v>87</v>
      </c>
      <c r="F73" t="n" s="7">
        <v>0.0</v>
      </c>
      <c r="G73" t="n" s="7">
        <v>0.0</v>
      </c>
      <c r="H73" t="n" s="7">
        <v>0.0</v>
      </c>
      <c r="I73" t="n" s="7">
        <v>0.0</v>
      </c>
      <c r="J73" t="n" s="7">
        <v>0.0</v>
      </c>
      <c r="K73" t="n" s="7">
        <v>0.0</v>
      </c>
      <c r="L73" t="n" s="7">
        <v>0.0</v>
      </c>
      <c r="M73" t="n" s="7">
        <v>0.0</v>
      </c>
      <c r="N73" t="n" s="7">
        <v>0.0</v>
      </c>
      <c r="O73" t="n" s="7">
        <v>0.0</v>
      </c>
      <c r="P73" t="n" s="7">
        <v>0.0</v>
      </c>
      <c r="Q73" t="n" s="7">
        <v>0.0</v>
      </c>
      <c r="R73" t="n" s="7">
        <v>0.0</v>
      </c>
      <c r="S73" t="n" s="7">
        <v>0.0</v>
      </c>
      <c r="T73" t="n" s="7">
        <v>0.0</v>
      </c>
      <c r="U73" t="n" s="7">
        <v>0.0</v>
      </c>
      <c r="V73" t="n" s="7">
        <v>0.0</v>
      </c>
      <c r="W73" t="n" s="7">
        <v>0.0</v>
      </c>
      <c r="X73" t="n" s="7">
        <v>0.0</v>
      </c>
      <c r="Y73" t="n" s="7">
        <v>0.0</v>
      </c>
      <c r="Z73" t="n" s="7">
        <v>0.0</v>
      </c>
      <c r="AA73" t="n" s="7">
        <v>0.0</v>
      </c>
      <c r="AB73" t="n" s="7">
        <v>0.0</v>
      </c>
      <c r="AC73" t="n" s="7">
        <v>0.0</v>
      </c>
      <c r="AD73" t="n" s="7">
        <v>0.0</v>
      </c>
      <c r="AE73" t="n" s="7">
        <v>0.0</v>
      </c>
      <c r="AF73" t="n" s="7">
        <v>0.0</v>
      </c>
      <c r="AG73" t="n" s="7">
        <v>0.0</v>
      </c>
      <c r="AH73" t="n" s="7">
        <v>0.0</v>
      </c>
      <c r="AI73" t="n" s="0">
        <v>2.0</v>
      </c>
      <c r="AJ73" t="n" s="0">
        <v>2.0</v>
      </c>
      <c r="AK73" t="n" s="0">
        <v>11.0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78</v>
      </c>
      <c r="E74" t="s" s="0">
        <v>79</v>
      </c>
      <c r="F74" t="n" s="7">
        <v>0.0</v>
      </c>
      <c r="G74" t="n" s="7">
        <v>0.0</v>
      </c>
      <c r="H74" t="n" s="7">
        <v>0.0</v>
      </c>
      <c r="I74" t="n" s="7">
        <v>0.0</v>
      </c>
      <c r="J74" t="n" s="7">
        <v>0.0</v>
      </c>
      <c r="K74" t="n" s="7">
        <v>0.0</v>
      </c>
      <c r="L74" t="n" s="7">
        <v>0.0</v>
      </c>
      <c r="M74" t="n" s="7">
        <v>0.0</v>
      </c>
      <c r="N74" t="n" s="7">
        <v>0.0</v>
      </c>
      <c r="O74" t="n" s="7">
        <v>0.0</v>
      </c>
      <c r="P74" t="n" s="7">
        <v>0.0</v>
      </c>
      <c r="Q74" t="n" s="7">
        <v>0.0</v>
      </c>
      <c r="R74" t="n" s="7">
        <v>0.0</v>
      </c>
      <c r="S74" t="n" s="7">
        <v>0.0</v>
      </c>
      <c r="T74" t="n" s="7">
        <v>0.0</v>
      </c>
      <c r="U74" t="n" s="7">
        <v>0.0</v>
      </c>
      <c r="V74" t="n" s="7">
        <v>0.0</v>
      </c>
      <c r="W74" t="n" s="7">
        <v>0.0</v>
      </c>
      <c r="X74" t="n" s="7">
        <v>0.0</v>
      </c>
      <c r="Y74" t="n" s="7">
        <v>0.0</v>
      </c>
      <c r="Z74" t="n" s="7">
        <v>0.0</v>
      </c>
      <c r="AA74" t="n" s="7">
        <v>0.0</v>
      </c>
      <c r="AB74" t="n" s="7">
        <v>0.0</v>
      </c>
      <c r="AC74" t="n" s="7">
        <v>0.0</v>
      </c>
      <c r="AD74" t="n" s="7">
        <v>0.0</v>
      </c>
      <c r="AE74" t="n" s="7">
        <v>0.0</v>
      </c>
      <c r="AF74" t="n" s="7">
        <v>0.0</v>
      </c>
      <c r="AG74" t="n" s="7">
        <v>0.0</v>
      </c>
      <c r="AH74" t="n" s="7">
        <v>0.0</v>
      </c>
      <c r="AI74" t="n" s="0">
        <v>2.0</v>
      </c>
      <c r="AJ74" t="n" s="0">
        <v>2.0</v>
      </c>
      <c r="AK74" t="n" s="0">
        <v>11.0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59</v>
      </c>
      <c r="E75" t="s" s="0">
        <v>59</v>
      </c>
      <c r="F75" t="n" s="7">
        <v>0.0</v>
      </c>
      <c r="G75" t="n" s="7">
        <v>0.0</v>
      </c>
      <c r="H75" t="n" s="7">
        <v>0.0</v>
      </c>
      <c r="I75" t="n" s="7">
        <v>0.0</v>
      </c>
      <c r="J75" t="n" s="7">
        <v>0.0</v>
      </c>
      <c r="K75" t="n" s="7">
        <v>0.0</v>
      </c>
      <c r="L75" t="n" s="7">
        <v>0.0</v>
      </c>
      <c r="M75" t="n" s="7">
        <v>0.0</v>
      </c>
      <c r="N75" t="n" s="7">
        <v>0.0</v>
      </c>
      <c r="O75" t="n" s="7">
        <v>0.0</v>
      </c>
      <c r="P75" t="n" s="7">
        <v>0.0</v>
      </c>
      <c r="Q75" t="n" s="7">
        <v>0.0</v>
      </c>
      <c r="R75" t="n" s="7">
        <v>0.0</v>
      </c>
      <c r="S75" t="n" s="7">
        <v>0.0</v>
      </c>
      <c r="T75" t="n" s="7">
        <v>0.0</v>
      </c>
      <c r="U75" t="n" s="7">
        <v>0.0</v>
      </c>
      <c r="V75" t="n" s="7">
        <v>0.0</v>
      </c>
      <c r="W75" t="n" s="7">
        <v>0.0</v>
      </c>
      <c r="X75" t="n" s="7">
        <v>0.0</v>
      </c>
      <c r="Y75" t="n" s="7">
        <v>0.0</v>
      </c>
      <c r="Z75" t="n" s="7">
        <v>0.0</v>
      </c>
      <c r="AA75" t="n" s="7">
        <v>0.0</v>
      </c>
      <c r="AB75" t="n" s="7">
        <v>0.0</v>
      </c>
      <c r="AC75" t="n" s="7">
        <v>0.0</v>
      </c>
      <c r="AD75" t="n" s="7">
        <v>0.0</v>
      </c>
      <c r="AE75" t="n" s="7">
        <v>0.0</v>
      </c>
      <c r="AF75" t="n" s="7">
        <v>0.0</v>
      </c>
      <c r="AG75" t="n" s="7">
        <v>0.0</v>
      </c>
      <c r="AH75" t="n" s="7">
        <v>0.0</v>
      </c>
      <c r="AI75" t="n" s="0">
        <v>2.0</v>
      </c>
      <c r="AJ75" t="n" s="0">
        <v>2.0</v>
      </c>
      <c r="AK75" t="n" s="0">
        <v>12.0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59</v>
      </c>
      <c r="E76" t="s" s="0">
        <v>83</v>
      </c>
      <c r="F76" t="n" s="7">
        <v>0.0</v>
      </c>
      <c r="G76" t="n" s="7">
        <v>0.0</v>
      </c>
      <c r="H76" t="n" s="7">
        <v>0.0</v>
      </c>
      <c r="I76" t="n" s="7">
        <v>0.0</v>
      </c>
      <c r="J76" t="n" s="7">
        <v>0.0</v>
      </c>
      <c r="K76" t="n" s="7">
        <v>0.0</v>
      </c>
      <c r="L76" t="n" s="7">
        <v>0.0</v>
      </c>
      <c r="M76" t="n" s="7">
        <v>0.0</v>
      </c>
      <c r="N76" t="n" s="7">
        <v>0.0</v>
      </c>
      <c r="O76" t="n" s="7">
        <v>0.0</v>
      </c>
      <c r="P76" t="n" s="7">
        <v>0.0</v>
      </c>
      <c r="Q76" t="n" s="7">
        <v>0.0</v>
      </c>
      <c r="R76" t="n" s="7">
        <v>0.0</v>
      </c>
      <c r="S76" t="n" s="7">
        <v>0.0</v>
      </c>
      <c r="T76" t="n" s="7">
        <v>0.0</v>
      </c>
      <c r="U76" t="n" s="7">
        <v>0.0</v>
      </c>
      <c r="V76" t="n" s="7">
        <v>0.0</v>
      </c>
      <c r="W76" t="n" s="7">
        <v>0.0</v>
      </c>
      <c r="X76" t="n" s="7">
        <v>0.0</v>
      </c>
      <c r="Y76" t="n" s="7">
        <v>0.0</v>
      </c>
      <c r="Z76" t="n" s="7">
        <v>0.0</v>
      </c>
      <c r="AA76" t="n" s="7">
        <v>0.0</v>
      </c>
      <c r="AB76" t="n" s="7">
        <v>0.0</v>
      </c>
      <c r="AC76" t="n" s="7">
        <v>0.0</v>
      </c>
      <c r="AD76" t="n" s="7">
        <v>0.0</v>
      </c>
      <c r="AE76" t="n" s="7">
        <v>0.0</v>
      </c>
      <c r="AF76" t="n" s="7">
        <v>0.0</v>
      </c>
      <c r="AG76" t="n" s="7">
        <v>0.0</v>
      </c>
      <c r="AH76" t="n" s="7">
        <v>0.0</v>
      </c>
      <c r="AI76" t="n" s="0">
        <v>2.0</v>
      </c>
      <c r="AJ76" t="n" s="0">
        <v>2.0</v>
      </c>
      <c r="AK76" t="n" s="0">
        <v>12.0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89</v>
      </c>
      <c r="E77" t="s" s="0">
        <v>89</v>
      </c>
      <c r="F77" t="n" s="7">
        <v>0.0</v>
      </c>
      <c r="G77" t="n" s="7">
        <v>0.0</v>
      </c>
      <c r="H77" t="n" s="7">
        <v>0.0</v>
      </c>
      <c r="I77" t="n" s="7">
        <v>0.0</v>
      </c>
      <c r="J77" t="n" s="7">
        <v>0.0</v>
      </c>
      <c r="K77" t="n" s="7">
        <v>0.0</v>
      </c>
      <c r="L77" t="n" s="7">
        <v>0.0</v>
      </c>
      <c r="M77" t="n" s="7">
        <v>0.0</v>
      </c>
      <c r="N77" t="n" s="7">
        <v>0.0</v>
      </c>
      <c r="O77" t="n" s="7">
        <v>0.0</v>
      </c>
      <c r="P77" t="n" s="7">
        <v>0.0</v>
      </c>
      <c r="Q77" t="n" s="7">
        <v>0.0</v>
      </c>
      <c r="R77" t="n" s="7">
        <v>0.0</v>
      </c>
      <c r="S77" t="n" s="7">
        <v>0.0</v>
      </c>
      <c r="T77" t="n" s="7">
        <v>0.0</v>
      </c>
      <c r="U77" t="n" s="7">
        <v>0.0</v>
      </c>
      <c r="V77" t="n" s="7">
        <v>0.0</v>
      </c>
      <c r="W77" t="n" s="7">
        <v>0.0</v>
      </c>
      <c r="X77" t="n" s="7">
        <v>0.0</v>
      </c>
      <c r="Y77" t="n" s="7">
        <v>0.0</v>
      </c>
      <c r="Z77" t="n" s="7">
        <v>0.0</v>
      </c>
      <c r="AA77" t="n" s="7">
        <v>0.0</v>
      </c>
      <c r="AB77" t="n" s="7">
        <v>0.0</v>
      </c>
      <c r="AC77" t="n" s="7">
        <v>0.0</v>
      </c>
      <c r="AD77" t="n" s="7">
        <v>0.0</v>
      </c>
      <c r="AE77" t="n" s="7">
        <v>0.0</v>
      </c>
      <c r="AF77" t="n" s="7">
        <v>0.0</v>
      </c>
      <c r="AG77" t="n" s="7">
        <v>0.0</v>
      </c>
      <c r="AH77" t="n" s="7">
        <v>0.0</v>
      </c>
      <c r="AI77" t="n" s="0">
        <v>2.0</v>
      </c>
      <c r="AJ77" t="n" s="0">
        <v>2.0</v>
      </c>
      <c r="AK77" t="n" s="0">
        <v>13.0</v>
      </c>
      <c r="AL77" t="n" s="0">
        <v>0.0</v>
      </c>
      <c r="AM77" t="n" s="0">
        <v>0.0</v>
      </c>
      <c r="AN77" t="n" s="0">
        <v>1.0</v>
      </c>
    </row>
    <row r="78">
      <c r="B78" t="s" s="0">
        <v>229</v>
      </c>
      <c r="C78" t="s" s="0">
        <v>69</v>
      </c>
      <c r="D78" t="s" s="0">
        <v>89</v>
      </c>
      <c r="E78" t="s" s="0">
        <v>82</v>
      </c>
      <c r="F78" t="n" s="7">
        <v>0.0</v>
      </c>
      <c r="G78" t="n" s="7">
        <v>0.0</v>
      </c>
      <c r="H78" t="n" s="7">
        <v>0.0</v>
      </c>
      <c r="I78" t="n" s="7">
        <v>0.0</v>
      </c>
      <c r="J78" t="n" s="7">
        <v>0.0</v>
      </c>
      <c r="K78" t="n" s="7">
        <v>0.0</v>
      </c>
      <c r="L78" t="n" s="7">
        <v>0.0</v>
      </c>
      <c r="M78" t="n" s="7">
        <v>0.0</v>
      </c>
      <c r="N78" t="n" s="7">
        <v>0.0</v>
      </c>
      <c r="O78" t="n" s="7">
        <v>0.0</v>
      </c>
      <c r="P78" t="n" s="7">
        <v>0.0</v>
      </c>
      <c r="Q78" t="n" s="7">
        <v>0.0</v>
      </c>
      <c r="R78" t="n" s="7">
        <v>0.0</v>
      </c>
      <c r="S78" t="n" s="7">
        <v>0.0</v>
      </c>
      <c r="T78" t="n" s="7">
        <v>0.0</v>
      </c>
      <c r="U78" t="n" s="7">
        <v>0.0</v>
      </c>
      <c r="V78" t="n" s="7">
        <v>0.0</v>
      </c>
      <c r="W78" t="n" s="7">
        <v>0.0</v>
      </c>
      <c r="X78" t="n" s="7">
        <v>0.0</v>
      </c>
      <c r="Y78" t="n" s="7">
        <v>0.0</v>
      </c>
      <c r="Z78" t="n" s="7">
        <v>0.0</v>
      </c>
      <c r="AA78" t="n" s="7">
        <v>0.0</v>
      </c>
      <c r="AB78" t="n" s="7">
        <v>0.0</v>
      </c>
      <c r="AC78" t="n" s="7">
        <v>0.0</v>
      </c>
      <c r="AD78" t="n" s="7">
        <v>0.0</v>
      </c>
      <c r="AE78" t="n" s="7">
        <v>0.0</v>
      </c>
      <c r="AF78" t="n" s="7">
        <v>0.0</v>
      </c>
      <c r="AG78" t="n" s="7">
        <v>0.0</v>
      </c>
      <c r="AH78" t="n" s="7">
        <v>0.0</v>
      </c>
      <c r="AI78" t="n" s="0">
        <v>2.0</v>
      </c>
      <c r="AJ78" t="n" s="0">
        <v>2.0</v>
      </c>
      <c r="AK78" t="n" s="0">
        <v>13.0</v>
      </c>
      <c r="AL78" t="n" s="0">
        <v>0.0</v>
      </c>
      <c r="AM78" t="n" s="0">
        <v>0.0</v>
      </c>
      <c r="AN78" t="n" s="0">
        <v>0.0</v>
      </c>
    </row>
    <row r="79">
      <c r="B79" t="s" s="0">
        <v>229</v>
      </c>
      <c r="C79" t="s" s="0">
        <v>69</v>
      </c>
      <c r="D79" t="s" s="0">
        <v>89</v>
      </c>
      <c r="E79" t="s" s="0">
        <v>84</v>
      </c>
      <c r="F79" t="n" s="7">
        <v>0.0</v>
      </c>
      <c r="G79" t="n" s="7">
        <v>0.0</v>
      </c>
      <c r="H79" t="n" s="7">
        <v>0.0</v>
      </c>
      <c r="I79" t="n" s="7">
        <v>0.0</v>
      </c>
      <c r="J79" t="n" s="7">
        <v>0.0</v>
      </c>
      <c r="K79" t="n" s="7">
        <v>0.0</v>
      </c>
      <c r="L79" t="n" s="7">
        <v>0.0</v>
      </c>
      <c r="M79" t="n" s="7">
        <v>0.0</v>
      </c>
      <c r="N79" t="n" s="7">
        <v>0.0</v>
      </c>
      <c r="O79" t="n" s="7">
        <v>0.0</v>
      </c>
      <c r="P79" t="n" s="7">
        <v>0.0</v>
      </c>
      <c r="Q79" t="n" s="7">
        <v>0.0</v>
      </c>
      <c r="R79" t="n" s="7">
        <v>0.0</v>
      </c>
      <c r="S79" t="n" s="7">
        <v>0.0</v>
      </c>
      <c r="T79" t="n" s="7">
        <v>0.0</v>
      </c>
      <c r="U79" t="n" s="7">
        <v>0.0</v>
      </c>
      <c r="V79" t="n" s="7">
        <v>0.0</v>
      </c>
      <c r="W79" t="n" s="7">
        <v>0.0</v>
      </c>
      <c r="X79" t="n" s="7">
        <v>0.0</v>
      </c>
      <c r="Y79" t="n" s="7">
        <v>0.0</v>
      </c>
      <c r="Z79" t="n" s="7">
        <v>0.0</v>
      </c>
      <c r="AA79" t="n" s="7">
        <v>0.0</v>
      </c>
      <c r="AB79" t="n" s="7">
        <v>0.0</v>
      </c>
      <c r="AC79" t="n" s="7">
        <v>0.0</v>
      </c>
      <c r="AD79" t="n" s="7">
        <v>0.0</v>
      </c>
      <c r="AE79" t="n" s="7">
        <v>0.0</v>
      </c>
      <c r="AF79" t="n" s="7">
        <v>0.0</v>
      </c>
      <c r="AG79" t="n" s="7">
        <v>0.0</v>
      </c>
      <c r="AH79" t="n" s="7">
        <v>0.0</v>
      </c>
      <c r="AI79" t="n" s="0">
        <v>2.0</v>
      </c>
      <c r="AJ79" t="n" s="0">
        <v>2.0</v>
      </c>
      <c r="AK79" t="n" s="0">
        <v>13.0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85</v>
      </c>
      <c r="F80" t="n" s="7">
        <v>0.0</v>
      </c>
      <c r="G80" t="n" s="7">
        <v>0.0</v>
      </c>
      <c r="H80" t="n" s="7">
        <v>0.0</v>
      </c>
      <c r="I80" t="n" s="7">
        <v>0.0</v>
      </c>
      <c r="J80" t="n" s="7">
        <v>0.0</v>
      </c>
      <c r="K80" t="n" s="7">
        <v>0.0</v>
      </c>
      <c r="L80" t="n" s="7">
        <v>0.0</v>
      </c>
      <c r="M80" t="n" s="7">
        <v>0.0</v>
      </c>
      <c r="N80" t="n" s="7">
        <v>0.0</v>
      </c>
      <c r="O80" t="n" s="7">
        <v>0.0</v>
      </c>
      <c r="P80" t="n" s="7">
        <v>0.0</v>
      </c>
      <c r="Q80" t="n" s="7">
        <v>0.0</v>
      </c>
      <c r="R80" t="n" s="7">
        <v>0.0</v>
      </c>
      <c r="S80" t="n" s="7">
        <v>0.0</v>
      </c>
      <c r="T80" t="n" s="7">
        <v>0.0</v>
      </c>
      <c r="U80" t="n" s="7">
        <v>0.0</v>
      </c>
      <c r="V80" t="n" s="7">
        <v>0.0</v>
      </c>
      <c r="W80" t="n" s="7">
        <v>0.0</v>
      </c>
      <c r="X80" t="n" s="7">
        <v>0.0</v>
      </c>
      <c r="Y80" t="n" s="7">
        <v>0.0</v>
      </c>
      <c r="Z80" t="n" s="7">
        <v>0.0</v>
      </c>
      <c r="AA80" t="n" s="7">
        <v>0.0</v>
      </c>
      <c r="AB80" t="n" s="7">
        <v>0.0</v>
      </c>
      <c r="AC80" t="n" s="7">
        <v>0.0</v>
      </c>
      <c r="AD80" t="n" s="7">
        <v>0.0</v>
      </c>
      <c r="AE80" t="n" s="7">
        <v>0.0</v>
      </c>
      <c r="AF80" t="n" s="7">
        <v>0.0</v>
      </c>
      <c r="AG80" t="n" s="7">
        <v>0.0</v>
      </c>
      <c r="AH80" t="n" s="7">
        <v>0.0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0.0</v>
      </c>
    </row>
    <row r="81">
      <c r="B81" t="s" s="0">
        <v>229</v>
      </c>
      <c r="C81" t="s" s="0">
        <v>69</v>
      </c>
      <c r="D81" t="s" s="0">
        <v>89</v>
      </c>
      <c r="E81" t="s" s="0">
        <v>88</v>
      </c>
      <c r="F81" t="n" s="7">
        <v>0.0</v>
      </c>
      <c r="G81" t="n" s="7">
        <v>0.0</v>
      </c>
      <c r="H81" t="n" s="7">
        <v>0.0</v>
      </c>
      <c r="I81" t="n" s="7">
        <v>0.0</v>
      </c>
      <c r="J81" t="n" s="7">
        <v>0.0</v>
      </c>
      <c r="K81" t="n" s="7">
        <v>0.0</v>
      </c>
      <c r="L81" t="n" s="7">
        <v>0.0</v>
      </c>
      <c r="M81" t="n" s="7">
        <v>0.0</v>
      </c>
      <c r="N81" t="n" s="7">
        <v>0.0</v>
      </c>
      <c r="O81" t="n" s="7">
        <v>0.0</v>
      </c>
      <c r="P81" t="n" s="7">
        <v>0.0</v>
      </c>
      <c r="Q81" t="n" s="7">
        <v>0.0</v>
      </c>
      <c r="R81" t="n" s="7">
        <v>0.0</v>
      </c>
      <c r="S81" t="n" s="7">
        <v>0.0</v>
      </c>
      <c r="T81" t="n" s="7">
        <v>0.0</v>
      </c>
      <c r="U81" t="n" s="7">
        <v>0.0</v>
      </c>
      <c r="V81" t="n" s="7">
        <v>0.0</v>
      </c>
      <c r="W81" t="n" s="7">
        <v>0.0</v>
      </c>
      <c r="X81" t="n" s="7">
        <v>0.0</v>
      </c>
      <c r="Y81" t="n" s="7">
        <v>0.0</v>
      </c>
      <c r="Z81" t="n" s="7">
        <v>0.0</v>
      </c>
      <c r="AA81" t="n" s="7">
        <v>0.0</v>
      </c>
      <c r="AB81" t="n" s="7">
        <v>0.0</v>
      </c>
      <c r="AC81" t="n" s="7">
        <v>0.0</v>
      </c>
      <c r="AD81" t="n" s="7">
        <v>0.0</v>
      </c>
      <c r="AE81" t="n" s="7">
        <v>0.0</v>
      </c>
      <c r="AF81" t="n" s="7">
        <v>0.0</v>
      </c>
      <c r="AG81" t="n" s="7">
        <v>0.0</v>
      </c>
      <c r="AH81" t="n" s="7">
        <v>0.0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91</v>
      </c>
      <c r="F82" t="n" s="7">
        <v>0.0</v>
      </c>
      <c r="G82" t="n" s="7">
        <v>0.0</v>
      </c>
      <c r="H82" t="n" s="7">
        <v>0.0</v>
      </c>
      <c r="I82" t="n" s="7">
        <v>0.0</v>
      </c>
      <c r="J82" t="n" s="7">
        <v>0.0</v>
      </c>
      <c r="K82" t="n" s="7">
        <v>0.0</v>
      </c>
      <c r="L82" t="n" s="7">
        <v>0.0</v>
      </c>
      <c r="M82" t="n" s="7">
        <v>0.0</v>
      </c>
      <c r="N82" t="n" s="7">
        <v>0.0</v>
      </c>
      <c r="O82" t="n" s="7">
        <v>0.0</v>
      </c>
      <c r="P82" t="n" s="7">
        <v>0.0</v>
      </c>
      <c r="Q82" t="n" s="7">
        <v>0.0</v>
      </c>
      <c r="R82" t="n" s="7">
        <v>0.0</v>
      </c>
      <c r="S82" t="n" s="7">
        <v>0.0</v>
      </c>
      <c r="T82" t="n" s="7">
        <v>0.0</v>
      </c>
      <c r="U82" t="n" s="7">
        <v>0.0</v>
      </c>
      <c r="V82" t="n" s="7">
        <v>0.0</v>
      </c>
      <c r="W82" t="n" s="7">
        <v>0.0</v>
      </c>
      <c r="X82" t="n" s="7">
        <v>0.0</v>
      </c>
      <c r="Y82" t="n" s="7">
        <v>0.0</v>
      </c>
      <c r="Z82" t="n" s="7">
        <v>0.0</v>
      </c>
      <c r="AA82" t="n" s="7">
        <v>0.0</v>
      </c>
      <c r="AB82" t="n" s="7">
        <v>0.0</v>
      </c>
      <c r="AC82" t="n" s="7">
        <v>0.0</v>
      </c>
      <c r="AD82" t="n" s="7">
        <v>0.0</v>
      </c>
      <c r="AE82" t="n" s="7">
        <v>0.0</v>
      </c>
      <c r="AF82" t="n" s="7">
        <v>0.0</v>
      </c>
      <c r="AG82" t="n" s="7">
        <v>0.0</v>
      </c>
      <c r="AH82" t="n" s="7">
        <v>0.0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90</v>
      </c>
      <c r="F83" t="n" s="7">
        <v>0.0</v>
      </c>
      <c r="G83" t="n" s="7">
        <v>0.0</v>
      </c>
      <c r="H83" t="n" s="7">
        <v>0.0</v>
      </c>
      <c r="I83" t="n" s="7">
        <v>0.0</v>
      </c>
      <c r="J83" t="n" s="7">
        <v>0.0</v>
      </c>
      <c r="K83" t="n" s="7">
        <v>0.0</v>
      </c>
      <c r="L83" t="n" s="7">
        <v>0.0</v>
      </c>
      <c r="M83" t="n" s="7">
        <v>0.0</v>
      </c>
      <c r="N83" t="n" s="7">
        <v>0.0</v>
      </c>
      <c r="O83" t="n" s="7">
        <v>0.0</v>
      </c>
      <c r="P83" t="n" s="7">
        <v>0.0</v>
      </c>
      <c r="Q83" t="n" s="7">
        <v>0.0</v>
      </c>
      <c r="R83" t="n" s="7">
        <v>0.0</v>
      </c>
      <c r="S83" t="n" s="7">
        <v>0.0</v>
      </c>
      <c r="T83" t="n" s="7">
        <v>0.0</v>
      </c>
      <c r="U83" t="n" s="7">
        <v>0.0</v>
      </c>
      <c r="V83" t="n" s="7">
        <v>0.0</v>
      </c>
      <c r="W83" t="n" s="7">
        <v>0.0</v>
      </c>
      <c r="X83" t="n" s="7">
        <v>0.0</v>
      </c>
      <c r="Y83" t="n" s="7">
        <v>0.0</v>
      </c>
      <c r="Z83" t="n" s="7">
        <v>0.0</v>
      </c>
      <c r="AA83" t="n" s="7">
        <v>0.0</v>
      </c>
      <c r="AB83" t="n" s="7">
        <v>0.0</v>
      </c>
      <c r="AC83" t="n" s="7">
        <v>0.0</v>
      </c>
      <c r="AD83" t="n" s="7">
        <v>0.0</v>
      </c>
      <c r="AE83" t="n" s="7">
        <v>0.0</v>
      </c>
      <c r="AF83" t="n" s="7">
        <v>0.0</v>
      </c>
      <c r="AG83" t="n" s="7">
        <v>0.0</v>
      </c>
      <c r="AH83" t="n" s="7">
        <v>0.0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93</v>
      </c>
      <c r="F84" t="n" s="7">
        <v>0.0</v>
      </c>
      <c r="G84" t="n" s="7">
        <v>0.0</v>
      </c>
      <c r="H84" t="n" s="7">
        <v>0.0</v>
      </c>
      <c r="I84" t="n" s="7">
        <v>0.0</v>
      </c>
      <c r="J84" t="n" s="7">
        <v>0.0</v>
      </c>
      <c r="K84" t="n" s="7">
        <v>0.0</v>
      </c>
      <c r="L84" t="n" s="7">
        <v>0.0</v>
      </c>
      <c r="M84" t="n" s="7">
        <v>0.0</v>
      </c>
      <c r="N84" t="n" s="7">
        <v>0.0</v>
      </c>
      <c r="O84" t="n" s="7">
        <v>0.0</v>
      </c>
      <c r="P84" t="n" s="7">
        <v>0.0</v>
      </c>
      <c r="Q84" t="n" s="7">
        <v>0.0</v>
      </c>
      <c r="R84" t="n" s="7">
        <v>0.0</v>
      </c>
      <c r="S84" t="n" s="7">
        <v>0.0</v>
      </c>
      <c r="T84" t="n" s="7">
        <v>0.0</v>
      </c>
      <c r="U84" t="n" s="7">
        <v>0.0</v>
      </c>
      <c r="V84" t="n" s="7">
        <v>0.0</v>
      </c>
      <c r="W84" t="n" s="7">
        <v>0.0</v>
      </c>
      <c r="X84" t="n" s="7">
        <v>0.0</v>
      </c>
      <c r="Y84" t="n" s="7">
        <v>0.0</v>
      </c>
      <c r="Z84" t="n" s="7">
        <v>0.0</v>
      </c>
      <c r="AA84" t="n" s="7">
        <v>0.0</v>
      </c>
      <c r="AB84" t="n" s="7">
        <v>0.0</v>
      </c>
      <c r="AC84" t="n" s="7">
        <v>0.0</v>
      </c>
      <c r="AD84" t="n" s="7">
        <v>0.0</v>
      </c>
      <c r="AE84" t="n" s="7">
        <v>0.0</v>
      </c>
      <c r="AF84" t="n" s="7">
        <v>0.0</v>
      </c>
      <c r="AG84" t="n" s="7">
        <v>0.0</v>
      </c>
      <c r="AH84" t="n" s="7">
        <v>0.0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92</v>
      </c>
      <c r="F85" t="n" s="7">
        <v>0.0</v>
      </c>
      <c r="G85" t="n" s="7">
        <v>0.0</v>
      </c>
      <c r="H85" t="n" s="7">
        <v>0.0</v>
      </c>
      <c r="I85" t="n" s="7">
        <v>0.0</v>
      </c>
      <c r="J85" t="n" s="7">
        <v>0.0</v>
      </c>
      <c r="K85" t="n" s="7">
        <v>0.0</v>
      </c>
      <c r="L85" t="n" s="7">
        <v>0.0</v>
      </c>
      <c r="M85" t="n" s="7">
        <v>0.0</v>
      </c>
      <c r="N85" t="n" s="7">
        <v>0.0</v>
      </c>
      <c r="O85" t="n" s="7">
        <v>0.0</v>
      </c>
      <c r="P85" t="n" s="7">
        <v>0.0</v>
      </c>
      <c r="Q85" t="n" s="7">
        <v>0.0</v>
      </c>
      <c r="R85" t="n" s="7">
        <v>0.0</v>
      </c>
      <c r="S85" t="n" s="7">
        <v>0.0</v>
      </c>
      <c r="T85" t="n" s="7">
        <v>0.0</v>
      </c>
      <c r="U85" t="n" s="7">
        <v>0.0</v>
      </c>
      <c r="V85" t="n" s="7">
        <v>0.0</v>
      </c>
      <c r="W85" t="n" s="7">
        <v>0.0</v>
      </c>
      <c r="X85" t="n" s="7">
        <v>0.0</v>
      </c>
      <c r="Y85" t="n" s="7">
        <v>0.0</v>
      </c>
      <c r="Z85" t="n" s="7">
        <v>0.0</v>
      </c>
      <c r="AA85" t="n" s="7">
        <v>0.0</v>
      </c>
      <c r="AB85" t="n" s="7">
        <v>0.0</v>
      </c>
      <c r="AC85" t="n" s="7">
        <v>0.0</v>
      </c>
      <c r="AD85" t="n" s="7">
        <v>0.0</v>
      </c>
      <c r="AE85" t="n" s="7">
        <v>0.0</v>
      </c>
      <c r="AF85" t="n" s="7">
        <v>0.0</v>
      </c>
      <c r="AG85" t="n" s="7">
        <v>0.0</v>
      </c>
      <c r="AH85" t="n" s="7">
        <v>0.0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85"/>
  <sheetViews>
    <sheetView showGridLines="0" topLeftCell="A40" workbookViewId="0">
      <selection activeCell="J75" sqref="J75"/>
    </sheetView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20" width="12.85546875"/>
    <col min="7" max="7" customWidth="true" style="120" width="8.0"/>
    <col min="8" max="8" customWidth="true" style="120" width="7.140625"/>
    <col min="9" max="9" customWidth="true" style="120" width="10.7109375"/>
    <col min="10" max="11" customWidth="true" style="120" width="10.42578125"/>
    <col min="12" max="16" style="120" width="9.140625"/>
    <col min="17" max="18" bestFit="true" customWidth="true" style="120" width="9.5703125"/>
    <col min="19" max="22" style="120" width="9.140625"/>
    <col min="23" max="23" customWidth="true" style="120" width="12.5703125"/>
    <col min="24" max="25" style="120" width="9.140625"/>
    <col min="26" max="16384" style="8" width="9.140625"/>
  </cols>
  <sheetData>
    <row r="2" spans="2:25" ht="35.25" customHeight="1" x14ac:dyDescent="0.25">
      <c r="C2" s="161" t="s">
        <v>5</v>
      </c>
      <c r="D2" s="161"/>
      <c r="E2" s="161"/>
      <c r="F2" s="161"/>
      <c r="G2" s="161"/>
      <c r="H2" s="164" t="s">
        <v>24</v>
      </c>
      <c r="I2" s="164"/>
      <c r="J2" s="164"/>
      <c r="K2" s="164"/>
      <c r="L2" s="164"/>
      <c r="M2" s="164"/>
      <c r="N2" s="164"/>
      <c r="O2" s="164"/>
      <c r="P2" s="119"/>
      <c r="Q2" s="119"/>
      <c r="R2" s="119"/>
      <c r="W2" s="162" t="s">
        <v>25</v>
      </c>
      <c r="X2" s="163"/>
    </row>
    <row r="4" spans="2:25" ht="15.75" thickBot="1" x14ac:dyDescent="0.3"/>
    <row r="5" spans="2:25" ht="23.25" customHeight="1" thickTop="1" x14ac:dyDescent="0.25">
      <c r="B5" s="154" t="s">
        <v>2</v>
      </c>
      <c r="C5" s="156" t="s">
        <v>6</v>
      </c>
      <c r="D5" s="159" t="s">
        <v>7</v>
      </c>
      <c r="E5" s="159"/>
      <c r="F5" s="159"/>
      <c r="G5" s="159" t="s">
        <v>11</v>
      </c>
      <c r="H5" s="159"/>
      <c r="I5" s="159"/>
      <c r="J5" s="159"/>
      <c r="K5" s="159"/>
      <c r="L5" s="159"/>
      <c r="M5" s="159"/>
      <c r="N5" s="159" t="s">
        <v>16</v>
      </c>
      <c r="O5" s="159"/>
      <c r="P5" s="159"/>
      <c r="Q5" s="159"/>
      <c r="R5" s="159"/>
      <c r="S5" s="159"/>
      <c r="T5" s="159"/>
      <c r="U5" s="159"/>
      <c r="V5" s="159"/>
      <c r="W5" s="159" t="s">
        <v>22</v>
      </c>
      <c r="X5" s="159"/>
      <c r="Y5" s="160"/>
    </row>
    <row r="6" spans="2:25" ht="19.5" customHeight="1" x14ac:dyDescent="0.25">
      <c r="B6" s="155"/>
      <c r="C6" s="157"/>
      <c r="D6" s="153" t="s">
        <v>8</v>
      </c>
      <c r="E6" s="153" t="s">
        <v>9</v>
      </c>
      <c r="F6" s="153" t="s">
        <v>10</v>
      </c>
      <c r="G6" s="153" t="s">
        <v>0</v>
      </c>
      <c r="H6" s="153" t="s">
        <v>3</v>
      </c>
      <c r="I6" s="153" t="s">
        <v>12</v>
      </c>
      <c r="J6" s="131" t="s">
        <v>13</v>
      </c>
      <c r="K6" s="153" t="s">
        <v>238</v>
      </c>
      <c r="L6" s="153" t="s">
        <v>15</v>
      </c>
      <c r="M6" s="153" t="s">
        <v>10</v>
      </c>
      <c r="N6" s="153" t="s">
        <v>17</v>
      </c>
      <c r="O6" s="153" t="s">
        <v>1</v>
      </c>
      <c r="P6" s="153" t="s">
        <v>18</v>
      </c>
      <c r="Q6" s="153" t="s">
        <v>19</v>
      </c>
      <c r="R6" s="153"/>
      <c r="S6" s="153" t="s">
        <v>21</v>
      </c>
      <c r="T6" s="153" t="s">
        <v>238</v>
      </c>
      <c r="U6" s="153" t="s">
        <v>15</v>
      </c>
      <c r="V6" s="153" t="s">
        <v>10</v>
      </c>
      <c r="W6" s="153" t="s">
        <v>8</v>
      </c>
      <c r="X6" s="153" t="s">
        <v>9</v>
      </c>
      <c r="Y6" s="158" t="s">
        <v>10</v>
      </c>
    </row>
    <row r="7" spans="2:25" ht="21.75" customHeight="1" x14ac:dyDescent="0.25">
      <c r="B7" s="155"/>
      <c r="C7" s="157"/>
      <c r="D7" s="153"/>
      <c r="E7" s="153"/>
      <c r="F7" s="153"/>
      <c r="G7" s="153"/>
      <c r="H7" s="153"/>
      <c r="I7" s="153"/>
      <c r="J7" s="131" t="s">
        <v>14</v>
      </c>
      <c r="K7" s="153"/>
      <c r="L7" s="153"/>
      <c r="M7" s="153"/>
      <c r="N7" s="153"/>
      <c r="O7" s="153"/>
      <c r="P7" s="153"/>
      <c r="Q7" s="131" t="s">
        <v>14</v>
      </c>
      <c r="R7" s="131" t="s">
        <v>20</v>
      </c>
      <c r="S7" s="153"/>
      <c r="T7" s="153"/>
      <c r="U7" s="153"/>
      <c r="V7" s="153"/>
      <c r="W7" s="153"/>
      <c r="X7" s="153"/>
      <c r="Y7" s="158"/>
    </row>
    <row r="8" spans="2:25" s="3" customFormat="1" ht="14.25" x14ac:dyDescent="0.2">
      <c r="B8" s="28" t="s">
        <v>23</v>
      </c>
      <c r="C8" s="13" t="s">
        <v>29</v>
      </c>
      <c r="D8" s="94" t="n">
        <f>D9+D13+D16+D20</f>
        <v>0.0</v>
      </c>
      <c r="E8" s="94" t="n">
        <f t="shared" ref="E8:Y8" si="0">E9+E13+E16+E20</f>
        <v>0.0</v>
      </c>
      <c r="F8" s="94" t="n">
        <f t="shared" si="0"/>
        <v>0.0</v>
      </c>
      <c r="G8" s="94" t="n">
        <f t="shared" si="0"/>
        <v>637500.0</v>
      </c>
      <c r="H8" s="94" t="n">
        <f t="shared" si="0"/>
        <v>130000.0</v>
      </c>
      <c r="I8" s="94" t="n">
        <f t="shared" si="0"/>
        <v>0.0</v>
      </c>
      <c r="J8" s="94" t="n">
        <f t="shared" si="0"/>
        <v>0.0</v>
      </c>
      <c r="K8" s="94" t="n">
        <f t="shared" si="0"/>
        <v>185000.0</v>
      </c>
      <c r="L8" s="94" t="n">
        <f t="shared" si="0"/>
        <v>0.0</v>
      </c>
      <c r="M8" s="94" t="n">
        <f t="shared" si="0"/>
        <v>952500.0</v>
      </c>
      <c r="N8" s="94" t="n">
        <f t="shared" si="0"/>
        <v>18118.0</v>
      </c>
      <c r="O8" s="94" t="n">
        <f t="shared" si="0"/>
        <v>0.0</v>
      </c>
      <c r="P8" s="94" t="n">
        <f t="shared" si="0"/>
        <v>80.0</v>
      </c>
      <c r="Q8" s="94" t="n">
        <f t="shared" si="0"/>
        <v>0.0</v>
      </c>
      <c r="R8" s="94" t="n">
        <f t="shared" si="0"/>
        <v>0.0</v>
      </c>
      <c r="S8" s="94" t="n">
        <f t="shared" si="0"/>
        <v>0.0</v>
      </c>
      <c r="T8" s="94" t="n">
        <f t="shared" si="0"/>
        <v>2700.0</v>
      </c>
      <c r="U8" s="94" t="n">
        <f t="shared" si="0"/>
        <v>0.0</v>
      </c>
      <c r="V8" s="94" t="n">
        <f t="shared" si="0"/>
        <v>20898.0</v>
      </c>
      <c r="W8" s="94" t="n">
        <f t="shared" si="0"/>
        <v>931602.0</v>
      </c>
      <c r="X8" s="94" t="n">
        <f t="shared" si="0"/>
        <v>0.0</v>
      </c>
      <c r="Y8" s="95" t="n">
        <f t="shared" si="0"/>
        <v>931602.0</v>
      </c>
    </row>
    <row r="9" spans="2:25" s="3" customFormat="1" ht="14.25" x14ac:dyDescent="0.2">
      <c r="B9" s="28">
        <v>1</v>
      </c>
      <c r="C9" s="13" t="str">
        <f>bc_nxt_data!E15</f>
        <v>Xăng ô tô</v>
      </c>
      <c r="D9" s="94" t="n">
        <f>bc_nxt_data!F15</f>
        <v>0.0</v>
      </c>
      <c r="E9" s="94" t="n">
        <f>bc_nxt_data!G15</f>
        <v>0.0</v>
      </c>
      <c r="F9" s="94" t="n">
        <f>bc_nxt_data!H15</f>
        <v>0.0</v>
      </c>
      <c r="G9" s="94" t="n">
        <f>bc_nxt_data!J15</f>
        <v>554500.0</v>
      </c>
      <c r="H9" s="94" t="n">
        <f>bc_nxt_data!R15</f>
        <v>80000.0</v>
      </c>
      <c r="I9" s="94" t="n">
        <f>bc_nxt_data!I15</f>
        <v>0.0</v>
      </c>
      <c r="J9" s="94" t="n">
        <f>bc_nxt_data!U15</f>
        <v>0.0</v>
      </c>
      <c r="K9" s="94" t="n">
        <f>bc_nxt_data!S15</f>
        <v>85000.0</v>
      </c>
      <c r="L9" s="94" t="n">
        <f>bc_nxt_data!T15</f>
        <v>0.0</v>
      </c>
      <c r="M9" s="94" t="n">
        <f>SUM(G9:L9)</f>
        <v>719500.0</v>
      </c>
      <c r="N9" s="94" t="n">
        <f>bc_nxt_data!X15</f>
        <v>720.0</v>
      </c>
      <c r="O9" s="94" t="n">
        <f>bc_nxt_data!AA15</f>
        <v>0.0</v>
      </c>
      <c r="P9" s="94" t="n">
        <f>bc_nxt_data!Y15</f>
        <v>80.0</v>
      </c>
      <c r="Q9" s="94" t="n">
        <f>bc_nxt_data!U15</f>
        <v>0.0</v>
      </c>
      <c r="R9" s="94" t="n">
        <f>bc_nxt_data!AB15</f>
        <v>0.0</v>
      </c>
      <c r="S9" s="94" t="n">
        <f>bc_nxt_data!AC15</f>
        <v>0.0</v>
      </c>
      <c r="T9" s="94" t="n">
        <f>bc_nxt_data!AF15</f>
        <v>2300.0</v>
      </c>
      <c r="U9" s="94" t="n">
        <f>bc_nxt_data!AG15</f>
        <v>0.0</v>
      </c>
      <c r="V9" s="94" t="n">
        <f>SUM(N9:U9)</f>
        <v>3100.0</v>
      </c>
      <c r="W9" s="94" t="n">
        <f>D9+M9-V9</f>
        <v>716400.0</v>
      </c>
      <c r="X9" s="94" t="n">
        <f>E9</f>
        <v>0.0</v>
      </c>
      <c r="Y9" s="95" t="n">
        <f>SUM(W9:X9)</f>
        <v>716400.0</v>
      </c>
    </row>
    <row r="10" spans="2:25" x14ac:dyDescent="0.25">
      <c r="B10" s="28" t="s">
        <v>137</v>
      </c>
      <c r="C10" s="15" t="str">
        <f>bc_nxt_data!E16</f>
        <v>Xăng A80</v>
      </c>
      <c r="D10" s="96" t="n">
        <f>bc_nxt_data!F16</f>
        <v>0.0</v>
      </c>
      <c r="E10" s="96" t="n">
        <f>bc_nxt_data!G16</f>
        <v>0.0</v>
      </c>
      <c r="F10" s="96" t="n">
        <f>bc_nxt_data!H16</f>
        <v>0.0</v>
      </c>
      <c r="G10" s="96" t="n">
        <f>bc_nxt_data!J16</f>
        <v>4500.0</v>
      </c>
      <c r="H10" s="96" t="n">
        <f>bc_nxt_data!R16</f>
        <v>80000.0</v>
      </c>
      <c r="I10" s="96" t="n">
        <f>bc_nxt_data!I16</f>
        <v>0.0</v>
      </c>
      <c r="J10" s="96" t="n">
        <f>bc_nxt_data!U16</f>
        <v>0.0</v>
      </c>
      <c r="K10" s="96" t="n">
        <f>bc_nxt_data!S16</f>
        <v>0.0</v>
      </c>
      <c r="L10" s="96" t="n">
        <f>bc_nxt_data!T16</f>
        <v>0.0</v>
      </c>
      <c r="M10" s="96" t="n">
        <f t="shared" ref="M10:M73" si="1">SUM(G10:L10)</f>
        <v>84500.0</v>
      </c>
      <c r="N10" s="96" t="n">
        <f>bc_nxt_data!X16</f>
        <v>20.0</v>
      </c>
      <c r="O10" s="96" t="n">
        <f>bc_nxt_data!AA16</f>
        <v>0.0</v>
      </c>
      <c r="P10" s="96" t="n">
        <f>bc_nxt_data!Y16</f>
        <v>80.0</v>
      </c>
      <c r="Q10" s="96" t="n">
        <f>bc_nxt_data!U16</f>
        <v>0.0</v>
      </c>
      <c r="R10" s="96" t="n">
        <f>bc_nxt_data!AB16</f>
        <v>0.0</v>
      </c>
      <c r="S10" s="96" t="n">
        <f>bc_nxt_data!AC16</f>
        <v>0.0</v>
      </c>
      <c r="T10" s="96" t="n">
        <f>bc_nxt_data!AF16</f>
        <v>500.0</v>
      </c>
      <c r="U10" s="96" t="n">
        <f>bc_nxt_data!AG16</f>
        <v>0.0</v>
      </c>
      <c r="V10" s="96" t="n">
        <f t="shared" ref="V10:V73" si="2">SUM(N10:U10)</f>
        <v>600.0</v>
      </c>
      <c r="W10" s="96" t="n">
        <f t="shared" ref="W10:W73" si="3">D10+M10-V10</f>
        <v>83900.0</v>
      </c>
      <c r="X10" s="96" t="n">
        <f t="shared" ref="X10:X73" si="4">E10</f>
        <v>0.0</v>
      </c>
      <c r="Y10" s="97" t="n">
        <f t="shared" ref="Y10:Y73" si="5">SUM(W10:X10)</f>
        <v>83900.0</v>
      </c>
    </row>
    <row r="11" spans="2:25" x14ac:dyDescent="0.25">
      <c r="B11" s="28" t="s">
        <v>137</v>
      </c>
      <c r="C11" s="15" t="str">
        <f>bc_nxt_data!E17</f>
        <v>XANG E5 RON92</v>
      </c>
      <c r="D11" s="96" t="n">
        <f>bc_nxt_data!F17</f>
        <v>0.0</v>
      </c>
      <c r="E11" s="96" t="n">
        <f>bc_nxt_data!G17</f>
        <v>0.0</v>
      </c>
      <c r="F11" s="96" t="n">
        <f>bc_nxt_data!H17</f>
        <v>0.0</v>
      </c>
      <c r="G11" s="96" t="n">
        <f>bc_nxt_data!J17</f>
        <v>50000.0</v>
      </c>
      <c r="H11" s="96" t="n">
        <f>bc_nxt_data!R17</f>
        <v>0.0</v>
      </c>
      <c r="I11" s="96" t="n">
        <f>bc_nxt_data!I17</f>
        <v>0.0</v>
      </c>
      <c r="J11" s="96" t="n">
        <f>bc_nxt_data!U17</f>
        <v>0.0</v>
      </c>
      <c r="K11" s="96" t="n">
        <f>bc_nxt_data!S17</f>
        <v>80000.0</v>
      </c>
      <c r="L11" s="96" t="n">
        <f>bc_nxt_data!T17</f>
        <v>0.0</v>
      </c>
      <c r="M11" s="96" t="n">
        <f t="shared" si="1"/>
        <v>130000.0</v>
      </c>
      <c r="N11" s="96" t="n">
        <f>bc_nxt_data!X17</f>
        <v>700.0</v>
      </c>
      <c r="O11" s="96" t="n">
        <f>bc_nxt_data!AA17</f>
        <v>0.0</v>
      </c>
      <c r="P11" s="96" t="n">
        <f>bc_nxt_data!Y17</f>
        <v>0.0</v>
      </c>
      <c r="Q11" s="96" t="n">
        <f>bc_nxt_data!U17</f>
        <v>0.0</v>
      </c>
      <c r="R11" s="96" t="n">
        <f>bc_nxt_data!AB17</f>
        <v>0.0</v>
      </c>
      <c r="S11" s="96" t="n">
        <f>bc_nxt_data!AC17</f>
        <v>0.0</v>
      </c>
      <c r="T11" s="96" t="n">
        <f>bc_nxt_data!AF17</f>
        <v>300.0</v>
      </c>
      <c r="U11" s="96" t="n">
        <f>bc_nxt_data!AG17</f>
        <v>0.0</v>
      </c>
      <c r="V11" s="96" t="n">
        <f t="shared" si="2"/>
        <v>1000.0</v>
      </c>
      <c r="W11" s="96" t="n">
        <f t="shared" si="3"/>
        <v>129000.0</v>
      </c>
      <c r="X11" s="96" t="n">
        <f t="shared" si="4"/>
        <v>0.0</v>
      </c>
      <c r="Y11" s="97" t="n">
        <f t="shared" si="5"/>
        <v>129000.0</v>
      </c>
    </row>
    <row r="12" spans="2:25" x14ac:dyDescent="0.25">
      <c r="B12" s="28" t="s">
        <v>137</v>
      </c>
      <c r="C12" s="15" t="str">
        <f>bc_nxt_data!E18</f>
        <v>Xăng A83</v>
      </c>
      <c r="D12" s="96" t="n">
        <f>bc_nxt_data!F18</f>
        <v>0.0</v>
      </c>
      <c r="E12" s="96" t="n">
        <f>bc_nxt_data!G18</f>
        <v>0.0</v>
      </c>
      <c r="F12" s="96" t="n">
        <f>bc_nxt_data!H18</f>
        <v>0.0</v>
      </c>
      <c r="G12" s="96" t="n">
        <f>bc_nxt_data!J18</f>
        <v>500000.0</v>
      </c>
      <c r="H12" s="96" t="n">
        <f>bc_nxt_data!R18</f>
        <v>0.0</v>
      </c>
      <c r="I12" s="96" t="n">
        <f>bc_nxt_data!I18</f>
        <v>0.0</v>
      </c>
      <c r="J12" s="96" t="n">
        <f>bc_nxt_data!U18</f>
        <v>0.0</v>
      </c>
      <c r="K12" s="96" t="n">
        <f>bc_nxt_data!S18</f>
        <v>5000.0</v>
      </c>
      <c r="L12" s="96" t="n">
        <f>bc_nxt_data!T18</f>
        <v>0.0</v>
      </c>
      <c r="M12" s="96" t="n">
        <f t="shared" si="1"/>
        <v>505000.0</v>
      </c>
      <c r="N12" s="96" t="n">
        <f>bc_nxt_data!X18</f>
        <v>0.0</v>
      </c>
      <c r="O12" s="96" t="n">
        <f>bc_nxt_data!AA18</f>
        <v>0.0</v>
      </c>
      <c r="P12" s="96" t="n">
        <f>bc_nxt_data!Y18</f>
        <v>0.0</v>
      </c>
      <c r="Q12" s="96" t="n">
        <f>bc_nxt_data!U18</f>
        <v>0.0</v>
      </c>
      <c r="R12" s="96" t="n">
        <f>bc_nxt_data!AB18</f>
        <v>0.0</v>
      </c>
      <c r="S12" s="96" t="n">
        <f>bc_nxt_data!AC18</f>
        <v>0.0</v>
      </c>
      <c r="T12" s="96" t="n">
        <f>bc_nxt_data!AF18</f>
        <v>1500.0</v>
      </c>
      <c r="U12" s="96" t="n">
        <f>bc_nxt_data!AG18</f>
        <v>0.0</v>
      </c>
      <c r="V12" s="96" t="n">
        <f t="shared" si="2"/>
        <v>1500.0</v>
      </c>
      <c r="W12" s="96" t="n">
        <f t="shared" si="3"/>
        <v>503500.0</v>
      </c>
      <c r="X12" s="96" t="n">
        <f t="shared" si="4"/>
        <v>0.0</v>
      </c>
      <c r="Y12" s="97" t="n">
        <f t="shared" si="5"/>
        <v>503500.0</v>
      </c>
    </row>
    <row r="13" spans="2:25" s="3" customFormat="1" ht="14.25" x14ac:dyDescent="0.2">
      <c r="B13" s="28">
        <v>2</v>
      </c>
      <c r="C13" s="13" t="str">
        <f>bc_nxt_data!E19</f>
        <v>Diezel</v>
      </c>
      <c r="D13" s="94" t="n">
        <f>bc_nxt_data!F19</f>
        <v>0.0</v>
      </c>
      <c r="E13" s="94" t="n">
        <f>bc_nxt_data!G19</f>
        <v>0.0</v>
      </c>
      <c r="F13" s="94" t="n">
        <f>bc_nxt_data!H19</f>
        <v>0.0</v>
      </c>
      <c r="G13" s="94" t="n">
        <f>bc_nxt_data!J19</f>
        <v>68000.0</v>
      </c>
      <c r="H13" s="94" t="n">
        <f>bc_nxt_data!R19</f>
        <v>0.0</v>
      </c>
      <c r="I13" s="94" t="n">
        <f>bc_nxt_data!I19</f>
        <v>0.0</v>
      </c>
      <c r="J13" s="94" t="n">
        <f>bc_nxt_data!U19</f>
        <v>0.0</v>
      </c>
      <c r="K13" s="94" t="n">
        <f>bc_nxt_data!S19</f>
        <v>0.0</v>
      </c>
      <c r="L13" s="94" t="n">
        <f>bc_nxt_data!T19</f>
        <v>0.0</v>
      </c>
      <c r="M13" s="94" t="n">
        <f t="shared" si="1"/>
        <v>68000.0</v>
      </c>
      <c r="N13" s="94" t="n">
        <f>bc_nxt_data!X19</f>
        <v>16.0</v>
      </c>
      <c r="O13" s="94" t="n">
        <f>bc_nxt_data!AA19</f>
        <v>0.0</v>
      </c>
      <c r="P13" s="94" t="n">
        <f>bc_nxt_data!Y19</f>
        <v>0.0</v>
      </c>
      <c r="Q13" s="94" t="n">
        <f>bc_nxt_data!U19</f>
        <v>0.0</v>
      </c>
      <c r="R13" s="94" t="n">
        <f>bc_nxt_data!AB19</f>
        <v>0.0</v>
      </c>
      <c r="S13" s="94" t="n">
        <f>bc_nxt_data!AC19</f>
        <v>0.0</v>
      </c>
      <c r="T13" s="94" t="n">
        <f>bc_nxt_data!AF19</f>
        <v>400.0</v>
      </c>
      <c r="U13" s="94" t="n">
        <f>bc_nxt_data!AG19</f>
        <v>0.0</v>
      </c>
      <c r="V13" s="94" t="n">
        <f t="shared" si="2"/>
        <v>416.0</v>
      </c>
      <c r="W13" s="94" t="n">
        <f t="shared" si="3"/>
        <v>67584.0</v>
      </c>
      <c r="X13" s="94" t="n">
        <f t="shared" si="4"/>
        <v>0.0</v>
      </c>
      <c r="Y13" s="95" t="n">
        <f t="shared" si="5"/>
        <v>67584.0</v>
      </c>
    </row>
    <row r="14" spans="2:25" x14ac:dyDescent="0.25">
      <c r="B14" s="28" t="s">
        <v>137</v>
      </c>
      <c r="C14" s="15" t="str">
        <f>bc_nxt_data!E20</f>
        <v>DO 0,05% S</v>
      </c>
      <c r="D14" s="96" t="n">
        <f>bc_nxt_data!F20</f>
        <v>0.0</v>
      </c>
      <c r="E14" s="96" t="n">
        <f>bc_nxt_data!G20</f>
        <v>0.0</v>
      </c>
      <c r="F14" s="96" t="n">
        <f>bc_nxt_data!H20</f>
        <v>0.0</v>
      </c>
      <c r="G14" s="96" t="n">
        <f>bc_nxt_data!J20</f>
        <v>60000.0</v>
      </c>
      <c r="H14" s="96" t="n">
        <f>bc_nxt_data!R20</f>
        <v>0.0</v>
      </c>
      <c r="I14" s="96" t="n">
        <f>bc_nxt_data!I20</f>
        <v>0.0</v>
      </c>
      <c r="J14" s="96" t="n">
        <f>bc_nxt_data!U20</f>
        <v>0.0</v>
      </c>
      <c r="K14" s="96" t="n">
        <f>bc_nxt_data!S20</f>
        <v>0.0</v>
      </c>
      <c r="L14" s="96" t="n">
        <f>bc_nxt_data!T20</f>
        <v>0.0</v>
      </c>
      <c r="M14" s="96" t="n">
        <f t="shared" si="1"/>
        <v>60000.0</v>
      </c>
      <c r="N14" s="96" t="n">
        <f>bc_nxt_data!X20</f>
        <v>16.0</v>
      </c>
      <c r="O14" s="96" t="n">
        <f>bc_nxt_data!AA20</f>
        <v>0.0</v>
      </c>
      <c r="P14" s="96" t="n">
        <f>bc_nxt_data!Y20</f>
        <v>0.0</v>
      </c>
      <c r="Q14" s="96" t="n">
        <f>bc_nxt_data!U20</f>
        <v>0.0</v>
      </c>
      <c r="R14" s="96" t="n">
        <f>bc_nxt_data!AB20</f>
        <v>0.0</v>
      </c>
      <c r="S14" s="96" t="n">
        <f>bc_nxt_data!AC20</f>
        <v>0.0</v>
      </c>
      <c r="T14" s="96" t="n">
        <f>bc_nxt_data!AF20</f>
        <v>400.0</v>
      </c>
      <c r="U14" s="96" t="n">
        <f>bc_nxt_data!AG20</f>
        <v>0.0</v>
      </c>
      <c r="V14" s="96" t="n">
        <f t="shared" si="2"/>
        <v>416.0</v>
      </c>
      <c r="W14" s="96" t="n">
        <f t="shared" si="3"/>
        <v>59584.0</v>
      </c>
      <c r="X14" s="96" t="n">
        <f t="shared" si="4"/>
        <v>0.0</v>
      </c>
      <c r="Y14" s="97" t="n">
        <f t="shared" si="5"/>
        <v>59584.0</v>
      </c>
    </row>
    <row r="15" spans="2:25" x14ac:dyDescent="0.25">
      <c r="B15" s="28" t="s">
        <v>137</v>
      </c>
      <c r="C15" s="15" t="str">
        <f>bc_nxt_data!E21</f>
        <v>DO 0.25% S</v>
      </c>
      <c r="D15" s="96" t="n">
        <f>bc_nxt_data!F21</f>
        <v>0.0</v>
      </c>
      <c r="E15" s="96" t="n">
        <f>bc_nxt_data!G21</f>
        <v>0.0</v>
      </c>
      <c r="F15" s="96" t="n">
        <f>bc_nxt_data!H21</f>
        <v>0.0</v>
      </c>
      <c r="G15" s="96" t="n">
        <f>bc_nxt_data!J21</f>
        <v>8000.0</v>
      </c>
      <c r="H15" s="96" t="n">
        <f>bc_nxt_data!R21</f>
        <v>0.0</v>
      </c>
      <c r="I15" s="96" t="n">
        <f>bc_nxt_data!I21</f>
        <v>0.0</v>
      </c>
      <c r="J15" s="96" t="n">
        <f>bc_nxt_data!U21</f>
        <v>0.0</v>
      </c>
      <c r="K15" s="96" t="n">
        <f>bc_nxt_data!S21</f>
        <v>0.0</v>
      </c>
      <c r="L15" s="96" t="n">
        <f>bc_nxt_data!T21</f>
        <v>0.0</v>
      </c>
      <c r="M15" s="96" t="n">
        <f t="shared" si="1"/>
        <v>8000.0</v>
      </c>
      <c r="N15" s="96" t="n">
        <f>bc_nxt_data!X21</f>
        <v>0.0</v>
      </c>
      <c r="O15" s="96" t="n">
        <f>bc_nxt_data!AA21</f>
        <v>0.0</v>
      </c>
      <c r="P15" s="96" t="n">
        <f>bc_nxt_data!Y21</f>
        <v>0.0</v>
      </c>
      <c r="Q15" s="96" t="n">
        <f>bc_nxt_data!U21</f>
        <v>0.0</v>
      </c>
      <c r="R15" s="96" t="n">
        <f>bc_nxt_data!AB21</f>
        <v>0.0</v>
      </c>
      <c r="S15" s="96" t="n">
        <f>bc_nxt_data!AC21</f>
        <v>0.0</v>
      </c>
      <c r="T15" s="96" t="n">
        <f>bc_nxt_data!AF21</f>
        <v>0.0</v>
      </c>
      <c r="U15" s="96" t="n">
        <f>bc_nxt_data!AG21</f>
        <v>0.0</v>
      </c>
      <c r="V15" s="96" t="n">
        <f t="shared" si="2"/>
        <v>0.0</v>
      </c>
      <c r="W15" s="96" t="n">
        <f t="shared" si="3"/>
        <v>8000.0</v>
      </c>
      <c r="X15" s="96" t="n">
        <f t="shared" si="4"/>
        <v>0.0</v>
      </c>
      <c r="Y15" s="97" t="n">
        <f t="shared" si="5"/>
        <v>8000.0</v>
      </c>
    </row>
    <row r="16" spans="2:25" s="3" customFormat="1" ht="14.25" x14ac:dyDescent="0.2">
      <c r="B16" s="28">
        <v>3</v>
      </c>
      <c r="C16" s="13" t="str">
        <f>bc_nxt_data!E22</f>
        <v>Dầu bay</v>
      </c>
      <c r="D16" s="94" t="n">
        <f>bc_nxt_data!F22</f>
        <v>0.0</v>
      </c>
      <c r="E16" s="94" t="n">
        <f>bc_nxt_data!G22</f>
        <v>0.0</v>
      </c>
      <c r="F16" s="94" t="n">
        <f>bc_nxt_data!H22</f>
        <v>0.0</v>
      </c>
      <c r="G16" s="94" t="n">
        <f>bc_nxt_data!J22</f>
        <v>15000.0</v>
      </c>
      <c r="H16" s="94" t="n">
        <f>bc_nxt_data!R22</f>
        <v>50000.0</v>
      </c>
      <c r="I16" s="94" t="n">
        <f>bc_nxt_data!I22</f>
        <v>0.0</v>
      </c>
      <c r="J16" s="94" t="n">
        <f>bc_nxt_data!U22</f>
        <v>0.0</v>
      </c>
      <c r="K16" s="94" t="n">
        <f>bc_nxt_data!S22</f>
        <v>100000.0</v>
      </c>
      <c r="L16" s="94" t="n">
        <f>bc_nxt_data!T22</f>
        <v>0.0</v>
      </c>
      <c r="M16" s="94" t="n">
        <f t="shared" si="1"/>
        <v>165000.0</v>
      </c>
      <c r="N16" s="94" t="n">
        <f>bc_nxt_data!X22</f>
        <v>17382.0</v>
      </c>
      <c r="O16" s="94" t="n">
        <f>bc_nxt_data!AA22</f>
        <v>0.0</v>
      </c>
      <c r="P16" s="94" t="n">
        <f>bc_nxt_data!Y22</f>
        <v>0.0</v>
      </c>
      <c r="Q16" s="94" t="n">
        <f>bc_nxt_data!U22</f>
        <v>0.0</v>
      </c>
      <c r="R16" s="94" t="n">
        <f>bc_nxt_data!AB22</f>
        <v>0.0</v>
      </c>
      <c r="S16" s="94" t="n">
        <f>bc_nxt_data!AC22</f>
        <v>0.0</v>
      </c>
      <c r="T16" s="94" t="n">
        <f>bc_nxt_data!AF22</f>
        <v>0.0</v>
      </c>
      <c r="U16" s="94" t="n">
        <f>bc_nxt_data!AG22</f>
        <v>0.0</v>
      </c>
      <c r="V16" s="94" t="n">
        <f t="shared" si="2"/>
        <v>17382.0</v>
      </c>
      <c r="W16" s="94" t="n">
        <f t="shared" si="3"/>
        <v>147618.0</v>
      </c>
      <c r="X16" s="94" t="n">
        <f t="shared" si="4"/>
        <v>0.0</v>
      </c>
      <c r="Y16" s="95" t="n">
        <f t="shared" si="5"/>
        <v>147618.0</v>
      </c>
    </row>
    <row r="17" spans="2:25" x14ac:dyDescent="0.25">
      <c r="B17" s="28" t="s">
        <v>137</v>
      </c>
      <c r="C17" s="15" t="str">
        <f>bc_nxt_data!E23</f>
        <v>Dầu TC-1</v>
      </c>
      <c r="D17" s="96" t="n">
        <f>bc_nxt_data!F23</f>
        <v>0.0</v>
      </c>
      <c r="E17" s="96" t="n">
        <f>bc_nxt_data!G23</f>
        <v>0.0</v>
      </c>
      <c r="F17" s="96" t="n">
        <f>bc_nxt_data!H23</f>
        <v>0.0</v>
      </c>
      <c r="G17" s="96" t="n">
        <f>bc_nxt_data!J23</f>
        <v>0.0</v>
      </c>
      <c r="H17" s="96" t="n">
        <f>bc_nxt_data!R23</f>
        <v>0.0</v>
      </c>
      <c r="I17" s="96" t="n">
        <f>bc_nxt_data!I23</f>
        <v>0.0</v>
      </c>
      <c r="J17" s="96" t="n">
        <f>bc_nxt_data!U23</f>
        <v>0.0</v>
      </c>
      <c r="K17" s="96" t="n">
        <f>bc_nxt_data!S23</f>
        <v>0.0</v>
      </c>
      <c r="L17" s="96" t="n">
        <f>bc_nxt_data!T23</f>
        <v>0.0</v>
      </c>
      <c r="M17" s="96" t="n">
        <f t="shared" si="1"/>
        <v>0.0</v>
      </c>
      <c r="N17" s="96" t="n">
        <f>bc_nxt_data!X23</f>
        <v>0.0</v>
      </c>
      <c r="O17" s="96" t="n">
        <f>bc_nxt_data!AA23</f>
        <v>0.0</v>
      </c>
      <c r="P17" s="96" t="n">
        <f>bc_nxt_data!Y23</f>
        <v>0.0</v>
      </c>
      <c r="Q17" s="96" t="n">
        <f>bc_nxt_data!U23</f>
        <v>0.0</v>
      </c>
      <c r="R17" s="96" t="n">
        <f>bc_nxt_data!AB23</f>
        <v>0.0</v>
      </c>
      <c r="S17" s="96" t="n">
        <f>bc_nxt_data!AC23</f>
        <v>0.0</v>
      </c>
      <c r="T17" s="96" t="n">
        <f>bc_nxt_data!AF23</f>
        <v>0.0</v>
      </c>
      <c r="U17" s="96" t="n">
        <f>bc_nxt_data!AG23</f>
        <v>0.0</v>
      </c>
      <c r="V17" s="96" t="n">
        <f t="shared" si="2"/>
        <v>0.0</v>
      </c>
      <c r="W17" s="96" t="n">
        <f t="shared" si="3"/>
        <v>0.0</v>
      </c>
      <c r="X17" s="96" t="n">
        <f t="shared" si="4"/>
        <v>0.0</v>
      </c>
      <c r="Y17" s="97" t="n">
        <f t="shared" si="5"/>
        <v>0.0</v>
      </c>
    </row>
    <row r="18" spans="2:25" x14ac:dyDescent="0.25">
      <c r="B18" s="28" t="s">
        <v>137</v>
      </c>
      <c r="C18" s="15" t="str">
        <f>bc_nxt_data!E24</f>
        <v>Dầu JETA-1K</v>
      </c>
      <c r="D18" s="96" t="n">
        <f>bc_nxt_data!F24</f>
        <v>0.0</v>
      </c>
      <c r="E18" s="96" t="n">
        <f>bc_nxt_data!G24</f>
        <v>0.0</v>
      </c>
      <c r="F18" s="96" t="n">
        <f>bc_nxt_data!H24</f>
        <v>0.0</v>
      </c>
      <c r="G18" s="96" t="n">
        <f>bc_nxt_data!J24</f>
        <v>0.0</v>
      </c>
      <c r="H18" s="96" t="n">
        <f>bc_nxt_data!R24</f>
        <v>0.0</v>
      </c>
      <c r="I18" s="96" t="n">
        <f>bc_nxt_data!I24</f>
        <v>0.0</v>
      </c>
      <c r="J18" s="96" t="n">
        <f>bc_nxt_data!U24</f>
        <v>0.0</v>
      </c>
      <c r="K18" s="96" t="n">
        <f>bc_nxt_data!S24</f>
        <v>30000.0</v>
      </c>
      <c r="L18" s="96" t="n">
        <f>bc_nxt_data!T24</f>
        <v>0.0</v>
      </c>
      <c r="M18" s="96" t="n">
        <f t="shared" si="1"/>
        <v>30000.0</v>
      </c>
      <c r="N18" s="96" t="n">
        <f>bc_nxt_data!X24</f>
        <v>0.0</v>
      </c>
      <c r="O18" s="96" t="n">
        <f>bc_nxt_data!AA24</f>
        <v>0.0</v>
      </c>
      <c r="P18" s="96" t="n">
        <f>bc_nxt_data!Y24</f>
        <v>0.0</v>
      </c>
      <c r="Q18" s="96" t="n">
        <f>bc_nxt_data!U24</f>
        <v>0.0</v>
      </c>
      <c r="R18" s="96" t="n">
        <f>bc_nxt_data!AB24</f>
        <v>0.0</v>
      </c>
      <c r="S18" s="96" t="n">
        <f>bc_nxt_data!AC24</f>
        <v>0.0</v>
      </c>
      <c r="T18" s="96" t="n">
        <f>bc_nxt_data!AF24</f>
        <v>0.0</v>
      </c>
      <c r="U18" s="96" t="n">
        <f>bc_nxt_data!AG24</f>
        <v>0.0</v>
      </c>
      <c r="V18" s="96" t="n">
        <f t="shared" si="2"/>
        <v>0.0</v>
      </c>
      <c r="W18" s="96" t="n">
        <f t="shared" si="3"/>
        <v>30000.0</v>
      </c>
      <c r="X18" s="96" t="n">
        <f t="shared" si="4"/>
        <v>0.0</v>
      </c>
      <c r="Y18" s="97" t="n">
        <f t="shared" si="5"/>
        <v>30000.0</v>
      </c>
    </row>
    <row r="19" spans="2:25" x14ac:dyDescent="0.25">
      <c r="B19" s="28" t="s">
        <v>137</v>
      </c>
      <c r="C19" s="15" t="str">
        <f>bc_nxt_data!E25</f>
        <v>Dầu JETA-01</v>
      </c>
      <c r="D19" s="96" t="n">
        <f>bc_nxt_data!F25</f>
        <v>0.0</v>
      </c>
      <c r="E19" s="96" t="n">
        <f>bc_nxt_data!G25</f>
        <v>0.0</v>
      </c>
      <c r="F19" s="96" t="n">
        <f>bc_nxt_data!H25</f>
        <v>0.0</v>
      </c>
      <c r="G19" s="96" t="n">
        <f>bc_nxt_data!J25</f>
        <v>15000.0</v>
      </c>
      <c r="H19" s="96" t="n">
        <f>bc_nxt_data!R25</f>
        <v>50000.0</v>
      </c>
      <c r="I19" s="96" t="n">
        <f>bc_nxt_data!I25</f>
        <v>0.0</v>
      </c>
      <c r="J19" s="96" t="n">
        <f>bc_nxt_data!U25</f>
        <v>0.0</v>
      </c>
      <c r="K19" s="96" t="n">
        <f>bc_nxt_data!S25</f>
        <v>70000.0</v>
      </c>
      <c r="L19" s="96" t="n">
        <f>bc_nxt_data!T25</f>
        <v>0.0</v>
      </c>
      <c r="M19" s="96" t="n">
        <f t="shared" si="1"/>
        <v>135000.0</v>
      </c>
      <c r="N19" s="96" t="n">
        <f>bc_nxt_data!X25</f>
        <v>17382.0</v>
      </c>
      <c r="O19" s="96" t="n">
        <f>bc_nxt_data!AA25</f>
        <v>0.0</v>
      </c>
      <c r="P19" s="96" t="n">
        <f>bc_nxt_data!Y25</f>
        <v>0.0</v>
      </c>
      <c r="Q19" s="96" t="n">
        <f>bc_nxt_data!U25</f>
        <v>0.0</v>
      </c>
      <c r="R19" s="96" t="n">
        <f>bc_nxt_data!AB25</f>
        <v>0.0</v>
      </c>
      <c r="S19" s="96" t="n">
        <f>bc_nxt_data!AC25</f>
        <v>0.0</v>
      </c>
      <c r="T19" s="96" t="n">
        <f>bc_nxt_data!AF25</f>
        <v>0.0</v>
      </c>
      <c r="U19" s="96" t="n">
        <f>bc_nxt_data!AG25</f>
        <v>0.0</v>
      </c>
      <c r="V19" s="96" t="n">
        <f t="shared" si="2"/>
        <v>17382.0</v>
      </c>
      <c r="W19" s="96" t="n">
        <f t="shared" si="3"/>
        <v>117618.0</v>
      </c>
      <c r="X19" s="96" t="n">
        <f t="shared" si="4"/>
        <v>0.0</v>
      </c>
      <c r="Y19" s="97" t="n">
        <f t="shared" si="5"/>
        <v>117618.0</v>
      </c>
    </row>
    <row r="20" spans="2:25" s="3" customFormat="1" ht="14.25" x14ac:dyDescent="0.2">
      <c r="B20" s="28">
        <v>4</v>
      </c>
      <c r="C20" s="13" t="str">
        <f>bc_nxt_data!E26</f>
        <v>Dầu Hạ cấp</v>
      </c>
      <c r="D20" s="94" t="n">
        <f>bc_nxt_data!F26</f>
        <v>0.0</v>
      </c>
      <c r="E20" s="94" t="n">
        <f>bc_nxt_data!G26</f>
        <v>0.0</v>
      </c>
      <c r="F20" s="94" t="n">
        <f>bc_nxt_data!H26</f>
        <v>0.0</v>
      </c>
      <c r="G20" s="94" t="n">
        <f>bc_nxt_data!J26</f>
        <v>0.0</v>
      </c>
      <c r="H20" s="94" t="n">
        <f>bc_nxt_data!R26</f>
        <v>0.0</v>
      </c>
      <c r="I20" s="94" t="n">
        <f>bc_nxt_data!I26</f>
        <v>0.0</v>
      </c>
      <c r="J20" s="94" t="n">
        <f>bc_nxt_data!U26</f>
        <v>0.0</v>
      </c>
      <c r="K20" s="94" t="n">
        <f>bc_nxt_data!S26</f>
        <v>0.0</v>
      </c>
      <c r="L20" s="94" t="n">
        <f>bc_nxt_data!T26</f>
        <v>0.0</v>
      </c>
      <c r="M20" s="94" t="n">
        <f t="shared" si="1"/>
        <v>0.0</v>
      </c>
      <c r="N20" s="94" t="n">
        <f>bc_nxt_data!X26</f>
        <v>0.0</v>
      </c>
      <c r="O20" s="94" t="n">
        <f>bc_nxt_data!AA26</f>
        <v>0.0</v>
      </c>
      <c r="P20" s="94" t="n">
        <f>bc_nxt_data!Y26</f>
        <v>0.0</v>
      </c>
      <c r="Q20" s="94" t="n">
        <f>bc_nxt_data!U26</f>
        <v>0.0</v>
      </c>
      <c r="R20" s="94" t="n">
        <f>bc_nxt_data!AB26</f>
        <v>0.0</v>
      </c>
      <c r="S20" s="94" t="n">
        <f>bc_nxt_data!AC26</f>
        <v>0.0</v>
      </c>
      <c r="T20" s="94" t="n">
        <f>bc_nxt_data!AF26</f>
        <v>0.0</v>
      </c>
      <c r="U20" s="94" t="n">
        <f>bc_nxt_data!AG26</f>
        <v>0.0</v>
      </c>
      <c r="V20" s="94" t="n">
        <f t="shared" si="2"/>
        <v>0.0</v>
      </c>
      <c r="W20" s="94" t="n">
        <f t="shared" si="3"/>
        <v>0.0</v>
      </c>
      <c r="X20" s="94" t="n">
        <f t="shared" si="4"/>
        <v>0.0</v>
      </c>
      <c r="Y20" s="95" t="n">
        <f t="shared" si="5"/>
        <v>0.0</v>
      </c>
    </row>
    <row r="21" spans="2:25" x14ac:dyDescent="0.25">
      <c r="B21" s="28" t="s">
        <v>137</v>
      </c>
      <c r="C21" s="15" t="str">
        <f>bc_nxt_data!E27</f>
        <v>DầU TC-1</v>
      </c>
      <c r="D21" s="96" t="n">
        <f>bc_nxt_data!F27</f>
        <v>0.0</v>
      </c>
      <c r="E21" s="96" t="n">
        <f>bc_nxt_data!G27</f>
        <v>0.0</v>
      </c>
      <c r="F21" s="96" t="n">
        <f>bc_nxt_data!H27</f>
        <v>0.0</v>
      </c>
      <c r="G21" s="96" t="n">
        <f>bc_nxt_data!J27</f>
        <v>0.0</v>
      </c>
      <c r="H21" s="96" t="n">
        <f>bc_nxt_data!R27</f>
        <v>0.0</v>
      </c>
      <c r="I21" s="96" t="n">
        <f>bc_nxt_data!I27</f>
        <v>0.0</v>
      </c>
      <c r="J21" s="96" t="n">
        <f>bc_nxt_data!U27</f>
        <v>0.0</v>
      </c>
      <c r="K21" s="96" t="n">
        <f>bc_nxt_data!S27</f>
        <v>0.0</v>
      </c>
      <c r="L21" s="96" t="n">
        <f>bc_nxt_data!T27</f>
        <v>0.0</v>
      </c>
      <c r="M21" s="96" t="n">
        <f t="shared" si="1"/>
        <v>0.0</v>
      </c>
      <c r="N21" s="96" t="n">
        <f>bc_nxt_data!X27</f>
        <v>0.0</v>
      </c>
      <c r="O21" s="96" t="n">
        <f>bc_nxt_data!AA27</f>
        <v>0.0</v>
      </c>
      <c r="P21" s="96" t="n">
        <f>bc_nxt_data!Y27</f>
        <v>0.0</v>
      </c>
      <c r="Q21" s="96" t="n">
        <f>bc_nxt_data!U27</f>
        <v>0.0</v>
      </c>
      <c r="R21" s="96" t="n">
        <f>bc_nxt_data!AB27</f>
        <v>0.0</v>
      </c>
      <c r="S21" s="96" t="n">
        <f>bc_nxt_data!AC27</f>
        <v>0.0</v>
      </c>
      <c r="T21" s="96" t="n">
        <f>bc_nxt_data!AF27</f>
        <v>0.0</v>
      </c>
      <c r="U21" s="96" t="n">
        <f>bc_nxt_data!AG27</f>
        <v>0.0</v>
      </c>
      <c r="V21" s="96" t="n">
        <f t="shared" si="2"/>
        <v>0.0</v>
      </c>
      <c r="W21" s="96" t="n">
        <f t="shared" si="3"/>
        <v>0.0</v>
      </c>
      <c r="X21" s="96" t="n">
        <f t="shared" si="4"/>
        <v>0.0</v>
      </c>
      <c r="Y21" s="97" t="n">
        <f t="shared" si="5"/>
        <v>0.0</v>
      </c>
    </row>
    <row r="22" spans="2:25" x14ac:dyDescent="0.25">
      <c r="B22" s="28" t="s">
        <v>137</v>
      </c>
      <c r="C22" s="15" t="str">
        <f>bc_nxt_data!E28</f>
        <v>DầU JetA-1K</v>
      </c>
      <c r="D22" s="96" t="n">
        <f>bc_nxt_data!F28</f>
        <v>0.0</v>
      </c>
      <c r="E22" s="96" t="n">
        <f>bc_nxt_data!G28</f>
        <v>0.0</v>
      </c>
      <c r="F22" s="96" t="n">
        <f>bc_nxt_data!H28</f>
        <v>0.0</v>
      </c>
      <c r="G22" s="96" t="n">
        <f>bc_nxt_data!J28</f>
        <v>0.0</v>
      </c>
      <c r="H22" s="96" t="n">
        <f>bc_nxt_data!R28</f>
        <v>0.0</v>
      </c>
      <c r="I22" s="96" t="n">
        <f>bc_nxt_data!I28</f>
        <v>0.0</v>
      </c>
      <c r="J22" s="96" t="n">
        <f>bc_nxt_data!U28</f>
        <v>0.0</v>
      </c>
      <c r="K22" s="96" t="n">
        <f>bc_nxt_data!S28</f>
        <v>0.0</v>
      </c>
      <c r="L22" s="96" t="n">
        <f>bc_nxt_data!T28</f>
        <v>0.0</v>
      </c>
      <c r="M22" s="96" t="n">
        <f t="shared" si="1"/>
        <v>0.0</v>
      </c>
      <c r="N22" s="96" t="n">
        <f>bc_nxt_data!X28</f>
        <v>0.0</v>
      </c>
      <c r="O22" s="96" t="n">
        <f>bc_nxt_data!AA28</f>
        <v>0.0</v>
      </c>
      <c r="P22" s="96" t="n">
        <f>bc_nxt_data!Y28</f>
        <v>0.0</v>
      </c>
      <c r="Q22" s="96" t="n">
        <f>bc_nxt_data!U28</f>
        <v>0.0</v>
      </c>
      <c r="R22" s="96" t="n">
        <f>bc_nxt_data!AB28</f>
        <v>0.0</v>
      </c>
      <c r="S22" s="96" t="n">
        <f>bc_nxt_data!AC28</f>
        <v>0.0</v>
      </c>
      <c r="T22" s="96" t="n">
        <f>bc_nxt_data!AF28</f>
        <v>0.0</v>
      </c>
      <c r="U22" s="96" t="n">
        <f>bc_nxt_data!AG28</f>
        <v>0.0</v>
      </c>
      <c r="V22" s="96" t="n">
        <f t="shared" si="2"/>
        <v>0.0</v>
      </c>
      <c r="W22" s="96" t="n">
        <f t="shared" si="3"/>
        <v>0.0</v>
      </c>
      <c r="X22" s="96" t="n">
        <f t="shared" si="4"/>
        <v>0.0</v>
      </c>
      <c r="Y22" s="97" t="n">
        <f t="shared" si="5"/>
        <v>0.0</v>
      </c>
    </row>
    <row r="23" spans="2:25" s="3" customFormat="1" ht="14.25" x14ac:dyDescent="0.2">
      <c r="B23" s="28" t="s">
        <v>197</v>
      </c>
      <c r="C23" s="13" t="s">
        <v>229</v>
      </c>
      <c r="D23" s="94" t="n">
        <f>D24+D52</f>
        <v>0.0</v>
      </c>
      <c r="E23" s="94" t="n">
        <f t="shared" ref="E23:Y23" si="6">E24+E52</f>
        <v>0.0</v>
      </c>
      <c r="F23" s="94" t="n">
        <f t="shared" si="6"/>
        <v>0.0</v>
      </c>
      <c r="G23" s="94" t="n">
        <f t="shared" si="6"/>
        <v>0.0</v>
      </c>
      <c r="H23" s="94" t="n">
        <f t="shared" si="6"/>
        <v>0.0</v>
      </c>
      <c r="I23" s="94" t="n">
        <f t="shared" si="6"/>
        <v>0.0</v>
      </c>
      <c r="J23" s="94" t="n">
        <f t="shared" si="6"/>
        <v>0.0</v>
      </c>
      <c r="K23" s="94" t="n">
        <f t="shared" si="6"/>
        <v>0.0</v>
      </c>
      <c r="L23" s="94" t="n">
        <f t="shared" si="6"/>
        <v>0.0</v>
      </c>
      <c r="M23" s="94" t="n">
        <f t="shared" si="6"/>
        <v>0.0</v>
      </c>
      <c r="N23" s="94" t="n">
        <f t="shared" si="6"/>
        <v>0.0</v>
      </c>
      <c r="O23" s="94" t="n">
        <f t="shared" si="6"/>
        <v>0.0</v>
      </c>
      <c r="P23" s="94" t="n">
        <f t="shared" si="6"/>
        <v>0.0</v>
      </c>
      <c r="Q23" s="94" t="n">
        <f t="shared" si="6"/>
        <v>0.0</v>
      </c>
      <c r="R23" s="94" t="n">
        <f t="shared" si="6"/>
        <v>0.0</v>
      </c>
      <c r="S23" s="94" t="n">
        <f t="shared" si="6"/>
        <v>0.0</v>
      </c>
      <c r="T23" s="94" t="n">
        <f t="shared" si="6"/>
        <v>0.0</v>
      </c>
      <c r="U23" s="94" t="n">
        <f t="shared" si="6"/>
        <v>0.0</v>
      </c>
      <c r="V23" s="94" t="n">
        <f t="shared" si="6"/>
        <v>0.0</v>
      </c>
      <c r="W23" s="94" t="n">
        <f t="shared" si="6"/>
        <v>0.0</v>
      </c>
      <c r="X23" s="94" t="n">
        <f t="shared" si="6"/>
        <v>0.0</v>
      </c>
      <c r="Y23" s="95" t="n">
        <f t="shared" si="6"/>
        <v>0.0</v>
      </c>
    </row>
    <row r="24" spans="2:25" s="3" customFormat="1" ht="14.25" x14ac:dyDescent="0.2">
      <c r="B24" s="28" t="s">
        <v>333</v>
      </c>
      <c r="C24" s="13" t="s">
        <v>334</v>
      </c>
      <c r="D24" s="94" t="n">
        <f>D25+D36+D42+D45</f>
        <v>0.0</v>
      </c>
      <c r="E24" s="94" t="n">
        <f t="shared" ref="E24:Y24" si="7">E25+E36+E42+E45</f>
        <v>0.0</v>
      </c>
      <c r="F24" s="94" t="n">
        <f t="shared" si="7"/>
        <v>0.0</v>
      </c>
      <c r="G24" s="94" t="n">
        <f t="shared" si="7"/>
        <v>0.0</v>
      </c>
      <c r="H24" s="94" t="n">
        <f t="shared" si="7"/>
        <v>0.0</v>
      </c>
      <c r="I24" s="94" t="n">
        <f t="shared" si="7"/>
        <v>0.0</v>
      </c>
      <c r="J24" s="94" t="n">
        <f t="shared" si="7"/>
        <v>0.0</v>
      </c>
      <c r="K24" s="94" t="n">
        <f>K25+K36+K42+K45</f>
        <v>0.0</v>
      </c>
      <c r="L24" s="94" t="n">
        <f t="shared" si="7"/>
        <v>0.0</v>
      </c>
      <c r="M24" s="94" t="n">
        <f t="shared" si="7"/>
        <v>0.0</v>
      </c>
      <c r="N24" s="94" t="n">
        <f t="shared" si="7"/>
        <v>0.0</v>
      </c>
      <c r="O24" s="94" t="n">
        <f t="shared" si="7"/>
        <v>0.0</v>
      </c>
      <c r="P24" s="94" t="n">
        <f t="shared" si="7"/>
        <v>0.0</v>
      </c>
      <c r="Q24" s="94" t="n">
        <f t="shared" si="7"/>
        <v>0.0</v>
      </c>
      <c r="R24" s="94" t="n">
        <f t="shared" si="7"/>
        <v>0.0</v>
      </c>
      <c r="S24" s="94" t="n">
        <f t="shared" si="7"/>
        <v>0.0</v>
      </c>
      <c r="T24" s="94" t="n">
        <f t="shared" si="7"/>
        <v>0.0</v>
      </c>
      <c r="U24" s="94" t="n">
        <f t="shared" si="7"/>
        <v>0.0</v>
      </c>
      <c r="V24" s="94" t="n">
        <f t="shared" si="7"/>
        <v>0.0</v>
      </c>
      <c r="W24" s="94" t="n">
        <f t="shared" si="7"/>
        <v>0.0</v>
      </c>
      <c r="X24" s="94" t="n">
        <f t="shared" si="7"/>
        <v>0.0</v>
      </c>
      <c r="Y24" s="95" t="n">
        <f t="shared" si="7"/>
        <v>0.0</v>
      </c>
    </row>
    <row r="25" spans="2:25" s="3" customFormat="1" ht="14.25" x14ac:dyDescent="0.2">
      <c r="B25" s="28">
        <v>1</v>
      </c>
      <c r="C25" s="13" t="str">
        <f>bc_nxt_data!E32</f>
        <v>Dầu Đ.cơ ô tô</v>
      </c>
      <c r="D25" s="94" t="n">
        <f>bc_nxt_data!F32</f>
        <v>0.0</v>
      </c>
      <c r="E25" s="94" t="n">
        <f>bc_nxt_data!G32</f>
        <v>0.0</v>
      </c>
      <c r="F25" s="94" t="n">
        <f>bc_nxt_data!H32</f>
        <v>0.0</v>
      </c>
      <c r="G25" s="94" t="n">
        <f>bc_nxt_data!J32</f>
        <v>0.0</v>
      </c>
      <c r="H25" s="94" t="n">
        <f>bc_nxt_data!R32</f>
        <v>0.0</v>
      </c>
      <c r="I25" s="94" t="n">
        <f>bc_nxt_data!I32</f>
        <v>0.0</v>
      </c>
      <c r="J25" s="94" t="n">
        <f>bc_nxt_data!U32</f>
        <v>0.0</v>
      </c>
      <c r="K25" s="94" t="n">
        <f>bc_nxt_data!S32</f>
        <v>0.0</v>
      </c>
      <c r="L25" s="94" t="n">
        <f>bc_nxt_data!T32</f>
        <v>0.0</v>
      </c>
      <c r="M25" s="94" t="n">
        <f t="shared" si="1"/>
        <v>0.0</v>
      </c>
      <c r="N25" s="94" t="n">
        <f>bc_nxt_data!X32</f>
        <v>0.0</v>
      </c>
      <c r="O25" s="94" t="n">
        <f>bc_nxt_data!AA32</f>
        <v>0.0</v>
      </c>
      <c r="P25" s="94" t="n">
        <f>bc_nxt_data!Y32</f>
        <v>0.0</v>
      </c>
      <c r="Q25" s="94" t="n">
        <f>bc_nxt_data!U32</f>
        <v>0.0</v>
      </c>
      <c r="R25" s="94" t="n">
        <f>bc_nxt_data!AB32</f>
        <v>0.0</v>
      </c>
      <c r="S25" s="94" t="n">
        <f>bc_nxt_data!AC32</f>
        <v>0.0</v>
      </c>
      <c r="T25" s="94" t="n">
        <f>bc_nxt_data!AF32</f>
        <v>0.0</v>
      </c>
      <c r="U25" s="94" t="n">
        <f>bc_nxt_data!AG32</f>
        <v>0.0</v>
      </c>
      <c r="V25" s="94" t="n">
        <f t="shared" si="2"/>
        <v>0.0</v>
      </c>
      <c r="W25" s="94" t="n">
        <f t="shared" si="3"/>
        <v>0.0</v>
      </c>
      <c r="X25" s="94" t="n">
        <f t="shared" si="4"/>
        <v>0.0</v>
      </c>
      <c r="Y25" s="95" t="n">
        <f t="shared" si="5"/>
        <v>0.0</v>
      </c>
    </row>
    <row r="26" spans="2:25" x14ac:dyDescent="0.25">
      <c r="B26" s="28" t="s">
        <v>137</v>
      </c>
      <c r="C26" s="15" t="str">
        <f>bc_nxt_data!E33</f>
        <v>Lukoi 15W-40</v>
      </c>
      <c r="D26" s="96" t="n">
        <f>bc_nxt_data!F33</f>
        <v>0.0</v>
      </c>
      <c r="E26" s="96" t="n">
        <f>bc_nxt_data!G33</f>
        <v>0.0</v>
      </c>
      <c r="F26" s="96" t="n">
        <f>bc_nxt_data!H33</f>
        <v>0.0</v>
      </c>
      <c r="G26" s="96" t="n">
        <f>bc_nxt_data!J33</f>
        <v>0.0</v>
      </c>
      <c r="H26" s="96" t="n">
        <f>bc_nxt_data!R33</f>
        <v>0.0</v>
      </c>
      <c r="I26" s="96" t="n">
        <f>bc_nxt_data!I33</f>
        <v>0.0</v>
      </c>
      <c r="J26" s="96" t="n">
        <f>bc_nxt_data!U33</f>
        <v>0.0</v>
      </c>
      <c r="K26" s="96" t="n">
        <f>bc_nxt_data!S33</f>
        <v>0.0</v>
      </c>
      <c r="L26" s="96" t="n">
        <f>bc_nxt_data!T33</f>
        <v>0.0</v>
      </c>
      <c r="M26" s="96" t="n">
        <f t="shared" si="1"/>
        <v>0.0</v>
      </c>
      <c r="N26" s="96" t="n">
        <f>bc_nxt_data!X33</f>
        <v>0.0</v>
      </c>
      <c r="O26" s="96" t="n">
        <f>bc_nxt_data!AA33</f>
        <v>0.0</v>
      </c>
      <c r="P26" s="96" t="n">
        <f>bc_nxt_data!Y33</f>
        <v>0.0</v>
      </c>
      <c r="Q26" s="96" t="n">
        <f>bc_nxt_data!U33</f>
        <v>0.0</v>
      </c>
      <c r="R26" s="96" t="n">
        <f>bc_nxt_data!AB33</f>
        <v>0.0</v>
      </c>
      <c r="S26" s="96" t="n">
        <f>bc_nxt_data!AC33</f>
        <v>0.0</v>
      </c>
      <c r="T26" s="96" t="n">
        <f>bc_nxt_data!AF33</f>
        <v>0.0</v>
      </c>
      <c r="U26" s="96" t="n">
        <f>bc_nxt_data!AG33</f>
        <v>0.0</v>
      </c>
      <c r="V26" s="96" t="n">
        <f t="shared" si="2"/>
        <v>0.0</v>
      </c>
      <c r="W26" s="96" t="n">
        <f t="shared" si="3"/>
        <v>0.0</v>
      </c>
      <c r="X26" s="96" t="n">
        <f t="shared" si="4"/>
        <v>0.0</v>
      </c>
      <c r="Y26" s="97" t="n">
        <f t="shared" si="5"/>
        <v>0.0</v>
      </c>
    </row>
    <row r="27" spans="2:25" x14ac:dyDescent="0.25">
      <c r="B27" s="28" t="s">
        <v>137</v>
      </c>
      <c r="C27" s="15" t="str">
        <f>bc_nxt_data!E34</f>
        <v>CastrolCRB200W-50</v>
      </c>
      <c r="D27" s="96" t="n">
        <f>bc_nxt_data!F34</f>
        <v>0.0</v>
      </c>
      <c r="E27" s="96" t="n">
        <f>bc_nxt_data!G34</f>
        <v>0.0</v>
      </c>
      <c r="F27" s="96" t="n">
        <f>bc_nxt_data!H34</f>
        <v>0.0</v>
      </c>
      <c r="G27" s="96" t="n">
        <f>bc_nxt_data!J34</f>
        <v>0.0</v>
      </c>
      <c r="H27" s="96" t="n">
        <f>bc_nxt_data!R34</f>
        <v>0.0</v>
      </c>
      <c r="I27" s="96" t="n">
        <f>bc_nxt_data!I34</f>
        <v>0.0</v>
      </c>
      <c r="J27" s="96" t="n">
        <f>bc_nxt_data!U34</f>
        <v>0.0</v>
      </c>
      <c r="K27" s="96" t="n">
        <f>bc_nxt_data!S34</f>
        <v>0.0</v>
      </c>
      <c r="L27" s="96" t="n">
        <f>bc_nxt_data!T34</f>
        <v>0.0</v>
      </c>
      <c r="M27" s="96" t="n">
        <f t="shared" si="1"/>
        <v>0.0</v>
      </c>
      <c r="N27" s="96" t="n">
        <f>bc_nxt_data!X34</f>
        <v>0.0</v>
      </c>
      <c r="O27" s="96" t="n">
        <f>bc_nxt_data!AA34</f>
        <v>0.0</v>
      </c>
      <c r="P27" s="96" t="n">
        <f>bc_nxt_data!Y34</f>
        <v>0.0</v>
      </c>
      <c r="Q27" s="96" t="n">
        <f>bc_nxt_data!U34</f>
        <v>0.0</v>
      </c>
      <c r="R27" s="96" t="n">
        <f>bc_nxt_data!AB34</f>
        <v>0.0</v>
      </c>
      <c r="S27" s="96" t="n">
        <f>bc_nxt_data!AC34</f>
        <v>0.0</v>
      </c>
      <c r="T27" s="96" t="n">
        <f>bc_nxt_data!AF34</f>
        <v>0.0</v>
      </c>
      <c r="U27" s="96" t="n">
        <f>bc_nxt_data!AG34</f>
        <v>0.0</v>
      </c>
      <c r="V27" s="96" t="n">
        <f t="shared" si="2"/>
        <v>0.0</v>
      </c>
      <c r="W27" s="96" t="n">
        <f t="shared" si="3"/>
        <v>0.0</v>
      </c>
      <c r="X27" s="96" t="n">
        <f t="shared" si="4"/>
        <v>0.0</v>
      </c>
      <c r="Y27" s="97" t="n">
        <f t="shared" si="5"/>
        <v>0.0</v>
      </c>
    </row>
    <row r="28" spans="2:25" x14ac:dyDescent="0.25">
      <c r="B28" s="28" t="s">
        <v>137</v>
      </c>
      <c r="C28" s="15" t="str">
        <f>bc_nxt_data!E35</f>
        <v>HelixHX-3</v>
      </c>
      <c r="D28" s="96" t="n">
        <f>bc_nxt_data!F35</f>
        <v>0.0</v>
      </c>
      <c r="E28" s="96" t="n">
        <f>bc_nxt_data!G35</f>
        <v>0.0</v>
      </c>
      <c r="F28" s="96" t="n">
        <f>bc_nxt_data!H35</f>
        <v>0.0</v>
      </c>
      <c r="G28" s="96" t="n">
        <f>bc_nxt_data!J35</f>
        <v>0.0</v>
      </c>
      <c r="H28" s="96" t="n">
        <f>bc_nxt_data!R35</f>
        <v>0.0</v>
      </c>
      <c r="I28" s="96" t="n">
        <f>bc_nxt_data!I35</f>
        <v>0.0</v>
      </c>
      <c r="J28" s="96" t="n">
        <f>bc_nxt_data!U35</f>
        <v>0.0</v>
      </c>
      <c r="K28" s="96" t="n">
        <f>bc_nxt_data!S35</f>
        <v>0.0</v>
      </c>
      <c r="L28" s="96" t="n">
        <f>bc_nxt_data!T35</f>
        <v>0.0</v>
      </c>
      <c r="M28" s="96" t="n">
        <f t="shared" si="1"/>
        <v>0.0</v>
      </c>
      <c r="N28" s="96" t="n">
        <f>bc_nxt_data!X35</f>
        <v>0.0</v>
      </c>
      <c r="O28" s="96" t="n">
        <f>bc_nxt_data!AA35</f>
        <v>0.0</v>
      </c>
      <c r="P28" s="96" t="n">
        <f>bc_nxt_data!Y35</f>
        <v>0.0</v>
      </c>
      <c r="Q28" s="96" t="n">
        <f>bc_nxt_data!U35</f>
        <v>0.0</v>
      </c>
      <c r="R28" s="96" t="n">
        <f>bc_nxt_data!AB35</f>
        <v>0.0</v>
      </c>
      <c r="S28" s="96" t="n">
        <f>bc_nxt_data!AC35</f>
        <v>0.0</v>
      </c>
      <c r="T28" s="96" t="n">
        <f>bc_nxt_data!AF35</f>
        <v>0.0</v>
      </c>
      <c r="U28" s="96" t="n">
        <f>bc_nxt_data!AG35</f>
        <v>0.0</v>
      </c>
      <c r="V28" s="96" t="n">
        <f t="shared" si="2"/>
        <v>0.0</v>
      </c>
      <c r="W28" s="96" t="n">
        <f t="shared" si="3"/>
        <v>0.0</v>
      </c>
      <c r="X28" s="96" t="n">
        <f t="shared" si="4"/>
        <v>0.0</v>
      </c>
      <c r="Y28" s="97" t="n">
        <f t="shared" si="5"/>
        <v>0.0</v>
      </c>
    </row>
    <row r="29" spans="2:25" x14ac:dyDescent="0.25">
      <c r="B29" s="28" t="s">
        <v>137</v>
      </c>
      <c r="C29" s="15" t="str">
        <f>bc_nxt_data!E36</f>
        <v>MILPCO1-S-SAE40</v>
      </c>
      <c r="D29" s="96" t="n">
        <f>bc_nxt_data!F36</f>
        <v>0.0</v>
      </c>
      <c r="E29" s="96" t="n">
        <f>bc_nxt_data!G36</f>
        <v>0.0</v>
      </c>
      <c r="F29" s="96" t="n">
        <f>bc_nxt_data!H36</f>
        <v>0.0</v>
      </c>
      <c r="G29" s="96" t="n">
        <f>bc_nxt_data!J36</f>
        <v>0.0</v>
      </c>
      <c r="H29" s="96" t="n">
        <f>bc_nxt_data!R36</f>
        <v>0.0</v>
      </c>
      <c r="I29" s="96" t="n">
        <f>bc_nxt_data!I36</f>
        <v>0.0</v>
      </c>
      <c r="J29" s="96" t="n">
        <f>bc_nxt_data!U36</f>
        <v>0.0</v>
      </c>
      <c r="K29" s="96" t="n">
        <f>bc_nxt_data!S36</f>
        <v>0.0</v>
      </c>
      <c r="L29" s="96" t="n">
        <f>bc_nxt_data!T36</f>
        <v>0.0</v>
      </c>
      <c r="M29" s="96" t="n">
        <f t="shared" si="1"/>
        <v>0.0</v>
      </c>
      <c r="N29" s="96" t="n">
        <f>bc_nxt_data!X36</f>
        <v>0.0</v>
      </c>
      <c r="O29" s="96" t="n">
        <f>bc_nxt_data!AA36</f>
        <v>0.0</v>
      </c>
      <c r="P29" s="96" t="n">
        <f>bc_nxt_data!Y36</f>
        <v>0.0</v>
      </c>
      <c r="Q29" s="96" t="n">
        <f>bc_nxt_data!U36</f>
        <v>0.0</v>
      </c>
      <c r="R29" s="96" t="n">
        <f>bc_nxt_data!AB36</f>
        <v>0.0</v>
      </c>
      <c r="S29" s="96" t="n">
        <f>bc_nxt_data!AC36</f>
        <v>0.0</v>
      </c>
      <c r="T29" s="96" t="n">
        <f>bc_nxt_data!AF36</f>
        <v>0.0</v>
      </c>
      <c r="U29" s="96" t="n">
        <f>bc_nxt_data!AG36</f>
        <v>0.0</v>
      </c>
      <c r="V29" s="96" t="n">
        <f t="shared" si="2"/>
        <v>0.0</v>
      </c>
      <c r="W29" s="96" t="n">
        <f t="shared" si="3"/>
        <v>0.0</v>
      </c>
      <c r="X29" s="96" t="n">
        <f t="shared" si="4"/>
        <v>0.0</v>
      </c>
      <c r="Y29" s="97" t="n">
        <f t="shared" si="5"/>
        <v>0.0</v>
      </c>
    </row>
    <row r="30" spans="2:25" x14ac:dyDescent="0.25">
      <c r="B30" s="28" t="s">
        <v>137</v>
      </c>
      <c r="C30" s="15" t="str">
        <f>bc_nxt_data!E37</f>
        <v>MILPCO1-SAE40</v>
      </c>
      <c r="D30" s="96" t="n">
        <f>bc_nxt_data!F37</f>
        <v>0.0</v>
      </c>
      <c r="E30" s="96" t="n">
        <f>bc_nxt_data!G37</f>
        <v>0.0</v>
      </c>
      <c r="F30" s="96" t="n">
        <f>bc_nxt_data!H37</f>
        <v>0.0</v>
      </c>
      <c r="G30" s="96" t="n">
        <f>bc_nxt_data!J37</f>
        <v>0.0</v>
      </c>
      <c r="H30" s="96" t="n">
        <f>bc_nxt_data!R37</f>
        <v>0.0</v>
      </c>
      <c r="I30" s="96" t="n">
        <f>bc_nxt_data!I37</f>
        <v>0.0</v>
      </c>
      <c r="J30" s="96" t="n">
        <f>bc_nxt_data!U37</f>
        <v>0.0</v>
      </c>
      <c r="K30" s="96" t="n">
        <f>bc_nxt_data!S37</f>
        <v>0.0</v>
      </c>
      <c r="L30" s="96" t="n">
        <f>bc_nxt_data!T37</f>
        <v>0.0</v>
      </c>
      <c r="M30" s="96" t="n">
        <f t="shared" si="1"/>
        <v>0.0</v>
      </c>
      <c r="N30" s="96" t="n">
        <f>bc_nxt_data!X37</f>
        <v>0.0</v>
      </c>
      <c r="O30" s="96" t="n">
        <f>bc_nxt_data!AA37</f>
        <v>0.0</v>
      </c>
      <c r="P30" s="96" t="n">
        <f>bc_nxt_data!Y37</f>
        <v>0.0</v>
      </c>
      <c r="Q30" s="96" t="n">
        <f>bc_nxt_data!U37</f>
        <v>0.0</v>
      </c>
      <c r="R30" s="96" t="n">
        <f>bc_nxt_data!AB37</f>
        <v>0.0</v>
      </c>
      <c r="S30" s="96" t="n">
        <f>bc_nxt_data!AC37</f>
        <v>0.0</v>
      </c>
      <c r="T30" s="96" t="n">
        <f>bc_nxt_data!AF37</f>
        <v>0.0</v>
      </c>
      <c r="U30" s="96" t="n">
        <f>bc_nxt_data!AG37</f>
        <v>0.0</v>
      </c>
      <c r="V30" s="96" t="n">
        <f t="shared" si="2"/>
        <v>0.0</v>
      </c>
      <c r="W30" s="96" t="n">
        <f t="shared" si="3"/>
        <v>0.0</v>
      </c>
      <c r="X30" s="96" t="n">
        <f t="shared" si="4"/>
        <v>0.0</v>
      </c>
      <c r="Y30" s="97" t="n">
        <f t="shared" si="5"/>
        <v>0.0</v>
      </c>
    </row>
    <row r="31" spans="2:25" x14ac:dyDescent="0.25">
      <c r="B31" s="28" t="s">
        <v>137</v>
      </c>
      <c r="C31" s="15" t="str">
        <f>bc_nxt_data!E38</f>
        <v>MT-16P</v>
      </c>
      <c r="D31" s="96" t="n">
        <f>bc_nxt_data!F38</f>
        <v>0.0</v>
      </c>
      <c r="E31" s="96" t="n">
        <f>bc_nxt_data!G38</f>
        <v>0.0</v>
      </c>
      <c r="F31" s="96" t="n">
        <f>bc_nxt_data!H38</f>
        <v>0.0</v>
      </c>
      <c r="G31" s="96" t="n">
        <f>bc_nxt_data!J38</f>
        <v>0.0</v>
      </c>
      <c r="H31" s="96" t="n">
        <f>bc_nxt_data!R38</f>
        <v>0.0</v>
      </c>
      <c r="I31" s="96" t="n">
        <f>bc_nxt_data!I38</f>
        <v>0.0</v>
      </c>
      <c r="J31" s="96" t="n">
        <f>bc_nxt_data!U38</f>
        <v>0.0</v>
      </c>
      <c r="K31" s="96" t="n">
        <f>bc_nxt_data!S38</f>
        <v>0.0</v>
      </c>
      <c r="L31" s="96" t="n">
        <f>bc_nxt_data!T38</f>
        <v>0.0</v>
      </c>
      <c r="M31" s="96" t="n">
        <f t="shared" si="1"/>
        <v>0.0</v>
      </c>
      <c r="N31" s="96" t="n">
        <f>bc_nxt_data!X38</f>
        <v>0.0</v>
      </c>
      <c r="O31" s="96" t="n">
        <f>bc_nxt_data!AA38</f>
        <v>0.0</v>
      </c>
      <c r="P31" s="96" t="n">
        <f>bc_nxt_data!Y38</f>
        <v>0.0</v>
      </c>
      <c r="Q31" s="96" t="n">
        <f>bc_nxt_data!U38</f>
        <v>0.0</v>
      </c>
      <c r="R31" s="96" t="n">
        <f>bc_nxt_data!AB38</f>
        <v>0.0</v>
      </c>
      <c r="S31" s="96" t="n">
        <f>bc_nxt_data!AC38</f>
        <v>0.0</v>
      </c>
      <c r="T31" s="96" t="n">
        <f>bc_nxt_data!AF38</f>
        <v>0.0</v>
      </c>
      <c r="U31" s="96" t="n">
        <f>bc_nxt_data!AG38</f>
        <v>0.0</v>
      </c>
      <c r="V31" s="96" t="n">
        <f t="shared" si="2"/>
        <v>0.0</v>
      </c>
      <c r="W31" s="96" t="n">
        <f t="shared" si="3"/>
        <v>0.0</v>
      </c>
      <c r="X31" s="96" t="n">
        <f t="shared" si="4"/>
        <v>0.0</v>
      </c>
      <c r="Y31" s="97" t="n">
        <f t="shared" si="5"/>
        <v>0.0</v>
      </c>
    </row>
    <row r="32" spans="2:25" x14ac:dyDescent="0.25">
      <c r="B32" s="28" t="s">
        <v>137</v>
      </c>
      <c r="C32" s="15" t="str">
        <f>bc_nxt_data!E39</f>
        <v>Niwanano ios32-HG32</v>
      </c>
      <c r="D32" s="96" t="n">
        <f>bc_nxt_data!F39</f>
        <v>0.0</v>
      </c>
      <c r="E32" s="96" t="n">
        <f>bc_nxt_data!G39</f>
        <v>0.0</v>
      </c>
      <c r="F32" s="96" t="n">
        <f>bc_nxt_data!H39</f>
        <v>0.0</v>
      </c>
      <c r="G32" s="96" t="n">
        <f>bc_nxt_data!J39</f>
        <v>0.0</v>
      </c>
      <c r="H32" s="96" t="n">
        <f>bc_nxt_data!R39</f>
        <v>0.0</v>
      </c>
      <c r="I32" s="96" t="n">
        <f>bc_nxt_data!I39</f>
        <v>0.0</v>
      </c>
      <c r="J32" s="96" t="n">
        <f>bc_nxt_data!U39</f>
        <v>0.0</v>
      </c>
      <c r="K32" s="96" t="n">
        <f>bc_nxt_data!S39</f>
        <v>0.0</v>
      </c>
      <c r="L32" s="96" t="n">
        <f>bc_nxt_data!T39</f>
        <v>0.0</v>
      </c>
      <c r="M32" s="96" t="n">
        <f t="shared" si="1"/>
        <v>0.0</v>
      </c>
      <c r="N32" s="96" t="n">
        <f>bc_nxt_data!X39</f>
        <v>0.0</v>
      </c>
      <c r="O32" s="96" t="n">
        <f>bc_nxt_data!AA39</f>
        <v>0.0</v>
      </c>
      <c r="P32" s="96" t="n">
        <f>bc_nxt_data!Y39</f>
        <v>0.0</v>
      </c>
      <c r="Q32" s="96" t="n">
        <f>bc_nxt_data!U39</f>
        <v>0.0</v>
      </c>
      <c r="R32" s="96" t="n">
        <f>bc_nxt_data!AB39</f>
        <v>0.0</v>
      </c>
      <c r="S32" s="96" t="n">
        <f>bc_nxt_data!AC39</f>
        <v>0.0</v>
      </c>
      <c r="T32" s="96" t="n">
        <f>bc_nxt_data!AF39</f>
        <v>0.0</v>
      </c>
      <c r="U32" s="96" t="n">
        <f>bc_nxt_data!AG39</f>
        <v>0.0</v>
      </c>
      <c r="V32" s="96" t="n">
        <f t="shared" si="2"/>
        <v>0.0</v>
      </c>
      <c r="W32" s="96" t="n">
        <f t="shared" si="3"/>
        <v>0.0</v>
      </c>
      <c r="X32" s="96" t="n">
        <f t="shared" si="4"/>
        <v>0.0</v>
      </c>
      <c r="Y32" s="97" t="n">
        <f t="shared" si="5"/>
        <v>0.0</v>
      </c>
    </row>
    <row r="33" spans="2:25" x14ac:dyDescent="0.25">
      <c r="B33" s="28" t="s">
        <v>137</v>
      </c>
      <c r="C33" s="15" t="str">
        <f>bc_nxt_data!E40</f>
        <v>QUAT9000-0W20</v>
      </c>
      <c r="D33" s="96" t="n">
        <f>bc_nxt_data!F40</f>
        <v>0.0</v>
      </c>
      <c r="E33" s="96" t="n">
        <f>bc_nxt_data!G40</f>
        <v>0.0</v>
      </c>
      <c r="F33" s="96" t="n">
        <f>bc_nxt_data!H40</f>
        <v>0.0</v>
      </c>
      <c r="G33" s="96" t="n">
        <f>bc_nxt_data!J40</f>
        <v>0.0</v>
      </c>
      <c r="H33" s="96" t="n">
        <f>bc_nxt_data!R40</f>
        <v>0.0</v>
      </c>
      <c r="I33" s="96" t="n">
        <f>bc_nxt_data!I40</f>
        <v>0.0</v>
      </c>
      <c r="J33" s="96" t="n">
        <f>bc_nxt_data!U40</f>
        <v>0.0</v>
      </c>
      <c r="K33" s="96" t="n">
        <f>bc_nxt_data!S40</f>
        <v>0.0</v>
      </c>
      <c r="L33" s="96" t="n">
        <f>bc_nxt_data!T40</f>
        <v>0.0</v>
      </c>
      <c r="M33" s="96" t="n">
        <f t="shared" si="1"/>
        <v>0.0</v>
      </c>
      <c r="N33" s="96" t="n">
        <f>bc_nxt_data!X40</f>
        <v>0.0</v>
      </c>
      <c r="O33" s="96" t="n">
        <f>bc_nxt_data!AA40</f>
        <v>0.0</v>
      </c>
      <c r="P33" s="96" t="n">
        <f>bc_nxt_data!Y40</f>
        <v>0.0</v>
      </c>
      <c r="Q33" s="96" t="n">
        <f>bc_nxt_data!U40</f>
        <v>0.0</v>
      </c>
      <c r="R33" s="96" t="n">
        <f>bc_nxt_data!AB40</f>
        <v>0.0</v>
      </c>
      <c r="S33" s="96" t="n">
        <f>bc_nxt_data!AC40</f>
        <v>0.0</v>
      </c>
      <c r="T33" s="96" t="n">
        <f>bc_nxt_data!AF40</f>
        <v>0.0</v>
      </c>
      <c r="U33" s="96" t="n">
        <f>bc_nxt_data!AG40</f>
        <v>0.0</v>
      </c>
      <c r="V33" s="96" t="n">
        <f t="shared" si="2"/>
        <v>0.0</v>
      </c>
      <c r="W33" s="96" t="n">
        <f t="shared" si="3"/>
        <v>0.0</v>
      </c>
      <c r="X33" s="96" t="n">
        <f t="shared" si="4"/>
        <v>0.0</v>
      </c>
      <c r="Y33" s="97" t="n">
        <f t="shared" si="5"/>
        <v>0.0</v>
      </c>
    </row>
    <row r="34" spans="2:25" x14ac:dyDescent="0.25">
      <c r="B34" s="28" t="s">
        <v>137</v>
      </c>
      <c r="C34" s="15" t="str">
        <f>bc_nxt_data!E41</f>
        <v>QUATVNM 20W50</v>
      </c>
      <c r="D34" s="96" t="n">
        <f>bc_nxt_data!F41</f>
        <v>0.0</v>
      </c>
      <c r="E34" s="96" t="n">
        <f>bc_nxt_data!G41</f>
        <v>0.0</v>
      </c>
      <c r="F34" s="96" t="n">
        <f>bc_nxt_data!H41</f>
        <v>0.0</v>
      </c>
      <c r="G34" s="96" t="n">
        <f>bc_nxt_data!J41</f>
        <v>0.0</v>
      </c>
      <c r="H34" s="96" t="n">
        <f>bc_nxt_data!R41</f>
        <v>0.0</v>
      </c>
      <c r="I34" s="96" t="n">
        <f>bc_nxt_data!I41</f>
        <v>0.0</v>
      </c>
      <c r="J34" s="96" t="n">
        <f>bc_nxt_data!U41</f>
        <v>0.0</v>
      </c>
      <c r="K34" s="96" t="n">
        <f>bc_nxt_data!S41</f>
        <v>0.0</v>
      </c>
      <c r="L34" s="96" t="n">
        <f>bc_nxt_data!T41</f>
        <v>0.0</v>
      </c>
      <c r="M34" s="96" t="n">
        <f t="shared" si="1"/>
        <v>0.0</v>
      </c>
      <c r="N34" s="96" t="n">
        <f>bc_nxt_data!X41</f>
        <v>0.0</v>
      </c>
      <c r="O34" s="96" t="n">
        <f>bc_nxt_data!AA41</f>
        <v>0.0</v>
      </c>
      <c r="P34" s="96" t="n">
        <f>bc_nxt_data!Y41</f>
        <v>0.0</v>
      </c>
      <c r="Q34" s="96" t="n">
        <f>bc_nxt_data!U41</f>
        <v>0.0</v>
      </c>
      <c r="R34" s="96" t="n">
        <f>bc_nxt_data!AB41</f>
        <v>0.0</v>
      </c>
      <c r="S34" s="96" t="n">
        <f>bc_nxt_data!AC41</f>
        <v>0.0</v>
      </c>
      <c r="T34" s="96" t="n">
        <f>bc_nxt_data!AF41</f>
        <v>0.0</v>
      </c>
      <c r="U34" s="96" t="n">
        <f>bc_nxt_data!AG41</f>
        <v>0.0</v>
      </c>
      <c r="V34" s="96" t="n">
        <f t="shared" si="2"/>
        <v>0.0</v>
      </c>
      <c r="W34" s="96" t="n">
        <f t="shared" si="3"/>
        <v>0.0</v>
      </c>
      <c r="X34" s="96" t="n">
        <f t="shared" si="4"/>
        <v>0.0</v>
      </c>
      <c r="Y34" s="97" t="n">
        <f t="shared" si="5"/>
        <v>0.0</v>
      </c>
    </row>
    <row r="35" spans="2:25" x14ac:dyDescent="0.25">
      <c r="B35" s="28" t="s">
        <v>137</v>
      </c>
      <c r="C35" s="15" t="str">
        <f>bc_nxt_data!E42</f>
        <v>Rimula R4X</v>
      </c>
      <c r="D35" s="96" t="n">
        <f>bc_nxt_data!F42</f>
        <v>0.0</v>
      </c>
      <c r="E35" s="96" t="n">
        <f>bc_nxt_data!G42</f>
        <v>0.0</v>
      </c>
      <c r="F35" s="96" t="n">
        <f>bc_nxt_data!H42</f>
        <v>0.0</v>
      </c>
      <c r="G35" s="96" t="n">
        <f>bc_nxt_data!J42</f>
        <v>0.0</v>
      </c>
      <c r="H35" s="96" t="n">
        <f>bc_nxt_data!R42</f>
        <v>0.0</v>
      </c>
      <c r="I35" s="96" t="n">
        <f>bc_nxt_data!I42</f>
        <v>0.0</v>
      </c>
      <c r="J35" s="96" t="n">
        <f>bc_nxt_data!U42</f>
        <v>0.0</v>
      </c>
      <c r="K35" s="96" t="n">
        <f>bc_nxt_data!S42</f>
        <v>0.0</v>
      </c>
      <c r="L35" s="96" t="n">
        <f>bc_nxt_data!T42</f>
        <v>0.0</v>
      </c>
      <c r="M35" s="96" t="n">
        <f t="shared" si="1"/>
        <v>0.0</v>
      </c>
      <c r="N35" s="96" t="n">
        <f>bc_nxt_data!X42</f>
        <v>0.0</v>
      </c>
      <c r="O35" s="96" t="n">
        <f>bc_nxt_data!AA42</f>
        <v>0.0</v>
      </c>
      <c r="P35" s="96" t="n">
        <f>bc_nxt_data!Y42</f>
        <v>0.0</v>
      </c>
      <c r="Q35" s="96" t="n">
        <f>bc_nxt_data!U42</f>
        <v>0.0</v>
      </c>
      <c r="R35" s="96" t="n">
        <f>bc_nxt_data!AB42</f>
        <v>0.0</v>
      </c>
      <c r="S35" s="96" t="n">
        <f>bc_nxt_data!AC42</f>
        <v>0.0</v>
      </c>
      <c r="T35" s="96" t="n">
        <f>bc_nxt_data!AF42</f>
        <v>0.0</v>
      </c>
      <c r="U35" s="96" t="n">
        <f>bc_nxt_data!AG42</f>
        <v>0.0</v>
      </c>
      <c r="V35" s="96" t="n">
        <f t="shared" si="2"/>
        <v>0.0</v>
      </c>
      <c r="W35" s="96" t="n">
        <f t="shared" si="3"/>
        <v>0.0</v>
      </c>
      <c r="X35" s="96" t="n">
        <f t="shared" si="4"/>
        <v>0.0</v>
      </c>
      <c r="Y35" s="97" t="n">
        <f t="shared" si="5"/>
        <v>0.0</v>
      </c>
    </row>
    <row r="36" spans="2:25" s="3" customFormat="1" ht="14.25" x14ac:dyDescent="0.2">
      <c r="B36" s="28">
        <v>2</v>
      </c>
      <c r="C36" s="13" t="str">
        <f>bc_nxt_data!E43</f>
        <v>Dầu truyền động</v>
      </c>
      <c r="D36" s="94" t="n">
        <f>bc_nxt_data!F43</f>
        <v>0.0</v>
      </c>
      <c r="E36" s="94" t="n">
        <f>bc_nxt_data!G43</f>
        <v>0.0</v>
      </c>
      <c r="F36" s="94" t="n">
        <f>bc_nxt_data!H43</f>
        <v>0.0</v>
      </c>
      <c r="G36" s="94" t="n">
        <f>bc_nxt_data!J43</f>
        <v>0.0</v>
      </c>
      <c r="H36" s="94" t="n">
        <f>bc_nxt_data!R43</f>
        <v>0.0</v>
      </c>
      <c r="I36" s="94" t="n">
        <f>bc_nxt_data!I43</f>
        <v>0.0</v>
      </c>
      <c r="J36" s="94" t="n">
        <f>bc_nxt_data!U43</f>
        <v>0.0</v>
      </c>
      <c r="K36" s="94" t="n">
        <f>bc_nxt_data!S43</f>
        <v>0.0</v>
      </c>
      <c r="L36" s="94" t="n">
        <f>bc_nxt_data!T43</f>
        <v>0.0</v>
      </c>
      <c r="M36" s="94" t="n">
        <f t="shared" si="1"/>
        <v>0.0</v>
      </c>
      <c r="N36" s="94" t="n">
        <f>bc_nxt_data!X43</f>
        <v>0.0</v>
      </c>
      <c r="O36" s="94" t="n">
        <f>bc_nxt_data!AA43</f>
        <v>0.0</v>
      </c>
      <c r="P36" s="94" t="n">
        <f>bc_nxt_data!Y43</f>
        <v>0.0</v>
      </c>
      <c r="Q36" s="94" t="n">
        <f>bc_nxt_data!U43</f>
        <v>0.0</v>
      </c>
      <c r="R36" s="94" t="n">
        <f>bc_nxt_data!AB43</f>
        <v>0.0</v>
      </c>
      <c r="S36" s="94" t="n">
        <f>bc_nxt_data!AC43</f>
        <v>0.0</v>
      </c>
      <c r="T36" s="94" t="n">
        <f>bc_nxt_data!AF43</f>
        <v>0.0</v>
      </c>
      <c r="U36" s="94" t="n">
        <f>bc_nxt_data!AG43</f>
        <v>0.0</v>
      </c>
      <c r="V36" s="94" t="n">
        <f t="shared" si="2"/>
        <v>0.0</v>
      </c>
      <c r="W36" s="94" t="n">
        <f t="shared" si="3"/>
        <v>0.0</v>
      </c>
      <c r="X36" s="94" t="n">
        <f t="shared" si="4"/>
        <v>0.0</v>
      </c>
      <c r="Y36" s="95" t="n">
        <f t="shared" si="5"/>
        <v>0.0</v>
      </c>
    </row>
    <row r="37" spans="2:25" x14ac:dyDescent="0.25">
      <c r="B37" s="28" t="s">
        <v>137</v>
      </c>
      <c r="C37" s="15" t="str">
        <f>bc_nxt_data!E44</f>
        <v>Morrisong 140ef90</v>
      </c>
      <c r="D37" s="96" t="n">
        <f>bc_nxt_data!F44</f>
        <v>0.0</v>
      </c>
      <c r="E37" s="96" t="n">
        <f>bc_nxt_data!G44</f>
        <v>0.0</v>
      </c>
      <c r="F37" s="96" t="n">
        <f>bc_nxt_data!H44</f>
        <v>0.0</v>
      </c>
      <c r="G37" s="96" t="n">
        <f>bc_nxt_data!J44</f>
        <v>0.0</v>
      </c>
      <c r="H37" s="96" t="n">
        <f>bc_nxt_data!R44</f>
        <v>0.0</v>
      </c>
      <c r="I37" s="96" t="n">
        <f>bc_nxt_data!I44</f>
        <v>0.0</v>
      </c>
      <c r="J37" s="96" t="n">
        <f>bc_nxt_data!U44</f>
        <v>0.0</v>
      </c>
      <c r="K37" s="96" t="n">
        <f>bc_nxt_data!S44</f>
        <v>0.0</v>
      </c>
      <c r="L37" s="96" t="n">
        <f>bc_nxt_data!T44</f>
        <v>0.0</v>
      </c>
      <c r="M37" s="96" t="n">
        <f t="shared" si="1"/>
        <v>0.0</v>
      </c>
      <c r="N37" s="96" t="n">
        <f>bc_nxt_data!X44</f>
        <v>0.0</v>
      </c>
      <c r="O37" s="96" t="n">
        <f>bc_nxt_data!AA44</f>
        <v>0.0</v>
      </c>
      <c r="P37" s="96" t="n">
        <f>bc_nxt_data!Y44</f>
        <v>0.0</v>
      </c>
      <c r="Q37" s="96" t="n">
        <f>bc_nxt_data!U44</f>
        <v>0.0</v>
      </c>
      <c r="R37" s="96" t="n">
        <f>bc_nxt_data!AB44</f>
        <v>0.0</v>
      </c>
      <c r="S37" s="96" t="n">
        <f>bc_nxt_data!AC44</f>
        <v>0.0</v>
      </c>
      <c r="T37" s="96" t="n">
        <f>bc_nxt_data!AF44</f>
        <v>0.0</v>
      </c>
      <c r="U37" s="96" t="n">
        <f>bc_nxt_data!AG44</f>
        <v>0.0</v>
      </c>
      <c r="V37" s="96" t="n">
        <f t="shared" si="2"/>
        <v>0.0</v>
      </c>
      <c r="W37" s="96" t="n">
        <f t="shared" si="3"/>
        <v>0.0</v>
      </c>
      <c r="X37" s="96" t="n">
        <f t="shared" si="4"/>
        <v>0.0</v>
      </c>
      <c r="Y37" s="97" t="n">
        <f t="shared" si="5"/>
        <v>0.0</v>
      </c>
    </row>
    <row r="38" spans="2:25" x14ac:dyDescent="0.25">
      <c r="B38" s="28" t="s">
        <v>137</v>
      </c>
      <c r="C38" s="15" t="str">
        <f>bc_nxt_data!E45</f>
        <v>MILPC03-SAE90</v>
      </c>
      <c r="D38" s="96" t="n">
        <f>bc_nxt_data!F45</f>
        <v>0.0</v>
      </c>
      <c r="E38" s="96" t="n">
        <f>bc_nxt_data!G45</f>
        <v>0.0</v>
      </c>
      <c r="F38" s="96" t="n">
        <f>bc_nxt_data!H45</f>
        <v>0.0</v>
      </c>
      <c r="G38" s="96" t="n">
        <f>bc_nxt_data!J45</f>
        <v>0.0</v>
      </c>
      <c r="H38" s="96" t="n">
        <f>bc_nxt_data!R45</f>
        <v>0.0</v>
      </c>
      <c r="I38" s="96" t="n">
        <f>bc_nxt_data!I45</f>
        <v>0.0</v>
      </c>
      <c r="J38" s="96" t="n">
        <f>bc_nxt_data!U45</f>
        <v>0.0</v>
      </c>
      <c r="K38" s="96" t="n">
        <f>bc_nxt_data!S45</f>
        <v>0.0</v>
      </c>
      <c r="L38" s="96" t="n">
        <f>bc_nxt_data!T45</f>
        <v>0.0</v>
      </c>
      <c r="M38" s="96" t="n">
        <f t="shared" si="1"/>
        <v>0.0</v>
      </c>
      <c r="N38" s="96" t="n">
        <f>bc_nxt_data!X45</f>
        <v>0.0</v>
      </c>
      <c r="O38" s="96" t="n">
        <f>bc_nxt_data!AA45</f>
        <v>0.0</v>
      </c>
      <c r="P38" s="96" t="n">
        <f>bc_nxt_data!Y45</f>
        <v>0.0</v>
      </c>
      <c r="Q38" s="96" t="n">
        <f>bc_nxt_data!U45</f>
        <v>0.0</v>
      </c>
      <c r="R38" s="96" t="n">
        <f>bc_nxt_data!AB45</f>
        <v>0.0</v>
      </c>
      <c r="S38" s="96" t="n">
        <f>bc_nxt_data!AC45</f>
        <v>0.0</v>
      </c>
      <c r="T38" s="96" t="n">
        <f>bc_nxt_data!AF45</f>
        <v>0.0</v>
      </c>
      <c r="U38" s="96" t="n">
        <f>bc_nxt_data!AG45</f>
        <v>0.0</v>
      </c>
      <c r="V38" s="96" t="n">
        <f t="shared" si="2"/>
        <v>0.0</v>
      </c>
      <c r="W38" s="96" t="n">
        <f t="shared" si="3"/>
        <v>0.0</v>
      </c>
      <c r="X38" s="96" t="n">
        <f t="shared" si="4"/>
        <v>0.0</v>
      </c>
      <c r="Y38" s="97" t="n">
        <f t="shared" si="5"/>
        <v>0.0</v>
      </c>
    </row>
    <row r="39" spans="2:25" x14ac:dyDescent="0.25">
      <c r="B39" s="28" t="s">
        <v>137</v>
      </c>
      <c r="C39" s="15" t="str">
        <f>bc_nxt_data!E46</f>
        <v>Galube90eps</v>
      </c>
      <c r="D39" s="96" t="n">
        <f>bc_nxt_data!F46</f>
        <v>0.0</v>
      </c>
      <c r="E39" s="96" t="n">
        <f>bc_nxt_data!G46</f>
        <v>0.0</v>
      </c>
      <c r="F39" s="96" t="n">
        <f>bc_nxt_data!H46</f>
        <v>0.0</v>
      </c>
      <c r="G39" s="96" t="n">
        <f>bc_nxt_data!J46</f>
        <v>0.0</v>
      </c>
      <c r="H39" s="96" t="n">
        <f>bc_nxt_data!R46</f>
        <v>0.0</v>
      </c>
      <c r="I39" s="96" t="n">
        <f>bc_nxt_data!I46</f>
        <v>0.0</v>
      </c>
      <c r="J39" s="96" t="n">
        <f>bc_nxt_data!U46</f>
        <v>0.0</v>
      </c>
      <c r="K39" s="96" t="n">
        <f>bc_nxt_data!S46</f>
        <v>0.0</v>
      </c>
      <c r="L39" s="96" t="n">
        <f>bc_nxt_data!T46</f>
        <v>0.0</v>
      </c>
      <c r="M39" s="96" t="n">
        <f t="shared" si="1"/>
        <v>0.0</v>
      </c>
      <c r="N39" s="96" t="n">
        <f>bc_nxt_data!X46</f>
        <v>0.0</v>
      </c>
      <c r="O39" s="96" t="n">
        <f>bc_nxt_data!AA46</f>
        <v>0.0</v>
      </c>
      <c r="P39" s="96" t="n">
        <f>bc_nxt_data!Y46</f>
        <v>0.0</v>
      </c>
      <c r="Q39" s="96" t="n">
        <f>bc_nxt_data!U46</f>
        <v>0.0</v>
      </c>
      <c r="R39" s="96" t="n">
        <f>bc_nxt_data!AB46</f>
        <v>0.0</v>
      </c>
      <c r="S39" s="96" t="n">
        <f>bc_nxt_data!AC46</f>
        <v>0.0</v>
      </c>
      <c r="T39" s="96" t="n">
        <f>bc_nxt_data!AF46</f>
        <v>0.0</v>
      </c>
      <c r="U39" s="96" t="n">
        <f>bc_nxt_data!AG46</f>
        <v>0.0</v>
      </c>
      <c r="V39" s="96" t="n">
        <f t="shared" si="2"/>
        <v>0.0</v>
      </c>
      <c r="W39" s="96" t="n">
        <f t="shared" si="3"/>
        <v>0.0</v>
      </c>
      <c r="X39" s="96" t="n">
        <f t="shared" si="4"/>
        <v>0.0</v>
      </c>
      <c r="Y39" s="97" t="n">
        <f t="shared" si="5"/>
        <v>0.0</v>
      </c>
    </row>
    <row r="40" spans="2:25" x14ac:dyDescent="0.25">
      <c r="B40" s="28" t="s">
        <v>137</v>
      </c>
      <c r="C40" s="15" t="str">
        <f>bc_nxt_data!E47</f>
        <v>GearGL4 W90</v>
      </c>
      <c r="D40" s="96" t="n">
        <f>bc_nxt_data!F47</f>
        <v>0.0</v>
      </c>
      <c r="E40" s="96" t="n">
        <f>bc_nxt_data!G47</f>
        <v>0.0</v>
      </c>
      <c r="F40" s="96" t="n">
        <f>bc_nxt_data!H47</f>
        <v>0.0</v>
      </c>
      <c r="G40" s="96" t="n">
        <f>bc_nxt_data!J47</f>
        <v>0.0</v>
      </c>
      <c r="H40" s="96" t="n">
        <f>bc_nxt_data!R47</f>
        <v>0.0</v>
      </c>
      <c r="I40" s="96" t="n">
        <f>bc_nxt_data!I47</f>
        <v>0.0</v>
      </c>
      <c r="J40" s="96" t="n">
        <f>bc_nxt_data!U47</f>
        <v>0.0</v>
      </c>
      <c r="K40" s="96" t="n">
        <f>bc_nxt_data!S47</f>
        <v>0.0</v>
      </c>
      <c r="L40" s="96" t="n">
        <f>bc_nxt_data!T47</f>
        <v>0.0</v>
      </c>
      <c r="M40" s="96" t="n">
        <f t="shared" si="1"/>
        <v>0.0</v>
      </c>
      <c r="N40" s="96" t="n">
        <f>bc_nxt_data!X47</f>
        <v>0.0</v>
      </c>
      <c r="O40" s="96" t="n">
        <f>bc_nxt_data!AA47</f>
        <v>0.0</v>
      </c>
      <c r="P40" s="96" t="n">
        <f>bc_nxt_data!Y47</f>
        <v>0.0</v>
      </c>
      <c r="Q40" s="96" t="n">
        <f>bc_nxt_data!U47</f>
        <v>0.0</v>
      </c>
      <c r="R40" s="96" t="n">
        <f>bc_nxt_data!AB47</f>
        <v>0.0</v>
      </c>
      <c r="S40" s="96" t="n">
        <f>bc_nxt_data!AC47</f>
        <v>0.0</v>
      </c>
      <c r="T40" s="96" t="n">
        <f>bc_nxt_data!AF47</f>
        <v>0.0</v>
      </c>
      <c r="U40" s="96" t="n">
        <f>bc_nxt_data!AG47</f>
        <v>0.0</v>
      </c>
      <c r="V40" s="96" t="n">
        <f t="shared" si="2"/>
        <v>0.0</v>
      </c>
      <c r="W40" s="96" t="n">
        <f t="shared" si="3"/>
        <v>0.0</v>
      </c>
      <c r="X40" s="96" t="n">
        <f t="shared" si="4"/>
        <v>0.0</v>
      </c>
      <c r="Y40" s="97" t="n">
        <f t="shared" si="5"/>
        <v>0.0</v>
      </c>
    </row>
    <row r="41" spans="2:25" x14ac:dyDescent="0.25">
      <c r="B41" s="28" t="s">
        <v>137</v>
      </c>
      <c r="C41" s="15" t="str">
        <f>bc_nxt_data!E48</f>
        <v>MILPC02-SAE90</v>
      </c>
      <c r="D41" s="96" t="n">
        <f>bc_nxt_data!F48</f>
        <v>0.0</v>
      </c>
      <c r="E41" s="96" t="n">
        <f>bc_nxt_data!G48</f>
        <v>0.0</v>
      </c>
      <c r="F41" s="96" t="n">
        <f>bc_nxt_data!H48</f>
        <v>0.0</v>
      </c>
      <c r="G41" s="96" t="n">
        <f>bc_nxt_data!J48</f>
        <v>0.0</v>
      </c>
      <c r="H41" s="96" t="n">
        <f>bc_nxt_data!R48</f>
        <v>0.0</v>
      </c>
      <c r="I41" s="96" t="n">
        <f>bc_nxt_data!I48</f>
        <v>0.0</v>
      </c>
      <c r="J41" s="96" t="n">
        <f>bc_nxt_data!U48</f>
        <v>0.0</v>
      </c>
      <c r="K41" s="96" t="n">
        <f>bc_nxt_data!S48</f>
        <v>0.0</v>
      </c>
      <c r="L41" s="96" t="n">
        <f>bc_nxt_data!T48</f>
        <v>0.0</v>
      </c>
      <c r="M41" s="96" t="n">
        <f t="shared" si="1"/>
        <v>0.0</v>
      </c>
      <c r="N41" s="96" t="n">
        <f>bc_nxt_data!X48</f>
        <v>0.0</v>
      </c>
      <c r="O41" s="96" t="n">
        <f>bc_nxt_data!AA48</f>
        <v>0.0</v>
      </c>
      <c r="P41" s="96" t="n">
        <f>bc_nxt_data!Y48</f>
        <v>0.0</v>
      </c>
      <c r="Q41" s="96" t="n">
        <f>bc_nxt_data!U48</f>
        <v>0.0</v>
      </c>
      <c r="R41" s="96" t="n">
        <f>bc_nxt_data!AB48</f>
        <v>0.0</v>
      </c>
      <c r="S41" s="96" t="n">
        <f>bc_nxt_data!AC48</f>
        <v>0.0</v>
      </c>
      <c r="T41" s="96" t="n">
        <f>bc_nxt_data!AF48</f>
        <v>0.0</v>
      </c>
      <c r="U41" s="96" t="n">
        <f>bc_nxt_data!AG48</f>
        <v>0.0</v>
      </c>
      <c r="V41" s="96" t="n">
        <f t="shared" si="2"/>
        <v>0.0</v>
      </c>
      <c r="W41" s="96" t="n">
        <f t="shared" si="3"/>
        <v>0.0</v>
      </c>
      <c r="X41" s="96" t="n">
        <f t="shared" si="4"/>
        <v>0.0</v>
      </c>
      <c r="Y41" s="97" t="n">
        <f t="shared" si="5"/>
        <v>0.0</v>
      </c>
    </row>
    <row r="42" spans="2:25" s="3" customFormat="1" ht="14.25" x14ac:dyDescent="0.2">
      <c r="B42" s="28">
        <v>3</v>
      </c>
      <c r="C42" s="13" t="str">
        <f>bc_nxt_data!E49</f>
        <v>Dầu Khác</v>
      </c>
      <c r="D42" s="94" t="n">
        <f>bc_nxt_data!F49</f>
        <v>0.0</v>
      </c>
      <c r="E42" s="94" t="n">
        <f>bc_nxt_data!G49</f>
        <v>0.0</v>
      </c>
      <c r="F42" s="94" t="n">
        <f>bc_nxt_data!H49</f>
        <v>0.0</v>
      </c>
      <c r="G42" s="94" t="n">
        <f>bc_nxt_data!J49</f>
        <v>0.0</v>
      </c>
      <c r="H42" s="94" t="n">
        <f>bc_nxt_data!R49</f>
        <v>0.0</v>
      </c>
      <c r="I42" s="94" t="n">
        <f>bc_nxt_data!I49</f>
        <v>0.0</v>
      </c>
      <c r="J42" s="94" t="n">
        <f>bc_nxt_data!U49</f>
        <v>0.0</v>
      </c>
      <c r="K42" s="94" t="n">
        <f>bc_nxt_data!S49</f>
        <v>0.0</v>
      </c>
      <c r="L42" s="94" t="n">
        <f>bc_nxt_data!T49</f>
        <v>0.0</v>
      </c>
      <c r="M42" s="94" t="n">
        <f t="shared" si="1"/>
        <v>0.0</v>
      </c>
      <c r="N42" s="94" t="n">
        <f>bc_nxt_data!X49</f>
        <v>0.0</v>
      </c>
      <c r="O42" s="94" t="n">
        <f>bc_nxt_data!AA49</f>
        <v>0.0</v>
      </c>
      <c r="P42" s="94" t="n">
        <f>bc_nxt_data!Y49</f>
        <v>0.0</v>
      </c>
      <c r="Q42" s="94" t="n">
        <f>bc_nxt_data!U49</f>
        <v>0.0</v>
      </c>
      <c r="R42" s="94" t="n">
        <f>bc_nxt_data!AB49</f>
        <v>0.0</v>
      </c>
      <c r="S42" s="94" t="n">
        <f>bc_nxt_data!AC49</f>
        <v>0.0</v>
      </c>
      <c r="T42" s="94" t="n">
        <f>bc_nxt_data!AF49</f>
        <v>0.0</v>
      </c>
      <c r="U42" s="94" t="n">
        <f>bc_nxt_data!AG49</f>
        <v>0.0</v>
      </c>
      <c r="V42" s="94" t="n">
        <f t="shared" si="2"/>
        <v>0.0</v>
      </c>
      <c r="W42" s="94" t="n">
        <f t="shared" si="3"/>
        <v>0.0</v>
      </c>
      <c r="X42" s="94" t="n">
        <f t="shared" si="4"/>
        <v>0.0</v>
      </c>
      <c r="Y42" s="95" t="n">
        <f t="shared" si="5"/>
        <v>0.0</v>
      </c>
    </row>
    <row r="43" spans="2:25" x14ac:dyDescent="0.25">
      <c r="B43" s="28" t="s">
        <v>137</v>
      </c>
      <c r="C43" s="15" t="str">
        <f>bc_nxt_data!E50</f>
        <v>MIL PC06</v>
      </c>
      <c r="D43" s="96" t="n">
        <f>bc_nxt_data!F50</f>
        <v>0.0</v>
      </c>
      <c r="E43" s="96" t="n">
        <f>bc_nxt_data!G50</f>
        <v>0.0</v>
      </c>
      <c r="F43" s="96" t="n">
        <f>bc_nxt_data!H50</f>
        <v>0.0</v>
      </c>
      <c r="G43" s="96" t="n">
        <f>bc_nxt_data!J50</f>
        <v>0.0</v>
      </c>
      <c r="H43" s="96" t="n">
        <f>bc_nxt_data!R50</f>
        <v>0.0</v>
      </c>
      <c r="I43" s="96" t="n">
        <f>bc_nxt_data!I50</f>
        <v>0.0</v>
      </c>
      <c r="J43" s="96" t="n">
        <f>bc_nxt_data!U50</f>
        <v>0.0</v>
      </c>
      <c r="K43" s="96" t="n">
        <f>bc_nxt_data!S50</f>
        <v>0.0</v>
      </c>
      <c r="L43" s="96" t="n">
        <f>bc_nxt_data!T50</f>
        <v>0.0</v>
      </c>
      <c r="M43" s="96" t="n">
        <f t="shared" si="1"/>
        <v>0.0</v>
      </c>
      <c r="N43" s="96" t="n">
        <f>bc_nxt_data!X50</f>
        <v>0.0</v>
      </c>
      <c r="O43" s="96" t="n">
        <f>bc_nxt_data!AA50</f>
        <v>0.0</v>
      </c>
      <c r="P43" s="96" t="n">
        <f>bc_nxt_data!Y50</f>
        <v>0.0</v>
      </c>
      <c r="Q43" s="96" t="n">
        <f>bc_nxt_data!U50</f>
        <v>0.0</v>
      </c>
      <c r="R43" s="96" t="n">
        <f>bc_nxt_data!AB50</f>
        <v>0.0</v>
      </c>
      <c r="S43" s="96" t="n">
        <f>bc_nxt_data!AC50</f>
        <v>0.0</v>
      </c>
      <c r="T43" s="96" t="n">
        <f>bc_nxt_data!AF50</f>
        <v>0.0</v>
      </c>
      <c r="U43" s="96" t="n">
        <f>bc_nxt_data!AG50</f>
        <v>0.0</v>
      </c>
      <c r="V43" s="96" t="n">
        <f t="shared" si="2"/>
        <v>0.0</v>
      </c>
      <c r="W43" s="96" t="n">
        <f t="shared" si="3"/>
        <v>0.0</v>
      </c>
      <c r="X43" s="96" t="n">
        <f t="shared" si="4"/>
        <v>0.0</v>
      </c>
      <c r="Y43" s="97" t="n">
        <f t="shared" si="5"/>
        <v>0.0</v>
      </c>
    </row>
    <row r="44" spans="2:25" x14ac:dyDescent="0.25">
      <c r="B44" s="28" t="s">
        <v>137</v>
      </c>
      <c r="C44" s="15" t="str">
        <f>bc_nxt_data!E51</f>
        <v>Phanh BCK</v>
      </c>
      <c r="D44" s="96" t="n">
        <f>bc_nxt_data!F51</f>
        <v>0.0</v>
      </c>
      <c r="E44" s="96" t="n">
        <f>bc_nxt_data!G51</f>
        <v>0.0</v>
      </c>
      <c r="F44" s="96" t="n">
        <f>bc_nxt_data!H51</f>
        <v>0.0</v>
      </c>
      <c r="G44" s="96" t="n">
        <f>bc_nxt_data!J51</f>
        <v>0.0</v>
      </c>
      <c r="H44" s="96" t="n">
        <f>bc_nxt_data!R51</f>
        <v>0.0</v>
      </c>
      <c r="I44" s="96" t="n">
        <f>bc_nxt_data!I51</f>
        <v>0.0</v>
      </c>
      <c r="J44" s="96" t="n">
        <f>bc_nxt_data!U51</f>
        <v>0.0</v>
      </c>
      <c r="K44" s="96" t="n">
        <f>bc_nxt_data!S51</f>
        <v>0.0</v>
      </c>
      <c r="L44" s="96" t="n">
        <f>bc_nxt_data!T51</f>
        <v>0.0</v>
      </c>
      <c r="M44" s="96" t="n">
        <f t="shared" si="1"/>
        <v>0.0</v>
      </c>
      <c r="N44" s="96" t="n">
        <f>bc_nxt_data!X51</f>
        <v>0.0</v>
      </c>
      <c r="O44" s="96" t="n">
        <f>bc_nxt_data!AA51</f>
        <v>0.0</v>
      </c>
      <c r="P44" s="96" t="n">
        <f>bc_nxt_data!Y51</f>
        <v>0.0</v>
      </c>
      <c r="Q44" s="96" t="n">
        <f>bc_nxt_data!U51</f>
        <v>0.0</v>
      </c>
      <c r="R44" s="96" t="n">
        <f>bc_nxt_data!AB51</f>
        <v>0.0</v>
      </c>
      <c r="S44" s="96" t="n">
        <f>bc_nxt_data!AC51</f>
        <v>0.0</v>
      </c>
      <c r="T44" s="96" t="n">
        <f>bc_nxt_data!AF51</f>
        <v>0.0</v>
      </c>
      <c r="U44" s="96" t="n">
        <f>bc_nxt_data!AG51</f>
        <v>0.0</v>
      </c>
      <c r="V44" s="96" t="n">
        <f t="shared" si="2"/>
        <v>0.0</v>
      </c>
      <c r="W44" s="96" t="n">
        <f t="shared" si="3"/>
        <v>0.0</v>
      </c>
      <c r="X44" s="96" t="n">
        <f t="shared" si="4"/>
        <v>0.0</v>
      </c>
      <c r="Y44" s="97" t="n">
        <f t="shared" si="5"/>
        <v>0.0</v>
      </c>
    </row>
    <row r="45" spans="2:25" s="3" customFormat="1" ht="14.25" x14ac:dyDescent="0.2">
      <c r="B45" s="28">
        <v>4</v>
      </c>
      <c r="C45" s="13" t="str">
        <f>bc_nxt_data!E52</f>
        <v>Mỡ giảm ma sát</v>
      </c>
      <c r="D45" s="94" t="n">
        <f>bc_nxt_data!F52</f>
        <v>0.0</v>
      </c>
      <c r="E45" s="94" t="n">
        <f>bc_nxt_data!G52</f>
        <v>0.0</v>
      </c>
      <c r="F45" s="94" t="n">
        <f>bc_nxt_data!H52</f>
        <v>0.0</v>
      </c>
      <c r="G45" s="94" t="n">
        <f>bc_nxt_data!J52</f>
        <v>0.0</v>
      </c>
      <c r="H45" s="94" t="n">
        <f>bc_nxt_data!R52</f>
        <v>0.0</v>
      </c>
      <c r="I45" s="94" t="n">
        <f>bc_nxt_data!I52</f>
        <v>0.0</v>
      </c>
      <c r="J45" s="94" t="n">
        <f>bc_nxt_data!U52</f>
        <v>0.0</v>
      </c>
      <c r="K45" s="94" t="n">
        <f>bc_nxt_data!S52</f>
        <v>0.0</v>
      </c>
      <c r="L45" s="94" t="n">
        <f>bc_nxt_data!T52</f>
        <v>0.0</v>
      </c>
      <c r="M45" s="94" t="n">
        <f t="shared" si="1"/>
        <v>0.0</v>
      </c>
      <c r="N45" s="94" t="n">
        <f>bc_nxt_data!X52</f>
        <v>0.0</v>
      </c>
      <c r="O45" s="94" t="n">
        <f>bc_nxt_data!AA52</f>
        <v>0.0</v>
      </c>
      <c r="P45" s="94" t="n">
        <f>bc_nxt_data!Y52</f>
        <v>0.0</v>
      </c>
      <c r="Q45" s="94" t="n">
        <f>bc_nxt_data!U52</f>
        <v>0.0</v>
      </c>
      <c r="R45" s="94" t="n">
        <f>bc_nxt_data!AB52</f>
        <v>0.0</v>
      </c>
      <c r="S45" s="94" t="n">
        <f>bc_nxt_data!AC52</f>
        <v>0.0</v>
      </c>
      <c r="T45" s="94" t="n">
        <f>bc_nxt_data!AF52</f>
        <v>0.0</v>
      </c>
      <c r="U45" s="94" t="n">
        <f>bc_nxt_data!AG52</f>
        <v>0.0</v>
      </c>
      <c r="V45" s="94" t="n">
        <f t="shared" si="2"/>
        <v>0.0</v>
      </c>
      <c r="W45" s="94" t="n">
        <f t="shared" si="3"/>
        <v>0.0</v>
      </c>
      <c r="X45" s="94" t="n">
        <f t="shared" si="4"/>
        <v>0.0</v>
      </c>
      <c r="Y45" s="95" t="n">
        <f t="shared" si="5"/>
        <v>0.0</v>
      </c>
    </row>
    <row r="46" spans="2:25" x14ac:dyDescent="0.25">
      <c r="B46" s="28" t="s">
        <v>137</v>
      </c>
      <c r="C46" s="15" t="str">
        <f>bc_nxt_data!E53</f>
        <v>Mỡ Gzeose GL2</v>
      </c>
      <c r="D46" s="96" t="n">
        <f>bc_nxt_data!F53</f>
        <v>0.0</v>
      </c>
      <c r="E46" s="96" t="n">
        <f>bc_nxt_data!G53</f>
        <v>0.0</v>
      </c>
      <c r="F46" s="96" t="n">
        <f>bc_nxt_data!H53</f>
        <v>0.0</v>
      </c>
      <c r="G46" s="96" t="n">
        <f>bc_nxt_data!J53</f>
        <v>0.0</v>
      </c>
      <c r="H46" s="96" t="n">
        <f>bc_nxt_data!R53</f>
        <v>0.0</v>
      </c>
      <c r="I46" s="96" t="n">
        <f>bc_nxt_data!I53</f>
        <v>0.0</v>
      </c>
      <c r="J46" s="96" t="n">
        <f>bc_nxt_data!U53</f>
        <v>0.0</v>
      </c>
      <c r="K46" s="96" t="n">
        <f>bc_nxt_data!S53</f>
        <v>0.0</v>
      </c>
      <c r="L46" s="96" t="n">
        <f>bc_nxt_data!T53</f>
        <v>0.0</v>
      </c>
      <c r="M46" s="96" t="n">
        <f t="shared" si="1"/>
        <v>0.0</v>
      </c>
      <c r="N46" s="96" t="n">
        <f>bc_nxt_data!X53</f>
        <v>0.0</v>
      </c>
      <c r="O46" s="96" t="n">
        <f>bc_nxt_data!AA53</f>
        <v>0.0</v>
      </c>
      <c r="P46" s="96" t="n">
        <f>bc_nxt_data!Y53</f>
        <v>0.0</v>
      </c>
      <c r="Q46" s="96" t="n">
        <f>bc_nxt_data!U53</f>
        <v>0.0</v>
      </c>
      <c r="R46" s="96" t="n">
        <f>bc_nxt_data!AB53</f>
        <v>0.0</v>
      </c>
      <c r="S46" s="96" t="n">
        <f>bc_nxt_data!AC53</f>
        <v>0.0</v>
      </c>
      <c r="T46" s="96" t="n">
        <f>bc_nxt_data!AF53</f>
        <v>0.0</v>
      </c>
      <c r="U46" s="96" t="n">
        <f>bc_nxt_data!AG53</f>
        <v>0.0</v>
      </c>
      <c r="V46" s="96" t="n">
        <f t="shared" si="2"/>
        <v>0.0</v>
      </c>
      <c r="W46" s="96" t="n">
        <f t="shared" si="3"/>
        <v>0.0</v>
      </c>
      <c r="X46" s="96" t="n">
        <f t="shared" si="4"/>
        <v>0.0</v>
      </c>
      <c r="Y46" s="97" t="n">
        <f t="shared" si="5"/>
        <v>0.0</v>
      </c>
    </row>
    <row r="47" spans="2:25" x14ac:dyDescent="0.25">
      <c r="B47" s="28" t="s">
        <v>137</v>
      </c>
      <c r="C47" s="15" t="str">
        <f>bc_nxt_data!E54</f>
        <v>Caxilium No2</v>
      </c>
      <c r="D47" s="96" t="n">
        <f>bc_nxt_data!F54</f>
        <v>0.0</v>
      </c>
      <c r="E47" s="96" t="n">
        <f>bc_nxt_data!G54</f>
        <v>0.0</v>
      </c>
      <c r="F47" s="96" t="n">
        <f>bc_nxt_data!H54</f>
        <v>0.0</v>
      </c>
      <c r="G47" s="96" t="n">
        <f>bc_nxt_data!J54</f>
        <v>0.0</v>
      </c>
      <c r="H47" s="96" t="n">
        <f>bc_nxt_data!R54</f>
        <v>0.0</v>
      </c>
      <c r="I47" s="96" t="n">
        <f>bc_nxt_data!I54</f>
        <v>0.0</v>
      </c>
      <c r="J47" s="96" t="n">
        <f>bc_nxt_data!U54</f>
        <v>0.0</v>
      </c>
      <c r="K47" s="96" t="n">
        <f>bc_nxt_data!S54</f>
        <v>0.0</v>
      </c>
      <c r="L47" s="96" t="n">
        <f>bc_nxt_data!T54</f>
        <v>0.0</v>
      </c>
      <c r="M47" s="96" t="n">
        <f t="shared" si="1"/>
        <v>0.0</v>
      </c>
      <c r="N47" s="96" t="n">
        <f>bc_nxt_data!X54</f>
        <v>0.0</v>
      </c>
      <c r="O47" s="96" t="n">
        <f>bc_nxt_data!AA54</f>
        <v>0.0</v>
      </c>
      <c r="P47" s="96" t="n">
        <f>bc_nxt_data!Y54</f>
        <v>0.0</v>
      </c>
      <c r="Q47" s="96" t="n">
        <f>bc_nxt_data!U54</f>
        <v>0.0</v>
      </c>
      <c r="R47" s="96" t="n">
        <f>bc_nxt_data!AB54</f>
        <v>0.0</v>
      </c>
      <c r="S47" s="96" t="n">
        <f>bc_nxt_data!AC54</f>
        <v>0.0</v>
      </c>
      <c r="T47" s="96" t="n">
        <f>bc_nxt_data!AF54</f>
        <v>0.0</v>
      </c>
      <c r="U47" s="96" t="n">
        <f>bc_nxt_data!AG54</f>
        <v>0.0</v>
      </c>
      <c r="V47" s="96" t="n">
        <f t="shared" si="2"/>
        <v>0.0</v>
      </c>
      <c r="W47" s="96" t="n">
        <f t="shared" si="3"/>
        <v>0.0</v>
      </c>
      <c r="X47" s="96" t="n">
        <f t="shared" si="4"/>
        <v>0.0</v>
      </c>
      <c r="Y47" s="97" t="n">
        <f t="shared" si="5"/>
        <v>0.0</v>
      </c>
    </row>
    <row r="48" spans="2:25" x14ac:dyDescent="0.25">
      <c r="B48" s="28" t="s">
        <v>137</v>
      </c>
      <c r="C48" s="15" t="str">
        <f>bc_nxt_data!E55</f>
        <v>Mỡ 1-13</v>
      </c>
      <c r="D48" s="96" t="n">
        <f>bc_nxt_data!F55</f>
        <v>0.0</v>
      </c>
      <c r="E48" s="96" t="n">
        <f>bc_nxt_data!G55</f>
        <v>0.0</v>
      </c>
      <c r="F48" s="96" t="n">
        <f>bc_nxt_data!H55</f>
        <v>0.0</v>
      </c>
      <c r="G48" s="96" t="n">
        <f>bc_nxt_data!J55</f>
        <v>0.0</v>
      </c>
      <c r="H48" s="96" t="n">
        <f>bc_nxt_data!R55</f>
        <v>0.0</v>
      </c>
      <c r="I48" s="96" t="n">
        <f>bc_nxt_data!I55</f>
        <v>0.0</v>
      </c>
      <c r="J48" s="96" t="n">
        <f>bc_nxt_data!U55</f>
        <v>0.0</v>
      </c>
      <c r="K48" s="96" t="n">
        <f>bc_nxt_data!S55</f>
        <v>0.0</v>
      </c>
      <c r="L48" s="96" t="n">
        <f>bc_nxt_data!T55</f>
        <v>0.0</v>
      </c>
      <c r="M48" s="96" t="n">
        <f t="shared" si="1"/>
        <v>0.0</v>
      </c>
      <c r="N48" s="96" t="n">
        <f>bc_nxt_data!X55</f>
        <v>0.0</v>
      </c>
      <c r="O48" s="96" t="n">
        <f>bc_nxt_data!AA55</f>
        <v>0.0</v>
      </c>
      <c r="P48" s="96" t="n">
        <f>bc_nxt_data!Y55</f>
        <v>0.0</v>
      </c>
      <c r="Q48" s="96" t="n">
        <f>bc_nxt_data!U55</f>
        <v>0.0</v>
      </c>
      <c r="R48" s="96" t="n">
        <f>bc_nxt_data!AB55</f>
        <v>0.0</v>
      </c>
      <c r="S48" s="96" t="n">
        <f>bc_nxt_data!AC55</f>
        <v>0.0</v>
      </c>
      <c r="T48" s="96" t="n">
        <f>bc_nxt_data!AF55</f>
        <v>0.0</v>
      </c>
      <c r="U48" s="96" t="n">
        <f>bc_nxt_data!AG55</f>
        <v>0.0</v>
      </c>
      <c r="V48" s="96" t="n">
        <f t="shared" si="2"/>
        <v>0.0</v>
      </c>
      <c r="W48" s="96" t="n">
        <f t="shared" si="3"/>
        <v>0.0</v>
      </c>
      <c r="X48" s="96" t="n">
        <f t="shared" si="4"/>
        <v>0.0</v>
      </c>
      <c r="Y48" s="97" t="n">
        <f t="shared" si="5"/>
        <v>0.0</v>
      </c>
    </row>
    <row r="49" spans="2:25" x14ac:dyDescent="0.25">
      <c r="B49" s="28" t="s">
        <v>137</v>
      </c>
      <c r="C49" s="15" t="str">
        <f>bc_nxt_data!E56</f>
        <v>Opalgrease No3</v>
      </c>
      <c r="D49" s="96" t="n">
        <f>bc_nxt_data!F56</f>
        <v>0.0</v>
      </c>
      <c r="E49" s="96" t="n">
        <f>bc_nxt_data!G56</f>
        <v>0.0</v>
      </c>
      <c r="F49" s="96" t="n">
        <f>bc_nxt_data!H56</f>
        <v>0.0</v>
      </c>
      <c r="G49" s="96" t="n">
        <f>bc_nxt_data!J56</f>
        <v>0.0</v>
      </c>
      <c r="H49" s="96" t="n">
        <f>bc_nxt_data!R56</f>
        <v>0.0</v>
      </c>
      <c r="I49" s="96" t="n">
        <f>bc_nxt_data!I56</f>
        <v>0.0</v>
      </c>
      <c r="J49" s="96" t="n">
        <f>bc_nxt_data!U56</f>
        <v>0.0</v>
      </c>
      <c r="K49" s="96" t="n">
        <f>bc_nxt_data!S56</f>
        <v>0.0</v>
      </c>
      <c r="L49" s="96" t="n">
        <f>bc_nxt_data!T56</f>
        <v>0.0</v>
      </c>
      <c r="M49" s="96" t="n">
        <f t="shared" si="1"/>
        <v>0.0</v>
      </c>
      <c r="N49" s="96" t="n">
        <f>bc_nxt_data!X56</f>
        <v>0.0</v>
      </c>
      <c r="O49" s="96" t="n">
        <f>bc_nxt_data!AA56</f>
        <v>0.0</v>
      </c>
      <c r="P49" s="96" t="n">
        <f>bc_nxt_data!Y56</f>
        <v>0.0</v>
      </c>
      <c r="Q49" s="96" t="n">
        <f>bc_nxt_data!U56</f>
        <v>0.0</v>
      </c>
      <c r="R49" s="96" t="n">
        <f>bc_nxt_data!AB56</f>
        <v>0.0</v>
      </c>
      <c r="S49" s="96" t="n">
        <f>bc_nxt_data!AC56</f>
        <v>0.0</v>
      </c>
      <c r="T49" s="96" t="n">
        <f>bc_nxt_data!AF56</f>
        <v>0.0</v>
      </c>
      <c r="U49" s="96" t="n">
        <f>bc_nxt_data!AG56</f>
        <v>0.0</v>
      </c>
      <c r="V49" s="96" t="n">
        <f t="shared" si="2"/>
        <v>0.0</v>
      </c>
      <c r="W49" s="96" t="n">
        <f t="shared" si="3"/>
        <v>0.0</v>
      </c>
      <c r="X49" s="96" t="n">
        <f t="shared" si="4"/>
        <v>0.0</v>
      </c>
      <c r="Y49" s="97" t="n">
        <f t="shared" si="5"/>
        <v>0.0</v>
      </c>
    </row>
    <row r="50" spans="2:25" x14ac:dyDescent="0.25">
      <c r="B50" s="28" t="s">
        <v>137</v>
      </c>
      <c r="C50" s="15" t="str">
        <f>bc_nxt_data!E57</f>
        <v>Mỡ SOLE DON</v>
      </c>
      <c r="D50" s="96" t="n">
        <f>bc_nxt_data!F57</f>
        <v>0.0</v>
      </c>
      <c r="E50" s="96" t="n">
        <f>bc_nxt_data!G57</f>
        <v>0.0</v>
      </c>
      <c r="F50" s="96" t="n">
        <f>bc_nxt_data!H57</f>
        <v>0.0</v>
      </c>
      <c r="G50" s="96" t="n">
        <f>bc_nxt_data!J57</f>
        <v>0.0</v>
      </c>
      <c r="H50" s="96" t="n">
        <f>bc_nxt_data!R57</f>
        <v>0.0</v>
      </c>
      <c r="I50" s="96" t="n">
        <f>bc_nxt_data!I57</f>
        <v>0.0</v>
      </c>
      <c r="J50" s="96" t="n">
        <f>bc_nxt_data!U57</f>
        <v>0.0</v>
      </c>
      <c r="K50" s="96" t="n">
        <f>bc_nxt_data!S57</f>
        <v>0.0</v>
      </c>
      <c r="L50" s="96" t="n">
        <f>bc_nxt_data!T57</f>
        <v>0.0</v>
      </c>
      <c r="M50" s="96" t="n">
        <f t="shared" si="1"/>
        <v>0.0</v>
      </c>
      <c r="N50" s="96" t="n">
        <f>bc_nxt_data!X57</f>
        <v>0.0</v>
      </c>
      <c r="O50" s="96" t="n">
        <f>bc_nxt_data!AA57</f>
        <v>0.0</v>
      </c>
      <c r="P50" s="96" t="n">
        <f>bc_nxt_data!Y57</f>
        <v>0.0</v>
      </c>
      <c r="Q50" s="96" t="n">
        <f>bc_nxt_data!U57</f>
        <v>0.0</v>
      </c>
      <c r="R50" s="96" t="n">
        <f>bc_nxt_data!AB57</f>
        <v>0.0</v>
      </c>
      <c r="S50" s="96" t="n">
        <f>bc_nxt_data!AC57</f>
        <v>0.0</v>
      </c>
      <c r="T50" s="96" t="n">
        <f>bc_nxt_data!AF57</f>
        <v>0.0</v>
      </c>
      <c r="U50" s="96" t="n">
        <f>bc_nxt_data!AG57</f>
        <v>0.0</v>
      </c>
      <c r="V50" s="96" t="n">
        <f t="shared" si="2"/>
        <v>0.0</v>
      </c>
      <c r="W50" s="96" t="n">
        <f t="shared" si="3"/>
        <v>0.0</v>
      </c>
      <c r="X50" s="96" t="n">
        <f t="shared" si="4"/>
        <v>0.0</v>
      </c>
      <c r="Y50" s="97" t="n">
        <f t="shared" si="5"/>
        <v>0.0</v>
      </c>
    </row>
    <row r="51" spans="2:25" x14ac:dyDescent="0.25">
      <c r="B51" s="28" t="s">
        <v>137</v>
      </c>
      <c r="C51" s="15" t="str">
        <f>bc_nxt_data!E58</f>
        <v>Mỡ Gzeose GL3</v>
      </c>
      <c r="D51" s="96" t="n">
        <f>bc_nxt_data!F58</f>
        <v>0.0</v>
      </c>
      <c r="E51" s="96" t="n">
        <f>bc_nxt_data!G58</f>
        <v>0.0</v>
      </c>
      <c r="F51" s="96" t="n">
        <f>bc_nxt_data!H58</f>
        <v>0.0</v>
      </c>
      <c r="G51" s="96" t="n">
        <f>bc_nxt_data!J58</f>
        <v>0.0</v>
      </c>
      <c r="H51" s="96" t="n">
        <f>bc_nxt_data!R58</f>
        <v>0.0</v>
      </c>
      <c r="I51" s="96" t="n">
        <f>bc_nxt_data!I58</f>
        <v>0.0</v>
      </c>
      <c r="J51" s="96" t="n">
        <f>bc_nxt_data!U58</f>
        <v>0.0</v>
      </c>
      <c r="K51" s="96" t="n">
        <f>bc_nxt_data!S58</f>
        <v>0.0</v>
      </c>
      <c r="L51" s="96" t="n">
        <f>bc_nxt_data!T58</f>
        <v>0.0</v>
      </c>
      <c r="M51" s="96" t="n">
        <f t="shared" si="1"/>
        <v>0.0</v>
      </c>
      <c r="N51" s="96" t="n">
        <f>bc_nxt_data!X58</f>
        <v>0.0</v>
      </c>
      <c r="O51" s="96" t="n">
        <f>bc_nxt_data!AA58</f>
        <v>0.0</v>
      </c>
      <c r="P51" s="96" t="n">
        <f>bc_nxt_data!Y58</f>
        <v>0.0</v>
      </c>
      <c r="Q51" s="96" t="n">
        <f>bc_nxt_data!U58</f>
        <v>0.0</v>
      </c>
      <c r="R51" s="96" t="n">
        <f>bc_nxt_data!AB58</f>
        <v>0.0</v>
      </c>
      <c r="S51" s="96" t="n">
        <f>bc_nxt_data!AC58</f>
        <v>0.0</v>
      </c>
      <c r="T51" s="96" t="n">
        <f>bc_nxt_data!AF58</f>
        <v>0.0</v>
      </c>
      <c r="U51" s="96" t="n">
        <f>bc_nxt_data!AG58</f>
        <v>0.0</v>
      </c>
      <c r="V51" s="96" t="n">
        <f t="shared" si="2"/>
        <v>0.0</v>
      </c>
      <c r="W51" s="96" t="n">
        <f t="shared" si="3"/>
        <v>0.0</v>
      </c>
      <c r="X51" s="96" t="n">
        <f t="shared" si="4"/>
        <v>0.0</v>
      </c>
      <c r="Y51" s="97" t="n">
        <f t="shared" si="5"/>
        <v>0.0</v>
      </c>
    </row>
    <row r="52" spans="2:25" s="3" customFormat="1" ht="14.25" x14ac:dyDescent="0.2">
      <c r="B52" s="28" t="s">
        <v>335</v>
      </c>
      <c r="C52" s="13" t="str">
        <f>bc_nxt_data!C59</f>
        <v>DMN Hàng không</v>
      </c>
      <c r="D52" s="94" t="n">
        <f>D53+D55+D66+D69+D71</f>
        <v>0.0</v>
      </c>
      <c r="E52" s="94" t="n">
        <f t="shared" ref="E52:Y52" si="8">E53+E55+E66+E69+E71</f>
        <v>0.0</v>
      </c>
      <c r="F52" s="94" t="n">
        <f t="shared" si="8"/>
        <v>0.0</v>
      </c>
      <c r="G52" s="94" t="n">
        <f t="shared" si="8"/>
        <v>0.0</v>
      </c>
      <c r="H52" s="94" t="n">
        <f t="shared" si="8"/>
        <v>0.0</v>
      </c>
      <c r="I52" s="94" t="n">
        <f t="shared" si="8"/>
        <v>0.0</v>
      </c>
      <c r="J52" s="94" t="n">
        <f t="shared" si="8"/>
        <v>0.0</v>
      </c>
      <c r="K52" s="94" t="n">
        <f t="shared" si="8"/>
        <v>0.0</v>
      </c>
      <c r="L52" s="94" t="n">
        <f t="shared" si="8"/>
        <v>0.0</v>
      </c>
      <c r="M52" s="94" t="n">
        <f t="shared" si="8"/>
        <v>0.0</v>
      </c>
      <c r="N52" s="94" t="n">
        <f t="shared" si="8"/>
        <v>0.0</v>
      </c>
      <c r="O52" s="94" t="n">
        <f t="shared" si="8"/>
        <v>0.0</v>
      </c>
      <c r="P52" s="94" t="n">
        <f t="shared" si="8"/>
        <v>0.0</v>
      </c>
      <c r="Q52" s="94" t="n">
        <f t="shared" si="8"/>
        <v>0.0</v>
      </c>
      <c r="R52" s="94" t="n">
        <f t="shared" si="8"/>
        <v>0.0</v>
      </c>
      <c r="S52" s="94" t="n">
        <f t="shared" si="8"/>
        <v>0.0</v>
      </c>
      <c r="T52" s="94" t="n">
        <f t="shared" si="8"/>
        <v>0.0</v>
      </c>
      <c r="U52" s="94" t="n">
        <f t="shared" si="8"/>
        <v>0.0</v>
      </c>
      <c r="V52" s="94" t="n">
        <f t="shared" si="8"/>
        <v>0.0</v>
      </c>
      <c r="W52" s="94" t="n">
        <f t="shared" si="8"/>
        <v>0.0</v>
      </c>
      <c r="X52" s="94" t="n">
        <f t="shared" si="8"/>
        <v>0.0</v>
      </c>
      <c r="Y52" s="95" t="n">
        <f t="shared" si="8"/>
        <v>0.0</v>
      </c>
    </row>
    <row r="53" spans="2:25" s="3" customFormat="1" ht="14.25" x14ac:dyDescent="0.2">
      <c r="B53" s="28">
        <v>1</v>
      </c>
      <c r="C53" s="13" t="str">
        <f>bc_nxt_data!E59</f>
        <v>Dung môi</v>
      </c>
      <c r="D53" s="94" t="n">
        <f>bc_nxt_data!F59</f>
        <v>0.0</v>
      </c>
      <c r="E53" s="94" t="n">
        <f>bc_nxt_data!G59</f>
        <v>0.0</v>
      </c>
      <c r="F53" s="94" t="n">
        <f>bc_nxt_data!H59</f>
        <v>0.0</v>
      </c>
      <c r="G53" s="94" t="n">
        <f>bc_nxt_data!J59</f>
        <v>0.0</v>
      </c>
      <c r="H53" s="94" t="n">
        <f>bc_nxt_data!R59</f>
        <v>0.0</v>
      </c>
      <c r="I53" s="94" t="n">
        <f>bc_nxt_data!I59</f>
        <v>0.0</v>
      </c>
      <c r="J53" s="94" t="n">
        <f>bc_nxt_data!U59</f>
        <v>0.0</v>
      </c>
      <c r="K53" s="94" t="n">
        <f>bc_nxt_data!S59</f>
        <v>0.0</v>
      </c>
      <c r="L53" s="94" t="n">
        <f>bc_nxt_data!T59</f>
        <v>0.0</v>
      </c>
      <c r="M53" s="94" t="n">
        <f t="shared" si="1"/>
        <v>0.0</v>
      </c>
      <c r="N53" s="94" t="n">
        <f>bc_nxt_data!X59</f>
        <v>0.0</v>
      </c>
      <c r="O53" s="94" t="n">
        <f>bc_nxt_data!AA59</f>
        <v>0.0</v>
      </c>
      <c r="P53" s="94" t="n">
        <f>bc_nxt_data!Y59</f>
        <v>0.0</v>
      </c>
      <c r="Q53" s="94" t="n">
        <f>bc_nxt_data!U59</f>
        <v>0.0</v>
      </c>
      <c r="R53" s="94" t="n">
        <f>bc_nxt_data!AB59</f>
        <v>0.0</v>
      </c>
      <c r="S53" s="94" t="n">
        <f>bc_nxt_data!AC59</f>
        <v>0.0</v>
      </c>
      <c r="T53" s="94" t="n">
        <f>bc_nxt_data!AF59</f>
        <v>0.0</v>
      </c>
      <c r="U53" s="94" t="n">
        <f>bc_nxt_data!AG59</f>
        <v>0.0</v>
      </c>
      <c r="V53" s="94" t="n">
        <f t="shared" si="2"/>
        <v>0.0</v>
      </c>
      <c r="W53" s="94" t="n">
        <f t="shared" si="3"/>
        <v>0.0</v>
      </c>
      <c r="X53" s="94" t="n">
        <f t="shared" si="4"/>
        <v>0.0</v>
      </c>
      <c r="Y53" s="95" t="n">
        <f t="shared" si="5"/>
        <v>0.0</v>
      </c>
    </row>
    <row r="54" spans="2:25" x14ac:dyDescent="0.25">
      <c r="B54" s="28" t="s">
        <v>137</v>
      </c>
      <c r="C54" s="15" t="str">
        <f>bc_nxt_data!E60</f>
        <v>Xăng CN</v>
      </c>
      <c r="D54" s="96" t="n">
        <f>bc_nxt_data!F60</f>
        <v>0.0</v>
      </c>
      <c r="E54" s="96" t="n">
        <f>bc_nxt_data!G60</f>
        <v>0.0</v>
      </c>
      <c r="F54" s="96" t="n">
        <f>bc_nxt_data!H60</f>
        <v>0.0</v>
      </c>
      <c r="G54" s="96" t="n">
        <f>bc_nxt_data!J60</f>
        <v>0.0</v>
      </c>
      <c r="H54" s="96" t="n">
        <f>bc_nxt_data!R60</f>
        <v>0.0</v>
      </c>
      <c r="I54" s="96" t="n">
        <f>bc_nxt_data!I60</f>
        <v>0.0</v>
      </c>
      <c r="J54" s="96" t="n">
        <f>bc_nxt_data!U60</f>
        <v>0.0</v>
      </c>
      <c r="K54" s="96" t="n">
        <f>bc_nxt_data!S60</f>
        <v>0.0</v>
      </c>
      <c r="L54" s="96" t="n">
        <f>bc_nxt_data!T60</f>
        <v>0.0</v>
      </c>
      <c r="M54" s="96" t="n">
        <f t="shared" si="1"/>
        <v>0.0</v>
      </c>
      <c r="N54" s="96" t="n">
        <f>bc_nxt_data!X60</f>
        <v>0.0</v>
      </c>
      <c r="O54" s="96" t="n">
        <f>bc_nxt_data!AA60</f>
        <v>0.0</v>
      </c>
      <c r="P54" s="96" t="n">
        <f>bc_nxt_data!Y60</f>
        <v>0.0</v>
      </c>
      <c r="Q54" s="96" t="n">
        <f>bc_nxt_data!U60</f>
        <v>0.0</v>
      </c>
      <c r="R54" s="96" t="n">
        <f>bc_nxt_data!AB60</f>
        <v>0.0</v>
      </c>
      <c r="S54" s="96" t="n">
        <f>bc_nxt_data!AC60</f>
        <v>0.0</v>
      </c>
      <c r="T54" s="96" t="n">
        <f>bc_nxt_data!AF60</f>
        <v>0.0</v>
      </c>
      <c r="U54" s="96" t="n">
        <f>bc_nxt_data!AG60</f>
        <v>0.0</v>
      </c>
      <c r="V54" s="96" t="n">
        <f t="shared" si="2"/>
        <v>0.0</v>
      </c>
      <c r="W54" s="96" t="n">
        <f t="shared" si="3"/>
        <v>0.0</v>
      </c>
      <c r="X54" s="96" t="n">
        <f t="shared" si="4"/>
        <v>0.0</v>
      </c>
      <c r="Y54" s="97" t="n">
        <f t="shared" si="5"/>
        <v>0.0</v>
      </c>
    </row>
    <row r="55" spans="2:25" s="3" customFormat="1" ht="14.25" x14ac:dyDescent="0.2">
      <c r="B55" s="28">
        <v>2</v>
      </c>
      <c r="C55" s="13" t="str">
        <f>bc_nxt_data!E61</f>
        <v>Dầu Đ.cơ</v>
      </c>
      <c r="D55" s="94" t="n">
        <f>bc_nxt_data!F61</f>
        <v>0.0</v>
      </c>
      <c r="E55" s="94" t="n">
        <f>bc_nxt_data!G61</f>
        <v>0.0</v>
      </c>
      <c r="F55" s="94" t="n">
        <f>bc_nxt_data!H61</f>
        <v>0.0</v>
      </c>
      <c r="G55" s="94" t="n">
        <f>bc_nxt_data!J61</f>
        <v>0.0</v>
      </c>
      <c r="H55" s="94" t="n">
        <f>bc_nxt_data!R61</f>
        <v>0.0</v>
      </c>
      <c r="I55" s="94" t="n">
        <f>bc_nxt_data!I61</f>
        <v>0.0</v>
      </c>
      <c r="J55" s="94" t="n">
        <f>bc_nxt_data!U61</f>
        <v>0.0</v>
      </c>
      <c r="K55" s="94" t="n">
        <f>bc_nxt_data!S61</f>
        <v>0.0</v>
      </c>
      <c r="L55" s="94" t="n">
        <f>bc_nxt_data!T61</f>
        <v>0.0</v>
      </c>
      <c r="M55" s="94" t="n">
        <f t="shared" si="1"/>
        <v>0.0</v>
      </c>
      <c r="N55" s="94" t="n">
        <f>bc_nxt_data!X61</f>
        <v>0.0</v>
      </c>
      <c r="O55" s="94" t="n">
        <f>bc_nxt_data!AA61</f>
        <v>0.0</v>
      </c>
      <c r="P55" s="94" t="n">
        <f>bc_nxt_data!Y61</f>
        <v>0.0</v>
      </c>
      <c r="Q55" s="94" t="n">
        <f>bc_nxt_data!U61</f>
        <v>0.0</v>
      </c>
      <c r="R55" s="94" t="n">
        <f>bc_nxt_data!AB61</f>
        <v>0.0</v>
      </c>
      <c r="S55" s="94" t="n">
        <f>bc_nxt_data!AC61</f>
        <v>0.0</v>
      </c>
      <c r="T55" s="94" t="n">
        <f>bc_nxt_data!AF61</f>
        <v>0.0</v>
      </c>
      <c r="U55" s="94" t="n">
        <f>bc_nxt_data!AG61</f>
        <v>0.0</v>
      </c>
      <c r="V55" s="94" t="n">
        <f t="shared" si="2"/>
        <v>0.0</v>
      </c>
      <c r="W55" s="94" t="n">
        <f t="shared" si="3"/>
        <v>0.0</v>
      </c>
      <c r="X55" s="94" t="n">
        <f t="shared" si="4"/>
        <v>0.0</v>
      </c>
      <c r="Y55" s="95" t="n">
        <f t="shared" si="5"/>
        <v>0.0</v>
      </c>
    </row>
    <row r="56" spans="2:25" x14ac:dyDescent="0.25">
      <c r="B56" s="28" t="s">
        <v>137</v>
      </c>
      <c r="C56" s="15" t="str">
        <f>bc_nxt_data!E62</f>
        <v>Turbonicoil 35M (B3V)</v>
      </c>
      <c r="D56" s="96" t="n">
        <f>bc_nxt_data!F62</f>
        <v>0.0</v>
      </c>
      <c r="E56" s="96" t="n">
        <f>bc_nxt_data!G62</f>
        <v>0.0</v>
      </c>
      <c r="F56" s="96" t="n">
        <f>bc_nxt_data!H62</f>
        <v>0.0</v>
      </c>
      <c r="G56" s="96" t="n">
        <f>bc_nxt_data!J62</f>
        <v>0.0</v>
      </c>
      <c r="H56" s="96" t="n">
        <f>bc_nxt_data!R62</f>
        <v>0.0</v>
      </c>
      <c r="I56" s="96" t="n">
        <f>bc_nxt_data!I62</f>
        <v>0.0</v>
      </c>
      <c r="J56" s="96" t="n">
        <f>bc_nxt_data!U62</f>
        <v>0.0</v>
      </c>
      <c r="K56" s="96" t="n">
        <f>bc_nxt_data!S62</f>
        <v>0.0</v>
      </c>
      <c r="L56" s="96" t="n">
        <f>bc_nxt_data!T62</f>
        <v>0.0</v>
      </c>
      <c r="M56" s="96" t="n">
        <f t="shared" si="1"/>
        <v>0.0</v>
      </c>
      <c r="N56" s="96" t="n">
        <f>bc_nxt_data!X62</f>
        <v>0.0</v>
      </c>
      <c r="O56" s="96" t="n">
        <f>bc_nxt_data!AA62</f>
        <v>0.0</v>
      </c>
      <c r="P56" s="96" t="n">
        <f>bc_nxt_data!Y62</f>
        <v>0.0</v>
      </c>
      <c r="Q56" s="96" t="n">
        <f>bc_nxt_data!U62</f>
        <v>0.0</v>
      </c>
      <c r="R56" s="96" t="n">
        <f>bc_nxt_data!AB62</f>
        <v>0.0</v>
      </c>
      <c r="S56" s="96" t="n">
        <f>bc_nxt_data!AC62</f>
        <v>0.0</v>
      </c>
      <c r="T56" s="96" t="n">
        <f>bc_nxt_data!AF62</f>
        <v>0.0</v>
      </c>
      <c r="U56" s="96" t="n">
        <f>bc_nxt_data!AG62</f>
        <v>0.0</v>
      </c>
      <c r="V56" s="96" t="n">
        <f t="shared" si="2"/>
        <v>0.0</v>
      </c>
      <c r="W56" s="96" t="n">
        <f t="shared" si="3"/>
        <v>0.0</v>
      </c>
      <c r="X56" s="96" t="n">
        <f t="shared" si="4"/>
        <v>0.0</v>
      </c>
      <c r="Y56" s="97" t="n">
        <f t="shared" si="5"/>
        <v>0.0</v>
      </c>
    </row>
    <row r="57" spans="2:25" x14ac:dyDescent="0.25">
      <c r="B57" s="28" t="s">
        <v>137</v>
      </c>
      <c r="C57" s="15" t="str">
        <f>bc_nxt_data!E63</f>
        <v>Turbonicoil210A(IPM-10)</v>
      </c>
      <c r="D57" s="96" t="n">
        <f>bc_nxt_data!F63</f>
        <v>0.0</v>
      </c>
      <c r="E57" s="96" t="n">
        <f>bc_nxt_data!G63</f>
        <v>0.0</v>
      </c>
      <c r="F57" s="96" t="n">
        <f>bc_nxt_data!H63</f>
        <v>0.0</v>
      </c>
      <c r="G57" s="96" t="n">
        <f>bc_nxt_data!J63</f>
        <v>0.0</v>
      </c>
      <c r="H57" s="96" t="n">
        <f>bc_nxt_data!R63</f>
        <v>0.0</v>
      </c>
      <c r="I57" s="96" t="n">
        <f>bc_nxt_data!I63</f>
        <v>0.0</v>
      </c>
      <c r="J57" s="96" t="n">
        <f>bc_nxt_data!U63</f>
        <v>0.0</v>
      </c>
      <c r="K57" s="96" t="n">
        <f>bc_nxt_data!S63</f>
        <v>0.0</v>
      </c>
      <c r="L57" s="96" t="n">
        <f>bc_nxt_data!T63</f>
        <v>0.0</v>
      </c>
      <c r="M57" s="96" t="n">
        <f t="shared" si="1"/>
        <v>0.0</v>
      </c>
      <c r="N57" s="96" t="n">
        <f>bc_nxt_data!X63</f>
        <v>0.0</v>
      </c>
      <c r="O57" s="96" t="n">
        <f>bc_nxt_data!AA63</f>
        <v>0.0</v>
      </c>
      <c r="P57" s="96" t="n">
        <f>bc_nxt_data!Y63</f>
        <v>0.0</v>
      </c>
      <c r="Q57" s="96" t="n">
        <f>bc_nxt_data!U63</f>
        <v>0.0</v>
      </c>
      <c r="R57" s="96" t="n">
        <f>bc_nxt_data!AB63</f>
        <v>0.0</v>
      </c>
      <c r="S57" s="96" t="n">
        <f>bc_nxt_data!AC63</f>
        <v>0.0</v>
      </c>
      <c r="T57" s="96" t="n">
        <f>bc_nxt_data!AF63</f>
        <v>0.0</v>
      </c>
      <c r="U57" s="96" t="n">
        <f>bc_nxt_data!AG63</f>
        <v>0.0</v>
      </c>
      <c r="V57" s="96" t="n">
        <f t="shared" si="2"/>
        <v>0.0</v>
      </c>
      <c r="W57" s="96" t="n">
        <f t="shared" si="3"/>
        <v>0.0</v>
      </c>
      <c r="X57" s="96" t="n">
        <f t="shared" si="4"/>
        <v>0.0</v>
      </c>
      <c r="Y57" s="97" t="n">
        <f t="shared" si="5"/>
        <v>0.0</v>
      </c>
    </row>
    <row r="58" spans="2:25" x14ac:dyDescent="0.25">
      <c r="B58" s="28" t="s">
        <v>137</v>
      </c>
      <c r="C58" s="15" t="str">
        <f>bc_nxt_data!E64</f>
        <v>Aeroshell oi100 (MC20)</v>
      </c>
      <c r="D58" s="96" t="n">
        <f>bc_nxt_data!F64</f>
        <v>0.0</v>
      </c>
      <c r="E58" s="96" t="n">
        <f>bc_nxt_data!G64</f>
        <v>0.0</v>
      </c>
      <c r="F58" s="96" t="n">
        <f>bc_nxt_data!H64</f>
        <v>0.0</v>
      </c>
      <c r="G58" s="96" t="n">
        <f>bc_nxt_data!J64</f>
        <v>0.0</v>
      </c>
      <c r="H58" s="96" t="n">
        <f>bc_nxt_data!R64</f>
        <v>0.0</v>
      </c>
      <c r="I58" s="96" t="n">
        <f>bc_nxt_data!I64</f>
        <v>0.0</v>
      </c>
      <c r="J58" s="96" t="n">
        <f>bc_nxt_data!U64</f>
        <v>0.0</v>
      </c>
      <c r="K58" s="96" t="n">
        <f>bc_nxt_data!S64</f>
        <v>0.0</v>
      </c>
      <c r="L58" s="96" t="n">
        <f>bc_nxt_data!T64</f>
        <v>0.0</v>
      </c>
      <c r="M58" s="96" t="n">
        <f t="shared" si="1"/>
        <v>0.0</v>
      </c>
      <c r="N58" s="96" t="n">
        <f>bc_nxt_data!X64</f>
        <v>0.0</v>
      </c>
      <c r="O58" s="96" t="n">
        <f>bc_nxt_data!AA64</f>
        <v>0.0</v>
      </c>
      <c r="P58" s="96" t="n">
        <f>bc_nxt_data!Y64</f>
        <v>0.0</v>
      </c>
      <c r="Q58" s="96" t="n">
        <f>bc_nxt_data!U64</f>
        <v>0.0</v>
      </c>
      <c r="R58" s="96" t="n">
        <f>bc_nxt_data!AB64</f>
        <v>0.0</v>
      </c>
      <c r="S58" s="96" t="n">
        <f>bc_nxt_data!AC64</f>
        <v>0.0</v>
      </c>
      <c r="T58" s="96" t="n">
        <f>bc_nxt_data!AF64</f>
        <v>0.0</v>
      </c>
      <c r="U58" s="96" t="n">
        <f>bc_nxt_data!AG64</f>
        <v>0.0</v>
      </c>
      <c r="V58" s="96" t="n">
        <f t="shared" si="2"/>
        <v>0.0</v>
      </c>
      <c r="W58" s="96" t="n">
        <f t="shared" si="3"/>
        <v>0.0</v>
      </c>
      <c r="X58" s="96" t="n">
        <f t="shared" si="4"/>
        <v>0.0</v>
      </c>
      <c r="Y58" s="97" t="n">
        <f t="shared" si="5"/>
        <v>0.0</v>
      </c>
    </row>
    <row r="59" spans="2:25" x14ac:dyDescent="0.25">
      <c r="B59" s="28" t="s">
        <v>137</v>
      </c>
      <c r="C59" s="15" t="str">
        <f>bc_nxt_data!E65</f>
        <v>Dầu B-3V</v>
      </c>
      <c r="D59" s="96" t="n">
        <f>bc_nxt_data!F65</f>
        <v>0.0</v>
      </c>
      <c r="E59" s="96" t="n">
        <f>bc_nxt_data!G65</f>
        <v>0.0</v>
      </c>
      <c r="F59" s="96" t="n">
        <f>bc_nxt_data!H65</f>
        <v>0.0</v>
      </c>
      <c r="G59" s="96" t="n">
        <f>bc_nxt_data!J65</f>
        <v>0.0</v>
      </c>
      <c r="H59" s="96" t="n">
        <f>bc_nxt_data!R65</f>
        <v>0.0</v>
      </c>
      <c r="I59" s="96" t="n">
        <f>bc_nxt_data!I65</f>
        <v>0.0</v>
      </c>
      <c r="J59" s="96" t="n">
        <f>bc_nxt_data!U65</f>
        <v>0.0</v>
      </c>
      <c r="K59" s="96" t="n">
        <f>bc_nxt_data!S65</f>
        <v>0.0</v>
      </c>
      <c r="L59" s="96" t="n">
        <f>bc_nxt_data!T65</f>
        <v>0.0</v>
      </c>
      <c r="M59" s="96" t="n">
        <f t="shared" si="1"/>
        <v>0.0</v>
      </c>
      <c r="N59" s="96" t="n">
        <f>bc_nxt_data!X65</f>
        <v>0.0</v>
      </c>
      <c r="O59" s="96" t="n">
        <f>bc_nxt_data!AA65</f>
        <v>0.0</v>
      </c>
      <c r="P59" s="96" t="n">
        <f>bc_nxt_data!Y65</f>
        <v>0.0</v>
      </c>
      <c r="Q59" s="96" t="n">
        <f>bc_nxt_data!U65</f>
        <v>0.0</v>
      </c>
      <c r="R59" s="96" t="n">
        <f>bc_nxt_data!AB65</f>
        <v>0.0</v>
      </c>
      <c r="S59" s="96" t="n">
        <f>bc_nxt_data!AC65</f>
        <v>0.0</v>
      </c>
      <c r="T59" s="96" t="n">
        <f>bc_nxt_data!AF65</f>
        <v>0.0</v>
      </c>
      <c r="U59" s="96" t="n">
        <f>bc_nxt_data!AG65</f>
        <v>0.0</v>
      </c>
      <c r="V59" s="96" t="n">
        <f t="shared" si="2"/>
        <v>0.0</v>
      </c>
      <c r="W59" s="96" t="n">
        <f t="shared" si="3"/>
        <v>0.0</v>
      </c>
      <c r="X59" s="96" t="n">
        <f t="shared" si="4"/>
        <v>0.0</v>
      </c>
      <c r="Y59" s="97" t="n">
        <f t="shared" si="5"/>
        <v>0.0</v>
      </c>
    </row>
    <row r="60" spans="2:25" x14ac:dyDescent="0.25">
      <c r="B60" s="28" t="s">
        <v>137</v>
      </c>
      <c r="C60" s="15" t="str">
        <f>bc_nxt_data!E66</f>
        <v>Dầu IPM-10</v>
      </c>
      <c r="D60" s="96" t="n">
        <f>bc_nxt_data!F66</f>
        <v>0.0</v>
      </c>
      <c r="E60" s="96" t="n">
        <f>bc_nxt_data!G66</f>
        <v>0.0</v>
      </c>
      <c r="F60" s="96" t="n">
        <f>bc_nxt_data!H66</f>
        <v>0.0</v>
      </c>
      <c r="G60" s="96" t="n">
        <f>bc_nxt_data!J66</f>
        <v>0.0</v>
      </c>
      <c r="H60" s="96" t="n">
        <f>bc_nxt_data!R66</f>
        <v>0.0</v>
      </c>
      <c r="I60" s="96" t="n">
        <f>bc_nxt_data!I66</f>
        <v>0.0</v>
      </c>
      <c r="J60" s="96" t="n">
        <f>bc_nxt_data!U66</f>
        <v>0.0</v>
      </c>
      <c r="K60" s="96" t="n">
        <f>bc_nxt_data!S66</f>
        <v>0.0</v>
      </c>
      <c r="L60" s="96" t="n">
        <f>bc_nxt_data!T66</f>
        <v>0.0</v>
      </c>
      <c r="M60" s="96" t="n">
        <f t="shared" si="1"/>
        <v>0.0</v>
      </c>
      <c r="N60" s="96" t="n">
        <f>bc_nxt_data!X66</f>
        <v>0.0</v>
      </c>
      <c r="O60" s="96" t="n">
        <f>bc_nxt_data!AA66</f>
        <v>0.0</v>
      </c>
      <c r="P60" s="96" t="n">
        <f>bc_nxt_data!Y66</f>
        <v>0.0</v>
      </c>
      <c r="Q60" s="96" t="n">
        <f>bc_nxt_data!U66</f>
        <v>0.0</v>
      </c>
      <c r="R60" s="96" t="n">
        <f>bc_nxt_data!AB66</f>
        <v>0.0</v>
      </c>
      <c r="S60" s="96" t="n">
        <f>bc_nxt_data!AC66</f>
        <v>0.0</v>
      </c>
      <c r="T60" s="96" t="n">
        <f>bc_nxt_data!AF66</f>
        <v>0.0</v>
      </c>
      <c r="U60" s="96" t="n">
        <f>bc_nxt_data!AG66</f>
        <v>0.0</v>
      </c>
      <c r="V60" s="96" t="n">
        <f t="shared" si="2"/>
        <v>0.0</v>
      </c>
      <c r="W60" s="96" t="n">
        <f t="shared" si="3"/>
        <v>0.0</v>
      </c>
      <c r="X60" s="96" t="n">
        <f t="shared" si="4"/>
        <v>0.0</v>
      </c>
      <c r="Y60" s="97" t="n">
        <f t="shared" si="5"/>
        <v>0.0</v>
      </c>
    </row>
    <row r="61" spans="2:25" x14ac:dyDescent="0.25">
      <c r="B61" s="28" t="s">
        <v>137</v>
      </c>
      <c r="C61" s="15" t="str">
        <f>bc_nxt_data!E67</f>
        <v>Dầu MC-20</v>
      </c>
      <c r="D61" s="96" t="n">
        <f>bc_nxt_data!F67</f>
        <v>0.0</v>
      </c>
      <c r="E61" s="96" t="n">
        <f>bc_nxt_data!G67</f>
        <v>0.0</v>
      </c>
      <c r="F61" s="96" t="n">
        <f>bc_nxt_data!H67</f>
        <v>0.0</v>
      </c>
      <c r="G61" s="96" t="n">
        <f>bc_nxt_data!J67</f>
        <v>0.0</v>
      </c>
      <c r="H61" s="96" t="n">
        <f>bc_nxt_data!R67</f>
        <v>0.0</v>
      </c>
      <c r="I61" s="96" t="n">
        <f>bc_nxt_data!I67</f>
        <v>0.0</v>
      </c>
      <c r="J61" s="96" t="n">
        <f>bc_nxt_data!U67</f>
        <v>0.0</v>
      </c>
      <c r="K61" s="96" t="n">
        <f>bc_nxt_data!S67</f>
        <v>0.0</v>
      </c>
      <c r="L61" s="96" t="n">
        <f>bc_nxt_data!T67</f>
        <v>0.0</v>
      </c>
      <c r="M61" s="96" t="n">
        <f t="shared" si="1"/>
        <v>0.0</v>
      </c>
      <c r="N61" s="96" t="n">
        <f>bc_nxt_data!X67</f>
        <v>0.0</v>
      </c>
      <c r="O61" s="96" t="n">
        <f>bc_nxt_data!AA67</f>
        <v>0.0</v>
      </c>
      <c r="P61" s="96" t="n">
        <f>bc_nxt_data!Y67</f>
        <v>0.0</v>
      </c>
      <c r="Q61" s="96" t="n">
        <f>bc_nxt_data!U67</f>
        <v>0.0</v>
      </c>
      <c r="R61" s="96" t="n">
        <f>bc_nxt_data!AB67</f>
        <v>0.0</v>
      </c>
      <c r="S61" s="96" t="n">
        <f>bc_nxt_data!AC67</f>
        <v>0.0</v>
      </c>
      <c r="T61" s="96" t="n">
        <f>bc_nxt_data!AF67</f>
        <v>0.0</v>
      </c>
      <c r="U61" s="96" t="n">
        <f>bc_nxt_data!AG67</f>
        <v>0.0</v>
      </c>
      <c r="V61" s="96" t="n">
        <f t="shared" si="2"/>
        <v>0.0</v>
      </c>
      <c r="W61" s="96" t="n">
        <f t="shared" si="3"/>
        <v>0.0</v>
      </c>
      <c r="X61" s="96" t="n">
        <f t="shared" si="4"/>
        <v>0.0</v>
      </c>
      <c r="Y61" s="97" t="n">
        <f t="shared" si="5"/>
        <v>0.0</v>
      </c>
    </row>
    <row r="62" spans="2:25" x14ac:dyDescent="0.25">
      <c r="B62" s="28" t="s">
        <v>137</v>
      </c>
      <c r="C62" s="15" t="str">
        <f>bc_nxt_data!E68</f>
        <v>Dầu MC-8P</v>
      </c>
      <c r="D62" s="96" t="n">
        <f>bc_nxt_data!F68</f>
        <v>0.0</v>
      </c>
      <c r="E62" s="96" t="n">
        <f>bc_nxt_data!G68</f>
        <v>0.0</v>
      </c>
      <c r="F62" s="96" t="n">
        <f>bc_nxt_data!H68</f>
        <v>0.0</v>
      </c>
      <c r="G62" s="96" t="n">
        <f>bc_nxt_data!J68</f>
        <v>0.0</v>
      </c>
      <c r="H62" s="96" t="n">
        <f>bc_nxt_data!R68</f>
        <v>0.0</v>
      </c>
      <c r="I62" s="96" t="n">
        <f>bc_nxt_data!I68</f>
        <v>0.0</v>
      </c>
      <c r="J62" s="96" t="n">
        <f>bc_nxt_data!U68</f>
        <v>0.0</v>
      </c>
      <c r="K62" s="96" t="n">
        <f>bc_nxt_data!S68</f>
        <v>0.0</v>
      </c>
      <c r="L62" s="96" t="n">
        <f>bc_nxt_data!T68</f>
        <v>0.0</v>
      </c>
      <c r="M62" s="96" t="n">
        <f t="shared" si="1"/>
        <v>0.0</v>
      </c>
      <c r="N62" s="96" t="n">
        <f>bc_nxt_data!X68</f>
        <v>0.0</v>
      </c>
      <c r="O62" s="96" t="n">
        <f>bc_nxt_data!AA68</f>
        <v>0.0</v>
      </c>
      <c r="P62" s="96" t="n">
        <f>bc_nxt_data!Y68</f>
        <v>0.0</v>
      </c>
      <c r="Q62" s="96" t="n">
        <f>bc_nxt_data!U68</f>
        <v>0.0</v>
      </c>
      <c r="R62" s="96" t="n">
        <f>bc_nxt_data!AB68</f>
        <v>0.0</v>
      </c>
      <c r="S62" s="96" t="n">
        <f>bc_nxt_data!AC68</f>
        <v>0.0</v>
      </c>
      <c r="T62" s="96" t="n">
        <f>bc_nxt_data!AF68</f>
        <v>0.0</v>
      </c>
      <c r="U62" s="96" t="n">
        <f>bc_nxt_data!AG68</f>
        <v>0.0</v>
      </c>
      <c r="V62" s="96" t="n">
        <f t="shared" si="2"/>
        <v>0.0</v>
      </c>
      <c r="W62" s="96" t="n">
        <f t="shared" si="3"/>
        <v>0.0</v>
      </c>
      <c r="X62" s="96" t="n">
        <f t="shared" si="4"/>
        <v>0.0</v>
      </c>
      <c r="Y62" s="97" t="n">
        <f t="shared" si="5"/>
        <v>0.0</v>
      </c>
    </row>
    <row r="63" spans="2:25" x14ac:dyDescent="0.25">
      <c r="B63" s="28" t="s">
        <v>137</v>
      </c>
      <c r="C63" s="15" t="str">
        <f>bc_nxt_data!E69</f>
        <v>Hypôit (TC Gip)</v>
      </c>
      <c r="D63" s="96" t="n">
        <f>bc_nxt_data!F69</f>
        <v>0.0</v>
      </c>
      <c r="E63" s="96" t="n">
        <f>bc_nxt_data!G69</f>
        <v>0.0</v>
      </c>
      <c r="F63" s="96" t="n">
        <f>bc_nxt_data!H69</f>
        <v>0.0</v>
      </c>
      <c r="G63" s="96" t="n">
        <f>bc_nxt_data!J69</f>
        <v>0.0</v>
      </c>
      <c r="H63" s="96" t="n">
        <f>bc_nxt_data!R69</f>
        <v>0.0</v>
      </c>
      <c r="I63" s="96" t="n">
        <f>bc_nxt_data!I69</f>
        <v>0.0</v>
      </c>
      <c r="J63" s="96" t="n">
        <f>bc_nxt_data!U69</f>
        <v>0.0</v>
      </c>
      <c r="K63" s="96" t="n">
        <f>bc_nxt_data!S69</f>
        <v>0.0</v>
      </c>
      <c r="L63" s="96" t="n">
        <f>bc_nxt_data!T69</f>
        <v>0.0</v>
      </c>
      <c r="M63" s="96" t="n">
        <f t="shared" si="1"/>
        <v>0.0</v>
      </c>
      <c r="N63" s="96" t="n">
        <f>bc_nxt_data!X69</f>
        <v>0.0</v>
      </c>
      <c r="O63" s="96" t="n">
        <f>bc_nxt_data!AA69</f>
        <v>0.0</v>
      </c>
      <c r="P63" s="96" t="n">
        <f>bc_nxt_data!Y69</f>
        <v>0.0</v>
      </c>
      <c r="Q63" s="96" t="n">
        <f>bc_nxt_data!U69</f>
        <v>0.0</v>
      </c>
      <c r="R63" s="96" t="n">
        <f>bc_nxt_data!AB69</f>
        <v>0.0</v>
      </c>
      <c r="S63" s="96" t="n">
        <f>bc_nxt_data!AC69</f>
        <v>0.0</v>
      </c>
      <c r="T63" s="96" t="n">
        <f>bc_nxt_data!AF69</f>
        <v>0.0</v>
      </c>
      <c r="U63" s="96" t="n">
        <f>bc_nxt_data!AG69</f>
        <v>0.0</v>
      </c>
      <c r="V63" s="96" t="n">
        <f t="shared" si="2"/>
        <v>0.0</v>
      </c>
      <c r="W63" s="96" t="n">
        <f t="shared" si="3"/>
        <v>0.0</v>
      </c>
      <c r="X63" s="96" t="n">
        <f t="shared" si="4"/>
        <v>0.0</v>
      </c>
      <c r="Y63" s="97" t="n">
        <f t="shared" si="5"/>
        <v>0.0</v>
      </c>
    </row>
    <row r="64" spans="2:25" x14ac:dyDescent="0.25">
      <c r="B64" s="28" t="s">
        <v>137</v>
      </c>
      <c r="C64" s="15" t="str">
        <f>bc_nxt_data!E70</f>
        <v>Turbonicoil 321(MC8P)</v>
      </c>
      <c r="D64" s="96" t="n">
        <f>bc_nxt_data!F70</f>
        <v>0.0</v>
      </c>
      <c r="E64" s="96" t="n">
        <f>bc_nxt_data!G70</f>
        <v>0.0</v>
      </c>
      <c r="F64" s="96" t="n">
        <f>bc_nxt_data!H70</f>
        <v>0.0</v>
      </c>
      <c r="G64" s="96" t="n">
        <f>bc_nxt_data!J70</f>
        <v>0.0</v>
      </c>
      <c r="H64" s="96" t="n">
        <f>bc_nxt_data!R70</f>
        <v>0.0</v>
      </c>
      <c r="I64" s="96" t="n">
        <f>bc_nxt_data!I70</f>
        <v>0.0</v>
      </c>
      <c r="J64" s="96" t="n">
        <f>bc_nxt_data!U70</f>
        <v>0.0</v>
      </c>
      <c r="K64" s="96" t="n">
        <f>bc_nxt_data!S70</f>
        <v>0.0</v>
      </c>
      <c r="L64" s="96" t="n">
        <f>bc_nxt_data!T70</f>
        <v>0.0</v>
      </c>
      <c r="M64" s="96" t="n">
        <f t="shared" si="1"/>
        <v>0.0</v>
      </c>
      <c r="N64" s="96" t="n">
        <f>bc_nxt_data!X70</f>
        <v>0.0</v>
      </c>
      <c r="O64" s="96" t="n">
        <f>bc_nxt_data!AA70</f>
        <v>0.0</v>
      </c>
      <c r="P64" s="96" t="n">
        <f>bc_nxt_data!Y70</f>
        <v>0.0</v>
      </c>
      <c r="Q64" s="96" t="n">
        <f>bc_nxt_data!U70</f>
        <v>0.0</v>
      </c>
      <c r="R64" s="96" t="n">
        <f>bc_nxt_data!AB70</f>
        <v>0.0</v>
      </c>
      <c r="S64" s="96" t="n">
        <f>bc_nxt_data!AC70</f>
        <v>0.0</v>
      </c>
      <c r="T64" s="96" t="n">
        <f>bc_nxt_data!AF70</f>
        <v>0.0</v>
      </c>
      <c r="U64" s="96" t="n">
        <f>bc_nxt_data!AG70</f>
        <v>0.0</v>
      </c>
      <c r="V64" s="96" t="n">
        <f t="shared" si="2"/>
        <v>0.0</v>
      </c>
      <c r="W64" s="96" t="n">
        <f t="shared" si="3"/>
        <v>0.0</v>
      </c>
      <c r="X64" s="96" t="n">
        <f t="shared" si="4"/>
        <v>0.0</v>
      </c>
      <c r="Y64" s="97" t="n">
        <f t="shared" si="5"/>
        <v>0.0</v>
      </c>
    </row>
    <row r="65" spans="2:25" x14ac:dyDescent="0.25">
      <c r="B65" s="28" t="s">
        <v>137</v>
      </c>
      <c r="C65" s="15" t="str">
        <f>bc_nxt_data!E71</f>
        <v>Turbonicoil 98(B3V)</v>
      </c>
      <c r="D65" s="96" t="n">
        <f>bc_nxt_data!F71</f>
        <v>0.0</v>
      </c>
      <c r="E65" s="96" t="n">
        <f>bc_nxt_data!G71</f>
        <v>0.0</v>
      </c>
      <c r="F65" s="96" t="n">
        <f>bc_nxt_data!H71</f>
        <v>0.0</v>
      </c>
      <c r="G65" s="96" t="n">
        <f>bc_nxt_data!J71</f>
        <v>0.0</v>
      </c>
      <c r="H65" s="96" t="n">
        <f>bc_nxt_data!R71</f>
        <v>0.0</v>
      </c>
      <c r="I65" s="96" t="n">
        <f>bc_nxt_data!I71</f>
        <v>0.0</v>
      </c>
      <c r="J65" s="96" t="n">
        <f>bc_nxt_data!U71</f>
        <v>0.0</v>
      </c>
      <c r="K65" s="96" t="n">
        <f>bc_nxt_data!S71</f>
        <v>0.0</v>
      </c>
      <c r="L65" s="96" t="n">
        <f>bc_nxt_data!T71</f>
        <v>0.0</v>
      </c>
      <c r="M65" s="96" t="n">
        <f t="shared" si="1"/>
        <v>0.0</v>
      </c>
      <c r="N65" s="96" t="n">
        <f>bc_nxt_data!X71</f>
        <v>0.0</v>
      </c>
      <c r="O65" s="96" t="n">
        <f>bc_nxt_data!AA71</f>
        <v>0.0</v>
      </c>
      <c r="P65" s="96" t="n">
        <f>bc_nxt_data!Y71</f>
        <v>0.0</v>
      </c>
      <c r="Q65" s="96" t="n">
        <f>bc_nxt_data!U71</f>
        <v>0.0</v>
      </c>
      <c r="R65" s="96" t="n">
        <f>bc_nxt_data!AB71</f>
        <v>0.0</v>
      </c>
      <c r="S65" s="96" t="n">
        <f>bc_nxt_data!AC71</f>
        <v>0.0</v>
      </c>
      <c r="T65" s="96" t="n">
        <f>bc_nxt_data!AF71</f>
        <v>0.0</v>
      </c>
      <c r="U65" s="96" t="n">
        <f>bc_nxt_data!AG71</f>
        <v>0.0</v>
      </c>
      <c r="V65" s="96" t="n">
        <f t="shared" si="2"/>
        <v>0.0</v>
      </c>
      <c r="W65" s="96" t="n">
        <f t="shared" si="3"/>
        <v>0.0</v>
      </c>
      <c r="X65" s="96" t="n">
        <f t="shared" si="4"/>
        <v>0.0</v>
      </c>
      <c r="Y65" s="97" t="n">
        <f t="shared" si="5"/>
        <v>0.0</v>
      </c>
    </row>
    <row r="66" spans="2:25" s="3" customFormat="1" ht="14.25" x14ac:dyDescent="0.2">
      <c r="B66" s="28">
        <v>3</v>
      </c>
      <c r="C66" s="13" t="str">
        <f>bc_nxt_data!E72</f>
        <v>Dầu thủy lực</v>
      </c>
      <c r="D66" s="94" t="n">
        <f>bc_nxt_data!F72</f>
        <v>0.0</v>
      </c>
      <c r="E66" s="94" t="n">
        <f>bc_nxt_data!G72</f>
        <v>0.0</v>
      </c>
      <c r="F66" s="94" t="n">
        <f>bc_nxt_data!H72</f>
        <v>0.0</v>
      </c>
      <c r="G66" s="94" t="n">
        <f>bc_nxt_data!J72</f>
        <v>0.0</v>
      </c>
      <c r="H66" s="94" t="n">
        <f>bc_nxt_data!R72</f>
        <v>0.0</v>
      </c>
      <c r="I66" s="94" t="n">
        <f>bc_nxt_data!I72</f>
        <v>0.0</v>
      </c>
      <c r="J66" s="94" t="n">
        <f>bc_nxt_data!U72</f>
        <v>0.0</v>
      </c>
      <c r="K66" s="94" t="n">
        <f>bc_nxt_data!S72</f>
        <v>0.0</v>
      </c>
      <c r="L66" s="94" t="n">
        <f>bc_nxt_data!T72</f>
        <v>0.0</v>
      </c>
      <c r="M66" s="94" t="n">
        <f t="shared" si="1"/>
        <v>0.0</v>
      </c>
      <c r="N66" s="94" t="n">
        <f>bc_nxt_data!X72</f>
        <v>0.0</v>
      </c>
      <c r="O66" s="94" t="n">
        <f>bc_nxt_data!AA72</f>
        <v>0.0</v>
      </c>
      <c r="P66" s="94" t="n">
        <f>bc_nxt_data!Y72</f>
        <v>0.0</v>
      </c>
      <c r="Q66" s="94" t="n">
        <f>bc_nxt_data!U72</f>
        <v>0.0</v>
      </c>
      <c r="R66" s="94" t="n">
        <f>bc_nxt_data!AB72</f>
        <v>0.0</v>
      </c>
      <c r="S66" s="94" t="n">
        <f>bc_nxt_data!AC72</f>
        <v>0.0</v>
      </c>
      <c r="T66" s="94" t="n">
        <f>bc_nxt_data!AF72</f>
        <v>0.0</v>
      </c>
      <c r="U66" s="94" t="n">
        <f>bc_nxt_data!AG72</f>
        <v>0.0</v>
      </c>
      <c r="V66" s="94" t="n">
        <f t="shared" si="2"/>
        <v>0.0</v>
      </c>
      <c r="W66" s="94" t="n">
        <f t="shared" si="3"/>
        <v>0.0</v>
      </c>
      <c r="X66" s="94" t="n">
        <f t="shared" si="4"/>
        <v>0.0</v>
      </c>
      <c r="Y66" s="95" t="n">
        <f t="shared" si="5"/>
        <v>0.0</v>
      </c>
    </row>
    <row r="67" spans="2:25" x14ac:dyDescent="0.25">
      <c r="B67" s="28" t="s">
        <v>137</v>
      </c>
      <c r="C67" s="15" t="str">
        <f>bc_nxt_data!E73</f>
        <v>Aeroshell Fluid41(AMG-10)</v>
      </c>
      <c r="D67" s="96" t="n">
        <f>bc_nxt_data!F73</f>
        <v>0.0</v>
      </c>
      <c r="E67" s="96" t="n">
        <f>bc_nxt_data!G73</f>
        <v>0.0</v>
      </c>
      <c r="F67" s="96" t="n">
        <f>bc_nxt_data!H73</f>
        <v>0.0</v>
      </c>
      <c r="G67" s="96" t="n">
        <f>bc_nxt_data!J73</f>
        <v>0.0</v>
      </c>
      <c r="H67" s="96" t="n">
        <f>bc_nxt_data!R73</f>
        <v>0.0</v>
      </c>
      <c r="I67" s="96" t="n">
        <f>bc_nxt_data!I73</f>
        <v>0.0</v>
      </c>
      <c r="J67" s="96" t="n">
        <f>bc_nxt_data!U73</f>
        <v>0.0</v>
      </c>
      <c r="K67" s="96" t="n">
        <f>bc_nxt_data!S73</f>
        <v>0.0</v>
      </c>
      <c r="L67" s="96" t="n">
        <f>bc_nxt_data!T73</f>
        <v>0.0</v>
      </c>
      <c r="M67" s="96" t="n">
        <f t="shared" si="1"/>
        <v>0.0</v>
      </c>
      <c r="N67" s="96" t="n">
        <f>bc_nxt_data!X73</f>
        <v>0.0</v>
      </c>
      <c r="O67" s="96" t="n">
        <f>bc_nxt_data!AA73</f>
        <v>0.0</v>
      </c>
      <c r="P67" s="96" t="n">
        <f>bc_nxt_data!Y73</f>
        <v>0.0</v>
      </c>
      <c r="Q67" s="96" t="n">
        <f>bc_nxt_data!U73</f>
        <v>0.0</v>
      </c>
      <c r="R67" s="96" t="n">
        <f>bc_nxt_data!AB73</f>
        <v>0.0</v>
      </c>
      <c r="S67" s="96" t="n">
        <f>bc_nxt_data!AC73</f>
        <v>0.0</v>
      </c>
      <c r="T67" s="96" t="n">
        <f>bc_nxt_data!AF73</f>
        <v>0.0</v>
      </c>
      <c r="U67" s="96" t="n">
        <f>bc_nxt_data!AG73</f>
        <v>0.0</v>
      </c>
      <c r="V67" s="96" t="n">
        <f t="shared" si="2"/>
        <v>0.0</v>
      </c>
      <c r="W67" s="96" t="n">
        <f t="shared" si="3"/>
        <v>0.0</v>
      </c>
      <c r="X67" s="96" t="n">
        <f t="shared" si="4"/>
        <v>0.0</v>
      </c>
      <c r="Y67" s="97" t="n">
        <f t="shared" si="5"/>
        <v>0.0</v>
      </c>
    </row>
    <row r="68" spans="2:25" x14ac:dyDescent="0.25">
      <c r="B68" s="28" t="s">
        <v>137</v>
      </c>
      <c r="C68" s="15" t="str">
        <f>bc_nxt_data!E74</f>
        <v>Dầu AMG-10</v>
      </c>
      <c r="D68" s="96" t="n">
        <f>bc_nxt_data!F74</f>
        <v>0.0</v>
      </c>
      <c r="E68" s="96" t="n">
        <f>bc_nxt_data!G74</f>
        <v>0.0</v>
      </c>
      <c r="F68" s="96" t="n">
        <f>bc_nxt_data!H74</f>
        <v>0.0</v>
      </c>
      <c r="G68" s="96" t="n">
        <f>bc_nxt_data!J74</f>
        <v>0.0</v>
      </c>
      <c r="H68" s="96" t="n">
        <f>bc_nxt_data!R74</f>
        <v>0.0</v>
      </c>
      <c r="I68" s="96" t="n">
        <f>bc_nxt_data!I74</f>
        <v>0.0</v>
      </c>
      <c r="J68" s="96" t="n">
        <f>bc_nxt_data!U74</f>
        <v>0.0</v>
      </c>
      <c r="K68" s="96" t="n">
        <f>bc_nxt_data!S74</f>
        <v>0.0</v>
      </c>
      <c r="L68" s="96" t="n">
        <f>bc_nxt_data!T74</f>
        <v>0.0</v>
      </c>
      <c r="M68" s="96" t="n">
        <f t="shared" si="1"/>
        <v>0.0</v>
      </c>
      <c r="N68" s="96" t="n">
        <f>bc_nxt_data!X74</f>
        <v>0.0</v>
      </c>
      <c r="O68" s="96" t="n">
        <f>bc_nxt_data!AA74</f>
        <v>0.0</v>
      </c>
      <c r="P68" s="96" t="n">
        <f>bc_nxt_data!Y74</f>
        <v>0.0</v>
      </c>
      <c r="Q68" s="96" t="n">
        <f>bc_nxt_data!U74</f>
        <v>0.0</v>
      </c>
      <c r="R68" s="96" t="n">
        <f>bc_nxt_data!AB74</f>
        <v>0.0</v>
      </c>
      <c r="S68" s="96" t="n">
        <f>bc_nxt_data!AC74</f>
        <v>0.0</v>
      </c>
      <c r="T68" s="96" t="n">
        <f>bc_nxt_data!AF74</f>
        <v>0.0</v>
      </c>
      <c r="U68" s="96" t="n">
        <f>bc_nxt_data!AG74</f>
        <v>0.0</v>
      </c>
      <c r="V68" s="96" t="n">
        <f t="shared" si="2"/>
        <v>0.0</v>
      </c>
      <c r="W68" s="96" t="n">
        <f t="shared" si="3"/>
        <v>0.0</v>
      </c>
      <c r="X68" s="96" t="n">
        <f t="shared" si="4"/>
        <v>0.0</v>
      </c>
      <c r="Y68" s="97" t="n">
        <f t="shared" si="5"/>
        <v>0.0</v>
      </c>
    </row>
    <row r="69" spans="2:25" s="3" customFormat="1" ht="14.25" x14ac:dyDescent="0.2">
      <c r="B69" s="28">
        <v>4</v>
      </c>
      <c r="C69" s="13" t="str">
        <f>bc_nxt_data!E75</f>
        <v>Dầu Khác</v>
      </c>
      <c r="D69" s="94" t="n">
        <f>bc_nxt_data!F75</f>
        <v>0.0</v>
      </c>
      <c r="E69" s="94" t="n">
        <f>bc_nxt_data!G75</f>
        <v>0.0</v>
      </c>
      <c r="F69" s="94" t="n">
        <f>bc_nxt_data!H75</f>
        <v>0.0</v>
      </c>
      <c r="G69" s="94" t="n">
        <f>bc_nxt_data!J75</f>
        <v>0.0</v>
      </c>
      <c r="H69" s="94" t="n">
        <f>bc_nxt_data!R75</f>
        <v>0.0</v>
      </c>
      <c r="I69" s="94" t="n">
        <f>bc_nxt_data!I75</f>
        <v>0.0</v>
      </c>
      <c r="J69" s="94" t="n">
        <f>bc_nxt_data!U75</f>
        <v>0.0</v>
      </c>
      <c r="K69" s="94" t="n">
        <f>bc_nxt_data!S75</f>
        <v>0.0</v>
      </c>
      <c r="L69" s="94" t="n">
        <f>bc_nxt_data!T75</f>
        <v>0.0</v>
      </c>
      <c r="M69" s="94" t="n">
        <f t="shared" si="1"/>
        <v>0.0</v>
      </c>
      <c r="N69" s="94" t="n">
        <f>bc_nxt_data!X75</f>
        <v>0.0</v>
      </c>
      <c r="O69" s="94" t="n">
        <f>bc_nxt_data!AA75</f>
        <v>0.0</v>
      </c>
      <c r="P69" s="94" t="n">
        <f>bc_nxt_data!Y75</f>
        <v>0.0</v>
      </c>
      <c r="Q69" s="94" t="n">
        <f>bc_nxt_data!U75</f>
        <v>0.0</v>
      </c>
      <c r="R69" s="94" t="n">
        <f>bc_nxt_data!AB75</f>
        <v>0.0</v>
      </c>
      <c r="S69" s="94" t="n">
        <f>bc_nxt_data!AC75</f>
        <v>0.0</v>
      </c>
      <c r="T69" s="94" t="n">
        <f>bc_nxt_data!AF75</f>
        <v>0.0</v>
      </c>
      <c r="U69" s="94" t="n">
        <f>bc_nxt_data!AG75</f>
        <v>0.0</v>
      </c>
      <c r="V69" s="94" t="n">
        <f t="shared" si="2"/>
        <v>0.0</v>
      </c>
      <c r="W69" s="94" t="n">
        <f t="shared" si="3"/>
        <v>0.0</v>
      </c>
      <c r="X69" s="94" t="n">
        <f t="shared" si="4"/>
        <v>0.0</v>
      </c>
      <c r="Y69" s="95" t="n">
        <f t="shared" si="5"/>
        <v>0.0</v>
      </c>
    </row>
    <row r="70" spans="2:25" x14ac:dyDescent="0.25">
      <c r="B70" s="28" t="s">
        <v>137</v>
      </c>
      <c r="C70" s="15" t="str">
        <f>bc_nxt_data!E76</f>
        <v>Dầu 132-25</v>
      </c>
      <c r="D70" s="96" t="n">
        <f>bc_nxt_data!F76</f>
        <v>0.0</v>
      </c>
      <c r="E70" s="96" t="n">
        <f>bc_nxt_data!G76</f>
        <v>0.0</v>
      </c>
      <c r="F70" s="96" t="n">
        <f>bc_nxt_data!H76</f>
        <v>0.0</v>
      </c>
      <c r="G70" s="96" t="n">
        <f>bc_nxt_data!J76</f>
        <v>0.0</v>
      </c>
      <c r="H70" s="96" t="n">
        <f>bc_nxt_data!R76</f>
        <v>0.0</v>
      </c>
      <c r="I70" s="96" t="n">
        <f>bc_nxt_data!I76</f>
        <v>0.0</v>
      </c>
      <c r="J70" s="96" t="n">
        <f>bc_nxt_data!U76</f>
        <v>0.0</v>
      </c>
      <c r="K70" s="96" t="n">
        <f>bc_nxt_data!S76</f>
        <v>0.0</v>
      </c>
      <c r="L70" s="96" t="n">
        <f>bc_nxt_data!T76</f>
        <v>0.0</v>
      </c>
      <c r="M70" s="96" t="n">
        <f t="shared" si="1"/>
        <v>0.0</v>
      </c>
      <c r="N70" s="96" t="n">
        <f>bc_nxt_data!X76</f>
        <v>0.0</v>
      </c>
      <c r="O70" s="96" t="n">
        <f>bc_nxt_data!AA76</f>
        <v>0.0</v>
      </c>
      <c r="P70" s="96" t="n">
        <f>bc_nxt_data!Y76</f>
        <v>0.0</v>
      </c>
      <c r="Q70" s="96" t="n">
        <f>bc_nxt_data!U76</f>
        <v>0.0</v>
      </c>
      <c r="R70" s="96" t="n">
        <f>bc_nxt_data!AB76</f>
        <v>0.0</v>
      </c>
      <c r="S70" s="96" t="n">
        <f>bc_nxt_data!AC76</f>
        <v>0.0</v>
      </c>
      <c r="T70" s="96" t="n">
        <f>bc_nxt_data!AF76</f>
        <v>0.0</v>
      </c>
      <c r="U70" s="96" t="n">
        <f>bc_nxt_data!AG76</f>
        <v>0.0</v>
      </c>
      <c r="V70" s="96" t="n">
        <f t="shared" si="2"/>
        <v>0.0</v>
      </c>
      <c r="W70" s="96" t="n">
        <f t="shared" si="3"/>
        <v>0.0</v>
      </c>
      <c r="X70" s="96" t="n">
        <f t="shared" si="4"/>
        <v>0.0</v>
      </c>
      <c r="Y70" s="97" t="n">
        <f t="shared" si="5"/>
        <v>0.0</v>
      </c>
    </row>
    <row r="71" spans="2:25" s="3" customFormat="1" ht="14.25" x14ac:dyDescent="0.2">
      <c r="B71" s="28">
        <v>5</v>
      </c>
      <c r="C71" s="13" t="str">
        <f>bc_nxt_data!E77</f>
        <v>Mỡ nhờn</v>
      </c>
      <c r="D71" s="94" t="n">
        <f>bc_nxt_data!F77</f>
        <v>0.0</v>
      </c>
      <c r="E71" s="94" t="n">
        <f>bc_nxt_data!G77</f>
        <v>0.0</v>
      </c>
      <c r="F71" s="94" t="n">
        <f>bc_nxt_data!H77</f>
        <v>0.0</v>
      </c>
      <c r="G71" s="94" t="n">
        <f>bc_nxt_data!J77</f>
        <v>0.0</v>
      </c>
      <c r="H71" s="94" t="n">
        <f>bc_nxt_data!R77</f>
        <v>0.0</v>
      </c>
      <c r="I71" s="94" t="n">
        <f>bc_nxt_data!I77</f>
        <v>0.0</v>
      </c>
      <c r="J71" s="94" t="n">
        <f>bc_nxt_data!U77</f>
        <v>0.0</v>
      </c>
      <c r="K71" s="94" t="n">
        <f>bc_nxt_data!S77</f>
        <v>0.0</v>
      </c>
      <c r="L71" s="94" t="n">
        <f>bc_nxt_data!T77</f>
        <v>0.0</v>
      </c>
      <c r="M71" s="94" t="n">
        <f t="shared" si="1"/>
        <v>0.0</v>
      </c>
      <c r="N71" s="94" t="n">
        <f>bc_nxt_data!X77</f>
        <v>0.0</v>
      </c>
      <c r="O71" s="94" t="n">
        <f>bc_nxt_data!AA77</f>
        <v>0.0</v>
      </c>
      <c r="P71" s="94" t="n">
        <f>bc_nxt_data!Y77</f>
        <v>0.0</v>
      </c>
      <c r="Q71" s="94" t="n">
        <f>bc_nxt_data!U77</f>
        <v>0.0</v>
      </c>
      <c r="R71" s="94" t="n">
        <f>bc_nxt_data!AB77</f>
        <v>0.0</v>
      </c>
      <c r="S71" s="94" t="n">
        <f>bc_nxt_data!AC77</f>
        <v>0.0</v>
      </c>
      <c r="T71" s="94" t="n">
        <f>bc_nxt_data!AF77</f>
        <v>0.0</v>
      </c>
      <c r="U71" s="94" t="n">
        <f>bc_nxt_data!AG77</f>
        <v>0.0</v>
      </c>
      <c r="V71" s="94" t="n">
        <f t="shared" si="2"/>
        <v>0.0</v>
      </c>
      <c r="W71" s="94" t="n">
        <f t="shared" si="3"/>
        <v>0.0</v>
      </c>
      <c r="X71" s="94" t="n">
        <f t="shared" si="4"/>
        <v>0.0</v>
      </c>
      <c r="Y71" s="95" t="n">
        <f t="shared" si="5"/>
        <v>0.0</v>
      </c>
    </row>
    <row r="72" spans="2:25" x14ac:dyDescent="0.25">
      <c r="B72" s="28" t="s">
        <v>137</v>
      </c>
      <c r="C72" s="15" t="str">
        <f>bc_nxt_data!E78</f>
        <v>Grease22</v>
      </c>
      <c r="D72" s="96" t="n">
        <f>bc_nxt_data!F78</f>
        <v>0.0</v>
      </c>
      <c r="E72" s="96" t="n">
        <f>bc_nxt_data!G78</f>
        <v>0.0</v>
      </c>
      <c r="F72" s="96" t="n">
        <f>bc_nxt_data!H78</f>
        <v>0.0</v>
      </c>
      <c r="G72" s="96" t="n">
        <f>bc_nxt_data!J78</f>
        <v>0.0</v>
      </c>
      <c r="H72" s="96" t="n">
        <f>bc_nxt_data!R78</f>
        <v>0.0</v>
      </c>
      <c r="I72" s="96" t="n">
        <f>bc_nxt_data!I78</f>
        <v>0.0</v>
      </c>
      <c r="J72" s="96" t="n">
        <f>bc_nxt_data!U78</f>
        <v>0.0</v>
      </c>
      <c r="K72" s="96" t="n">
        <f>bc_nxt_data!S78</f>
        <v>0.0</v>
      </c>
      <c r="L72" s="96" t="n">
        <f>bc_nxt_data!T78</f>
        <v>0.0</v>
      </c>
      <c r="M72" s="96" t="n">
        <f t="shared" si="1"/>
        <v>0.0</v>
      </c>
      <c r="N72" s="96" t="n">
        <f>bc_nxt_data!X78</f>
        <v>0.0</v>
      </c>
      <c r="O72" s="96" t="n">
        <f>bc_nxt_data!AA78</f>
        <v>0.0</v>
      </c>
      <c r="P72" s="96" t="n">
        <f>bc_nxt_data!Y78</f>
        <v>0.0</v>
      </c>
      <c r="Q72" s="96" t="n">
        <f>bc_nxt_data!U78</f>
        <v>0.0</v>
      </c>
      <c r="R72" s="96" t="n">
        <f>bc_nxt_data!AB78</f>
        <v>0.0</v>
      </c>
      <c r="S72" s="96" t="n">
        <f>bc_nxt_data!AC78</f>
        <v>0.0</v>
      </c>
      <c r="T72" s="96" t="n">
        <f>bc_nxt_data!AF78</f>
        <v>0.0</v>
      </c>
      <c r="U72" s="96" t="n">
        <f>bc_nxt_data!AG78</f>
        <v>0.0</v>
      </c>
      <c r="V72" s="96" t="n">
        <f t="shared" si="2"/>
        <v>0.0</v>
      </c>
      <c r="W72" s="96" t="n">
        <f t="shared" si="3"/>
        <v>0.0</v>
      </c>
      <c r="X72" s="96" t="n">
        <f t="shared" si="4"/>
        <v>0.0</v>
      </c>
      <c r="Y72" s="97" t="n">
        <f t="shared" si="5"/>
        <v>0.0</v>
      </c>
    </row>
    <row r="73" spans="2:25" x14ac:dyDescent="0.25">
      <c r="B73" s="28" t="s">
        <v>137</v>
      </c>
      <c r="C73" s="15" t="str">
        <f>bc_nxt_data!E79</f>
        <v>Grease28 (Mỡ 221)</v>
      </c>
      <c r="D73" s="96" t="n">
        <f>bc_nxt_data!F79</f>
        <v>0.0</v>
      </c>
      <c r="E73" s="96" t="n">
        <f>bc_nxt_data!G79</f>
        <v>0.0</v>
      </c>
      <c r="F73" s="96" t="n">
        <f>bc_nxt_data!H79</f>
        <v>0.0</v>
      </c>
      <c r="G73" s="96" t="n">
        <f>bc_nxt_data!J79</f>
        <v>0.0</v>
      </c>
      <c r="H73" s="96" t="n">
        <f>bc_nxt_data!R79</f>
        <v>0.0</v>
      </c>
      <c r="I73" s="96" t="n">
        <f>bc_nxt_data!I79</f>
        <v>0.0</v>
      </c>
      <c r="J73" s="96" t="n">
        <f>bc_nxt_data!U79</f>
        <v>0.0</v>
      </c>
      <c r="K73" s="96" t="n">
        <f>bc_nxt_data!S79</f>
        <v>0.0</v>
      </c>
      <c r="L73" s="96" t="n">
        <f>bc_nxt_data!T79</f>
        <v>0.0</v>
      </c>
      <c r="M73" s="96" t="n">
        <f t="shared" si="1"/>
        <v>0.0</v>
      </c>
      <c r="N73" s="96" t="n">
        <f>bc_nxt_data!X79</f>
        <v>0.0</v>
      </c>
      <c r="O73" s="96" t="n">
        <f>bc_nxt_data!AA79</f>
        <v>0.0</v>
      </c>
      <c r="P73" s="96" t="n">
        <f>bc_nxt_data!Y79</f>
        <v>0.0</v>
      </c>
      <c r="Q73" s="96" t="n">
        <f>bc_nxt_data!U79</f>
        <v>0.0</v>
      </c>
      <c r="R73" s="96" t="n">
        <f>bc_nxt_data!AB79</f>
        <v>0.0</v>
      </c>
      <c r="S73" s="96" t="n">
        <f>bc_nxt_data!AC79</f>
        <v>0.0</v>
      </c>
      <c r="T73" s="96" t="n">
        <f>bc_nxt_data!AF79</f>
        <v>0.0</v>
      </c>
      <c r="U73" s="96" t="n">
        <f>bc_nxt_data!AG79</f>
        <v>0.0</v>
      </c>
      <c r="V73" s="96" t="n">
        <f t="shared" si="2"/>
        <v>0.0</v>
      </c>
      <c r="W73" s="96" t="n">
        <f t="shared" si="3"/>
        <v>0.0</v>
      </c>
      <c r="X73" s="96" t="n">
        <f t="shared" si="4"/>
        <v>0.0</v>
      </c>
      <c r="Y73" s="97" t="n">
        <f t="shared" si="5"/>
        <v>0.0</v>
      </c>
    </row>
    <row r="74" spans="2:25" x14ac:dyDescent="0.25">
      <c r="B74" s="28" t="s">
        <v>137</v>
      </c>
      <c r="C74" s="15" t="str">
        <f>bc_nxt_data!E80</f>
        <v>OKB122-7-5</v>
      </c>
      <c r="D74" s="96" t="n">
        <f>bc_nxt_data!F80</f>
        <v>0.0</v>
      </c>
      <c r="E74" s="96" t="n">
        <f>bc_nxt_data!G80</f>
        <v>0.0</v>
      </c>
      <c r="F74" s="96" t="n">
        <f>bc_nxt_data!H80</f>
        <v>0.0</v>
      </c>
      <c r="G74" s="96" t="n">
        <f>bc_nxt_data!J80</f>
        <v>0.0</v>
      </c>
      <c r="H74" s="96" t="n">
        <f>bc_nxt_data!R80</f>
        <v>0.0</v>
      </c>
      <c r="I74" s="96" t="n">
        <f>bc_nxt_data!I80</f>
        <v>0.0</v>
      </c>
      <c r="J74" s="96" t="n">
        <f>bc_nxt_data!U80</f>
        <v>0.0</v>
      </c>
      <c r="K74" s="96" t="n">
        <f>bc_nxt_data!S80</f>
        <v>0.0</v>
      </c>
      <c r="L74" s="96" t="n">
        <f>bc_nxt_data!T80</f>
        <v>0.0</v>
      </c>
      <c r="M74" s="96" t="n">
        <f t="shared" ref="M74:M79" si="9">SUM(G74:L74)</f>
        <v>0.0</v>
      </c>
      <c r="N74" s="96" t="n">
        <f>bc_nxt_data!X80</f>
        <v>0.0</v>
      </c>
      <c r="O74" s="96" t="n">
        <f>bc_nxt_data!AA80</f>
        <v>0.0</v>
      </c>
      <c r="P74" s="96" t="n">
        <f>bc_nxt_data!Y80</f>
        <v>0.0</v>
      </c>
      <c r="Q74" s="96" t="n">
        <f>bc_nxt_data!U80</f>
        <v>0.0</v>
      </c>
      <c r="R74" s="96" t="n">
        <f>bc_nxt_data!AB80</f>
        <v>0.0</v>
      </c>
      <c r="S74" s="96" t="n">
        <f>bc_nxt_data!AC80</f>
        <v>0.0</v>
      </c>
      <c r="T74" s="96" t="n">
        <f>bc_nxt_data!AF80</f>
        <v>0.0</v>
      </c>
      <c r="U74" s="96" t="n">
        <f>bc_nxt_data!AG80</f>
        <v>0.0</v>
      </c>
      <c r="V74" s="96" t="n">
        <f t="shared" ref="V74:V79" si="10">SUM(N74:U74)</f>
        <v>0.0</v>
      </c>
      <c r="W74" s="96" t="n">
        <f t="shared" ref="W74:W79" si="11">D74+M74-V74</f>
        <v>0.0</v>
      </c>
      <c r="X74" s="96" t="n">
        <f t="shared" ref="X74:X79" si="12">E74</f>
        <v>0.0</v>
      </c>
      <c r="Y74" s="97" t="n">
        <f t="shared" ref="Y74:Y79" si="13">SUM(W74:X74)</f>
        <v>0.0</v>
      </c>
    </row>
    <row r="75" spans="2:25" x14ac:dyDescent="0.25">
      <c r="B75" s="28" t="s">
        <v>137</v>
      </c>
      <c r="C75" s="15" t="str">
        <f>bc_nxt_data!E81</f>
        <v>Grease33 (OKB)</v>
      </c>
      <c r="D75" s="96" t="n">
        <f>bc_nxt_data!F81</f>
        <v>0.0</v>
      </c>
      <c r="E75" s="96" t="n">
        <f>bc_nxt_data!G81</f>
        <v>0.0</v>
      </c>
      <c r="F75" s="96" t="n">
        <f>bc_nxt_data!H81</f>
        <v>0.0</v>
      </c>
      <c r="G75" s="96" t="n">
        <f>bc_nxt_data!J81</f>
        <v>0.0</v>
      </c>
      <c r="H75" s="96" t="n">
        <f>bc_nxt_data!R81</f>
        <v>0.0</v>
      </c>
      <c r="I75" s="96" t="n">
        <f>bc_nxt_data!I81</f>
        <v>0.0</v>
      </c>
      <c r="J75" s="96" t="n">
        <f>bc_nxt_data!U81</f>
        <v>0.0</v>
      </c>
      <c r="K75" s="96" t="n">
        <f>bc_nxt_data!S81</f>
        <v>0.0</v>
      </c>
      <c r="L75" s="96" t="n">
        <f>bc_nxt_data!T81</f>
        <v>0.0</v>
      </c>
      <c r="M75" s="96" t="n">
        <f t="shared" si="9"/>
        <v>0.0</v>
      </c>
      <c r="N75" s="96" t="n">
        <f>bc_nxt_data!X81</f>
        <v>0.0</v>
      </c>
      <c r="O75" s="96" t="n">
        <f>bc_nxt_data!AA81</f>
        <v>0.0</v>
      </c>
      <c r="P75" s="96" t="n">
        <f>bc_nxt_data!Y81</f>
        <v>0.0</v>
      </c>
      <c r="Q75" s="96" t="n">
        <f>bc_nxt_data!U81</f>
        <v>0.0</v>
      </c>
      <c r="R75" s="96" t="n">
        <f>bc_nxt_data!AB81</f>
        <v>0.0</v>
      </c>
      <c r="S75" s="96" t="n">
        <f>bc_nxt_data!AC81</f>
        <v>0.0</v>
      </c>
      <c r="T75" s="96" t="n">
        <f>bc_nxt_data!AF81</f>
        <v>0.0</v>
      </c>
      <c r="U75" s="96" t="n">
        <f>bc_nxt_data!AG81</f>
        <v>0.0</v>
      </c>
      <c r="V75" s="96" t="n">
        <f t="shared" si="10"/>
        <v>0.0</v>
      </c>
      <c r="W75" s="96" t="n">
        <f t="shared" si="11"/>
        <v>0.0</v>
      </c>
      <c r="X75" s="96" t="n">
        <f t="shared" si="12"/>
        <v>0.0</v>
      </c>
      <c r="Y75" s="97" t="n">
        <f t="shared" si="13"/>
        <v>0.0</v>
      </c>
    </row>
    <row r="76" spans="2:25" x14ac:dyDescent="0.25">
      <c r="B76" s="28" t="s">
        <v>137</v>
      </c>
      <c r="C76" s="15" t="str">
        <f>bc_nxt_data!E82</f>
        <v>Mỡ số 9</v>
      </c>
      <c r="D76" s="96" t="n">
        <f>bc_nxt_data!F82</f>
        <v>0.0</v>
      </c>
      <c r="E76" s="96" t="n">
        <f>bc_nxt_data!G82</f>
        <v>0.0</v>
      </c>
      <c r="F76" s="96" t="n">
        <f>bc_nxt_data!H82</f>
        <v>0.0</v>
      </c>
      <c r="G76" s="96" t="n">
        <f>bc_nxt_data!J82</f>
        <v>0.0</v>
      </c>
      <c r="H76" s="96" t="n">
        <f>bc_nxt_data!R82</f>
        <v>0.0</v>
      </c>
      <c r="I76" s="96" t="n">
        <f>bc_nxt_data!I82</f>
        <v>0.0</v>
      </c>
      <c r="J76" s="96" t="n">
        <f>bc_nxt_data!U82</f>
        <v>0.0</v>
      </c>
      <c r="K76" s="96" t="n">
        <f>bc_nxt_data!S82</f>
        <v>0.0</v>
      </c>
      <c r="L76" s="96" t="n">
        <f>bc_nxt_data!T82</f>
        <v>0.0</v>
      </c>
      <c r="M76" s="96" t="n">
        <f t="shared" si="9"/>
        <v>0.0</v>
      </c>
      <c r="N76" s="96" t="n">
        <f>bc_nxt_data!X82</f>
        <v>0.0</v>
      </c>
      <c r="O76" s="96" t="n">
        <f>bc_nxt_data!AA82</f>
        <v>0.0</v>
      </c>
      <c r="P76" s="96" t="n">
        <f>bc_nxt_data!Y82</f>
        <v>0.0</v>
      </c>
      <c r="Q76" s="96" t="n">
        <f>bc_nxt_data!U82</f>
        <v>0.0</v>
      </c>
      <c r="R76" s="96" t="n">
        <f>bc_nxt_data!AB82</f>
        <v>0.0</v>
      </c>
      <c r="S76" s="96" t="n">
        <f>bc_nxt_data!AC82</f>
        <v>0.0</v>
      </c>
      <c r="T76" s="96" t="n">
        <f>bc_nxt_data!AF82</f>
        <v>0.0</v>
      </c>
      <c r="U76" s="96" t="n">
        <f>bc_nxt_data!AG82</f>
        <v>0.0</v>
      </c>
      <c r="V76" s="96" t="n">
        <f t="shared" si="10"/>
        <v>0.0</v>
      </c>
      <c r="W76" s="96" t="n">
        <f t="shared" si="11"/>
        <v>0.0</v>
      </c>
      <c r="X76" s="96" t="n">
        <f t="shared" si="12"/>
        <v>0.0</v>
      </c>
      <c r="Y76" s="97" t="n">
        <f t="shared" si="13"/>
        <v>0.0</v>
      </c>
    </row>
    <row r="77" spans="2:25" x14ac:dyDescent="0.25">
      <c r="B77" s="28" t="s">
        <v>137</v>
      </c>
      <c r="C77" s="15" t="str">
        <f>bc_nxt_data!E83</f>
        <v>Mỡ HK-50</v>
      </c>
      <c r="D77" s="96" t="n">
        <f>bc_nxt_data!F83</f>
        <v>0.0</v>
      </c>
      <c r="E77" s="96" t="n">
        <f>bc_nxt_data!G83</f>
        <v>0.0</v>
      </c>
      <c r="F77" s="96" t="n">
        <f>bc_nxt_data!H83</f>
        <v>0.0</v>
      </c>
      <c r="G77" s="96" t="n">
        <f>bc_nxt_data!J83</f>
        <v>0.0</v>
      </c>
      <c r="H77" s="96" t="n">
        <f>bc_nxt_data!R83</f>
        <v>0.0</v>
      </c>
      <c r="I77" s="96" t="n">
        <f>bc_nxt_data!I83</f>
        <v>0.0</v>
      </c>
      <c r="J77" s="96" t="n">
        <f>bc_nxt_data!U83</f>
        <v>0.0</v>
      </c>
      <c r="K77" s="96" t="n">
        <f>bc_nxt_data!S83</f>
        <v>0.0</v>
      </c>
      <c r="L77" s="96" t="n">
        <f>bc_nxt_data!T83</f>
        <v>0.0</v>
      </c>
      <c r="M77" s="96" t="n">
        <f t="shared" si="9"/>
        <v>0.0</v>
      </c>
      <c r="N77" s="96" t="n">
        <f>bc_nxt_data!X83</f>
        <v>0.0</v>
      </c>
      <c r="O77" s="96" t="n">
        <f>bc_nxt_data!AA83</f>
        <v>0.0</v>
      </c>
      <c r="P77" s="96" t="n">
        <f>bc_nxt_data!Y83</f>
        <v>0.0</v>
      </c>
      <c r="Q77" s="96" t="n">
        <f>bc_nxt_data!U83</f>
        <v>0.0</v>
      </c>
      <c r="R77" s="96" t="n">
        <f>bc_nxt_data!AB83</f>
        <v>0.0</v>
      </c>
      <c r="S77" s="96" t="n">
        <f>bc_nxt_data!AC83</f>
        <v>0.0</v>
      </c>
      <c r="T77" s="96" t="n">
        <f>bc_nxt_data!AF83</f>
        <v>0.0</v>
      </c>
      <c r="U77" s="96" t="n">
        <f>bc_nxt_data!AG83</f>
        <v>0.0</v>
      </c>
      <c r="V77" s="96" t="n">
        <f t="shared" si="10"/>
        <v>0.0</v>
      </c>
      <c r="W77" s="96" t="n">
        <f t="shared" si="11"/>
        <v>0.0</v>
      </c>
      <c r="X77" s="96" t="n">
        <f t="shared" si="12"/>
        <v>0.0</v>
      </c>
      <c r="Y77" s="97" t="n">
        <f t="shared" si="13"/>
        <v>0.0</v>
      </c>
    </row>
    <row r="78" spans="2:25" x14ac:dyDescent="0.25">
      <c r="B78" s="28" t="s">
        <v>137</v>
      </c>
      <c r="C78" s="15" t="str">
        <f>bc_nxt_data!E84</f>
        <v>Mỡ 221</v>
      </c>
      <c r="D78" s="96" t="n">
        <f>bc_nxt_data!F84</f>
        <v>0.0</v>
      </c>
      <c r="E78" s="96" t="n">
        <f>bc_nxt_data!G84</f>
        <v>0.0</v>
      </c>
      <c r="F78" s="96" t="n">
        <f>bc_nxt_data!H84</f>
        <v>0.0</v>
      </c>
      <c r="G78" s="96" t="n">
        <f>bc_nxt_data!J84</f>
        <v>0.0</v>
      </c>
      <c r="H78" s="96" t="n">
        <f>bc_nxt_data!R84</f>
        <v>0.0</v>
      </c>
      <c r="I78" s="96" t="n">
        <f>bc_nxt_data!I84</f>
        <v>0.0</v>
      </c>
      <c r="J78" s="96" t="n">
        <f>bc_nxt_data!U84</f>
        <v>0.0</v>
      </c>
      <c r="K78" s="96" t="n">
        <f>bc_nxt_data!S84</f>
        <v>0.0</v>
      </c>
      <c r="L78" s="96" t="n">
        <f>bc_nxt_data!T84</f>
        <v>0.0</v>
      </c>
      <c r="M78" s="96" t="n">
        <f t="shared" si="9"/>
        <v>0.0</v>
      </c>
      <c r="N78" s="96" t="n">
        <f>bc_nxt_data!X84</f>
        <v>0.0</v>
      </c>
      <c r="O78" s="96" t="n">
        <f>bc_nxt_data!AA84</f>
        <v>0.0</v>
      </c>
      <c r="P78" s="96" t="n">
        <f>bc_nxt_data!Y84</f>
        <v>0.0</v>
      </c>
      <c r="Q78" s="96" t="n">
        <f>bc_nxt_data!U84</f>
        <v>0.0</v>
      </c>
      <c r="R78" s="96" t="n">
        <f>bc_nxt_data!AB84</f>
        <v>0.0</v>
      </c>
      <c r="S78" s="96" t="n">
        <f>bc_nxt_data!AC84</f>
        <v>0.0</v>
      </c>
      <c r="T78" s="96" t="n">
        <f>bc_nxt_data!AF84</f>
        <v>0.0</v>
      </c>
      <c r="U78" s="96" t="n">
        <f>bc_nxt_data!AG84</f>
        <v>0.0</v>
      </c>
      <c r="V78" s="96" t="n">
        <f t="shared" si="10"/>
        <v>0.0</v>
      </c>
      <c r="W78" s="96" t="n">
        <f t="shared" si="11"/>
        <v>0.0</v>
      </c>
      <c r="X78" s="96" t="n">
        <f t="shared" si="12"/>
        <v>0.0</v>
      </c>
      <c r="Y78" s="97" t="n">
        <f t="shared" si="13"/>
        <v>0.0</v>
      </c>
    </row>
    <row r="79" spans="2:25" ht="15.75" thickBot="1" x14ac:dyDescent="0.3">
      <c r="B79" s="93" t="s">
        <v>137</v>
      </c>
      <c r="C79" s="32" t="str">
        <f>bc_nxt_data!E85</f>
        <v>Mỡ 201</v>
      </c>
      <c r="D79" s="98" t="n">
        <f>bc_nxt_data!F85</f>
        <v>0.0</v>
      </c>
      <c r="E79" s="98" t="n">
        <f>bc_nxt_data!G85</f>
        <v>0.0</v>
      </c>
      <c r="F79" s="98" t="n">
        <f>bc_nxt_data!H85</f>
        <v>0.0</v>
      </c>
      <c r="G79" s="98" t="n">
        <f>bc_nxt_data!J85</f>
        <v>0.0</v>
      </c>
      <c r="H79" s="98" t="n">
        <f>bc_nxt_data!R85</f>
        <v>0.0</v>
      </c>
      <c r="I79" s="98" t="n">
        <f>bc_nxt_data!I85</f>
        <v>0.0</v>
      </c>
      <c r="J79" s="98" t="n">
        <f>bc_nxt_data!U85</f>
        <v>0.0</v>
      </c>
      <c r="K79" s="98" t="n">
        <f>bc_nxt_data!S85</f>
        <v>0.0</v>
      </c>
      <c r="L79" s="98" t="n">
        <f>bc_nxt_data!T85</f>
        <v>0.0</v>
      </c>
      <c r="M79" s="98" t="n">
        <f t="shared" si="9"/>
        <v>0.0</v>
      </c>
      <c r="N79" s="98" t="n">
        <f>bc_nxt_data!X85</f>
        <v>0.0</v>
      </c>
      <c r="O79" s="98" t="n">
        <f>bc_nxt_data!AA85</f>
        <v>0.0</v>
      </c>
      <c r="P79" s="98" t="n">
        <f>bc_nxt_data!Y85</f>
        <v>0.0</v>
      </c>
      <c r="Q79" s="98" t="n">
        <f>bc_nxt_data!U85</f>
        <v>0.0</v>
      </c>
      <c r="R79" s="98" t="n">
        <f>bc_nxt_data!AB85</f>
        <v>0.0</v>
      </c>
      <c r="S79" s="98" t="n">
        <f>bc_nxt_data!AC85</f>
        <v>0.0</v>
      </c>
      <c r="T79" s="98" t="n">
        <f>bc_nxt_data!AF85</f>
        <v>0.0</v>
      </c>
      <c r="U79" s="98" t="n">
        <f>bc_nxt_data!AG85</f>
        <v>0.0</v>
      </c>
      <c r="V79" s="98" t="n">
        <f t="shared" si="10"/>
        <v>0.0</v>
      </c>
      <c r="W79" s="98" t="n">
        <f t="shared" si="11"/>
        <v>0.0</v>
      </c>
      <c r="X79" s="98" t="n">
        <f t="shared" si="12"/>
        <v>0.0</v>
      </c>
      <c r="Y79" s="99" t="n">
        <f t="shared" si="13"/>
        <v>0.0</v>
      </c>
    </row>
    <row r="80" spans="2:25" ht="15.75" thickTop="1" x14ac:dyDescent="0.25">
      <c r="V80" s="166" t="s">
        <v>336</v>
      </c>
      <c r="W80" s="166"/>
      <c r="X80" s="166"/>
    </row>
    <row r="81" spans="2:25" s="3" customFormat="1" ht="64.5" customHeight="1" x14ac:dyDescent="0.25">
      <c r="B81" s="22"/>
      <c r="C81" s="3" t="s">
        <v>323</v>
      </c>
      <c r="D81" s="121"/>
      <c r="E81" s="121"/>
      <c r="F81" s="121"/>
      <c r="G81" s="121"/>
      <c r="H81" s="121"/>
      <c r="I81" s="121"/>
      <c r="J81" s="165" t="s">
        <v>324</v>
      </c>
      <c r="K81" s="165"/>
      <c r="L81" s="165"/>
      <c r="M81" s="165"/>
      <c r="N81" s="121"/>
      <c r="O81" s="121"/>
      <c r="P81" s="121"/>
      <c r="Q81" s="121"/>
      <c r="R81" s="121"/>
      <c r="S81" s="121"/>
      <c r="T81" s="120"/>
      <c r="U81" s="121"/>
      <c r="V81" s="167" t="s">
        <v>337</v>
      </c>
      <c r="W81" s="167"/>
      <c r="X81" s="167"/>
      <c r="Y81" s="121"/>
    </row>
    <row r="85" spans="2:25" s="3" customFormat="1" x14ac:dyDescent="0.25">
      <c r="B85" s="22"/>
      <c r="C85" s="3" t="s">
        <v>327</v>
      </c>
      <c r="D85" s="121"/>
      <c r="E85" s="121"/>
      <c r="F85" s="121"/>
      <c r="G85" s="121"/>
      <c r="H85" s="121"/>
      <c r="I85" s="121"/>
      <c r="J85" s="165" t="s">
        <v>328</v>
      </c>
      <c r="K85" s="165"/>
      <c r="L85" s="165"/>
      <c r="M85" s="165"/>
      <c r="N85" s="121"/>
      <c r="O85" s="121"/>
      <c r="P85" s="121"/>
      <c r="Q85" s="121"/>
      <c r="R85" s="121"/>
      <c r="S85" s="121"/>
      <c r="T85" s="120"/>
      <c r="U85" s="121"/>
      <c r="V85" s="165" t="s">
        <v>329</v>
      </c>
      <c r="W85" s="165"/>
      <c r="X85" s="165"/>
      <c r="Y85" s="121"/>
    </row>
  </sheetData>
  <mergeCells count="34">
    <mergeCell ref="X6:X7"/>
    <mergeCell ref="U6:U7"/>
    <mergeCell ref="V6:V7"/>
    <mergeCell ref="O6:O7"/>
    <mergeCell ref="N6:N7"/>
    <mergeCell ref="W6:W7"/>
    <mergeCell ref="J81:M81"/>
    <mergeCell ref="J85:M85"/>
    <mergeCell ref="V80:X80"/>
    <mergeCell ref="V81:X81"/>
    <mergeCell ref="V85:X85"/>
    <mergeCell ref="Y6:Y7"/>
    <mergeCell ref="W5:Y5"/>
    <mergeCell ref="C2:G2"/>
    <mergeCell ref="D5:F5"/>
    <mergeCell ref="G5:M5"/>
    <mergeCell ref="G6:G7"/>
    <mergeCell ref="H6:H7"/>
    <mergeCell ref="I6:I7"/>
    <mergeCell ref="L6:L7"/>
    <mergeCell ref="M6:M7"/>
    <mergeCell ref="W2:X2"/>
    <mergeCell ref="N5:V5"/>
    <mergeCell ref="P6:P7"/>
    <mergeCell ref="Q6:R6"/>
    <mergeCell ref="S6:S7"/>
    <mergeCell ref="H2:O2"/>
    <mergeCell ref="K6:K7"/>
    <mergeCell ref="T6:T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customWidth="true" style="26" width="9.710937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61" t="s">
        <v>5</v>
      </c>
      <c r="E2" s="161"/>
      <c r="F2" s="161"/>
      <c r="G2" s="161"/>
      <c r="H2" s="161"/>
      <c r="I2" s="161" t="s">
        <v>132</v>
      </c>
      <c r="J2" s="161"/>
      <c r="K2" s="161"/>
      <c r="L2" s="161"/>
      <c r="M2" s="161"/>
      <c r="N2" s="161"/>
      <c r="O2" s="161"/>
      <c r="R2" s="162" t="s">
        <v>25</v>
      </c>
      <c r="S2" s="168"/>
      <c r="T2" s="168"/>
      <c r="U2" s="163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 t="n">
        <v>99.0</v>
      </c>
      <c r="G9" s="56" t="s">
        <v>28</v>
      </c>
      <c r="H9" s="56" t="s">
        <v>28</v>
      </c>
      <c r="I9" s="56" t="s">
        <v>28</v>
      </c>
      <c r="J9" s="57" t="n">
        <v>1274118.0</v>
      </c>
      <c r="K9" s="56" t="n">
        <v>1918418.0</v>
      </c>
      <c r="L9" s="56" t="n">
        <v>8780847.0</v>
      </c>
      <c r="M9" s="56" t="n">
        <v>1.1973383E7</v>
      </c>
      <c r="N9" s="56" t="n">
        <v>200.0</v>
      </c>
      <c r="O9" s="56" t="s">
        <v>162</v>
      </c>
      <c r="P9" s="56" t="n">
        <v>0.0</v>
      </c>
      <c r="Q9" s="56" t="s">
        <v>516</v>
      </c>
      <c r="R9" s="56" t="s">
        <v>510</v>
      </c>
      <c r="S9" s="55" t="n">
        <v>720.0</v>
      </c>
      <c r="T9" s="56" t="n">
        <v>0.0</v>
      </c>
      <c r="U9" s="56" t="n">
        <v>720.0</v>
      </c>
      <c r="V9" s="50" t="n">
        <v>0.0</v>
      </c>
      <c r="W9" s="50" t="n">
        <v>16.0</v>
      </c>
      <c r="X9" s="19" t="n">
        <v>16.0</v>
      </c>
      <c r="Y9" s="19" t="n">
        <v>17382.0</v>
      </c>
      <c r="Z9" s="19" t="n">
        <v>18118.0</v>
      </c>
      <c r="AA9" s="19" t="n">
        <v>1.0</v>
      </c>
      <c r="AB9" s="19" t="n">
        <v>1.0</v>
      </c>
      <c r="AC9" s="19" t="n">
        <v>1.0</v>
      </c>
    </row>
    <row r="10" spans="2:29" s="3" customFormat="1" x14ac:dyDescent="0.25">
      <c r="B10" s="14"/>
      <c r="C10" s="23"/>
      <c r="D10" s="58"/>
      <c r="E10" s="58" t="s">
        <v>23</v>
      </c>
      <c r="F10" s="58" t="n">
        <v>13.0</v>
      </c>
      <c r="G10" s="58" t="s">
        <v>184</v>
      </c>
      <c r="H10" s="58" t="s">
        <v>184</v>
      </c>
      <c r="I10" s="58" t="s">
        <v>184</v>
      </c>
      <c r="J10" s="59" t="n">
        <v>1045681.0</v>
      </c>
      <c r="K10" s="58" t="n">
        <v>1662450.0</v>
      </c>
      <c r="L10" s="58" t="n">
        <v>7210641.0</v>
      </c>
      <c r="M10" s="58" t="n">
        <v>9918772.0</v>
      </c>
      <c r="N10" s="58" t="n">
        <v>200.0</v>
      </c>
      <c r="O10" s="58" t="s">
        <v>162</v>
      </c>
      <c r="P10" s="58" t="n">
        <v>0.0</v>
      </c>
      <c r="Q10" s="58" t="s">
        <v>516</v>
      </c>
      <c r="R10" s="58" t="s">
        <v>510</v>
      </c>
      <c r="S10" s="58" t="n">
        <v>720.0</v>
      </c>
      <c r="T10" s="58" t="n">
        <v>0.0</v>
      </c>
      <c r="U10" s="58" t="n">
        <v>720.0</v>
      </c>
      <c r="V10" s="14" t="n">
        <v>0.0</v>
      </c>
      <c r="W10" s="14" t="n">
        <v>16.0</v>
      </c>
      <c r="X10" s="19" t="n">
        <v>16.0</v>
      </c>
      <c r="Y10" s="19" t="n">
        <v>17382.0</v>
      </c>
      <c r="Z10" s="19" t="n">
        <v>18118.0</v>
      </c>
      <c r="AA10" s="19" t="n">
        <v>0.0</v>
      </c>
      <c r="AB10" s="19" t="n">
        <v>1.0</v>
      </c>
      <c r="AC10" s="19" t="n">
        <v>1.0</v>
      </c>
    </row>
    <row r="11" spans="2:29" x14ac:dyDescent="0.25">
      <c r="B11" s="19"/>
      <c r="C11" s="11"/>
      <c r="D11" s="20"/>
      <c r="E11" s="20" t="s">
        <v>23</v>
      </c>
      <c r="F11" s="20" t="n">
        <v>1.0</v>
      </c>
      <c r="G11" s="20" t="s">
        <v>184</v>
      </c>
      <c r="H11" s="20" t="s">
        <v>104</v>
      </c>
      <c r="I11" s="20" t="s">
        <v>104</v>
      </c>
      <c r="J11" s="27" t="n">
        <v>544035.0</v>
      </c>
      <c r="K11" s="20" t="n">
        <v>734610.0</v>
      </c>
      <c r="L11" s="20" t="n">
        <v>3907518.0</v>
      </c>
      <c r="M11" s="20" t="n">
        <v>5186163.0</v>
      </c>
      <c r="N11" s="20" t="n">
        <v>0.0</v>
      </c>
      <c r="O11" s="20" t="n">
        <v>0.0</v>
      </c>
      <c r="P11" s="20" t="n">
        <v>0.0</v>
      </c>
      <c r="Q11" s="20" t="n">
        <v>0.0</v>
      </c>
      <c r="R11" s="20" t="s">
        <v>510</v>
      </c>
      <c r="S11" s="20" t="n">
        <v>0.0</v>
      </c>
      <c r="T11" s="20" t="n">
        <v>0.0</v>
      </c>
      <c r="U11" s="20" t="n">
        <v>0.0</v>
      </c>
      <c r="V11" s="19" t="n">
        <v>0.0</v>
      </c>
      <c r="W11" s="19" t="n">
        <v>0.0</v>
      </c>
      <c r="X11" s="19" t="n">
        <v>0.0</v>
      </c>
      <c r="Y11" s="19" t="n">
        <v>17382.0</v>
      </c>
      <c r="Z11" s="19" t="n">
        <v>17382.0</v>
      </c>
      <c r="AA11" s="19" t="n">
        <v>0.0</v>
      </c>
      <c r="AB11" s="19" t="n">
        <v>0.0</v>
      </c>
      <c r="AC11" s="19" t="n">
        <v>1.0</v>
      </c>
    </row>
    <row r="12" spans="2:29" x14ac:dyDescent="0.25">
      <c r="B12" s="19"/>
      <c r="C12" s="60"/>
      <c r="D12" s="20"/>
      <c r="E12" s="20" t="s">
        <v>23</v>
      </c>
      <c r="F12" s="20" t="n">
        <v>1.0</v>
      </c>
      <c r="G12" s="20" t="s">
        <v>184</v>
      </c>
      <c r="H12" s="20" t="s">
        <v>104</v>
      </c>
      <c r="I12" s="20" t="s">
        <v>106</v>
      </c>
      <c r="J12" s="27" t="n">
        <v>181345.0</v>
      </c>
      <c r="K12" s="20" t="n">
        <v>244870.0</v>
      </c>
      <c r="L12" s="20" t="n">
        <v>1302506.0</v>
      </c>
      <c r="M12" s="20" t="n">
        <v>1728721.0</v>
      </c>
      <c r="N12" s="20" t="n">
        <v>0.0</v>
      </c>
      <c r="O12" s="20" t="n">
        <v>0.0</v>
      </c>
      <c r="P12" s="20" t="n">
        <v>0.0</v>
      </c>
      <c r="Q12" s="20" t="n">
        <v>0.0</v>
      </c>
      <c r="R12" s="20" t="s">
        <v>515</v>
      </c>
      <c r="S12" s="20" t="n">
        <v>0.0</v>
      </c>
      <c r="T12" s="20" t="n">
        <v>0.0</v>
      </c>
      <c r="U12" s="20" t="n">
        <v>0.0</v>
      </c>
      <c r="V12" s="19" t="n">
        <v>0.0</v>
      </c>
      <c r="W12" s="19" t="n">
        <v>0.0</v>
      </c>
      <c r="X12" s="19" t="n">
        <v>0.0</v>
      </c>
      <c r="Y12" s="19" t="n">
        <v>7802.0</v>
      </c>
      <c r="Z12" s="19" t="n">
        <v>7802.0</v>
      </c>
      <c r="AA12" s="19" t="n">
        <v>0.0</v>
      </c>
      <c r="AB12" s="19" t="n">
        <v>0.0</v>
      </c>
      <c r="AC12" s="19" t="n">
        <v>0.0</v>
      </c>
    </row>
    <row r="13" spans="2:29" x14ac:dyDescent="0.25">
      <c r="B13" s="19"/>
      <c r="C13" s="60"/>
      <c r="D13" s="20"/>
      <c r="E13" s="20" t="s">
        <v>23</v>
      </c>
      <c r="F13" s="20" t="n">
        <v>1.0</v>
      </c>
      <c r="G13" s="20" t="s">
        <v>184</v>
      </c>
      <c r="H13" s="20" t="s">
        <v>104</v>
      </c>
      <c r="I13" s="20" t="s">
        <v>180</v>
      </c>
      <c r="J13" s="27" t="n">
        <v>181345.0</v>
      </c>
      <c r="K13" s="20" t="n">
        <v>244870.0</v>
      </c>
      <c r="L13" s="20" t="n">
        <v>1302506.0</v>
      </c>
      <c r="M13" s="20" t="n">
        <v>1728721.0</v>
      </c>
      <c r="N13" s="20" t="n">
        <v>0.0</v>
      </c>
      <c r="O13" s="20" t="n">
        <v>0.0</v>
      </c>
      <c r="P13" s="20" t="n">
        <v>0.0</v>
      </c>
      <c r="Q13" s="20" t="n">
        <v>0.0</v>
      </c>
      <c r="R13" s="20" t="n">
        <v>0.0</v>
      </c>
      <c r="S13" s="20" t="n">
        <v>0.0</v>
      </c>
      <c r="T13" s="20" t="n">
        <v>0.0</v>
      </c>
      <c r="U13" s="20" t="n">
        <v>0.0</v>
      </c>
      <c r="V13" s="19" t="n">
        <v>0.0</v>
      </c>
      <c r="W13" s="19" t="n">
        <v>0.0</v>
      </c>
      <c r="X13" s="19" t="n">
        <v>0.0</v>
      </c>
      <c r="Y13" s="19" t="n">
        <v>0.0</v>
      </c>
      <c r="Z13" s="19" t="n">
        <v>0.0</v>
      </c>
      <c r="AA13" s="19" t="n">
        <v>0.0</v>
      </c>
      <c r="AB13" s="19" t="n">
        <v>0.0</v>
      </c>
      <c r="AC13" s="19" t="n">
        <v>0.0</v>
      </c>
    </row>
    <row r="14" spans="2:29" x14ac:dyDescent="0.25">
      <c r="B14" s="19"/>
      <c r="C14" s="60"/>
      <c r="D14" s="20"/>
      <c r="E14" s="20" t="s">
        <v>23</v>
      </c>
      <c r="F14" s="20" t="n">
        <v>1.0</v>
      </c>
      <c r="G14" s="20" t="s">
        <v>184</v>
      </c>
      <c r="H14" s="20" t="s">
        <v>104</v>
      </c>
      <c r="I14" s="20" t="s">
        <v>105</v>
      </c>
      <c r="J14" s="27" t="n">
        <v>181345.0</v>
      </c>
      <c r="K14" s="20" t="n">
        <v>244870.0</v>
      </c>
      <c r="L14" s="20" t="n">
        <v>1302506.0</v>
      </c>
      <c r="M14" s="20" t="n">
        <v>1728721.0</v>
      </c>
      <c r="N14" s="20" t="n">
        <v>0.0</v>
      </c>
      <c r="O14" s="20" t="n">
        <v>0.0</v>
      </c>
      <c r="P14" s="20" t="n">
        <v>0.0</v>
      </c>
      <c r="Q14" s="20" t="n">
        <v>0.0</v>
      </c>
      <c r="R14" s="20" t="s">
        <v>511</v>
      </c>
      <c r="S14" s="20" t="n">
        <v>0.0</v>
      </c>
      <c r="T14" s="20" t="n">
        <v>0.0</v>
      </c>
      <c r="U14" s="20" t="n">
        <v>0.0</v>
      </c>
      <c r="V14" s="19" t="n">
        <v>0.0</v>
      </c>
      <c r="W14" s="19" t="n">
        <v>0.0</v>
      </c>
      <c r="X14" s="19" t="n">
        <v>0.0</v>
      </c>
      <c r="Y14" s="19" t="n">
        <v>9580.0</v>
      </c>
      <c r="Z14" s="19" t="n">
        <v>9580.0</v>
      </c>
      <c r="AA14" s="19" t="n">
        <v>0.0</v>
      </c>
      <c r="AB14" s="19" t="n">
        <v>0.0</v>
      </c>
      <c r="AC14" s="19" t="n">
        <v>0.0</v>
      </c>
    </row>
    <row r="15" spans="2:29" x14ac:dyDescent="0.25">
      <c r="B15" s="19"/>
      <c r="C15" s="11"/>
      <c r="D15" s="20"/>
      <c r="E15" s="20" t="s">
        <v>23</v>
      </c>
      <c r="F15" s="20" t="n">
        <v>2.0</v>
      </c>
      <c r="G15" s="20" t="s">
        <v>184</v>
      </c>
      <c r="H15" s="20" t="s">
        <v>185</v>
      </c>
      <c r="I15" s="20" t="s">
        <v>185</v>
      </c>
      <c r="J15" s="27" t="n">
        <v>450.0</v>
      </c>
      <c r="K15" s="20" t="n">
        <v>300.0</v>
      </c>
      <c r="L15" s="20" t="n">
        <v>0.0</v>
      </c>
      <c r="M15" s="20" t="n">
        <v>750.0</v>
      </c>
      <c r="N15" s="20" t="n">
        <v>0.0</v>
      </c>
      <c r="O15" s="20" t="n">
        <v>0.0</v>
      </c>
      <c r="P15" s="20" t="n">
        <v>0.0</v>
      </c>
      <c r="Q15" s="20" t="n">
        <v>0.0</v>
      </c>
      <c r="R15" s="20" t="n">
        <v>0.0</v>
      </c>
      <c r="S15" s="20" t="n">
        <v>0.0</v>
      </c>
      <c r="T15" s="20" t="n">
        <v>0.0</v>
      </c>
      <c r="U15" s="20" t="n">
        <v>0.0</v>
      </c>
      <c r="V15" s="19" t="n">
        <v>0.0</v>
      </c>
      <c r="W15" s="19" t="n">
        <v>0.0</v>
      </c>
      <c r="X15" s="19" t="n">
        <v>0.0</v>
      </c>
      <c r="Y15" s="19" t="n">
        <v>0.0</v>
      </c>
      <c r="Z15" s="19" t="n">
        <v>0.0</v>
      </c>
      <c r="AA15" s="19" t="n">
        <v>0.0</v>
      </c>
      <c r="AB15" s="19" t="n">
        <v>0.0</v>
      </c>
      <c r="AC15" s="19" t="n">
        <v>1.0</v>
      </c>
    </row>
    <row r="16" spans="2:29" x14ac:dyDescent="0.25">
      <c r="B16" s="19"/>
      <c r="C16" s="11"/>
      <c r="D16" s="20"/>
      <c r="E16" s="20" t="s">
        <v>23</v>
      </c>
      <c r="F16" s="20" t="n">
        <v>2.0</v>
      </c>
      <c r="G16" s="20" t="s">
        <v>184</v>
      </c>
      <c r="H16" s="20" t="s">
        <v>185</v>
      </c>
      <c r="I16" s="20" t="s">
        <v>185</v>
      </c>
      <c r="J16" s="27" t="n">
        <v>450.0</v>
      </c>
      <c r="K16" s="20" t="n">
        <v>300.0</v>
      </c>
      <c r="L16" s="20" t="n">
        <v>0.0</v>
      </c>
      <c r="M16" s="20" t="n">
        <v>750.0</v>
      </c>
      <c r="N16" s="20" t="n">
        <v>0.0</v>
      </c>
      <c r="O16" s="20" t="n">
        <v>0.0</v>
      </c>
      <c r="P16" s="20" t="n">
        <v>0.0</v>
      </c>
      <c r="Q16" s="20" t="n">
        <v>0.0</v>
      </c>
      <c r="R16" s="20" t="n">
        <v>0.0</v>
      </c>
      <c r="S16" s="20" t="n">
        <v>0.0</v>
      </c>
      <c r="T16" s="20" t="n">
        <v>0.0</v>
      </c>
      <c r="U16" s="20" t="n">
        <v>0.0</v>
      </c>
      <c r="V16" s="19" t="n">
        <v>0.0</v>
      </c>
      <c r="W16" s="19" t="n">
        <v>0.0</v>
      </c>
      <c r="X16" s="19" t="n">
        <v>0.0</v>
      </c>
      <c r="Y16" s="19" t="n">
        <v>0.0</v>
      </c>
      <c r="Z16" s="19" t="n">
        <v>0.0</v>
      </c>
      <c r="AA16" s="19" t="n">
        <v>0.0</v>
      </c>
      <c r="AB16" s="19" t="n">
        <v>0.0</v>
      </c>
      <c r="AC16" s="19" t="n">
        <v>0.0</v>
      </c>
    </row>
    <row r="17" spans="2:29" x14ac:dyDescent="0.25">
      <c r="B17" s="19"/>
      <c r="C17" s="60"/>
      <c r="D17" s="20"/>
      <c r="E17" s="20" t="s">
        <v>23</v>
      </c>
      <c r="F17" s="20" t="n">
        <v>2.0</v>
      </c>
      <c r="G17" s="20" t="s">
        <v>184</v>
      </c>
      <c r="H17" s="20" t="s">
        <v>107</v>
      </c>
      <c r="I17" s="20" t="s">
        <v>107</v>
      </c>
      <c r="J17" s="27" t="n">
        <v>267232.0</v>
      </c>
      <c r="K17" s="20" t="n">
        <v>613196.0</v>
      </c>
      <c r="L17" s="20" t="n">
        <v>2728468.0</v>
      </c>
      <c r="M17" s="20" t="n">
        <v>3608896.0</v>
      </c>
      <c r="N17" s="20" t="n">
        <v>0.0</v>
      </c>
      <c r="O17" s="20" t="n">
        <v>0.0</v>
      </c>
      <c r="P17" s="20" t="n">
        <v>0.0</v>
      </c>
      <c r="Q17" s="20" t="n">
        <v>0.0</v>
      </c>
      <c r="R17" s="20" t="n">
        <v>0.0</v>
      </c>
      <c r="S17" s="20" t="n">
        <v>0.0</v>
      </c>
      <c r="T17" s="20" t="n">
        <v>0.0</v>
      </c>
      <c r="U17" s="20" t="n">
        <v>0.0</v>
      </c>
      <c r="V17" s="19" t="n">
        <v>0.0</v>
      </c>
      <c r="W17" s="19" t="n">
        <v>0.0</v>
      </c>
      <c r="X17" s="19" t="n">
        <v>0.0</v>
      </c>
      <c r="Y17" s="19" t="n">
        <v>0.0</v>
      </c>
      <c r="Z17" s="19" t="n">
        <v>0.0</v>
      </c>
      <c r="AA17" s="19" t="n">
        <v>0.0</v>
      </c>
      <c r="AB17" s="19" t="n">
        <v>0.0</v>
      </c>
      <c r="AC17" s="19" t="n">
        <v>1.0</v>
      </c>
    </row>
    <row r="18" spans="2:29" x14ac:dyDescent="0.25">
      <c r="B18" s="19"/>
      <c r="C18" s="60"/>
      <c r="D18" s="20"/>
      <c r="E18" s="20" t="s">
        <v>23</v>
      </c>
      <c r="F18" s="20" t="n">
        <v>2.0</v>
      </c>
      <c r="G18" s="20" t="s">
        <v>184</v>
      </c>
      <c r="H18" s="20" t="s">
        <v>107</v>
      </c>
      <c r="I18" s="20" t="s">
        <v>186</v>
      </c>
      <c r="J18" s="27" t="n">
        <v>12345.0</v>
      </c>
      <c r="K18" s="20" t="n">
        <v>123456.0</v>
      </c>
      <c r="L18" s="20" t="n">
        <v>123456.0</v>
      </c>
      <c r="M18" s="20" t="n">
        <v>259257.0</v>
      </c>
      <c r="N18" s="20" t="n">
        <v>0.0</v>
      </c>
      <c r="O18" s="20" t="n">
        <v>0.0</v>
      </c>
      <c r="P18" s="20" t="n">
        <v>0.0</v>
      </c>
      <c r="Q18" s="20" t="n">
        <v>0.0</v>
      </c>
      <c r="R18" s="20" t="n">
        <v>0.0</v>
      </c>
      <c r="S18" s="20" t="n">
        <v>0.0</v>
      </c>
      <c r="T18" s="20" t="n">
        <v>0.0</v>
      </c>
      <c r="U18" s="20" t="n">
        <v>0.0</v>
      </c>
      <c r="V18" s="19" t="n">
        <v>0.0</v>
      </c>
      <c r="W18" s="19" t="n">
        <v>0.0</v>
      </c>
      <c r="X18" s="19" t="n">
        <v>0.0</v>
      </c>
      <c r="Y18" s="19" t="n">
        <v>0.0</v>
      </c>
      <c r="Z18" s="19" t="n">
        <v>0.0</v>
      </c>
      <c r="AA18" s="19" t="n">
        <v>0.0</v>
      </c>
      <c r="AB18" s="19" t="n">
        <v>0.0</v>
      </c>
      <c r="AC18" s="19" t="n">
        <v>0.0</v>
      </c>
    </row>
    <row r="19" spans="2:29" x14ac:dyDescent="0.25">
      <c r="B19" s="19"/>
      <c r="C19" s="60"/>
      <c r="D19" s="20"/>
      <c r="E19" s="20" t="s">
        <v>23</v>
      </c>
      <c r="F19" s="20" t="n">
        <v>2.0</v>
      </c>
      <c r="G19" s="20" t="s">
        <v>184</v>
      </c>
      <c r="H19" s="20" t="s">
        <v>107</v>
      </c>
      <c r="I19" s="20" t="s">
        <v>108</v>
      </c>
      <c r="J19" s="27" t="n">
        <v>154888.0</v>
      </c>
      <c r="K19" s="20" t="n">
        <v>244870.0</v>
      </c>
      <c r="L19" s="20" t="n">
        <v>1302506.0</v>
      </c>
      <c r="M19" s="20" t="n">
        <v>1702264.0</v>
      </c>
      <c r="N19" s="20" t="n">
        <v>0.0</v>
      </c>
      <c r="O19" s="20" t="n">
        <v>0.0</v>
      </c>
      <c r="P19" s="20" t="n">
        <v>0.0</v>
      </c>
      <c r="Q19" s="20" t="n">
        <v>0.0</v>
      </c>
      <c r="R19" s="20" t="n">
        <v>0.0</v>
      </c>
      <c r="S19" s="20" t="n">
        <v>0.0</v>
      </c>
      <c r="T19" s="20" t="n">
        <v>0.0</v>
      </c>
      <c r="U19" s="20" t="n">
        <v>0.0</v>
      </c>
      <c r="V19" s="19" t="n">
        <v>0.0</v>
      </c>
      <c r="W19" s="19" t="n">
        <v>0.0</v>
      </c>
      <c r="X19" s="19" t="n">
        <v>0.0</v>
      </c>
      <c r="Y19" s="19" t="n">
        <v>0.0</v>
      </c>
      <c r="Z19" s="19" t="n">
        <v>0.0</v>
      </c>
      <c r="AA19" s="19" t="n">
        <v>0.0</v>
      </c>
      <c r="AB19" s="19" t="n">
        <v>0.0</v>
      </c>
      <c r="AC19" s="19" t="n">
        <v>0.0</v>
      </c>
    </row>
    <row r="20" spans="2:29" x14ac:dyDescent="0.25">
      <c r="B20" s="19"/>
      <c r="C20" s="11"/>
      <c r="D20" s="20"/>
      <c r="E20" s="20" t="s">
        <v>23</v>
      </c>
      <c r="F20" s="20" t="n">
        <v>2.0</v>
      </c>
      <c r="G20" s="20" t="s">
        <v>184</v>
      </c>
      <c r="H20" s="20" t="s">
        <v>107</v>
      </c>
      <c r="I20" s="20" t="s">
        <v>187</v>
      </c>
      <c r="J20" s="27" t="n">
        <v>99999.0</v>
      </c>
      <c r="K20" s="20" t="n">
        <v>244870.0</v>
      </c>
      <c r="L20" s="20" t="n">
        <v>1302506.0</v>
      </c>
      <c r="M20" s="20" t="n">
        <v>1647375.0</v>
      </c>
      <c r="N20" s="20" t="n">
        <v>0.0</v>
      </c>
      <c r="O20" s="20" t="n">
        <v>0.0</v>
      </c>
      <c r="P20" s="20" t="n">
        <v>0.0</v>
      </c>
      <c r="Q20" s="20" t="n">
        <v>0.0</v>
      </c>
      <c r="R20" s="20" t="n">
        <v>0.0</v>
      </c>
      <c r="S20" s="20" t="n">
        <v>0.0</v>
      </c>
      <c r="T20" s="20" t="n">
        <v>0.0</v>
      </c>
      <c r="U20" s="20" t="n">
        <v>0.0</v>
      </c>
      <c r="V20" s="19" t="n">
        <v>0.0</v>
      </c>
      <c r="W20" s="19" t="n">
        <v>0.0</v>
      </c>
      <c r="X20" s="19" t="n">
        <v>0.0</v>
      </c>
      <c r="Y20" s="19" t="n">
        <v>0.0</v>
      </c>
      <c r="Z20" s="19" t="n">
        <v>0.0</v>
      </c>
      <c r="AA20" s="19" t="n">
        <v>0.0</v>
      </c>
      <c r="AB20" s="19" t="n">
        <v>0.0</v>
      </c>
      <c r="AC20" s="19" t="n">
        <v>0.0</v>
      </c>
    </row>
    <row r="21" spans="2:29" x14ac:dyDescent="0.25">
      <c r="B21" s="19"/>
      <c r="C21" s="60"/>
      <c r="D21" s="20"/>
      <c r="E21" s="20" t="s">
        <v>23</v>
      </c>
      <c r="F21" s="20" t="n">
        <v>3.0</v>
      </c>
      <c r="G21" s="20" t="s">
        <v>184</v>
      </c>
      <c r="H21" s="20" t="s">
        <v>109</v>
      </c>
      <c r="I21" s="20" t="s">
        <v>109</v>
      </c>
      <c r="J21" s="27" t="n">
        <v>5340.0</v>
      </c>
      <c r="K21" s="20" t="n">
        <v>2440.0</v>
      </c>
      <c r="L21" s="20" t="n">
        <v>574655.0</v>
      </c>
      <c r="M21" s="20" t="n">
        <v>582435.0</v>
      </c>
      <c r="N21" s="20" t="n">
        <v>0.0</v>
      </c>
      <c r="O21" s="20" t="n">
        <v>0.0</v>
      </c>
      <c r="P21" s="20" t="n">
        <v>0.0</v>
      </c>
      <c r="Q21" s="20" t="n">
        <v>0.0</v>
      </c>
      <c r="R21" s="20" t="n">
        <v>0.0</v>
      </c>
      <c r="S21" s="20" t="n">
        <v>0.0</v>
      </c>
      <c r="T21" s="20" t="n">
        <v>0.0</v>
      </c>
      <c r="U21" s="20" t="n">
        <v>0.0</v>
      </c>
      <c r="V21" s="19" t="n">
        <v>0.0</v>
      </c>
      <c r="W21" s="19" t="n">
        <v>0.0</v>
      </c>
      <c r="X21" s="19" t="n">
        <v>0.0</v>
      </c>
      <c r="Y21" s="19" t="n">
        <v>0.0</v>
      </c>
      <c r="Z21" s="19" t="n">
        <v>0.0</v>
      </c>
      <c r="AA21" s="19" t="n">
        <v>0.0</v>
      </c>
      <c r="AB21" s="19" t="n">
        <v>0.0</v>
      </c>
      <c r="AC21" s="19" t="n">
        <v>1.0</v>
      </c>
    </row>
    <row r="22" spans="2:29" x14ac:dyDescent="0.25">
      <c r="B22" s="19"/>
      <c r="C22" s="60"/>
      <c r="D22" s="20"/>
      <c r="E22" s="20" t="s">
        <v>23</v>
      </c>
      <c r="F22" s="20" t="n">
        <v>3.0</v>
      </c>
      <c r="G22" s="20" t="s">
        <v>184</v>
      </c>
      <c r="H22" s="20" t="s">
        <v>109</v>
      </c>
      <c r="I22" s="20" t="s">
        <v>110</v>
      </c>
      <c r="J22" s="27" t="n">
        <v>0.0</v>
      </c>
      <c r="K22" s="20" t="n">
        <v>0.0</v>
      </c>
      <c r="L22" s="20" t="n">
        <v>545345.0</v>
      </c>
      <c r="M22" s="20" t="n">
        <v>545345.0</v>
      </c>
      <c r="N22" s="20" t="n">
        <v>0.0</v>
      </c>
      <c r="O22" s="20" t="n">
        <v>0.0</v>
      </c>
      <c r="P22" s="20" t="n">
        <v>0.0</v>
      </c>
      <c r="Q22" s="20" t="n">
        <v>0.0</v>
      </c>
      <c r="R22" s="20" t="n">
        <v>0.0</v>
      </c>
      <c r="S22" s="20" t="n">
        <v>0.0</v>
      </c>
      <c r="T22" s="20" t="n">
        <v>0.0</v>
      </c>
      <c r="U22" s="20" t="n">
        <v>0.0</v>
      </c>
      <c r="V22" s="19" t="n">
        <v>0.0</v>
      </c>
      <c r="W22" s="19" t="n">
        <v>0.0</v>
      </c>
      <c r="X22" s="19" t="n">
        <v>0.0</v>
      </c>
      <c r="Y22" s="19" t="n">
        <v>0.0</v>
      </c>
      <c r="Z22" s="19" t="n">
        <v>0.0</v>
      </c>
      <c r="AA22" s="19" t="n">
        <v>0.0</v>
      </c>
      <c r="AB22" s="19" t="n">
        <v>0.0</v>
      </c>
      <c r="AC22" s="19" t="n">
        <v>0.0</v>
      </c>
    </row>
    <row r="23" spans="2:29" x14ac:dyDescent="0.25">
      <c r="B23" s="19"/>
      <c r="C23" s="11"/>
      <c r="D23" s="20"/>
      <c r="E23" s="20" t="s">
        <v>23</v>
      </c>
      <c r="F23" s="20" t="n">
        <v>3.0</v>
      </c>
      <c r="G23" s="20" t="s">
        <v>184</v>
      </c>
      <c r="H23" s="20" t="s">
        <v>109</v>
      </c>
      <c r="I23" s="20" t="s">
        <v>111</v>
      </c>
      <c r="J23" s="27" t="n">
        <v>5340.0</v>
      </c>
      <c r="K23" s="20" t="n">
        <v>2440.0</v>
      </c>
      <c r="L23" s="20" t="n">
        <v>29310.0</v>
      </c>
      <c r="M23" s="20" t="n">
        <v>37090.0</v>
      </c>
      <c r="N23" s="20" t="n">
        <v>0.0</v>
      </c>
      <c r="O23" s="20" t="n">
        <v>0.0</v>
      </c>
      <c r="P23" s="20" t="n">
        <v>0.0</v>
      </c>
      <c r="Q23" s="20" t="n">
        <v>0.0</v>
      </c>
      <c r="R23" s="20" t="n">
        <v>0.0</v>
      </c>
      <c r="S23" s="20" t="n">
        <v>0.0</v>
      </c>
      <c r="T23" s="20" t="n">
        <v>0.0</v>
      </c>
      <c r="U23" s="20" t="n">
        <v>0.0</v>
      </c>
      <c r="V23" s="19" t="n">
        <v>0.0</v>
      </c>
      <c r="W23" s="19" t="n">
        <v>0.0</v>
      </c>
      <c r="X23" s="19" t="n">
        <v>0.0</v>
      </c>
      <c r="Y23" s="19" t="n">
        <v>0.0</v>
      </c>
      <c r="Z23" s="19" t="n">
        <v>0.0</v>
      </c>
      <c r="AA23" s="19" t="n">
        <v>0.0</v>
      </c>
      <c r="AB23" s="19" t="n">
        <v>0.0</v>
      </c>
      <c r="AC23" s="19" t="n">
        <v>0.0</v>
      </c>
    </row>
    <row r="24" spans="2:29" x14ac:dyDescent="0.25">
      <c r="B24" s="19"/>
      <c r="C24" s="11"/>
      <c r="D24" s="20"/>
      <c r="E24" s="20" t="s">
        <v>23</v>
      </c>
      <c r="F24" s="20" t="n">
        <v>3.0</v>
      </c>
      <c r="G24" s="20" t="s">
        <v>184</v>
      </c>
      <c r="H24" s="20" t="s">
        <v>188</v>
      </c>
      <c r="I24" s="20" t="s">
        <v>188</v>
      </c>
      <c r="J24" s="27" t="n">
        <v>12323.0</v>
      </c>
      <c r="K24" s="20" t="n">
        <v>12323.0</v>
      </c>
      <c r="L24" s="20" t="n">
        <v>0.0</v>
      </c>
      <c r="M24" s="20" t="n">
        <v>24646.0</v>
      </c>
      <c r="N24" s="20" t="n">
        <v>0.0</v>
      </c>
      <c r="O24" s="20" t="n">
        <v>0.0</v>
      </c>
      <c r="P24" s="20" t="n">
        <v>0.0</v>
      </c>
      <c r="Q24" s="20" t="n">
        <v>0.0</v>
      </c>
      <c r="R24" s="20" t="n">
        <v>0.0</v>
      </c>
      <c r="S24" s="20" t="n">
        <v>0.0</v>
      </c>
      <c r="T24" s="20" t="n">
        <v>0.0</v>
      </c>
      <c r="U24" s="20" t="n">
        <v>0.0</v>
      </c>
      <c r="V24" s="19" t="n">
        <v>0.0</v>
      </c>
      <c r="W24" s="19" t="n">
        <v>0.0</v>
      </c>
      <c r="X24" s="19" t="n">
        <v>0.0</v>
      </c>
      <c r="Y24" s="19" t="n">
        <v>0.0</v>
      </c>
      <c r="Z24" s="19" t="n">
        <v>0.0</v>
      </c>
      <c r="AA24" s="19" t="n">
        <v>0.0</v>
      </c>
      <c r="AB24" s="19" t="n">
        <v>0.0</v>
      </c>
      <c r="AC24" s="19" t="n">
        <v>1.0</v>
      </c>
    </row>
    <row r="25" spans="2:29" x14ac:dyDescent="0.25">
      <c r="B25" s="19"/>
      <c r="C25" s="11"/>
      <c r="D25" s="20"/>
      <c r="E25" s="20" t="s">
        <v>23</v>
      </c>
      <c r="F25" s="20" t="n">
        <v>3.0</v>
      </c>
      <c r="G25" s="20" t="s">
        <v>184</v>
      </c>
      <c r="H25" s="20" t="s">
        <v>188</v>
      </c>
      <c r="I25" s="20" t="s">
        <v>188</v>
      </c>
      <c r="J25" s="27" t="n">
        <v>12323.0</v>
      </c>
      <c r="K25" s="20" t="n">
        <v>12323.0</v>
      </c>
      <c r="L25" s="20" t="n">
        <v>0.0</v>
      </c>
      <c r="M25" s="20" t="n">
        <v>24646.0</v>
      </c>
      <c r="N25" s="20" t="n">
        <v>0.0</v>
      </c>
      <c r="O25" s="20" t="n">
        <v>0.0</v>
      </c>
      <c r="P25" s="20" t="n">
        <v>0.0</v>
      </c>
      <c r="Q25" s="20" t="n">
        <v>0.0</v>
      </c>
      <c r="R25" s="20" t="n">
        <v>0.0</v>
      </c>
      <c r="S25" s="20" t="n">
        <v>0.0</v>
      </c>
      <c r="T25" s="20" t="n">
        <v>0.0</v>
      </c>
      <c r="U25" s="20" t="n">
        <v>0.0</v>
      </c>
      <c r="V25" s="19" t="n">
        <v>0.0</v>
      </c>
      <c r="W25" s="19" t="n">
        <v>0.0</v>
      </c>
      <c r="X25" s="19" t="n">
        <v>0.0</v>
      </c>
      <c r="Y25" s="19" t="n">
        <v>0.0</v>
      </c>
      <c r="Z25" s="19" t="n">
        <v>0.0</v>
      </c>
      <c r="AA25" s="19" t="n">
        <v>0.0</v>
      </c>
      <c r="AB25" s="19" t="n">
        <v>0.0</v>
      </c>
      <c r="AC25" s="19" t="n">
        <v>0.0</v>
      </c>
    </row>
    <row r="26" spans="2:29" x14ac:dyDescent="0.25">
      <c r="B26" s="19"/>
      <c r="C26" s="11"/>
      <c r="D26" s="20"/>
      <c r="E26" s="20" t="s">
        <v>23</v>
      </c>
      <c r="F26" s="20" t="n">
        <v>4.0</v>
      </c>
      <c r="G26" s="20" t="s">
        <v>184</v>
      </c>
      <c r="H26" s="20" t="s">
        <v>189</v>
      </c>
      <c r="I26" s="20" t="s">
        <v>189</v>
      </c>
      <c r="J26" s="27" t="n">
        <v>555.0</v>
      </c>
      <c r="K26" s="20" t="n">
        <v>555.0</v>
      </c>
      <c r="L26" s="20" t="n">
        <v>0.0</v>
      </c>
      <c r="M26" s="20" t="n">
        <v>1110.0</v>
      </c>
      <c r="N26" s="20" t="n">
        <v>0.0</v>
      </c>
      <c r="O26" s="20" t="n">
        <v>0.0</v>
      </c>
      <c r="P26" s="20" t="n">
        <v>0.0</v>
      </c>
      <c r="Q26" s="20" t="s">
        <v>516</v>
      </c>
      <c r="R26" s="20" t="n">
        <v>0.0</v>
      </c>
      <c r="S26" s="20" t="n">
        <v>0.0</v>
      </c>
      <c r="T26" s="20" t="n">
        <v>0.0</v>
      </c>
      <c r="U26" s="20" t="n">
        <v>0.0</v>
      </c>
      <c r="V26" s="19" t="n">
        <v>0.0</v>
      </c>
      <c r="W26" s="19" t="n">
        <v>16.0</v>
      </c>
      <c r="X26" s="19" t="n">
        <v>16.0</v>
      </c>
      <c r="Y26" s="19" t="n">
        <v>0.0</v>
      </c>
      <c r="Z26" s="19" t="n">
        <v>16.0</v>
      </c>
      <c r="AA26" s="19" t="n">
        <v>0.0</v>
      </c>
      <c r="AB26" s="19" t="n">
        <v>0.0</v>
      </c>
      <c r="AC26" s="19" t="n">
        <v>1.0</v>
      </c>
    </row>
    <row r="27" spans="2:29" x14ac:dyDescent="0.25">
      <c r="B27" s="19"/>
      <c r="C27" s="11"/>
      <c r="D27" s="20"/>
      <c r="E27" s="20" t="s">
        <v>23</v>
      </c>
      <c r="F27" s="20" t="n">
        <v>4.0</v>
      </c>
      <c r="G27" s="20" t="s">
        <v>184</v>
      </c>
      <c r="H27" s="20" t="s">
        <v>189</v>
      </c>
      <c r="I27" s="20" t="s">
        <v>189</v>
      </c>
      <c r="J27" s="27" t="n">
        <v>555.0</v>
      </c>
      <c r="K27" s="20" t="n">
        <v>555.0</v>
      </c>
      <c r="L27" s="20" t="n">
        <v>0.0</v>
      </c>
      <c r="M27" s="20" t="n">
        <v>1110.0</v>
      </c>
      <c r="N27" s="20" t="n">
        <v>0.0</v>
      </c>
      <c r="O27" s="20" t="n">
        <v>0.0</v>
      </c>
      <c r="P27" s="20" t="n">
        <v>0.0</v>
      </c>
      <c r="Q27" s="20" t="s">
        <v>516</v>
      </c>
      <c r="R27" s="20" t="n">
        <v>0.0</v>
      </c>
      <c r="S27" s="20" t="n">
        <v>0.0</v>
      </c>
      <c r="T27" s="20" t="n">
        <v>0.0</v>
      </c>
      <c r="U27" s="20" t="n">
        <v>0.0</v>
      </c>
      <c r="V27" s="19" t="n">
        <v>0.0</v>
      </c>
      <c r="W27" s="19" t="n">
        <v>16.0</v>
      </c>
      <c r="X27" s="19" t="n">
        <v>16.0</v>
      </c>
      <c r="Y27" s="19" t="n">
        <v>0.0</v>
      </c>
      <c r="Z27" s="19" t="n">
        <v>16.0</v>
      </c>
      <c r="AA27" s="19" t="n">
        <v>0.0</v>
      </c>
      <c r="AB27" s="19" t="n">
        <v>0.0</v>
      </c>
      <c r="AC27" s="19" t="n">
        <v>0.0</v>
      </c>
    </row>
    <row r="28" spans="2:29" x14ac:dyDescent="0.25">
      <c r="B28" s="19"/>
      <c r="C28" s="11"/>
      <c r="D28" s="20"/>
      <c r="E28" s="20" t="s">
        <v>23</v>
      </c>
      <c r="F28" s="20" t="n">
        <v>4.0</v>
      </c>
      <c r="G28" s="20" t="s">
        <v>184</v>
      </c>
      <c r="H28" s="20" t="s">
        <v>112</v>
      </c>
      <c r="I28" s="20" t="s">
        <v>112</v>
      </c>
      <c r="J28" s="27" t="n">
        <v>753.0</v>
      </c>
      <c r="K28" s="20" t="n">
        <v>752.0</v>
      </c>
      <c r="L28" s="20" t="n">
        <v>0.0</v>
      </c>
      <c r="M28" s="20" t="n">
        <v>1505.0</v>
      </c>
      <c r="N28" s="20" t="n">
        <v>0.0</v>
      </c>
      <c r="O28" s="20" t="n">
        <v>0.0</v>
      </c>
      <c r="P28" s="20" t="n">
        <v>0.0</v>
      </c>
      <c r="Q28" s="20" t="n">
        <v>0.0</v>
      </c>
      <c r="R28" s="20" t="n">
        <v>0.0</v>
      </c>
      <c r="S28" s="20" t="n">
        <v>0.0</v>
      </c>
      <c r="T28" s="20" t="n">
        <v>0.0</v>
      </c>
      <c r="U28" s="20" t="n">
        <v>0.0</v>
      </c>
      <c r="V28" s="19" t="n">
        <v>0.0</v>
      </c>
      <c r="W28" s="19" t="n">
        <v>0.0</v>
      </c>
      <c r="X28" s="19" t="n">
        <v>0.0</v>
      </c>
      <c r="Y28" s="19" t="n">
        <v>0.0</v>
      </c>
      <c r="Z28" s="19" t="n">
        <v>0.0</v>
      </c>
      <c r="AA28" s="19" t="n">
        <v>0.0</v>
      </c>
      <c r="AB28" s="19" t="n">
        <v>0.0</v>
      </c>
      <c r="AC28" s="19" t="n">
        <v>1.0</v>
      </c>
    </row>
    <row r="29" spans="2:29" x14ac:dyDescent="0.25">
      <c r="B29" s="19"/>
      <c r="C29" s="11"/>
      <c r="D29" s="20"/>
      <c r="E29" s="20" t="s">
        <v>23</v>
      </c>
      <c r="F29" s="20" t="n">
        <v>4.0</v>
      </c>
      <c r="G29" s="20" t="s">
        <v>184</v>
      </c>
      <c r="H29" s="20" t="s">
        <v>112</v>
      </c>
      <c r="I29" s="20" t="s">
        <v>112</v>
      </c>
      <c r="J29" s="27" t="n">
        <v>753.0</v>
      </c>
      <c r="K29" s="20" t="n">
        <v>752.0</v>
      </c>
      <c r="L29" s="20" t="n">
        <v>0.0</v>
      </c>
      <c r="M29" s="20" t="n">
        <v>1505.0</v>
      </c>
      <c r="N29" s="20" t="n">
        <v>0.0</v>
      </c>
      <c r="O29" s="20" t="n">
        <v>0.0</v>
      </c>
      <c r="P29" s="20" t="n">
        <v>0.0</v>
      </c>
      <c r="Q29" s="20" t="n">
        <v>0.0</v>
      </c>
      <c r="R29" s="20" t="n">
        <v>0.0</v>
      </c>
      <c r="S29" s="20" t="n">
        <v>0.0</v>
      </c>
      <c r="T29" s="20" t="n">
        <v>0.0</v>
      </c>
      <c r="U29" s="20" t="n">
        <v>0.0</v>
      </c>
      <c r="V29" s="19" t="n">
        <v>0.0</v>
      </c>
      <c r="W29" s="19" t="n">
        <v>0.0</v>
      </c>
      <c r="X29" s="19" t="n">
        <v>0.0</v>
      </c>
      <c r="Y29" s="19" t="n">
        <v>0.0</v>
      </c>
      <c r="Z29" s="19" t="n">
        <v>0.0</v>
      </c>
      <c r="AA29" s="19" t="n">
        <v>0.0</v>
      </c>
      <c r="AB29" s="19" t="n">
        <v>0.0</v>
      </c>
      <c r="AC29" s="19" t="n">
        <v>0.0</v>
      </c>
    </row>
    <row r="30" spans="2:29" x14ac:dyDescent="0.25">
      <c r="B30" s="19"/>
      <c r="C30" s="11"/>
      <c r="D30" s="20"/>
      <c r="E30" s="20" t="s">
        <v>23</v>
      </c>
      <c r="F30" s="20" t="n">
        <v>6.0</v>
      </c>
      <c r="G30" s="20" t="s">
        <v>184</v>
      </c>
      <c r="H30" s="20" t="s">
        <v>190</v>
      </c>
      <c r="I30" s="20" t="s">
        <v>190</v>
      </c>
      <c r="J30" s="27" t="n">
        <v>154888.0</v>
      </c>
      <c r="K30" s="20" t="n">
        <v>244870.0</v>
      </c>
      <c r="L30" s="20" t="n">
        <v>0.0</v>
      </c>
      <c r="M30" s="20" t="n">
        <v>399758.0</v>
      </c>
      <c r="N30" s="20" t="n">
        <v>200.0</v>
      </c>
      <c r="O30" s="20" t="s">
        <v>162</v>
      </c>
      <c r="P30" s="20" t="n">
        <v>0.0</v>
      </c>
      <c r="Q30" s="20" t="n">
        <v>0.0</v>
      </c>
      <c r="R30" s="20" t="n">
        <v>0.0</v>
      </c>
      <c r="S30" s="20" t="n">
        <v>720.0</v>
      </c>
      <c r="T30" s="20" t="n">
        <v>0.0</v>
      </c>
      <c r="U30" s="20" t="n">
        <v>720.0</v>
      </c>
      <c r="V30" s="19" t="n">
        <v>0.0</v>
      </c>
      <c r="W30" s="19" t="n">
        <v>0.0</v>
      </c>
      <c r="X30" s="19" t="n">
        <v>0.0</v>
      </c>
      <c r="Y30" s="19" t="n">
        <v>0.0</v>
      </c>
      <c r="Z30" s="19" t="n">
        <v>720.0</v>
      </c>
      <c r="AA30" s="19" t="n">
        <v>0.0</v>
      </c>
      <c r="AB30" s="19" t="n">
        <v>0.0</v>
      </c>
      <c r="AC30" s="19" t="n">
        <v>1.0</v>
      </c>
    </row>
    <row r="31" spans="2:29" x14ac:dyDescent="0.25">
      <c r="B31" s="19"/>
      <c r="C31" s="11"/>
      <c r="D31" s="20"/>
      <c r="E31" s="20" t="s">
        <v>23</v>
      </c>
      <c r="F31" s="20" t="n">
        <v>6.0</v>
      </c>
      <c r="G31" s="20" t="s">
        <v>184</v>
      </c>
      <c r="H31" s="20" t="s">
        <v>190</v>
      </c>
      <c r="I31" s="20" t="s">
        <v>190</v>
      </c>
      <c r="J31" s="27" t="n">
        <v>154888.0</v>
      </c>
      <c r="K31" s="20" t="n">
        <v>244870.0</v>
      </c>
      <c r="L31" s="20" t="n">
        <v>0.0</v>
      </c>
      <c r="M31" s="20" t="n">
        <v>399758.0</v>
      </c>
      <c r="N31" s="20" t="n">
        <v>200.0</v>
      </c>
      <c r="O31" s="20" t="s">
        <v>162</v>
      </c>
      <c r="P31" s="20" t="n">
        <v>0.0</v>
      </c>
      <c r="Q31" s="20" t="n">
        <v>0.0</v>
      </c>
      <c r="R31" s="20" t="n">
        <v>0.0</v>
      </c>
      <c r="S31" s="20" t="n">
        <v>720.0</v>
      </c>
      <c r="T31" s="20" t="n">
        <v>0.0</v>
      </c>
      <c r="U31" s="20" t="n">
        <v>720.0</v>
      </c>
      <c r="V31" s="19" t="n">
        <v>0.0</v>
      </c>
      <c r="W31" s="19" t="n">
        <v>0.0</v>
      </c>
      <c r="X31" s="19" t="n">
        <v>0.0</v>
      </c>
      <c r="Y31" s="19" t="n">
        <v>0.0</v>
      </c>
      <c r="Z31" s="19" t="n">
        <v>720.0</v>
      </c>
      <c r="AA31" s="19" t="n">
        <v>0.0</v>
      </c>
      <c r="AB31" s="19" t="n">
        <v>0.0</v>
      </c>
      <c r="AC31" s="19" t="n">
        <v>0.0</v>
      </c>
    </row>
    <row r="32" spans="2:29" x14ac:dyDescent="0.25">
      <c r="B32" s="19"/>
      <c r="C32" s="11"/>
      <c r="D32" s="20"/>
      <c r="E32" s="20" t="s">
        <v>23</v>
      </c>
      <c r="F32" s="20" t="n">
        <v>7.0</v>
      </c>
      <c r="G32" s="20" t="s">
        <v>184</v>
      </c>
      <c r="H32" s="20" t="s">
        <v>191</v>
      </c>
      <c r="I32" s="20" t="s">
        <v>191</v>
      </c>
      <c r="J32" s="27" t="n">
        <v>2618.0</v>
      </c>
      <c r="K32" s="20" t="n">
        <v>2081.0</v>
      </c>
      <c r="L32" s="20" t="n">
        <v>0.0</v>
      </c>
      <c r="M32" s="20" t="n">
        <v>4699.0</v>
      </c>
      <c r="N32" s="20" t="n">
        <v>0.0</v>
      </c>
      <c r="O32" s="20" t="n">
        <v>0.0</v>
      </c>
      <c r="P32" s="20" t="n">
        <v>0.0</v>
      </c>
      <c r="Q32" s="20" t="n">
        <v>0.0</v>
      </c>
      <c r="R32" s="20" t="n">
        <v>0.0</v>
      </c>
      <c r="S32" s="20" t="n">
        <v>0.0</v>
      </c>
      <c r="T32" s="20" t="n">
        <v>0.0</v>
      </c>
      <c r="U32" s="20" t="n">
        <v>0.0</v>
      </c>
      <c r="V32" s="19" t="n">
        <v>0.0</v>
      </c>
      <c r="W32" s="19" t="n">
        <v>0.0</v>
      </c>
      <c r="X32" s="19" t="n">
        <v>0.0</v>
      </c>
      <c r="Y32" s="19" t="n">
        <v>0.0</v>
      </c>
      <c r="Z32" s="19" t="n">
        <v>0.0</v>
      </c>
      <c r="AA32" s="19" t="n">
        <v>0.0</v>
      </c>
      <c r="AB32" s="19" t="n">
        <v>0.0</v>
      </c>
      <c r="AC32" s="19" t="n">
        <v>1.0</v>
      </c>
    </row>
    <row r="33" spans="2:29" x14ac:dyDescent="0.25">
      <c r="B33" s="19"/>
      <c r="C33" s="11"/>
      <c r="D33" s="20"/>
      <c r="E33" s="20" t="s">
        <v>23</v>
      </c>
      <c r="F33" s="20" t="n">
        <v>7.0</v>
      </c>
      <c r="G33" s="20" t="s">
        <v>184</v>
      </c>
      <c r="H33" s="20" t="s">
        <v>191</v>
      </c>
      <c r="I33" s="20" t="s">
        <v>191</v>
      </c>
      <c r="J33" s="27" t="n">
        <v>2618.0</v>
      </c>
      <c r="K33" s="20" t="n">
        <v>2081.0</v>
      </c>
      <c r="L33" s="20" t="n">
        <v>0.0</v>
      </c>
      <c r="M33" s="20" t="n">
        <v>4699.0</v>
      </c>
      <c r="N33" s="20" t="n">
        <v>0.0</v>
      </c>
      <c r="O33" s="20" t="n">
        <v>0.0</v>
      </c>
      <c r="P33" s="20" t="n">
        <v>0.0</v>
      </c>
      <c r="Q33" s="20" t="n">
        <v>0.0</v>
      </c>
      <c r="R33" s="20" t="n">
        <v>0.0</v>
      </c>
      <c r="S33" s="20" t="n">
        <v>0.0</v>
      </c>
      <c r="T33" s="20" t="n">
        <v>0.0</v>
      </c>
      <c r="U33" s="20" t="n">
        <v>0.0</v>
      </c>
      <c r="V33" s="19" t="n">
        <v>0.0</v>
      </c>
      <c r="W33" s="19" t="n">
        <v>0.0</v>
      </c>
      <c r="X33" s="19" t="n">
        <v>0.0</v>
      </c>
      <c r="Y33" s="19" t="n">
        <v>0.0</v>
      </c>
      <c r="Z33" s="19" t="n">
        <v>0.0</v>
      </c>
      <c r="AA33" s="19" t="n">
        <v>0.0</v>
      </c>
      <c r="AB33" s="19" t="n">
        <v>0.0</v>
      </c>
      <c r="AC33" s="19" t="n">
        <v>0.0</v>
      </c>
    </row>
    <row r="34" spans="2:29" s="3" customFormat="1" x14ac:dyDescent="0.25">
      <c r="B34" s="14"/>
      <c r="C34" s="23"/>
      <c r="D34" s="58"/>
      <c r="E34" s="58" t="s">
        <v>23</v>
      </c>
      <c r="F34" s="58" t="n">
        <v>7.0</v>
      </c>
      <c r="G34" s="58" t="s">
        <v>184</v>
      </c>
      <c r="H34" s="58" t="s">
        <v>21</v>
      </c>
      <c r="I34" s="58" t="s">
        <v>21</v>
      </c>
      <c r="J34" s="59" t="n">
        <v>500.0</v>
      </c>
      <c r="K34" s="58" t="n">
        <v>123.0</v>
      </c>
      <c r="L34" s="58" t="n">
        <v>0.0</v>
      </c>
      <c r="M34" s="58" t="n">
        <v>623.0</v>
      </c>
      <c r="N34" s="58" t="n">
        <v>0.0</v>
      </c>
      <c r="O34" s="58" t="n">
        <v>0.0</v>
      </c>
      <c r="P34" s="58" t="n">
        <v>0.0</v>
      </c>
      <c r="Q34" s="58" t="n">
        <v>0.0</v>
      </c>
      <c r="R34" s="58" t="n">
        <v>0.0</v>
      </c>
      <c r="S34" s="58" t="n">
        <v>0.0</v>
      </c>
      <c r="T34" s="58" t="n">
        <v>0.0</v>
      </c>
      <c r="U34" s="58" t="n">
        <v>0.0</v>
      </c>
      <c r="V34" s="14" t="n">
        <v>0.0</v>
      </c>
      <c r="W34" s="14" t="n">
        <v>0.0</v>
      </c>
      <c r="X34" s="19" t="n">
        <v>0.0</v>
      </c>
      <c r="Y34" s="19" t="n">
        <v>0.0</v>
      </c>
      <c r="Z34" s="19" t="n">
        <v>0.0</v>
      </c>
      <c r="AA34" s="19" t="n">
        <v>0.0</v>
      </c>
      <c r="AB34" s="19" t="n">
        <v>0.0</v>
      </c>
      <c r="AC34" s="19" t="n">
        <v>1.0</v>
      </c>
    </row>
    <row r="35" spans="2:29" x14ac:dyDescent="0.25">
      <c r="B35" s="14"/>
      <c r="C35" s="11"/>
      <c r="D35" s="20"/>
      <c r="E35" s="20" t="s">
        <v>23</v>
      </c>
      <c r="F35" s="20" t="n">
        <v>7.0</v>
      </c>
      <c r="G35" s="20" t="s">
        <v>184</v>
      </c>
      <c r="H35" s="20" t="s">
        <v>21</v>
      </c>
      <c r="I35" s="20" t="s">
        <v>21</v>
      </c>
      <c r="J35" s="27" t="n">
        <v>500.0</v>
      </c>
      <c r="K35" s="20" t="n">
        <v>123.0</v>
      </c>
      <c r="L35" s="20" t="n">
        <v>0.0</v>
      </c>
      <c r="M35" s="20" t="n">
        <v>623.0</v>
      </c>
      <c r="N35" s="20" t="n">
        <v>0.0</v>
      </c>
      <c r="O35" s="20" t="n">
        <v>0.0</v>
      </c>
      <c r="P35" s="20" t="n">
        <v>0.0</v>
      </c>
      <c r="Q35" s="20" t="n">
        <v>0.0</v>
      </c>
      <c r="R35" s="20" t="n">
        <v>0.0</v>
      </c>
      <c r="S35" s="20" t="n">
        <v>0.0</v>
      </c>
      <c r="T35" s="20" t="n">
        <v>0.0</v>
      </c>
      <c r="U35" s="20" t="n">
        <v>0.0</v>
      </c>
      <c r="V35" s="19" t="n">
        <v>0.0</v>
      </c>
      <c r="W35" s="19" t="n">
        <v>0.0</v>
      </c>
      <c r="X35" s="19" t="n">
        <v>0.0</v>
      </c>
      <c r="Y35" s="19" t="n">
        <v>0.0</v>
      </c>
      <c r="Z35" s="19" t="n">
        <v>0.0</v>
      </c>
      <c r="AA35" s="19" t="n">
        <v>0.0</v>
      </c>
      <c r="AB35" s="19" t="n">
        <v>0.0</v>
      </c>
      <c r="AC35" s="19" t="n">
        <v>0.0</v>
      </c>
    </row>
    <row r="36" spans="2:29" x14ac:dyDescent="0.25">
      <c r="B36" s="19"/>
      <c r="C36" s="60"/>
      <c r="D36" s="20"/>
      <c r="E36" s="20" t="s">
        <v>23</v>
      </c>
      <c r="F36" s="20" t="n">
        <v>9.0</v>
      </c>
      <c r="G36" s="20" t="s">
        <v>184</v>
      </c>
      <c r="H36" s="20" t="s">
        <v>192</v>
      </c>
      <c r="I36" s="20" t="s">
        <v>192</v>
      </c>
      <c r="J36" s="27" t="n">
        <v>11000.0</v>
      </c>
      <c r="K36" s="20" t="n">
        <v>10500.0</v>
      </c>
      <c r="L36" s="20" t="n">
        <v>0.0</v>
      </c>
      <c r="M36" s="20" t="n">
        <v>21500.0</v>
      </c>
      <c r="N36" s="20" t="n">
        <v>0.0</v>
      </c>
      <c r="O36" s="20" t="n">
        <v>0.0</v>
      </c>
      <c r="P36" s="20" t="n">
        <v>0.0</v>
      </c>
      <c r="Q36" s="20" t="n">
        <v>0.0</v>
      </c>
      <c r="R36" s="20" t="n">
        <v>0.0</v>
      </c>
      <c r="S36" s="20" t="n">
        <v>0.0</v>
      </c>
      <c r="T36" s="20" t="n">
        <v>0.0</v>
      </c>
      <c r="U36" s="20" t="n">
        <v>0.0</v>
      </c>
      <c r="V36" s="19" t="n">
        <v>0.0</v>
      </c>
      <c r="W36" s="19" t="n">
        <v>0.0</v>
      </c>
      <c r="X36" s="19" t="n">
        <v>0.0</v>
      </c>
      <c r="Y36" s="19" t="n">
        <v>0.0</v>
      </c>
      <c r="Z36" s="19" t="n">
        <v>0.0</v>
      </c>
      <c r="AA36" s="19" t="n">
        <v>0.0</v>
      </c>
      <c r="AB36" s="19" t="n">
        <v>0.0</v>
      </c>
      <c r="AC36" s="19" t="n">
        <v>1.0</v>
      </c>
    </row>
    <row r="37" spans="2:29" x14ac:dyDescent="0.25">
      <c r="B37" s="19"/>
      <c r="C37" s="60"/>
      <c r="D37" s="20"/>
      <c r="E37" s="20" t="s">
        <v>23</v>
      </c>
      <c r="F37" s="20" t="n">
        <v>9.0</v>
      </c>
      <c r="G37" s="20" t="s">
        <v>184</v>
      </c>
      <c r="H37" s="20" t="s">
        <v>192</v>
      </c>
      <c r="I37" s="20" t="s">
        <v>192</v>
      </c>
      <c r="J37" s="27" t="n">
        <v>11000.0</v>
      </c>
      <c r="K37" s="20" t="n">
        <v>10500.0</v>
      </c>
      <c r="L37" s="20" t="n">
        <v>0.0</v>
      </c>
      <c r="M37" s="20" t="n">
        <v>21500.0</v>
      </c>
      <c r="N37" s="20" t="n">
        <v>0.0</v>
      </c>
      <c r="O37" s="20" t="n">
        <v>0.0</v>
      </c>
      <c r="P37" s="20" t="n">
        <v>0.0</v>
      </c>
      <c r="Q37" s="20" t="n">
        <v>0.0</v>
      </c>
      <c r="R37" s="20" t="n">
        <v>0.0</v>
      </c>
      <c r="S37" s="20" t="n">
        <v>0.0</v>
      </c>
      <c r="T37" s="20" t="n">
        <v>0.0</v>
      </c>
      <c r="U37" s="20" t="n">
        <v>0.0</v>
      </c>
      <c r="V37" s="19" t="n">
        <v>0.0</v>
      </c>
      <c r="W37" s="19" t="n">
        <v>0.0</v>
      </c>
      <c r="X37" s="19" t="n">
        <v>0.0</v>
      </c>
      <c r="Y37" s="19" t="n">
        <v>0.0</v>
      </c>
      <c r="Z37" s="19" t="n">
        <v>0.0</v>
      </c>
      <c r="AA37" s="19" t="n">
        <v>0.0</v>
      </c>
      <c r="AB37" s="19" t="n">
        <v>0.0</v>
      </c>
      <c r="AC37" s="19" t="n">
        <v>0.0</v>
      </c>
    </row>
    <row r="38" spans="2:29" x14ac:dyDescent="0.25">
      <c r="B38" s="19"/>
      <c r="C38" s="11"/>
      <c r="D38" s="20"/>
      <c r="E38" s="20" t="s">
        <v>23</v>
      </c>
      <c r="F38" s="20" t="n">
        <v>10.0</v>
      </c>
      <c r="G38" s="20" t="s">
        <v>184</v>
      </c>
      <c r="H38" s="20" t="s">
        <v>193</v>
      </c>
      <c r="I38" s="20" t="s">
        <v>193</v>
      </c>
      <c r="J38" s="27" t="n">
        <v>14000.0</v>
      </c>
      <c r="K38" s="20" t="n">
        <v>19830.0</v>
      </c>
      <c r="L38" s="20" t="n">
        <v>0.0</v>
      </c>
      <c r="M38" s="20" t="n">
        <v>33830.0</v>
      </c>
      <c r="N38" s="20" t="n">
        <v>0.0</v>
      </c>
      <c r="O38" s="20" t="n">
        <v>0.0</v>
      </c>
      <c r="P38" s="20" t="n">
        <v>0.0</v>
      </c>
      <c r="Q38" s="20" t="n">
        <v>0.0</v>
      </c>
      <c r="R38" s="20" t="n">
        <v>0.0</v>
      </c>
      <c r="S38" s="20" t="n">
        <v>0.0</v>
      </c>
      <c r="T38" s="20" t="n">
        <v>0.0</v>
      </c>
      <c r="U38" s="20" t="n">
        <v>0.0</v>
      </c>
      <c r="V38" s="19" t="n">
        <v>0.0</v>
      </c>
      <c r="W38" s="19" t="n">
        <v>0.0</v>
      </c>
      <c r="X38" s="19" t="n">
        <v>0.0</v>
      </c>
      <c r="Y38" s="19" t="n">
        <v>0.0</v>
      </c>
      <c r="Z38" s="19" t="n">
        <v>0.0</v>
      </c>
      <c r="AA38" s="19" t="n">
        <v>0.0</v>
      </c>
      <c r="AB38" s="19" t="n">
        <v>0.0</v>
      </c>
      <c r="AC38" s="19" t="n">
        <v>1.0</v>
      </c>
    </row>
    <row r="39" spans="2:29" x14ac:dyDescent="0.25">
      <c r="B39" s="19"/>
      <c r="C39" s="11"/>
      <c r="D39" s="20"/>
      <c r="E39" s="20" t="s">
        <v>23</v>
      </c>
      <c r="F39" s="20" t="n">
        <v>10.0</v>
      </c>
      <c r="G39" s="20" t="s">
        <v>184</v>
      </c>
      <c r="H39" s="20" t="s">
        <v>193</v>
      </c>
      <c r="I39" s="20" t="s">
        <v>193</v>
      </c>
      <c r="J39" s="27" t="n">
        <v>14000.0</v>
      </c>
      <c r="K39" s="20" t="n">
        <v>19830.0</v>
      </c>
      <c r="L39" s="20" t="n">
        <v>0.0</v>
      </c>
      <c r="M39" s="20" t="n">
        <v>33830.0</v>
      </c>
      <c r="N39" s="20" t="n">
        <v>0.0</v>
      </c>
      <c r="O39" s="20" t="n">
        <v>0.0</v>
      </c>
      <c r="P39" s="20" t="n">
        <v>0.0</v>
      </c>
      <c r="Q39" s="20" t="n">
        <v>0.0</v>
      </c>
      <c r="R39" s="20" t="n">
        <v>0.0</v>
      </c>
      <c r="S39" s="20" t="n">
        <v>0.0</v>
      </c>
      <c r="T39" s="20" t="n">
        <v>0.0</v>
      </c>
      <c r="U39" s="20" t="n">
        <v>0.0</v>
      </c>
      <c r="V39" s="19" t="n">
        <v>0.0</v>
      </c>
      <c r="W39" s="19" t="n">
        <v>0.0</v>
      </c>
      <c r="X39" s="19" t="n">
        <v>0.0</v>
      </c>
      <c r="Y39" s="19" t="n">
        <v>0.0</v>
      </c>
      <c r="Z39" s="19" t="n">
        <v>0.0</v>
      </c>
      <c r="AA39" s="19" t="n">
        <v>0.0</v>
      </c>
      <c r="AB39" s="19" t="n">
        <v>0.0</v>
      </c>
      <c r="AC39" s="19" t="n">
        <v>0.0</v>
      </c>
    </row>
    <row r="40" spans="2:29" x14ac:dyDescent="0.25">
      <c r="B40" s="19"/>
      <c r="C40" s="11"/>
      <c r="D40" s="20"/>
      <c r="E40" s="20" t="s">
        <v>23</v>
      </c>
      <c r="F40" s="20" t="n">
        <v>11.0</v>
      </c>
      <c r="G40" s="20" t="s">
        <v>184</v>
      </c>
      <c r="H40" s="20" t="s">
        <v>194</v>
      </c>
      <c r="I40" s="20" t="s">
        <v>194</v>
      </c>
      <c r="J40" s="27" t="n">
        <v>2315.0</v>
      </c>
      <c r="K40" s="20" t="n">
        <v>12348.0</v>
      </c>
      <c r="L40" s="20" t="n">
        <v>0.0</v>
      </c>
      <c r="M40" s="20" t="n">
        <v>14663.0</v>
      </c>
      <c r="N40" s="20" t="n">
        <v>0.0</v>
      </c>
      <c r="O40" s="20" t="n">
        <v>0.0</v>
      </c>
      <c r="P40" s="20" t="n">
        <v>0.0</v>
      </c>
      <c r="Q40" s="20" t="n">
        <v>0.0</v>
      </c>
      <c r="R40" s="20" t="n">
        <v>0.0</v>
      </c>
      <c r="S40" s="20" t="n">
        <v>0.0</v>
      </c>
      <c r="T40" s="20" t="n">
        <v>0.0</v>
      </c>
      <c r="U40" s="20" t="n">
        <v>0.0</v>
      </c>
      <c r="V40" s="19" t="n">
        <v>0.0</v>
      </c>
      <c r="W40" s="19" t="n">
        <v>0.0</v>
      </c>
      <c r="X40" s="19" t="n">
        <v>0.0</v>
      </c>
      <c r="Y40" s="19" t="n">
        <v>0.0</v>
      </c>
      <c r="Z40" s="19" t="n">
        <v>0.0</v>
      </c>
      <c r="AA40" s="19" t="n">
        <v>0.0</v>
      </c>
      <c r="AB40" s="19" t="n">
        <v>0.0</v>
      </c>
      <c r="AC40" s="19" t="n">
        <v>1.0</v>
      </c>
    </row>
    <row r="41" spans="2:29" x14ac:dyDescent="0.25">
      <c r="B41" s="19"/>
      <c r="C41" s="11"/>
      <c r="D41" s="20"/>
      <c r="E41" s="20" t="s">
        <v>23</v>
      </c>
      <c r="F41" s="20" t="n">
        <v>11.0</v>
      </c>
      <c r="G41" s="20" t="s">
        <v>184</v>
      </c>
      <c r="H41" s="20" t="s">
        <v>194</v>
      </c>
      <c r="I41" s="20" t="s">
        <v>194</v>
      </c>
      <c r="J41" s="27" t="n">
        <v>2315.0</v>
      </c>
      <c r="K41" s="20" t="n">
        <v>12348.0</v>
      </c>
      <c r="L41" s="20" t="n">
        <v>0.0</v>
      </c>
      <c r="M41" s="20" t="n">
        <v>14663.0</v>
      </c>
      <c r="N41" s="20" t="n">
        <v>0.0</v>
      </c>
      <c r="O41" s="20" t="n">
        <v>0.0</v>
      </c>
      <c r="P41" s="20" t="n">
        <v>0.0</v>
      </c>
      <c r="Q41" s="20" t="n">
        <v>0.0</v>
      </c>
      <c r="R41" s="20" t="n">
        <v>0.0</v>
      </c>
      <c r="S41" s="20" t="n">
        <v>0.0</v>
      </c>
      <c r="T41" s="20" t="n">
        <v>0.0</v>
      </c>
      <c r="U41" s="20" t="n">
        <v>0.0</v>
      </c>
      <c r="V41" s="19" t="n">
        <v>0.0</v>
      </c>
      <c r="W41" s="19" t="n">
        <v>0.0</v>
      </c>
      <c r="X41" s="19" t="n">
        <v>0.0</v>
      </c>
      <c r="Y41" s="19" t="n">
        <v>0.0</v>
      </c>
      <c r="Z41" s="19" t="n">
        <v>0.0</v>
      </c>
      <c r="AA41" s="19" t="n">
        <v>0.0</v>
      </c>
      <c r="AB41" s="19" t="n">
        <v>0.0</v>
      </c>
      <c r="AC41" s="19" t="n">
        <v>0.0</v>
      </c>
    </row>
    <row r="42" spans="2:29" s="3" customFormat="1" x14ac:dyDescent="0.25">
      <c r="B42" s="14"/>
      <c r="C42" s="23"/>
      <c r="D42" s="58"/>
      <c r="E42" s="58" t="s">
        <v>23</v>
      </c>
      <c r="F42" s="58" t="n">
        <v>12.0</v>
      </c>
      <c r="G42" s="58" t="s">
        <v>184</v>
      </c>
      <c r="H42" s="58" t="s">
        <v>195</v>
      </c>
      <c r="I42" s="58" t="s">
        <v>195</v>
      </c>
      <c r="J42" s="59" t="n">
        <v>22222.0</v>
      </c>
      <c r="K42" s="58" t="n">
        <v>2222.0</v>
      </c>
      <c r="L42" s="58" t="n">
        <v>0.0</v>
      </c>
      <c r="M42" s="58" t="n">
        <v>24444.0</v>
      </c>
      <c r="N42" s="58" t="n">
        <v>0.0</v>
      </c>
      <c r="O42" s="58" t="n">
        <v>0.0</v>
      </c>
      <c r="P42" s="58" t="n">
        <v>0.0</v>
      </c>
      <c r="Q42" s="58" t="n">
        <v>0.0</v>
      </c>
      <c r="R42" s="58" t="n">
        <v>0.0</v>
      </c>
      <c r="S42" s="58" t="n">
        <v>0.0</v>
      </c>
      <c r="T42" s="58" t="n">
        <v>0.0</v>
      </c>
      <c r="U42" s="58" t="n">
        <v>0.0</v>
      </c>
      <c r="V42" s="14" t="n">
        <v>0.0</v>
      </c>
      <c r="W42" s="14" t="n">
        <v>0.0</v>
      </c>
      <c r="X42" s="19" t="n">
        <v>0.0</v>
      </c>
      <c r="Y42" s="19" t="n">
        <v>0.0</v>
      </c>
      <c r="Z42" s="19" t="n">
        <v>0.0</v>
      </c>
      <c r="AA42" s="19" t="n">
        <v>0.0</v>
      </c>
      <c r="AB42" s="19" t="n">
        <v>0.0</v>
      </c>
      <c r="AC42" s="19" t="n">
        <v>1.0</v>
      </c>
    </row>
    <row r="43" spans="2:29" x14ac:dyDescent="0.25">
      <c r="B43" s="14"/>
      <c r="C43" s="11"/>
      <c r="D43" s="20"/>
      <c r="E43" s="20" t="s">
        <v>23</v>
      </c>
      <c r="F43" s="20" t="n">
        <v>12.0</v>
      </c>
      <c r="G43" s="20" t="s">
        <v>184</v>
      </c>
      <c r="H43" s="20" t="s">
        <v>195</v>
      </c>
      <c r="I43" s="20" t="s">
        <v>195</v>
      </c>
      <c r="J43" s="27" t="n">
        <v>22222.0</v>
      </c>
      <c r="K43" s="20" t="n">
        <v>2222.0</v>
      </c>
      <c r="L43" s="20" t="n">
        <v>0.0</v>
      </c>
      <c r="M43" s="20" t="n">
        <v>24444.0</v>
      </c>
      <c r="N43" s="20" t="n">
        <v>0.0</v>
      </c>
      <c r="O43" s="20" t="n">
        <v>0.0</v>
      </c>
      <c r="P43" s="20" t="n">
        <v>0.0</v>
      </c>
      <c r="Q43" s="20" t="n">
        <v>0.0</v>
      </c>
      <c r="R43" s="20" t="n">
        <v>0.0</v>
      </c>
      <c r="S43" s="20" t="n">
        <v>0.0</v>
      </c>
      <c r="T43" s="20" t="n">
        <v>0.0</v>
      </c>
      <c r="U43" s="20" t="n">
        <v>0.0</v>
      </c>
      <c r="V43" s="19" t="n">
        <v>0.0</v>
      </c>
      <c r="W43" s="19" t="n">
        <v>0.0</v>
      </c>
      <c r="X43" s="19" t="n">
        <v>0.0</v>
      </c>
      <c r="Y43" s="19" t="n">
        <v>0.0</v>
      </c>
      <c r="Z43" s="19" t="n">
        <v>0.0</v>
      </c>
      <c r="AA43" s="19" t="n">
        <v>0.0</v>
      </c>
      <c r="AB43" s="19" t="n">
        <v>0.0</v>
      </c>
      <c r="AC43" s="19" t="n">
        <v>0.0</v>
      </c>
    </row>
    <row r="44" spans="2:29" x14ac:dyDescent="0.25">
      <c r="B44" s="19"/>
      <c r="C44" s="11"/>
      <c r="D44" s="20"/>
      <c r="E44" s="20" t="s">
        <v>23</v>
      </c>
      <c r="F44" s="20" t="n">
        <v>13.0</v>
      </c>
      <c r="G44" s="20" t="s">
        <v>184</v>
      </c>
      <c r="H44" s="20" t="s">
        <v>196</v>
      </c>
      <c r="I44" s="20" t="s">
        <v>196</v>
      </c>
      <c r="J44" s="27" t="n">
        <v>7450.0</v>
      </c>
      <c r="K44" s="20" t="n">
        <v>6300.0</v>
      </c>
      <c r="L44" s="20" t="n">
        <v>0.0</v>
      </c>
      <c r="M44" s="20" t="n">
        <v>13750.0</v>
      </c>
      <c r="N44" s="20" t="n">
        <v>0.0</v>
      </c>
      <c r="O44" s="20" t="n">
        <v>0.0</v>
      </c>
      <c r="P44" s="20" t="n">
        <v>0.0</v>
      </c>
      <c r="Q44" s="20" t="n">
        <v>0.0</v>
      </c>
      <c r="R44" s="20" t="n">
        <v>0.0</v>
      </c>
      <c r="S44" s="20" t="n">
        <v>0.0</v>
      </c>
      <c r="T44" s="20" t="n">
        <v>0.0</v>
      </c>
      <c r="U44" s="20" t="n">
        <v>0.0</v>
      </c>
      <c r="V44" s="19" t="n">
        <v>0.0</v>
      </c>
      <c r="W44" s="19" t="n">
        <v>0.0</v>
      </c>
      <c r="X44" s="19" t="n">
        <v>0.0</v>
      </c>
      <c r="Y44" s="19" t="n">
        <v>0.0</v>
      </c>
      <c r="Z44" s="19" t="n">
        <v>0.0</v>
      </c>
      <c r="AA44" s="19" t="n">
        <v>0.0</v>
      </c>
      <c r="AB44" s="19" t="n">
        <v>0.0</v>
      </c>
      <c r="AC44" s="19" t="n">
        <v>1.0</v>
      </c>
    </row>
    <row r="45" spans="2:29" x14ac:dyDescent="0.25">
      <c r="B45" s="19"/>
      <c r="C45" s="11"/>
      <c r="D45" s="20"/>
      <c r="E45" s="20" t="s">
        <v>23</v>
      </c>
      <c r="F45" s="20" t="n">
        <v>13.0</v>
      </c>
      <c r="G45" s="20" t="s">
        <v>184</v>
      </c>
      <c r="H45" s="20" t="s">
        <v>196</v>
      </c>
      <c r="I45" s="20" t="s">
        <v>196</v>
      </c>
      <c r="J45" s="27" t="n">
        <v>7450.0</v>
      </c>
      <c r="K45" s="20" t="n">
        <v>6300.0</v>
      </c>
      <c r="L45" s="20" t="n">
        <v>0.0</v>
      </c>
      <c r="M45" s="20" t="n">
        <v>13750.0</v>
      </c>
      <c r="N45" s="20" t="n">
        <v>0.0</v>
      </c>
      <c r="O45" s="20" t="n">
        <v>0.0</v>
      </c>
      <c r="P45" s="20" t="n">
        <v>0.0</v>
      </c>
      <c r="Q45" s="20" t="n">
        <v>0.0</v>
      </c>
      <c r="R45" s="20" t="n">
        <v>0.0</v>
      </c>
      <c r="S45" s="20" t="n">
        <v>0.0</v>
      </c>
      <c r="T45" s="20" t="n">
        <v>0.0</v>
      </c>
      <c r="U45" s="20" t="n">
        <v>0.0</v>
      </c>
      <c r="V45" s="19" t="n">
        <v>0.0</v>
      </c>
      <c r="W45" s="19" t="n">
        <v>0.0</v>
      </c>
      <c r="X45" s="19" t="n">
        <v>0.0</v>
      </c>
      <c r="Y45" s="19" t="n">
        <v>0.0</v>
      </c>
      <c r="Z45" s="19" t="n">
        <v>0.0</v>
      </c>
      <c r="AA45" s="19" t="n">
        <v>0.0</v>
      </c>
      <c r="AB45" s="19" t="n">
        <v>0.0</v>
      </c>
      <c r="AC45" s="19" t="n">
        <v>0.0</v>
      </c>
    </row>
    <row r="46" spans="2:29" x14ac:dyDescent="0.25">
      <c r="B46" s="19"/>
      <c r="C46" s="11"/>
      <c r="D46" s="20"/>
      <c r="E46" s="20" t="s">
        <v>197</v>
      </c>
      <c r="F46" s="20" t="n">
        <v>5.0</v>
      </c>
      <c r="G46" s="20" t="s">
        <v>198</v>
      </c>
      <c r="H46" s="20" t="s">
        <v>198</v>
      </c>
      <c r="I46" s="20" t="s">
        <v>198</v>
      </c>
      <c r="J46" s="27" t="n">
        <v>117467.0</v>
      </c>
      <c r="K46" s="20" t="n">
        <v>116942.0</v>
      </c>
      <c r="L46" s="20" t="n">
        <v>0.0</v>
      </c>
      <c r="M46" s="20" t="n">
        <v>234409.0</v>
      </c>
      <c r="N46" s="20" t="n">
        <v>0.0</v>
      </c>
      <c r="O46" s="20" t="n">
        <v>0.0</v>
      </c>
      <c r="P46" s="20" t="n">
        <v>0.0</v>
      </c>
      <c r="Q46" s="20" t="n">
        <v>0.0</v>
      </c>
      <c r="R46" s="20" t="n">
        <v>0.0</v>
      </c>
      <c r="S46" s="20" t="n">
        <v>0.0</v>
      </c>
      <c r="T46" s="20" t="n">
        <v>0.0</v>
      </c>
      <c r="U46" s="20" t="n">
        <v>0.0</v>
      </c>
      <c r="V46" s="19" t="n">
        <v>0.0</v>
      </c>
      <c r="W46" s="19" t="n">
        <v>0.0</v>
      </c>
      <c r="X46" s="19" t="n">
        <v>0.0</v>
      </c>
      <c r="Y46" s="19" t="n">
        <v>0.0</v>
      </c>
      <c r="Z46" s="19" t="n">
        <v>0.0</v>
      </c>
      <c r="AA46" s="19" t="n">
        <v>0.0</v>
      </c>
      <c r="AB46" s="19" t="n">
        <v>1.0</v>
      </c>
      <c r="AC46" s="19" t="n">
        <v>1.0</v>
      </c>
    </row>
    <row r="47" spans="2:29" x14ac:dyDescent="0.25">
      <c r="B47" s="19"/>
      <c r="C47" s="11"/>
      <c r="D47" s="20"/>
      <c r="E47" s="20" t="s">
        <v>197</v>
      </c>
      <c r="F47" s="20" t="n">
        <v>1.0</v>
      </c>
      <c r="G47" s="20" t="s">
        <v>198</v>
      </c>
      <c r="H47" s="20" t="s">
        <v>199</v>
      </c>
      <c r="I47" s="20" t="s">
        <v>199</v>
      </c>
      <c r="J47" s="27" t="n">
        <v>8678.0</v>
      </c>
      <c r="K47" s="20" t="n">
        <v>10555.0</v>
      </c>
      <c r="L47" s="20" t="n">
        <v>0.0</v>
      </c>
      <c r="M47" s="20" t="n">
        <v>19233.0</v>
      </c>
      <c r="N47" s="20" t="n">
        <v>0.0</v>
      </c>
      <c r="O47" s="20" t="n">
        <v>0.0</v>
      </c>
      <c r="P47" s="20" t="n">
        <v>0.0</v>
      </c>
      <c r="Q47" s="20" t="n">
        <v>0.0</v>
      </c>
      <c r="R47" s="20" t="n">
        <v>0.0</v>
      </c>
      <c r="S47" s="20" t="n">
        <v>0.0</v>
      </c>
      <c r="T47" s="20" t="n">
        <v>0.0</v>
      </c>
      <c r="U47" s="20" t="n">
        <v>0.0</v>
      </c>
      <c r="V47" s="19" t="n">
        <v>0.0</v>
      </c>
      <c r="W47" s="19" t="n">
        <v>0.0</v>
      </c>
      <c r="X47" s="19" t="n">
        <v>0.0</v>
      </c>
      <c r="Y47" s="19" t="n">
        <v>0.0</v>
      </c>
      <c r="Z47" s="19" t="n">
        <v>0.0</v>
      </c>
      <c r="AA47" s="19" t="n">
        <v>0.0</v>
      </c>
      <c r="AB47" s="19" t="n">
        <v>0.0</v>
      </c>
      <c r="AC47" s="19" t="n">
        <v>1.0</v>
      </c>
    </row>
    <row r="48" spans="2:29" x14ac:dyDescent="0.25">
      <c r="B48" s="19"/>
      <c r="C48" s="11"/>
      <c r="D48" s="20"/>
      <c r="E48" s="20" t="s">
        <v>197</v>
      </c>
      <c r="F48" s="20" t="n">
        <v>1.0</v>
      </c>
      <c r="G48" s="20" t="s">
        <v>198</v>
      </c>
      <c r="H48" s="20" t="s">
        <v>199</v>
      </c>
      <c r="I48" s="20" t="s">
        <v>201</v>
      </c>
      <c r="J48" s="27" t="n">
        <v>5345.0</v>
      </c>
      <c r="K48" s="20" t="n">
        <v>4555.0</v>
      </c>
      <c r="L48" s="20" t="n">
        <v>0.0</v>
      </c>
      <c r="M48" s="20" t="n">
        <v>9900.0</v>
      </c>
      <c r="N48" s="20" t="n">
        <v>0.0</v>
      </c>
      <c r="O48" s="20" t="n">
        <v>0.0</v>
      </c>
      <c r="P48" s="20" t="n">
        <v>0.0</v>
      </c>
      <c r="Q48" s="20" t="n">
        <v>0.0</v>
      </c>
      <c r="R48" s="20" t="n">
        <v>0.0</v>
      </c>
      <c r="S48" s="20" t="n">
        <v>0.0</v>
      </c>
      <c r="T48" s="20" t="n">
        <v>0.0</v>
      </c>
      <c r="U48" s="20" t="n">
        <v>0.0</v>
      </c>
      <c r="V48" s="19" t="n">
        <v>0.0</v>
      </c>
      <c r="W48" s="19" t="n">
        <v>0.0</v>
      </c>
      <c r="X48" s="19" t="n">
        <v>0.0</v>
      </c>
      <c r="Y48" s="19" t="n">
        <v>0.0</v>
      </c>
      <c r="Z48" s="19" t="n">
        <v>0.0</v>
      </c>
      <c r="AA48" s="19" t="n">
        <v>0.0</v>
      </c>
      <c r="AB48" s="19" t="n">
        <v>0.0</v>
      </c>
      <c r="AC48" s="19" t="n">
        <v>0.0</v>
      </c>
    </row>
    <row r="49" spans="2:29" s="3" customFormat="1" x14ac:dyDescent="0.25">
      <c r="B49" s="14"/>
      <c r="C49" s="23"/>
      <c r="D49" s="58"/>
      <c r="E49" s="58" t="s">
        <v>197</v>
      </c>
      <c r="F49" s="58" t="n">
        <v>1.0</v>
      </c>
      <c r="G49" s="58" t="s">
        <v>198</v>
      </c>
      <c r="H49" s="58" t="s">
        <v>199</v>
      </c>
      <c r="I49" s="58" t="s">
        <v>200</v>
      </c>
      <c r="J49" s="59" t="n">
        <v>3333.0</v>
      </c>
      <c r="K49" s="58" t="n">
        <v>6000.0</v>
      </c>
      <c r="L49" s="58" t="n">
        <v>0.0</v>
      </c>
      <c r="M49" s="58" t="n">
        <v>9333.0</v>
      </c>
      <c r="N49" s="58" t="n">
        <v>0.0</v>
      </c>
      <c r="O49" s="58" t="n">
        <v>0.0</v>
      </c>
      <c r="P49" s="58" t="n">
        <v>0.0</v>
      </c>
      <c r="Q49" s="58" t="n">
        <v>0.0</v>
      </c>
      <c r="R49" s="58" t="n">
        <v>0.0</v>
      </c>
      <c r="S49" s="58" t="n">
        <v>0.0</v>
      </c>
      <c r="T49" s="58" t="n">
        <v>0.0</v>
      </c>
      <c r="U49" s="58" t="n">
        <v>0.0</v>
      </c>
      <c r="V49" s="14" t="n">
        <v>0.0</v>
      </c>
      <c r="W49" s="14" t="n">
        <v>0.0</v>
      </c>
      <c r="X49" s="19" t="n">
        <v>0.0</v>
      </c>
      <c r="Y49" s="19" t="n">
        <v>0.0</v>
      </c>
      <c r="Z49" s="19" t="n">
        <v>0.0</v>
      </c>
      <c r="AA49" s="19" t="n">
        <v>0.0</v>
      </c>
      <c r="AB49" s="19" t="n">
        <v>0.0</v>
      </c>
      <c r="AC49" s="19" t="n">
        <v>0.0</v>
      </c>
    </row>
    <row r="50" spans="2:29" x14ac:dyDescent="0.25">
      <c r="B50" s="14"/>
      <c r="C50" s="11"/>
      <c r="D50" s="20"/>
      <c r="E50" s="20" t="s">
        <v>197</v>
      </c>
      <c r="F50" s="20" t="n">
        <v>2.0</v>
      </c>
      <c r="G50" s="20" t="s">
        <v>198</v>
      </c>
      <c r="H50" s="20" t="s">
        <v>202</v>
      </c>
      <c r="I50" s="20" t="s">
        <v>202</v>
      </c>
      <c r="J50" s="27" t="n">
        <v>5455.0</v>
      </c>
      <c r="K50" s="20" t="n">
        <v>5555.0</v>
      </c>
      <c r="L50" s="20" t="n">
        <v>0.0</v>
      </c>
      <c r="M50" s="20" t="n">
        <v>11010.0</v>
      </c>
      <c r="N50" s="20" t="n">
        <v>0.0</v>
      </c>
      <c r="O50" s="20" t="n">
        <v>0.0</v>
      </c>
      <c r="P50" s="20" t="n">
        <v>0.0</v>
      </c>
      <c r="Q50" s="20" t="n">
        <v>0.0</v>
      </c>
      <c r="R50" s="20" t="n">
        <v>0.0</v>
      </c>
      <c r="S50" s="20" t="n">
        <v>0.0</v>
      </c>
      <c r="T50" s="20" t="n">
        <v>0.0</v>
      </c>
      <c r="U50" s="20" t="n">
        <v>0.0</v>
      </c>
      <c r="V50" s="19" t="n">
        <v>0.0</v>
      </c>
      <c r="W50" s="19" t="n">
        <v>0.0</v>
      </c>
      <c r="X50" s="19" t="n">
        <v>0.0</v>
      </c>
      <c r="Y50" s="19" t="n">
        <v>0.0</v>
      </c>
      <c r="Z50" s="19" t="n">
        <v>0.0</v>
      </c>
      <c r="AA50" s="19" t="n">
        <v>0.0</v>
      </c>
      <c r="AB50" s="19" t="n">
        <v>0.0</v>
      </c>
      <c r="AC50" s="19" t="n">
        <v>1.0</v>
      </c>
    </row>
    <row r="51" spans="2:29" x14ac:dyDescent="0.25">
      <c r="B51" s="19"/>
      <c r="C51" s="11"/>
      <c r="D51" s="20"/>
      <c r="E51" s="20" t="s">
        <v>197</v>
      </c>
      <c r="F51" s="20" t="n">
        <v>2.0</v>
      </c>
      <c r="G51" s="20" t="s">
        <v>198</v>
      </c>
      <c r="H51" s="20" t="s">
        <v>202</v>
      </c>
      <c r="I51" s="20" t="s">
        <v>202</v>
      </c>
      <c r="J51" s="27" t="n">
        <v>5455.0</v>
      </c>
      <c r="K51" s="20" t="n">
        <v>5555.0</v>
      </c>
      <c r="L51" s="20" t="n">
        <v>0.0</v>
      </c>
      <c r="M51" s="20" t="n">
        <v>11010.0</v>
      </c>
      <c r="N51" s="20" t="n">
        <v>0.0</v>
      </c>
      <c r="O51" s="20" t="n">
        <v>0.0</v>
      </c>
      <c r="P51" s="20" t="n">
        <v>0.0</v>
      </c>
      <c r="Q51" s="20" t="n">
        <v>0.0</v>
      </c>
      <c r="R51" s="20" t="n">
        <v>0.0</v>
      </c>
      <c r="S51" s="20" t="n">
        <v>0.0</v>
      </c>
      <c r="T51" s="20" t="n">
        <v>0.0</v>
      </c>
      <c r="U51" s="20" t="n">
        <v>0.0</v>
      </c>
      <c r="V51" s="19" t="n">
        <v>0.0</v>
      </c>
      <c r="W51" s="19" t="n">
        <v>0.0</v>
      </c>
      <c r="X51" s="19" t="n">
        <v>0.0</v>
      </c>
      <c r="Y51" s="19" t="n">
        <v>0.0</v>
      </c>
      <c r="Z51" s="19" t="n">
        <v>0.0</v>
      </c>
      <c r="AA51" s="19" t="n">
        <v>0.0</v>
      </c>
      <c r="AB51" s="19" t="n">
        <v>0.0</v>
      </c>
      <c r="AC51" s="19" t="n">
        <v>0.0</v>
      </c>
    </row>
    <row r="52" spans="2:29" x14ac:dyDescent="0.25">
      <c r="B52" s="19"/>
      <c r="C52" s="11"/>
      <c r="D52" s="20"/>
      <c r="E52" s="20" t="s">
        <v>197</v>
      </c>
      <c r="F52" s="20" t="n">
        <v>3.0</v>
      </c>
      <c r="G52" s="20" t="s">
        <v>198</v>
      </c>
      <c r="H52" s="20" t="s">
        <v>203</v>
      </c>
      <c r="I52" s="20" t="s">
        <v>203</v>
      </c>
      <c r="J52" s="27" t="n">
        <v>54544.0</v>
      </c>
      <c r="K52" s="20" t="n">
        <v>4444.0</v>
      </c>
      <c r="L52" s="20" t="n">
        <v>0.0</v>
      </c>
      <c r="M52" s="20" t="n">
        <v>58988.0</v>
      </c>
      <c r="N52" s="20" t="n">
        <v>0.0</v>
      </c>
      <c r="O52" s="20" t="n">
        <v>0.0</v>
      </c>
      <c r="P52" s="20" t="n">
        <v>0.0</v>
      </c>
      <c r="Q52" s="20" t="n">
        <v>0.0</v>
      </c>
      <c r="R52" s="20" t="n">
        <v>0.0</v>
      </c>
      <c r="S52" s="20" t="n">
        <v>0.0</v>
      </c>
      <c r="T52" s="20" t="n">
        <v>0.0</v>
      </c>
      <c r="U52" s="20" t="n">
        <v>0.0</v>
      </c>
      <c r="V52" s="19" t="n">
        <v>0.0</v>
      </c>
      <c r="W52" s="19" t="n">
        <v>0.0</v>
      </c>
      <c r="X52" s="19" t="n">
        <v>0.0</v>
      </c>
      <c r="Y52" s="19" t="n">
        <v>0.0</v>
      </c>
      <c r="Z52" s="19" t="n">
        <v>0.0</v>
      </c>
      <c r="AA52" s="19" t="n">
        <v>0.0</v>
      </c>
      <c r="AB52" s="19" t="n">
        <v>0.0</v>
      </c>
      <c r="AC52" s="19" t="n">
        <v>1.0</v>
      </c>
    </row>
    <row r="53" spans="2:29" x14ac:dyDescent="0.25">
      <c r="B53" s="19"/>
      <c r="C53" s="11"/>
      <c r="D53" s="20"/>
      <c r="E53" s="20" t="s">
        <v>197</v>
      </c>
      <c r="F53" s="20" t="n">
        <v>3.0</v>
      </c>
      <c r="G53" s="20" t="s">
        <v>198</v>
      </c>
      <c r="H53" s="20" t="s">
        <v>203</v>
      </c>
      <c r="I53" s="20" t="s">
        <v>203</v>
      </c>
      <c r="J53" s="27" t="n">
        <v>54544.0</v>
      </c>
      <c r="K53" s="20" t="n">
        <v>4444.0</v>
      </c>
      <c r="L53" s="20" t="n">
        <v>0.0</v>
      </c>
      <c r="M53" s="20" t="n">
        <v>58988.0</v>
      </c>
      <c r="N53" s="20" t="n">
        <v>0.0</v>
      </c>
      <c r="O53" s="20" t="n">
        <v>0.0</v>
      </c>
      <c r="P53" s="20" t="n">
        <v>0.0</v>
      </c>
      <c r="Q53" s="20" t="n">
        <v>0.0</v>
      </c>
      <c r="R53" s="20" t="n">
        <v>0.0</v>
      </c>
      <c r="S53" s="20" t="n">
        <v>0.0</v>
      </c>
      <c r="T53" s="20" t="n">
        <v>0.0</v>
      </c>
      <c r="U53" s="20" t="n">
        <v>0.0</v>
      </c>
      <c r="V53" s="19" t="n">
        <v>0.0</v>
      </c>
      <c r="W53" s="19" t="n">
        <v>0.0</v>
      </c>
      <c r="X53" s="19" t="n">
        <v>0.0</v>
      </c>
      <c r="Y53" s="19" t="n">
        <v>0.0</v>
      </c>
      <c r="Z53" s="19" t="n">
        <v>0.0</v>
      </c>
      <c r="AA53" s="19" t="n">
        <v>0.0</v>
      </c>
      <c r="AB53" s="19" t="n">
        <v>0.0</v>
      </c>
      <c r="AC53" s="19" t="n">
        <v>0.0</v>
      </c>
    </row>
    <row r="54" spans="2:29" x14ac:dyDescent="0.25">
      <c r="B54" s="19"/>
      <c r="C54" s="11"/>
      <c r="D54" s="20"/>
      <c r="E54" s="20" t="s">
        <v>197</v>
      </c>
      <c r="F54" s="20" t="n">
        <v>4.0</v>
      </c>
      <c r="G54" s="20" t="s">
        <v>198</v>
      </c>
      <c r="H54" s="20" t="s">
        <v>204</v>
      </c>
      <c r="I54" s="20" t="s">
        <v>204</v>
      </c>
      <c r="J54" s="27" t="n">
        <v>36920.0</v>
      </c>
      <c r="K54" s="20" t="n">
        <v>88888.0</v>
      </c>
      <c r="L54" s="20" t="n">
        <v>0.0</v>
      </c>
      <c r="M54" s="20" t="n">
        <v>125808.0</v>
      </c>
      <c r="N54" s="20" t="n">
        <v>0.0</v>
      </c>
      <c r="O54" s="20" t="n">
        <v>0.0</v>
      </c>
      <c r="P54" s="20" t="n">
        <v>0.0</v>
      </c>
      <c r="Q54" s="20" t="n">
        <v>0.0</v>
      </c>
      <c r="R54" s="20" t="n">
        <v>0.0</v>
      </c>
      <c r="S54" s="20" t="n">
        <v>0.0</v>
      </c>
      <c r="T54" s="20" t="n">
        <v>0.0</v>
      </c>
      <c r="U54" s="20" t="n">
        <v>0.0</v>
      </c>
      <c r="V54" s="19" t="n">
        <v>0.0</v>
      </c>
      <c r="W54" s="19" t="n">
        <v>0.0</v>
      </c>
      <c r="X54" s="19" t="n">
        <v>0.0</v>
      </c>
      <c r="Y54" s="19" t="n">
        <v>0.0</v>
      </c>
      <c r="Z54" s="19" t="n">
        <v>0.0</v>
      </c>
      <c r="AA54" s="19" t="n">
        <v>0.0</v>
      </c>
      <c r="AB54" s="19" t="n">
        <v>0.0</v>
      </c>
      <c r="AC54" s="19" t="n">
        <v>1.0</v>
      </c>
    </row>
    <row r="55" spans="2:29" x14ac:dyDescent="0.25">
      <c r="B55" s="19"/>
      <c r="C55" s="60"/>
      <c r="D55" s="20"/>
      <c r="E55" s="20" t="s">
        <v>197</v>
      </c>
      <c r="F55" s="20" t="n">
        <v>4.0</v>
      </c>
      <c r="G55" s="20" t="s">
        <v>198</v>
      </c>
      <c r="H55" s="20" t="s">
        <v>204</v>
      </c>
      <c r="I55" s="20" t="s">
        <v>204</v>
      </c>
      <c r="J55" s="27" t="n">
        <v>36920.0</v>
      </c>
      <c r="K55" s="20" t="n">
        <v>88888.0</v>
      </c>
      <c r="L55" s="20" t="n">
        <v>0.0</v>
      </c>
      <c r="M55" s="20" t="n">
        <v>125808.0</v>
      </c>
      <c r="N55" s="20" t="n">
        <v>0.0</v>
      </c>
      <c r="O55" s="20" t="n">
        <v>0.0</v>
      </c>
      <c r="P55" s="20" t="n">
        <v>0.0</v>
      </c>
      <c r="Q55" s="20" t="n">
        <v>0.0</v>
      </c>
      <c r="R55" s="20" t="n">
        <v>0.0</v>
      </c>
      <c r="S55" s="20" t="n">
        <v>0.0</v>
      </c>
      <c r="T55" s="20" t="n">
        <v>0.0</v>
      </c>
      <c r="U55" s="20" t="n">
        <v>0.0</v>
      </c>
      <c r="V55" s="19" t="n">
        <v>0.0</v>
      </c>
      <c r="W55" s="19" t="n">
        <v>0.0</v>
      </c>
      <c r="X55" s="19" t="n">
        <v>0.0</v>
      </c>
      <c r="Y55" s="19" t="n">
        <v>0.0</v>
      </c>
      <c r="Z55" s="19" t="n">
        <v>0.0</v>
      </c>
      <c r="AA55" s="19" t="n">
        <v>0.0</v>
      </c>
      <c r="AB55" s="19" t="n">
        <v>0.0</v>
      </c>
      <c r="AC55" s="19" t="n">
        <v>0.0</v>
      </c>
    </row>
    <row r="56" spans="2:29" x14ac:dyDescent="0.25">
      <c r="B56" s="19"/>
      <c r="C56" s="11"/>
      <c r="D56" s="20"/>
      <c r="E56" s="20" t="s">
        <v>197</v>
      </c>
      <c r="F56" s="20" t="n">
        <v>5.0</v>
      </c>
      <c r="G56" s="20" t="s">
        <v>198</v>
      </c>
      <c r="H56" s="20" t="s">
        <v>205</v>
      </c>
      <c r="I56" s="20" t="s">
        <v>205</v>
      </c>
      <c r="J56" s="27" t="n">
        <v>11870.0</v>
      </c>
      <c r="K56" s="20" t="n">
        <v>7500.0</v>
      </c>
      <c r="L56" s="20" t="n">
        <v>0.0</v>
      </c>
      <c r="M56" s="20" t="n">
        <v>19370.0</v>
      </c>
      <c r="N56" s="20" t="n">
        <v>0.0</v>
      </c>
      <c r="O56" s="20" t="n">
        <v>0.0</v>
      </c>
      <c r="P56" s="20" t="n">
        <v>0.0</v>
      </c>
      <c r="Q56" s="20" t="n">
        <v>0.0</v>
      </c>
      <c r="R56" s="20" t="n">
        <v>0.0</v>
      </c>
      <c r="S56" s="20" t="n">
        <v>0.0</v>
      </c>
      <c r="T56" s="20" t="n">
        <v>0.0</v>
      </c>
      <c r="U56" s="20" t="n">
        <v>0.0</v>
      </c>
      <c r="V56" s="19" t="n">
        <v>0.0</v>
      </c>
      <c r="W56" s="19" t="n">
        <v>0.0</v>
      </c>
      <c r="X56" s="19" t="n">
        <v>0.0</v>
      </c>
      <c r="Y56" s="19" t="n">
        <v>0.0</v>
      </c>
      <c r="Z56" s="19" t="n">
        <v>0.0</v>
      </c>
      <c r="AA56" s="19" t="n">
        <v>0.0</v>
      </c>
      <c r="AB56" s="19" t="n">
        <v>0.0</v>
      </c>
      <c r="AC56" s="19" t="n">
        <v>1.0</v>
      </c>
    </row>
    <row r="57" spans="2:29" x14ac:dyDescent="0.25">
      <c r="B57" s="19"/>
      <c r="C57" s="11"/>
      <c r="D57" s="20"/>
      <c r="E57" s="20" t="s">
        <v>197</v>
      </c>
      <c r="F57" s="20" t="n">
        <v>5.0</v>
      </c>
      <c r="G57" s="20" t="s">
        <v>198</v>
      </c>
      <c r="H57" s="20" t="s">
        <v>205</v>
      </c>
      <c r="I57" s="20" t="s">
        <v>205</v>
      </c>
      <c r="J57" s="27" t="n">
        <v>11870.0</v>
      </c>
      <c r="K57" s="20" t="n">
        <v>7500.0</v>
      </c>
      <c r="L57" s="20" t="n">
        <v>0.0</v>
      </c>
      <c r="M57" s="20" t="n">
        <v>19370.0</v>
      </c>
      <c r="N57" s="20" t="n">
        <v>0.0</v>
      </c>
      <c r="O57" s="20" t="n">
        <v>0.0</v>
      </c>
      <c r="P57" s="20" t="n">
        <v>0.0</v>
      </c>
      <c r="Q57" s="20" t="n">
        <v>0.0</v>
      </c>
      <c r="R57" s="20" t="n">
        <v>0.0</v>
      </c>
      <c r="S57" s="20" t="n">
        <v>0.0</v>
      </c>
      <c r="T57" s="20" t="n">
        <v>0.0</v>
      </c>
      <c r="U57" s="20" t="n">
        <v>0.0</v>
      </c>
      <c r="V57" s="19" t="n">
        <v>0.0</v>
      </c>
      <c r="W57" s="19" t="n">
        <v>0.0</v>
      </c>
      <c r="X57" s="19" t="n">
        <v>0.0</v>
      </c>
      <c r="Y57" s="19" t="n">
        <v>0.0</v>
      </c>
      <c r="Z57" s="19" t="n">
        <v>0.0</v>
      </c>
      <c r="AA57" s="19" t="n">
        <v>0.0</v>
      </c>
      <c r="AB57" s="19" t="n">
        <v>0.0</v>
      </c>
      <c r="AC57" s="19" t="n">
        <v>0.0</v>
      </c>
    </row>
    <row r="58" spans="2:29" x14ac:dyDescent="0.25">
      <c r="B58" s="19"/>
      <c r="C58" s="11"/>
      <c r="D58" s="20"/>
      <c r="E58" s="20" t="s">
        <v>206</v>
      </c>
      <c r="F58" s="20" t="n">
        <v>6.0</v>
      </c>
      <c r="G58" s="20" t="s">
        <v>207</v>
      </c>
      <c r="H58" s="20" t="s">
        <v>207</v>
      </c>
      <c r="I58" s="20" t="s">
        <v>207</v>
      </c>
      <c r="J58" s="27" t="n">
        <v>26231.0</v>
      </c>
      <c r="K58" s="20" t="n">
        <v>46052.0</v>
      </c>
      <c r="L58" s="20" t="n">
        <v>0.0</v>
      </c>
      <c r="M58" s="20" t="n">
        <v>72283.0</v>
      </c>
      <c r="N58" s="20" t="n">
        <v>0.0</v>
      </c>
      <c r="O58" s="20" t="n">
        <v>0.0</v>
      </c>
      <c r="P58" s="20" t="n">
        <v>0.0</v>
      </c>
      <c r="Q58" s="20" t="n">
        <v>0.0</v>
      </c>
      <c r="R58" s="20" t="n">
        <v>0.0</v>
      </c>
      <c r="S58" s="20" t="n">
        <v>0.0</v>
      </c>
      <c r="T58" s="20" t="n">
        <v>0.0</v>
      </c>
      <c r="U58" s="20" t="n">
        <v>0.0</v>
      </c>
      <c r="V58" s="19" t="n">
        <v>0.0</v>
      </c>
      <c r="W58" s="19" t="n">
        <v>0.0</v>
      </c>
      <c r="X58" s="19" t="n">
        <v>0.0</v>
      </c>
      <c r="Y58" s="19" t="n">
        <v>0.0</v>
      </c>
      <c r="Z58" s="19" t="n">
        <v>0.0</v>
      </c>
      <c r="AA58" s="19" t="n">
        <v>0.0</v>
      </c>
      <c r="AB58" s="19" t="n">
        <v>1.0</v>
      </c>
      <c r="AC58" s="19" t="n">
        <v>1.0</v>
      </c>
    </row>
    <row r="59" spans="2:29" x14ac:dyDescent="0.25">
      <c r="B59" s="19"/>
      <c r="C59" s="11"/>
      <c r="D59" s="20"/>
      <c r="E59" s="20" t="s">
        <v>206</v>
      </c>
      <c r="F59" s="20" t="n">
        <v>1.0</v>
      </c>
      <c r="G59" s="20" t="s">
        <v>207</v>
      </c>
      <c r="H59" s="20" t="s">
        <v>208</v>
      </c>
      <c r="I59" s="20" t="s">
        <v>208</v>
      </c>
      <c r="J59" s="27" t="n">
        <v>1111.0</v>
      </c>
      <c r="K59" s="20" t="n">
        <v>1111.0</v>
      </c>
      <c r="L59" s="20" t="n">
        <v>0.0</v>
      </c>
      <c r="M59" s="20" t="n">
        <v>2222.0</v>
      </c>
      <c r="N59" s="20" t="n">
        <v>0.0</v>
      </c>
      <c r="O59" s="20" t="n">
        <v>0.0</v>
      </c>
      <c r="P59" s="20" t="n">
        <v>0.0</v>
      </c>
      <c r="Q59" s="20" t="n">
        <v>0.0</v>
      </c>
      <c r="R59" s="20" t="n">
        <v>0.0</v>
      </c>
      <c r="S59" s="20" t="n">
        <v>0.0</v>
      </c>
      <c r="T59" s="20" t="n">
        <v>0.0</v>
      </c>
      <c r="U59" s="20" t="n">
        <v>0.0</v>
      </c>
      <c r="V59" s="19" t="n">
        <v>0.0</v>
      </c>
      <c r="W59" s="19" t="n">
        <v>0.0</v>
      </c>
      <c r="X59" s="19" t="n">
        <v>0.0</v>
      </c>
      <c r="Y59" s="19" t="n">
        <v>0.0</v>
      </c>
      <c r="Z59" s="19" t="n">
        <v>0.0</v>
      </c>
      <c r="AA59" s="19" t="n">
        <v>0.0</v>
      </c>
      <c r="AB59" s="19" t="n">
        <v>0.0</v>
      </c>
      <c r="AC59" s="19" t="n">
        <v>1.0</v>
      </c>
    </row>
    <row r="60" spans="2:29" s="3" customFormat="1" x14ac:dyDescent="0.25">
      <c r="B60" s="14"/>
      <c r="C60" s="23"/>
      <c r="D60" s="58"/>
      <c r="E60" s="58" t="s">
        <v>206</v>
      </c>
      <c r="F60" s="58" t="n">
        <v>1.0</v>
      </c>
      <c r="G60" s="58" t="s">
        <v>207</v>
      </c>
      <c r="H60" s="58" t="s">
        <v>208</v>
      </c>
      <c r="I60" s="58" t="s">
        <v>208</v>
      </c>
      <c r="J60" s="59" t="n">
        <v>1111.0</v>
      </c>
      <c r="K60" s="58" t="n">
        <v>1111.0</v>
      </c>
      <c r="L60" s="58" t="n">
        <v>0.0</v>
      </c>
      <c r="M60" s="58" t="n">
        <v>2222.0</v>
      </c>
      <c r="N60" s="58" t="n">
        <v>0.0</v>
      </c>
      <c r="O60" s="58" t="n">
        <v>0.0</v>
      </c>
      <c r="P60" s="58" t="n">
        <v>0.0</v>
      </c>
      <c r="Q60" s="58" t="n">
        <v>0.0</v>
      </c>
      <c r="R60" s="58" t="n">
        <v>0.0</v>
      </c>
      <c r="S60" s="58" t="n">
        <v>0.0</v>
      </c>
      <c r="T60" s="58" t="n">
        <v>0.0</v>
      </c>
      <c r="U60" s="58" t="n">
        <v>0.0</v>
      </c>
      <c r="V60" s="14" t="n">
        <v>0.0</v>
      </c>
      <c r="W60" s="14" t="n">
        <v>0.0</v>
      </c>
      <c r="X60" s="19" t="n">
        <v>0.0</v>
      </c>
      <c r="Y60" s="19" t="n">
        <v>0.0</v>
      </c>
      <c r="Z60" s="19" t="n">
        <v>0.0</v>
      </c>
      <c r="AA60" s="19" t="n">
        <v>0.0</v>
      </c>
      <c r="AB60" s="19" t="n">
        <v>0.0</v>
      </c>
      <c r="AC60" s="19" t="n">
        <v>0.0</v>
      </c>
    </row>
    <row r="61" spans="2:29" x14ac:dyDescent="0.25">
      <c r="B61" s="14"/>
      <c r="C61" s="23"/>
      <c r="D61" s="20"/>
      <c r="E61" s="20" t="s">
        <v>206</v>
      </c>
      <c r="F61" s="20" t="n">
        <v>2.0</v>
      </c>
      <c r="G61" s="20" t="s">
        <v>207</v>
      </c>
      <c r="H61" s="20" t="s">
        <v>209</v>
      </c>
      <c r="I61" s="20" t="s">
        <v>209</v>
      </c>
      <c r="J61" s="27" t="n">
        <v>1100.0</v>
      </c>
      <c r="K61" s="20" t="n">
        <v>1111.0</v>
      </c>
      <c r="L61" s="20" t="n">
        <v>0.0</v>
      </c>
      <c r="M61" s="20" t="n">
        <v>2211.0</v>
      </c>
      <c r="N61" s="20" t="n">
        <v>0.0</v>
      </c>
      <c r="O61" s="20" t="n">
        <v>0.0</v>
      </c>
      <c r="P61" s="20" t="n">
        <v>0.0</v>
      </c>
      <c r="Q61" s="20" t="n">
        <v>0.0</v>
      </c>
      <c r="R61" s="20" t="n">
        <v>0.0</v>
      </c>
      <c r="S61" s="20" t="n">
        <v>0.0</v>
      </c>
      <c r="T61" s="20" t="n">
        <v>0.0</v>
      </c>
      <c r="U61" s="20" t="n">
        <v>0.0</v>
      </c>
      <c r="V61" s="19" t="n">
        <v>0.0</v>
      </c>
      <c r="W61" s="19" t="n">
        <v>0.0</v>
      </c>
      <c r="X61" s="19" t="n">
        <v>0.0</v>
      </c>
      <c r="Y61" s="19" t="n">
        <v>0.0</v>
      </c>
      <c r="Z61" s="19" t="n">
        <v>0.0</v>
      </c>
      <c r="AA61" s="19" t="n">
        <v>0.0</v>
      </c>
      <c r="AB61" s="19" t="n">
        <v>0.0</v>
      </c>
      <c r="AC61" s="19" t="n">
        <v>1.0</v>
      </c>
    </row>
    <row r="62" spans="2:29" x14ac:dyDescent="0.25">
      <c r="B62" s="19"/>
      <c r="C62" s="23"/>
      <c r="D62" s="20"/>
      <c r="E62" s="20" t="s">
        <v>206</v>
      </c>
      <c r="F62" s="20" t="n">
        <v>2.0</v>
      </c>
      <c r="G62" s="20" t="s">
        <v>207</v>
      </c>
      <c r="H62" s="20" t="s">
        <v>209</v>
      </c>
      <c r="I62" s="20" t="s">
        <v>209</v>
      </c>
      <c r="J62" s="27" t="n">
        <v>1100.0</v>
      </c>
      <c r="K62" s="20" t="n">
        <v>1111.0</v>
      </c>
      <c r="L62" s="20" t="n">
        <v>0.0</v>
      </c>
      <c r="M62" s="20" t="n">
        <v>2211.0</v>
      </c>
      <c r="N62" s="20" t="n">
        <v>0.0</v>
      </c>
      <c r="O62" s="20" t="n">
        <v>0.0</v>
      </c>
      <c r="P62" s="20" t="n">
        <v>0.0</v>
      </c>
      <c r="Q62" s="20" t="n">
        <v>0.0</v>
      </c>
      <c r="R62" s="20" t="n">
        <v>0.0</v>
      </c>
      <c r="S62" s="20" t="n">
        <v>0.0</v>
      </c>
      <c r="T62" s="20" t="n">
        <v>0.0</v>
      </c>
      <c r="U62" s="20" t="n">
        <v>0.0</v>
      </c>
      <c r="V62" s="19" t="n">
        <v>0.0</v>
      </c>
      <c r="W62" s="19" t="n">
        <v>0.0</v>
      </c>
      <c r="X62" s="19" t="n">
        <v>0.0</v>
      </c>
      <c r="Y62" s="19" t="n">
        <v>0.0</v>
      </c>
      <c r="Z62" s="19" t="n">
        <v>0.0</v>
      </c>
      <c r="AA62" s="19" t="n">
        <v>0.0</v>
      </c>
      <c r="AB62" s="19" t="n">
        <v>0.0</v>
      </c>
      <c r="AC62" s="19" t="n">
        <v>0.0</v>
      </c>
    </row>
    <row r="63" spans="2:29" x14ac:dyDescent="0.25">
      <c r="B63" s="19"/>
      <c r="C63" s="23"/>
      <c r="D63" s="20"/>
      <c r="E63" s="20" t="s">
        <v>206</v>
      </c>
      <c r="F63" s="20" t="n">
        <v>3.0</v>
      </c>
      <c r="G63" s="20" t="s">
        <v>207</v>
      </c>
      <c r="H63" s="20" t="s">
        <v>210</v>
      </c>
      <c r="I63" s="20" t="s">
        <v>210</v>
      </c>
      <c r="J63" s="27" t="n">
        <v>1370.0</v>
      </c>
      <c r="K63" s="20" t="n">
        <v>1930.0</v>
      </c>
      <c r="L63" s="20" t="n">
        <v>0.0</v>
      </c>
      <c r="M63" s="20" t="n">
        <v>3300.0</v>
      </c>
      <c r="N63" s="20" t="n">
        <v>0.0</v>
      </c>
      <c r="O63" s="20" t="n">
        <v>0.0</v>
      </c>
      <c r="P63" s="20" t="n">
        <v>0.0</v>
      </c>
      <c r="Q63" s="20" t="n">
        <v>0.0</v>
      </c>
      <c r="R63" s="20" t="n">
        <v>0.0</v>
      </c>
      <c r="S63" s="20" t="n">
        <v>0.0</v>
      </c>
      <c r="T63" s="20" t="n">
        <v>0.0</v>
      </c>
      <c r="U63" s="20" t="n">
        <v>0.0</v>
      </c>
      <c r="V63" s="19" t="n">
        <v>0.0</v>
      </c>
      <c r="W63" s="19" t="n">
        <v>0.0</v>
      </c>
      <c r="X63" s="19" t="n">
        <v>0.0</v>
      </c>
      <c r="Y63" s="19" t="n">
        <v>0.0</v>
      </c>
      <c r="Z63" s="19" t="n">
        <v>0.0</v>
      </c>
      <c r="AA63" s="19" t="n">
        <v>0.0</v>
      </c>
      <c r="AB63" s="19" t="n">
        <v>0.0</v>
      </c>
      <c r="AC63" s="19" t="n">
        <v>1.0</v>
      </c>
    </row>
    <row r="64" spans="2:29" x14ac:dyDescent="0.25">
      <c r="B64" s="19"/>
      <c r="C64" s="23"/>
      <c r="D64" s="20"/>
      <c r="E64" s="20" t="s">
        <v>206</v>
      </c>
      <c r="F64" s="20" t="n">
        <v>3.0</v>
      </c>
      <c r="G64" s="20" t="s">
        <v>207</v>
      </c>
      <c r="H64" s="20" t="s">
        <v>210</v>
      </c>
      <c r="I64" s="20" t="s">
        <v>210</v>
      </c>
      <c r="J64" s="27" t="n">
        <v>1370.0</v>
      </c>
      <c r="K64" s="20" t="n">
        <v>1930.0</v>
      </c>
      <c r="L64" s="20" t="n">
        <v>0.0</v>
      </c>
      <c r="M64" s="20" t="n">
        <v>3300.0</v>
      </c>
      <c r="N64" s="20" t="n">
        <v>0.0</v>
      </c>
      <c r="O64" s="20" t="n">
        <v>0.0</v>
      </c>
      <c r="P64" s="20" t="n">
        <v>0.0</v>
      </c>
      <c r="Q64" s="20" t="n">
        <v>0.0</v>
      </c>
      <c r="R64" s="20" t="n">
        <v>0.0</v>
      </c>
      <c r="S64" s="20" t="n">
        <v>0.0</v>
      </c>
      <c r="T64" s="20" t="n">
        <v>0.0</v>
      </c>
      <c r="U64" s="20" t="n">
        <v>0.0</v>
      </c>
      <c r="V64" s="19" t="n">
        <v>0.0</v>
      </c>
      <c r="W64" s="19" t="n">
        <v>0.0</v>
      </c>
      <c r="X64" s="19" t="n">
        <v>0.0</v>
      </c>
      <c r="Y64" s="19" t="n">
        <v>0.0</v>
      </c>
      <c r="Z64" s="19" t="n">
        <v>0.0</v>
      </c>
      <c r="AA64" s="19" t="n">
        <v>0.0</v>
      </c>
      <c r="AB64" s="19" t="n">
        <v>0.0</v>
      </c>
      <c r="AC64" s="19" t="n">
        <v>0.0</v>
      </c>
    </row>
    <row r="65" spans="2:29" x14ac:dyDescent="0.25">
      <c r="B65" s="19"/>
      <c r="C65" s="23"/>
      <c r="D65" s="20"/>
      <c r="E65" s="20" t="s">
        <v>206</v>
      </c>
      <c r="F65" s="20" t="n">
        <v>4.0</v>
      </c>
      <c r="G65" s="20" t="s">
        <v>207</v>
      </c>
      <c r="H65" s="20" t="s">
        <v>211</v>
      </c>
      <c r="I65" s="20" t="s">
        <v>211</v>
      </c>
      <c r="J65" s="27" t="n">
        <v>5200.0</v>
      </c>
      <c r="K65" s="20" t="n">
        <v>21600.0</v>
      </c>
      <c r="L65" s="20" t="n">
        <v>0.0</v>
      </c>
      <c r="M65" s="20" t="n">
        <v>26800.0</v>
      </c>
      <c r="N65" s="20" t="n">
        <v>0.0</v>
      </c>
      <c r="O65" s="20" t="n">
        <v>0.0</v>
      </c>
      <c r="P65" s="20" t="n">
        <v>0.0</v>
      </c>
      <c r="Q65" s="20" t="n">
        <v>0.0</v>
      </c>
      <c r="R65" s="20" t="n">
        <v>0.0</v>
      </c>
      <c r="S65" s="20" t="n">
        <v>0.0</v>
      </c>
      <c r="T65" s="20" t="n">
        <v>0.0</v>
      </c>
      <c r="U65" s="20" t="n">
        <v>0.0</v>
      </c>
      <c r="V65" s="19" t="n">
        <v>0.0</v>
      </c>
      <c r="W65" s="19" t="n">
        <v>0.0</v>
      </c>
      <c r="X65" s="19" t="n">
        <v>0.0</v>
      </c>
      <c r="Y65" s="19" t="n">
        <v>0.0</v>
      </c>
      <c r="Z65" s="19" t="n">
        <v>0.0</v>
      </c>
      <c r="AA65" s="19" t="n">
        <v>0.0</v>
      </c>
      <c r="AB65" s="19" t="n">
        <v>0.0</v>
      </c>
      <c r="AC65" s="19" t="n">
        <v>1.0</v>
      </c>
    </row>
    <row r="66" spans="2:29" x14ac:dyDescent="0.25">
      <c r="B66" s="19"/>
      <c r="C66" s="23"/>
      <c r="D66" s="20"/>
      <c r="E66" s="20" t="s">
        <v>206</v>
      </c>
      <c r="F66" s="20" t="n">
        <v>4.0</v>
      </c>
      <c r="G66" s="20" t="s">
        <v>207</v>
      </c>
      <c r="H66" s="20" t="s">
        <v>211</v>
      </c>
      <c r="I66" s="20" t="s">
        <v>211</v>
      </c>
      <c r="J66" s="27" t="n">
        <v>5200.0</v>
      </c>
      <c r="K66" s="20" t="n">
        <v>21600.0</v>
      </c>
      <c r="L66" s="20" t="n">
        <v>0.0</v>
      </c>
      <c r="M66" s="20" t="n">
        <v>26800.0</v>
      </c>
      <c r="N66" s="20" t="n">
        <v>0.0</v>
      </c>
      <c r="O66" s="20" t="n">
        <v>0.0</v>
      </c>
      <c r="P66" s="20" t="n">
        <v>0.0</v>
      </c>
      <c r="Q66" s="20" t="n">
        <v>0.0</v>
      </c>
      <c r="R66" s="20" t="n">
        <v>0.0</v>
      </c>
      <c r="S66" s="20" t="n">
        <v>0.0</v>
      </c>
      <c r="T66" s="20" t="n">
        <v>0.0</v>
      </c>
      <c r="U66" s="20" t="n">
        <v>0.0</v>
      </c>
      <c r="V66" s="19" t="n">
        <v>0.0</v>
      </c>
      <c r="W66" s="19" t="n">
        <v>0.0</v>
      </c>
      <c r="X66" s="19" t="n">
        <v>0.0</v>
      </c>
      <c r="Y66" s="19" t="n">
        <v>0.0</v>
      </c>
      <c r="Z66" s="19" t="n">
        <v>0.0</v>
      </c>
      <c r="AA66" s="19" t="n">
        <v>0.0</v>
      </c>
      <c r="AB66" s="19" t="n">
        <v>0.0</v>
      </c>
      <c r="AC66" s="19" t="n">
        <v>0.0</v>
      </c>
    </row>
    <row r="67" spans="2:29" x14ac:dyDescent="0.25">
      <c r="B67" s="19"/>
      <c r="C67" s="23"/>
      <c r="D67" s="20"/>
      <c r="E67" s="20" t="s">
        <v>206</v>
      </c>
      <c r="F67" s="20" t="n">
        <v>5.0</v>
      </c>
      <c r="G67" s="20" t="s">
        <v>207</v>
      </c>
      <c r="H67" s="20" t="s">
        <v>212</v>
      </c>
      <c r="I67" s="20" t="s">
        <v>212</v>
      </c>
      <c r="J67" s="27" t="n">
        <v>14000.0</v>
      </c>
      <c r="K67" s="20" t="n">
        <v>15600.0</v>
      </c>
      <c r="L67" s="20" t="n">
        <v>0.0</v>
      </c>
      <c r="M67" s="20" t="n">
        <v>29600.0</v>
      </c>
      <c r="N67" s="20" t="n">
        <v>0.0</v>
      </c>
      <c r="O67" s="20" t="n">
        <v>0.0</v>
      </c>
      <c r="P67" s="20" t="n">
        <v>0.0</v>
      </c>
      <c r="Q67" s="20" t="n">
        <v>0.0</v>
      </c>
      <c r="R67" s="20" t="n">
        <v>0.0</v>
      </c>
      <c r="S67" s="20" t="n">
        <v>0.0</v>
      </c>
      <c r="T67" s="20" t="n">
        <v>0.0</v>
      </c>
      <c r="U67" s="20" t="n">
        <v>0.0</v>
      </c>
      <c r="V67" s="19" t="n">
        <v>0.0</v>
      </c>
      <c r="W67" s="19" t="n">
        <v>0.0</v>
      </c>
      <c r="X67" s="19" t="n">
        <v>0.0</v>
      </c>
      <c r="Y67" s="19" t="n">
        <v>0.0</v>
      </c>
      <c r="Z67" s="19" t="n">
        <v>0.0</v>
      </c>
      <c r="AA67" s="19" t="n">
        <v>0.0</v>
      </c>
      <c r="AB67" s="19" t="n">
        <v>0.0</v>
      </c>
      <c r="AC67" s="19" t="n">
        <v>1.0</v>
      </c>
    </row>
    <row r="68" spans="2:29" x14ac:dyDescent="0.25">
      <c r="B68" s="19"/>
      <c r="C68" s="23"/>
      <c r="D68" s="20"/>
      <c r="E68" s="20" t="s">
        <v>206</v>
      </c>
      <c r="F68" s="20" t="n">
        <v>5.0</v>
      </c>
      <c r="G68" s="20" t="s">
        <v>207</v>
      </c>
      <c r="H68" s="20" t="s">
        <v>212</v>
      </c>
      <c r="I68" s="20" t="s">
        <v>212</v>
      </c>
      <c r="J68" s="27" t="n">
        <v>14000.0</v>
      </c>
      <c r="K68" s="20" t="n">
        <v>15600.0</v>
      </c>
      <c r="L68" s="20" t="n">
        <v>0.0</v>
      </c>
      <c r="M68" s="20" t="n">
        <v>29600.0</v>
      </c>
      <c r="N68" s="20" t="n">
        <v>0.0</v>
      </c>
      <c r="O68" s="20" t="n">
        <v>0.0</v>
      </c>
      <c r="P68" s="20" t="n">
        <v>0.0</v>
      </c>
      <c r="Q68" s="20" t="n">
        <v>0.0</v>
      </c>
      <c r="R68" s="20" t="n">
        <v>0.0</v>
      </c>
      <c r="S68" s="20" t="n">
        <v>0.0</v>
      </c>
      <c r="T68" s="20" t="n">
        <v>0.0</v>
      </c>
      <c r="U68" s="20" t="n">
        <v>0.0</v>
      </c>
      <c r="V68" s="19" t="n">
        <v>0.0</v>
      </c>
      <c r="W68" s="19" t="n">
        <v>0.0</v>
      </c>
      <c r="X68" s="19" t="n">
        <v>0.0</v>
      </c>
      <c r="Y68" s="19" t="n">
        <v>0.0</v>
      </c>
      <c r="Z68" s="19" t="n">
        <v>0.0</v>
      </c>
      <c r="AA68" s="19" t="n">
        <v>0.0</v>
      </c>
      <c r="AB68" s="19" t="n">
        <v>0.0</v>
      </c>
      <c r="AC68" s="19" t="n">
        <v>0.0</v>
      </c>
    </row>
    <row r="69" spans="2:29" x14ac:dyDescent="0.25">
      <c r="B69" s="19"/>
      <c r="C69" s="23"/>
      <c r="D69" s="20"/>
      <c r="E69" s="20" t="s">
        <v>206</v>
      </c>
      <c r="F69" s="20" t="n">
        <v>6.0</v>
      </c>
      <c r="G69" s="20" t="s">
        <v>207</v>
      </c>
      <c r="H69" s="20" t="s">
        <v>213</v>
      </c>
      <c r="I69" s="20" t="s">
        <v>213</v>
      </c>
      <c r="J69" s="27" t="n">
        <v>3450.0</v>
      </c>
      <c r="K69" s="20" t="n">
        <v>4700.0</v>
      </c>
      <c r="L69" s="20" t="n">
        <v>0.0</v>
      </c>
      <c r="M69" s="20" t="n">
        <v>8150.0</v>
      </c>
      <c r="N69" s="20" t="n">
        <v>0.0</v>
      </c>
      <c r="O69" s="20" t="n">
        <v>0.0</v>
      </c>
      <c r="P69" s="20" t="n">
        <v>0.0</v>
      </c>
      <c r="Q69" s="20" t="n">
        <v>0.0</v>
      </c>
      <c r="R69" s="20" t="n">
        <v>0.0</v>
      </c>
      <c r="S69" s="20" t="n">
        <v>0.0</v>
      </c>
      <c r="T69" s="20" t="n">
        <v>0.0</v>
      </c>
      <c r="U69" s="20" t="n">
        <v>0.0</v>
      </c>
      <c r="V69" s="19" t="n">
        <v>0.0</v>
      </c>
      <c r="W69" s="19" t="n">
        <v>0.0</v>
      </c>
      <c r="X69" s="19" t="n">
        <v>0.0</v>
      </c>
      <c r="Y69" s="19" t="n">
        <v>0.0</v>
      </c>
      <c r="Z69" s="19" t="n">
        <v>0.0</v>
      </c>
      <c r="AA69" s="19" t="n">
        <v>0.0</v>
      </c>
      <c r="AB69" s="19" t="n">
        <v>0.0</v>
      </c>
      <c r="AC69" s="19" t="n">
        <v>1.0</v>
      </c>
    </row>
    <row r="70" spans="2:29" x14ac:dyDescent="0.25">
      <c r="B70" s="19"/>
      <c r="C70" s="23"/>
      <c r="D70" s="20"/>
      <c r="E70" s="20" t="s">
        <v>206</v>
      </c>
      <c r="F70" s="20" t="n">
        <v>6.0</v>
      </c>
      <c r="G70" s="20" t="s">
        <v>207</v>
      </c>
      <c r="H70" s="20" t="s">
        <v>213</v>
      </c>
      <c r="I70" s="20" t="s">
        <v>213</v>
      </c>
      <c r="J70" s="27" t="n">
        <v>3450.0</v>
      </c>
      <c r="K70" s="20" t="n">
        <v>4700.0</v>
      </c>
      <c r="L70" s="20" t="n">
        <v>0.0</v>
      </c>
      <c r="M70" s="20" t="n">
        <v>8150.0</v>
      </c>
      <c r="N70" s="20" t="n">
        <v>0.0</v>
      </c>
      <c r="O70" s="20" t="n">
        <v>0.0</v>
      </c>
      <c r="P70" s="20" t="n">
        <v>0.0</v>
      </c>
      <c r="Q70" s="20" t="n">
        <v>0.0</v>
      </c>
      <c r="R70" s="20" t="n">
        <v>0.0</v>
      </c>
      <c r="S70" s="20" t="n">
        <v>0.0</v>
      </c>
      <c r="T70" s="20" t="n">
        <v>0.0</v>
      </c>
      <c r="U70" s="20" t="n">
        <v>0.0</v>
      </c>
      <c r="V70" s="19" t="n">
        <v>0.0</v>
      </c>
      <c r="W70" s="19" t="n">
        <v>0.0</v>
      </c>
      <c r="X70" s="19" t="n">
        <v>0.0</v>
      </c>
      <c r="Y70" s="19" t="n">
        <v>0.0</v>
      </c>
      <c r="Z70" s="19" t="n">
        <v>0.0</v>
      </c>
      <c r="AA70" s="19" t="n">
        <v>0.0</v>
      </c>
      <c r="AB70" s="19" t="n">
        <v>0.0</v>
      </c>
      <c r="AC70" s="19" t="n">
        <v>0.0</v>
      </c>
    </row>
    <row r="71" spans="2:29" x14ac:dyDescent="0.25">
      <c r="B71" s="19"/>
      <c r="C71" s="23"/>
      <c r="D71" s="20"/>
      <c r="E71" s="20" t="s">
        <v>214</v>
      </c>
      <c r="F71" s="20" t="n">
        <v>99.0</v>
      </c>
      <c r="G71" s="20" t="s">
        <v>215</v>
      </c>
      <c r="H71" s="20" t="s">
        <v>215</v>
      </c>
      <c r="I71" s="20" t="s">
        <v>215</v>
      </c>
      <c r="J71" s="27" t="n">
        <v>78195.0</v>
      </c>
      <c r="K71" s="20" t="n">
        <v>86530.0</v>
      </c>
      <c r="L71" s="20" t="n">
        <v>1570206.0</v>
      </c>
      <c r="M71" s="20" t="n">
        <v>1734931.0</v>
      </c>
      <c r="N71" s="20" t="n">
        <v>0.0</v>
      </c>
      <c r="O71" s="20" t="n">
        <v>0.0</v>
      </c>
      <c r="P71" s="20" t="n">
        <v>0.0</v>
      </c>
      <c r="Q71" s="20" t="n">
        <v>0.0</v>
      </c>
      <c r="R71" s="20" t="n">
        <v>0.0</v>
      </c>
      <c r="S71" s="20" t="n">
        <v>0.0</v>
      </c>
      <c r="T71" s="20" t="n">
        <v>0.0</v>
      </c>
      <c r="U71" s="20" t="n">
        <v>0.0</v>
      </c>
      <c r="V71" s="19" t="n">
        <v>0.0</v>
      </c>
      <c r="W71" s="19" t="n">
        <v>0.0</v>
      </c>
      <c r="X71" s="19" t="n">
        <v>0.0</v>
      </c>
      <c r="Y71" s="19" t="n">
        <v>0.0</v>
      </c>
      <c r="Z71" s="19" t="n">
        <v>0.0</v>
      </c>
      <c r="AA71" s="19" t="n">
        <v>0.0</v>
      </c>
      <c r="AB71" s="19" t="n">
        <v>1.0</v>
      </c>
      <c r="AC71" s="19" t="n">
        <v>1.0</v>
      </c>
    </row>
    <row r="72" spans="2:29" x14ac:dyDescent="0.25">
      <c r="B72" s="19"/>
      <c r="C72" s="23"/>
      <c r="D72" s="20"/>
      <c r="E72" s="20" t="s">
        <v>214</v>
      </c>
      <c r="F72" s="20" t="n">
        <v>1.0</v>
      </c>
      <c r="G72" s="20" t="s">
        <v>215</v>
      </c>
      <c r="H72" s="20" t="s">
        <v>216</v>
      </c>
      <c r="I72" s="20" t="s">
        <v>216</v>
      </c>
      <c r="J72" s="27" t="n">
        <v>2000.0</v>
      </c>
      <c r="K72" s="20" t="n">
        <v>1000.0</v>
      </c>
      <c r="L72" s="20" t="n">
        <v>0.0</v>
      </c>
      <c r="M72" s="20" t="n">
        <v>3000.0</v>
      </c>
      <c r="N72" s="20" t="n">
        <v>0.0</v>
      </c>
      <c r="O72" s="20" t="n">
        <v>0.0</v>
      </c>
      <c r="P72" s="20" t="n">
        <v>0.0</v>
      </c>
      <c r="Q72" s="20" t="n">
        <v>0.0</v>
      </c>
      <c r="R72" s="20" t="n">
        <v>0.0</v>
      </c>
      <c r="S72" s="20" t="n">
        <v>0.0</v>
      </c>
      <c r="T72" s="20" t="n">
        <v>0.0</v>
      </c>
      <c r="U72" s="20" t="n">
        <v>0.0</v>
      </c>
      <c r="V72" s="19" t="n">
        <v>0.0</v>
      </c>
      <c r="W72" s="19" t="n">
        <v>0.0</v>
      </c>
      <c r="X72" s="19" t="n">
        <v>0.0</v>
      </c>
      <c r="Y72" s="19" t="n">
        <v>0.0</v>
      </c>
      <c r="Z72" s="19" t="n">
        <v>0.0</v>
      </c>
      <c r="AA72" s="19" t="n">
        <v>0.0</v>
      </c>
      <c r="AB72" s="19" t="n">
        <v>0.0</v>
      </c>
      <c r="AC72" s="19" t="n">
        <v>1.0</v>
      </c>
    </row>
    <row r="73" spans="2:29" x14ac:dyDescent="0.25">
      <c r="B73" s="19"/>
      <c r="C73" s="23"/>
      <c r="D73" s="20"/>
      <c r="E73" s="20" t="s">
        <v>214</v>
      </c>
      <c r="F73" s="20" t="n">
        <v>1.0</v>
      </c>
      <c r="G73" s="20" t="s">
        <v>215</v>
      </c>
      <c r="H73" s="20" t="s">
        <v>216</v>
      </c>
      <c r="I73" s="20" t="s">
        <v>216</v>
      </c>
      <c r="J73" s="27" t="n">
        <v>2000.0</v>
      </c>
      <c r="K73" s="20" t="n">
        <v>1000.0</v>
      </c>
      <c r="L73" s="20" t="n">
        <v>0.0</v>
      </c>
      <c r="M73" s="20" t="n">
        <v>3000.0</v>
      </c>
      <c r="N73" s="20" t="n">
        <v>0.0</v>
      </c>
      <c r="O73" s="20" t="n">
        <v>0.0</v>
      </c>
      <c r="P73" s="20" t="n">
        <v>0.0</v>
      </c>
      <c r="Q73" s="20" t="n">
        <v>0.0</v>
      </c>
      <c r="R73" s="20" t="n">
        <v>0.0</v>
      </c>
      <c r="S73" s="20" t="n">
        <v>0.0</v>
      </c>
      <c r="T73" s="20" t="n">
        <v>0.0</v>
      </c>
      <c r="U73" s="20" t="n">
        <v>0.0</v>
      </c>
      <c r="V73" s="19" t="n">
        <v>0.0</v>
      </c>
      <c r="W73" s="19" t="n">
        <v>0.0</v>
      </c>
      <c r="X73" s="19" t="n">
        <v>0.0</v>
      </c>
      <c r="Y73" s="19" t="n">
        <v>0.0</v>
      </c>
      <c r="Z73" s="19" t="n">
        <v>0.0</v>
      </c>
      <c r="AA73" s="19" t="n">
        <v>0.0</v>
      </c>
      <c r="AB73" s="19" t="n">
        <v>0.0</v>
      </c>
      <c r="AC73" s="19" t="n">
        <v>0.0</v>
      </c>
    </row>
    <row r="74" spans="2:29" x14ac:dyDescent="0.25">
      <c r="B74" s="19"/>
      <c r="C74" s="23"/>
      <c r="D74" s="20"/>
      <c r="E74" s="20" t="s">
        <v>214</v>
      </c>
      <c r="F74" s="20" t="n">
        <v>2.0</v>
      </c>
      <c r="G74" s="20" t="s">
        <v>215</v>
      </c>
      <c r="H74" s="20" t="s">
        <v>217</v>
      </c>
      <c r="I74" s="20" t="s">
        <v>217</v>
      </c>
      <c r="J74" s="27" t="n">
        <v>200.0</v>
      </c>
      <c r="K74" s="20" t="n">
        <v>400.0</v>
      </c>
      <c r="L74" s="20" t="n">
        <v>0.0</v>
      </c>
      <c r="M74" s="20" t="n">
        <v>600.0</v>
      </c>
      <c r="N74" s="20" t="n">
        <v>0.0</v>
      </c>
      <c r="O74" s="20" t="n">
        <v>0.0</v>
      </c>
      <c r="P74" s="20" t="n">
        <v>0.0</v>
      </c>
      <c r="Q74" s="20" t="n">
        <v>0.0</v>
      </c>
      <c r="R74" s="20" t="n">
        <v>0.0</v>
      </c>
      <c r="S74" s="20" t="n">
        <v>0.0</v>
      </c>
      <c r="T74" s="20" t="n">
        <v>0.0</v>
      </c>
      <c r="U74" s="20" t="n">
        <v>0.0</v>
      </c>
      <c r="V74" s="19" t="n">
        <v>0.0</v>
      </c>
      <c r="W74" s="19" t="n">
        <v>0.0</v>
      </c>
      <c r="X74" s="19" t="n">
        <v>0.0</v>
      </c>
      <c r="Y74" s="19" t="n">
        <v>0.0</v>
      </c>
      <c r="Z74" s="19" t="n">
        <v>0.0</v>
      </c>
      <c r="AA74" s="19" t="n">
        <v>0.0</v>
      </c>
      <c r="AB74" s="19" t="n">
        <v>0.0</v>
      </c>
      <c r="AC74" s="19" t="n">
        <v>1.0</v>
      </c>
    </row>
    <row r="75" spans="2:29" x14ac:dyDescent="0.25">
      <c r="B75" s="19"/>
      <c r="C75" s="23"/>
      <c r="D75" s="20"/>
      <c r="E75" s="20" t="s">
        <v>214</v>
      </c>
      <c r="F75" s="20" t="n">
        <v>2.0</v>
      </c>
      <c r="G75" s="20" t="s">
        <v>215</v>
      </c>
      <c r="H75" s="20" t="s">
        <v>217</v>
      </c>
      <c r="I75" s="20" t="s">
        <v>217</v>
      </c>
      <c r="J75" s="27" t="n">
        <v>200.0</v>
      </c>
      <c r="K75" s="20" t="n">
        <v>400.0</v>
      </c>
      <c r="L75" s="20" t="n">
        <v>0.0</v>
      </c>
      <c r="M75" s="20" t="n">
        <v>600.0</v>
      </c>
      <c r="N75" s="20" t="n">
        <v>0.0</v>
      </c>
      <c r="O75" s="20" t="n">
        <v>0.0</v>
      </c>
      <c r="P75" s="20" t="n">
        <v>0.0</v>
      </c>
      <c r="Q75" s="20" t="n">
        <v>0.0</v>
      </c>
      <c r="R75" s="20" t="n">
        <v>0.0</v>
      </c>
      <c r="S75" s="20" t="n">
        <v>0.0</v>
      </c>
      <c r="T75" s="20" t="n">
        <v>0.0</v>
      </c>
      <c r="U75" s="20" t="n">
        <v>0.0</v>
      </c>
      <c r="V75" s="19" t="n">
        <v>0.0</v>
      </c>
      <c r="W75" s="19" t="n">
        <v>0.0</v>
      </c>
      <c r="X75" s="19" t="n">
        <v>0.0</v>
      </c>
      <c r="Y75" s="19" t="n">
        <v>0.0</v>
      </c>
      <c r="Z75" s="19" t="n">
        <v>0.0</v>
      </c>
      <c r="AA75" s="19" t="n">
        <v>0.0</v>
      </c>
      <c r="AB75" s="19" t="n">
        <v>0.0</v>
      </c>
      <c r="AC75" s="19" t="n">
        <v>0.0</v>
      </c>
    </row>
    <row r="76" spans="2:29" x14ac:dyDescent="0.25">
      <c r="B76" s="19"/>
      <c r="C76" s="23"/>
      <c r="D76" s="20"/>
      <c r="E76" s="20" t="s">
        <v>214</v>
      </c>
      <c r="F76" s="20" t="n">
        <v>3.0</v>
      </c>
      <c r="G76" s="20" t="s">
        <v>215</v>
      </c>
      <c r="H76" s="20" t="s">
        <v>218</v>
      </c>
      <c r="I76" s="20" t="s">
        <v>218</v>
      </c>
      <c r="J76" s="27" t="n">
        <v>200.0</v>
      </c>
      <c r="K76" s="20" t="n">
        <v>120.0</v>
      </c>
      <c r="L76" s="20" t="n">
        <v>0.0</v>
      </c>
      <c r="M76" s="20" t="n">
        <v>320.0</v>
      </c>
      <c r="N76" s="20" t="n">
        <v>0.0</v>
      </c>
      <c r="O76" s="20" t="n">
        <v>0.0</v>
      </c>
      <c r="P76" s="20" t="n">
        <v>0.0</v>
      </c>
      <c r="Q76" s="20" t="n">
        <v>0.0</v>
      </c>
      <c r="R76" s="20" t="n">
        <v>0.0</v>
      </c>
      <c r="S76" s="20" t="n">
        <v>0.0</v>
      </c>
      <c r="T76" s="20" t="n">
        <v>0.0</v>
      </c>
      <c r="U76" s="20" t="n">
        <v>0.0</v>
      </c>
      <c r="V76" s="19" t="n">
        <v>0.0</v>
      </c>
      <c r="W76" s="19" t="n">
        <v>0.0</v>
      </c>
      <c r="X76" s="19" t="n">
        <v>0.0</v>
      </c>
      <c r="Y76" s="19" t="n">
        <v>0.0</v>
      </c>
      <c r="Z76" s="19" t="n">
        <v>0.0</v>
      </c>
      <c r="AA76" s="19" t="n">
        <v>0.0</v>
      </c>
      <c r="AB76" s="19" t="n">
        <v>0.0</v>
      </c>
      <c r="AC76" s="19" t="n">
        <v>1.0</v>
      </c>
    </row>
    <row r="77" spans="2:29" x14ac:dyDescent="0.25">
      <c r="B77" s="19"/>
      <c r="C77" s="23"/>
      <c r="D77" s="20"/>
      <c r="E77" s="20" t="s">
        <v>214</v>
      </c>
      <c r="F77" s="20" t="n">
        <v>3.0</v>
      </c>
      <c r="G77" s="20" t="s">
        <v>215</v>
      </c>
      <c r="H77" s="20" t="s">
        <v>218</v>
      </c>
      <c r="I77" s="20" t="s">
        <v>218</v>
      </c>
      <c r="J77" s="27" t="n">
        <v>200.0</v>
      </c>
      <c r="K77" s="20" t="n">
        <v>120.0</v>
      </c>
      <c r="L77" s="20" t="n">
        <v>0.0</v>
      </c>
      <c r="M77" s="20" t="n">
        <v>320.0</v>
      </c>
      <c r="N77" s="20" t="n">
        <v>0.0</v>
      </c>
      <c r="O77" s="20" t="n">
        <v>0.0</v>
      </c>
      <c r="P77" s="20" t="n">
        <v>0.0</v>
      </c>
      <c r="Q77" s="20" t="n">
        <v>0.0</v>
      </c>
      <c r="R77" s="20" t="n">
        <v>0.0</v>
      </c>
      <c r="S77" s="20" t="n">
        <v>0.0</v>
      </c>
      <c r="T77" s="20" t="n">
        <v>0.0</v>
      </c>
      <c r="U77" s="20" t="n">
        <v>0.0</v>
      </c>
      <c r="V77" s="19" t="n">
        <v>0.0</v>
      </c>
      <c r="W77" s="19" t="n">
        <v>0.0</v>
      </c>
      <c r="X77" s="19" t="n">
        <v>0.0</v>
      </c>
      <c r="Y77" s="19" t="n">
        <v>0.0</v>
      </c>
      <c r="Z77" s="19" t="n">
        <v>0.0</v>
      </c>
      <c r="AA77" s="19" t="n">
        <v>0.0</v>
      </c>
      <c r="AB77" s="19" t="n">
        <v>0.0</v>
      </c>
      <c r="AC77" s="19" t="n">
        <v>0.0</v>
      </c>
    </row>
    <row r="78" spans="2:29" x14ac:dyDescent="0.25">
      <c r="B78" s="19"/>
      <c r="C78" s="23"/>
      <c r="D78" s="20"/>
      <c r="E78" s="20" t="s">
        <v>214</v>
      </c>
      <c r="F78" s="20" t="n">
        <v>4.0</v>
      </c>
      <c r="G78" s="20" t="s">
        <v>215</v>
      </c>
      <c r="H78" s="20" t="s">
        <v>219</v>
      </c>
      <c r="I78" s="20" t="s">
        <v>219</v>
      </c>
      <c r="J78" s="27" t="n">
        <v>1300.0</v>
      </c>
      <c r="K78" s="20" t="n">
        <v>1000.0</v>
      </c>
      <c r="L78" s="20" t="n">
        <v>0.0</v>
      </c>
      <c r="M78" s="20" t="n">
        <v>2300.0</v>
      </c>
      <c r="N78" s="20" t="n">
        <v>0.0</v>
      </c>
      <c r="O78" s="20" t="n">
        <v>0.0</v>
      </c>
      <c r="P78" s="20" t="n">
        <v>0.0</v>
      </c>
      <c r="Q78" s="20" t="n">
        <v>0.0</v>
      </c>
      <c r="R78" s="20" t="n">
        <v>0.0</v>
      </c>
      <c r="S78" s="20" t="n">
        <v>0.0</v>
      </c>
      <c r="T78" s="20" t="n">
        <v>0.0</v>
      </c>
      <c r="U78" s="20" t="n">
        <v>0.0</v>
      </c>
      <c r="V78" s="19" t="n">
        <v>0.0</v>
      </c>
      <c r="W78" s="19" t="n">
        <v>0.0</v>
      </c>
      <c r="X78" s="19" t="n">
        <v>0.0</v>
      </c>
      <c r="Y78" s="19" t="n">
        <v>0.0</v>
      </c>
      <c r="Z78" s="19" t="n">
        <v>0.0</v>
      </c>
      <c r="AA78" s="19" t="n">
        <v>0.0</v>
      </c>
      <c r="AB78" s="19" t="n">
        <v>0.0</v>
      </c>
      <c r="AC78" s="19" t="n">
        <v>1.0</v>
      </c>
    </row>
    <row r="79" spans="2:29" x14ac:dyDescent="0.25">
      <c r="B79" s="19"/>
      <c r="C79" s="23"/>
      <c r="D79" s="20"/>
      <c r="E79" s="20" t="s">
        <v>214</v>
      </c>
      <c r="F79" s="20" t="n">
        <v>4.0</v>
      </c>
      <c r="G79" s="20" t="s">
        <v>215</v>
      </c>
      <c r="H79" s="20" t="s">
        <v>219</v>
      </c>
      <c r="I79" s="20" t="s">
        <v>219</v>
      </c>
      <c r="J79" s="27" t="n">
        <v>1300.0</v>
      </c>
      <c r="K79" s="20" t="n">
        <v>1000.0</v>
      </c>
      <c r="L79" s="20" t="n">
        <v>0.0</v>
      </c>
      <c r="M79" s="20" t="n">
        <v>2300.0</v>
      </c>
      <c r="N79" s="20" t="n">
        <v>0.0</v>
      </c>
      <c r="O79" s="20" t="n">
        <v>0.0</v>
      </c>
      <c r="P79" s="20" t="n">
        <v>0.0</v>
      </c>
      <c r="Q79" s="20" t="n">
        <v>0.0</v>
      </c>
      <c r="R79" s="20" t="n">
        <v>0.0</v>
      </c>
      <c r="S79" s="20" t="n">
        <v>0.0</v>
      </c>
      <c r="T79" s="20" t="n">
        <v>0.0</v>
      </c>
      <c r="U79" s="20" t="n">
        <v>0.0</v>
      </c>
      <c r="V79" s="19" t="n">
        <v>0.0</v>
      </c>
      <c r="W79" s="19" t="n">
        <v>0.0</v>
      </c>
      <c r="X79" s="19" t="n">
        <v>0.0</v>
      </c>
      <c r="Y79" s="19" t="n">
        <v>0.0</v>
      </c>
      <c r="Z79" s="19" t="n">
        <v>0.0</v>
      </c>
      <c r="AA79" s="19" t="n">
        <v>0.0</v>
      </c>
      <c r="AB79" s="19" t="n">
        <v>0.0</v>
      </c>
      <c r="AC79" s="19" t="n">
        <v>0.0</v>
      </c>
    </row>
    <row r="80" spans="2:29" x14ac:dyDescent="0.25">
      <c r="B80" s="19"/>
      <c r="C80" s="23"/>
      <c r="D80" s="20"/>
      <c r="E80" s="20" t="s">
        <v>214</v>
      </c>
      <c r="F80" s="20" t="n">
        <v>5.0</v>
      </c>
      <c r="G80" s="20" t="s">
        <v>215</v>
      </c>
      <c r="H80" s="20" t="s">
        <v>113</v>
      </c>
      <c r="I80" s="20" t="s">
        <v>113</v>
      </c>
      <c r="J80" s="27" t="n">
        <v>22822.0</v>
      </c>
      <c r="K80" s="20" t="n">
        <v>22200.0</v>
      </c>
      <c r="L80" s="20" t="n">
        <v>390000.0</v>
      </c>
      <c r="M80" s="20" t="n">
        <v>435022.0</v>
      </c>
      <c r="N80" s="20" t="n">
        <v>0.0</v>
      </c>
      <c r="O80" s="20" t="n">
        <v>0.0</v>
      </c>
      <c r="P80" s="20" t="n">
        <v>0.0</v>
      </c>
      <c r="Q80" s="20" t="n">
        <v>0.0</v>
      </c>
      <c r="R80" s="20" t="n">
        <v>0.0</v>
      </c>
      <c r="S80" s="20" t="n">
        <v>0.0</v>
      </c>
      <c r="T80" s="20" t="n">
        <v>0.0</v>
      </c>
      <c r="U80" s="20" t="n">
        <v>0.0</v>
      </c>
      <c r="V80" s="19" t="n">
        <v>0.0</v>
      </c>
      <c r="W80" s="19" t="n">
        <v>0.0</v>
      </c>
      <c r="X80" s="19" t="n">
        <v>0.0</v>
      </c>
      <c r="Y80" s="19" t="n">
        <v>0.0</v>
      </c>
      <c r="Z80" s="19" t="n">
        <v>0.0</v>
      </c>
      <c r="AA80" s="19" t="n">
        <v>0.0</v>
      </c>
      <c r="AB80" s="19" t="n">
        <v>0.0</v>
      </c>
      <c r="AC80" s="19" t="n">
        <v>1.0</v>
      </c>
    </row>
    <row r="81" spans="2:29" x14ac:dyDescent="0.25">
      <c r="B81" s="19"/>
      <c r="C81" s="23"/>
      <c r="D81" s="20"/>
      <c r="E81" s="20" t="s">
        <v>214</v>
      </c>
      <c r="F81" s="20" t="n">
        <v>5.0</v>
      </c>
      <c r="G81" s="20" t="s">
        <v>215</v>
      </c>
      <c r="H81" s="20" t="s">
        <v>113</v>
      </c>
      <c r="I81" s="20" t="s">
        <v>220</v>
      </c>
      <c r="J81" s="27" t="n">
        <v>22222.0</v>
      </c>
      <c r="K81" s="20" t="n">
        <v>22000.0</v>
      </c>
      <c r="L81" s="20" t="n">
        <v>390000.0</v>
      </c>
      <c r="M81" s="20" t="n">
        <v>434222.0</v>
      </c>
      <c r="N81" s="20" t="n">
        <v>0.0</v>
      </c>
      <c r="O81" s="20" t="n">
        <v>0.0</v>
      </c>
      <c r="P81" s="20" t="n">
        <v>0.0</v>
      </c>
      <c r="Q81" s="20" t="n">
        <v>0.0</v>
      </c>
      <c r="R81" s="20" t="n">
        <v>0.0</v>
      </c>
      <c r="S81" s="20" t="n">
        <v>0.0</v>
      </c>
      <c r="T81" s="20" t="n">
        <v>0.0</v>
      </c>
      <c r="U81" s="20" t="n">
        <v>0.0</v>
      </c>
      <c r="V81" s="19" t="n">
        <v>0.0</v>
      </c>
      <c r="W81" s="19" t="n">
        <v>0.0</v>
      </c>
      <c r="X81" s="19" t="n">
        <v>0.0</v>
      </c>
      <c r="Y81" s="19" t="n">
        <v>0.0</v>
      </c>
      <c r="Z81" s="19" t="n">
        <v>0.0</v>
      </c>
      <c r="AA81" s="19" t="n">
        <v>0.0</v>
      </c>
      <c r="AB81" s="19" t="n">
        <v>0.0</v>
      </c>
      <c r="AC81" s="19" t="n">
        <v>0.0</v>
      </c>
    </row>
    <row r="82" spans="2:29" x14ac:dyDescent="0.25">
      <c r="B82" s="19"/>
      <c r="C82" s="23"/>
      <c r="D82" s="20"/>
      <c r="E82" s="20" t="s">
        <v>214</v>
      </c>
      <c r="F82" s="20" t="n">
        <v>5.0</v>
      </c>
      <c r="G82" s="20" t="s">
        <v>215</v>
      </c>
      <c r="H82" s="20" t="s">
        <v>113</v>
      </c>
      <c r="I82" s="20" t="s">
        <v>221</v>
      </c>
      <c r="J82" s="27" t="n">
        <v>600.0</v>
      </c>
      <c r="K82" s="20" t="n">
        <v>200.0</v>
      </c>
      <c r="L82" s="20" t="n">
        <v>0.0</v>
      </c>
      <c r="M82" s="20" t="n">
        <v>800.0</v>
      </c>
      <c r="N82" s="20" t="n">
        <v>0.0</v>
      </c>
      <c r="O82" s="20" t="n">
        <v>0.0</v>
      </c>
      <c r="P82" s="20" t="n">
        <v>0.0</v>
      </c>
      <c r="Q82" s="20" t="n">
        <v>0.0</v>
      </c>
      <c r="R82" s="20" t="n">
        <v>0.0</v>
      </c>
      <c r="S82" s="20" t="n">
        <v>0.0</v>
      </c>
      <c r="T82" s="20" t="n">
        <v>0.0</v>
      </c>
      <c r="U82" s="20" t="n">
        <v>0.0</v>
      </c>
      <c r="V82" s="19" t="n">
        <v>0.0</v>
      </c>
      <c r="W82" s="19" t="n">
        <v>0.0</v>
      </c>
      <c r="X82" s="19" t="n">
        <v>0.0</v>
      </c>
      <c r="Y82" s="19" t="n">
        <v>0.0</v>
      </c>
      <c r="Z82" s="19" t="n">
        <v>0.0</v>
      </c>
      <c r="AA82" s="19" t="n">
        <v>0.0</v>
      </c>
      <c r="AB82" s="19" t="n">
        <v>0.0</v>
      </c>
      <c r="AC82" s="19" t="n">
        <v>0.0</v>
      </c>
    </row>
    <row r="83" spans="2:29" x14ac:dyDescent="0.25">
      <c r="B83" s="19"/>
      <c r="C83" s="23"/>
      <c r="D83" s="20"/>
      <c r="E83" s="20" t="s">
        <v>214</v>
      </c>
      <c r="F83" s="20" t="n">
        <v>5.0</v>
      </c>
      <c r="G83" s="20" t="s">
        <v>215</v>
      </c>
      <c r="H83" s="20" t="s">
        <v>222</v>
      </c>
      <c r="I83" s="20" t="s">
        <v>222</v>
      </c>
      <c r="J83" s="27" t="n">
        <v>7975.0</v>
      </c>
      <c r="K83" s="20" t="n">
        <v>11800.0</v>
      </c>
      <c r="L83" s="20" t="n">
        <v>0.0</v>
      </c>
      <c r="M83" s="20" t="n">
        <v>19775.0</v>
      </c>
      <c r="N83" s="20" t="n">
        <v>0.0</v>
      </c>
      <c r="O83" s="20" t="n">
        <v>0.0</v>
      </c>
      <c r="P83" s="20" t="n">
        <v>0.0</v>
      </c>
      <c r="Q83" s="20" t="n">
        <v>0.0</v>
      </c>
      <c r="R83" s="20" t="n">
        <v>0.0</v>
      </c>
      <c r="S83" s="20" t="n">
        <v>0.0</v>
      </c>
      <c r="T83" s="20" t="n">
        <v>0.0</v>
      </c>
      <c r="U83" s="20" t="n">
        <v>0.0</v>
      </c>
      <c r="V83" s="19" t="n">
        <v>0.0</v>
      </c>
      <c r="W83" s="19" t="n">
        <v>0.0</v>
      </c>
      <c r="X83" s="19" t="n">
        <v>0.0</v>
      </c>
      <c r="Y83" s="19" t="n">
        <v>0.0</v>
      </c>
      <c r="Z83" s="19" t="n">
        <v>0.0</v>
      </c>
      <c r="AA83" s="19" t="n">
        <v>0.0</v>
      </c>
      <c r="AB83" s="19" t="n">
        <v>0.0</v>
      </c>
      <c r="AC83" s="19" t="n">
        <v>1.0</v>
      </c>
    </row>
    <row r="84" spans="2:29" x14ac:dyDescent="0.25">
      <c r="B84" s="19"/>
      <c r="C84" s="23"/>
      <c r="D84" s="20"/>
      <c r="E84" s="20" t="s">
        <v>214</v>
      </c>
      <c r="F84" s="20" t="n">
        <v>5.0</v>
      </c>
      <c r="G84" s="20" t="s">
        <v>215</v>
      </c>
      <c r="H84" s="20" t="s">
        <v>222</v>
      </c>
      <c r="I84" s="20" t="s">
        <v>222</v>
      </c>
      <c r="J84" s="27" t="n">
        <v>7975.0</v>
      </c>
      <c r="K84" s="20" t="n">
        <v>11800.0</v>
      </c>
      <c r="L84" s="20" t="n">
        <v>0.0</v>
      </c>
      <c r="M84" s="20" t="n">
        <v>19775.0</v>
      </c>
      <c r="N84" s="20" t="n">
        <v>0.0</v>
      </c>
      <c r="O84" s="20" t="n">
        <v>0.0</v>
      </c>
      <c r="P84" s="20" t="n">
        <v>0.0</v>
      </c>
      <c r="Q84" s="20" t="n">
        <v>0.0</v>
      </c>
      <c r="R84" s="20" t="n">
        <v>0.0</v>
      </c>
      <c r="S84" s="20" t="n">
        <v>0.0</v>
      </c>
      <c r="T84" s="20" t="n">
        <v>0.0</v>
      </c>
      <c r="U84" s="20" t="n">
        <v>0.0</v>
      </c>
      <c r="V84" s="19" t="n">
        <v>0.0</v>
      </c>
      <c r="W84" s="19" t="n">
        <v>0.0</v>
      </c>
      <c r="X84" s="19" t="n">
        <v>0.0</v>
      </c>
      <c r="Y84" s="19" t="n">
        <v>0.0</v>
      </c>
      <c r="Z84" s="19" t="n">
        <v>0.0</v>
      </c>
      <c r="AA84" s="19" t="n">
        <v>0.0</v>
      </c>
      <c r="AB84" s="19" t="n">
        <v>0.0</v>
      </c>
      <c r="AC84" s="19" t="n">
        <v>0.0</v>
      </c>
    </row>
    <row r="85" spans="2:29" x14ac:dyDescent="0.25">
      <c r="B85" s="19"/>
      <c r="C85" s="23"/>
      <c r="D85" s="20"/>
      <c r="E85" s="20" t="s">
        <v>214</v>
      </c>
      <c r="F85" s="20" t="n">
        <v>6.0</v>
      </c>
      <c r="G85" s="20" t="s">
        <v>215</v>
      </c>
      <c r="H85" s="20" t="s">
        <v>223</v>
      </c>
      <c r="I85" s="20" t="s">
        <v>223</v>
      </c>
      <c r="J85" s="27" t="n">
        <v>40650.0</v>
      </c>
      <c r="K85" s="20" t="n">
        <v>46460.0</v>
      </c>
      <c r="L85" s="20" t="n">
        <v>1180200.0</v>
      </c>
      <c r="M85" s="20" t="n">
        <v>1267310.0</v>
      </c>
      <c r="N85" s="20" t="n">
        <v>0.0</v>
      </c>
      <c r="O85" s="20" t="n">
        <v>0.0</v>
      </c>
      <c r="P85" s="20" t="n">
        <v>0.0</v>
      </c>
      <c r="Q85" s="20" t="n">
        <v>0.0</v>
      </c>
      <c r="R85" s="20" t="n">
        <v>0.0</v>
      </c>
      <c r="S85" s="20" t="n">
        <v>0.0</v>
      </c>
      <c r="T85" s="20" t="n">
        <v>0.0</v>
      </c>
      <c r="U85" s="20" t="n">
        <v>0.0</v>
      </c>
      <c r="V85" s="19" t="n">
        <v>0.0</v>
      </c>
      <c r="W85" s="19" t="n">
        <v>0.0</v>
      </c>
      <c r="X85" s="19" t="n">
        <v>0.0</v>
      </c>
      <c r="Y85" s="19" t="n">
        <v>0.0</v>
      </c>
      <c r="Z85" s="19" t="n">
        <v>0.0</v>
      </c>
      <c r="AA85" s="19" t="n">
        <v>0.0</v>
      </c>
      <c r="AB85" s="19" t="n">
        <v>0.0</v>
      </c>
      <c r="AC85" s="19" t="n">
        <v>1.0</v>
      </c>
    </row>
    <row r="86" spans="2:29" x14ac:dyDescent="0.25">
      <c r="B86" s="19"/>
      <c r="C86" s="23"/>
      <c r="D86" s="20"/>
      <c r="E86" s="20" t="s">
        <v>214</v>
      </c>
      <c r="F86" s="20" t="n">
        <v>6.0</v>
      </c>
      <c r="G86" s="20" t="s">
        <v>215</v>
      </c>
      <c r="H86" s="20" t="s">
        <v>223</v>
      </c>
      <c r="I86" s="20" t="s">
        <v>223</v>
      </c>
      <c r="J86" s="27" t="n">
        <v>40650.0</v>
      </c>
      <c r="K86" s="20" t="n">
        <v>46460.0</v>
      </c>
      <c r="L86" s="20" t="n">
        <v>1180200.0</v>
      </c>
      <c r="M86" s="20" t="n">
        <v>1267310.0</v>
      </c>
      <c r="N86" s="20" t="n">
        <v>0.0</v>
      </c>
      <c r="O86" s="20" t="n">
        <v>0.0</v>
      </c>
      <c r="P86" s="20" t="n">
        <v>0.0</v>
      </c>
      <c r="Q86" s="20" t="n">
        <v>0.0</v>
      </c>
      <c r="R86" s="20" t="n">
        <v>0.0</v>
      </c>
      <c r="S86" s="20" t="n">
        <v>0.0</v>
      </c>
      <c r="T86" s="20" t="n">
        <v>0.0</v>
      </c>
      <c r="U86" s="20" t="n">
        <v>0.0</v>
      </c>
      <c r="V86" s="19" t="n">
        <v>0.0</v>
      </c>
      <c r="W86" s="19" t="n">
        <v>0.0</v>
      </c>
      <c r="X86" s="19" t="n">
        <v>0.0</v>
      </c>
      <c r="Y86" s="19" t="n">
        <v>0.0</v>
      </c>
      <c r="Z86" s="19" t="n">
        <v>0.0</v>
      </c>
      <c r="AA86" s="19" t="n">
        <v>0.0</v>
      </c>
      <c r="AB86" s="19" t="n">
        <v>0.0</v>
      </c>
      <c r="AC86" s="19" t="n">
        <v>0.0</v>
      </c>
    </row>
    <row r="87" spans="2:29" x14ac:dyDescent="0.25">
      <c r="B87" s="19"/>
      <c r="C87" s="23"/>
      <c r="D87" s="20"/>
      <c r="E87" s="20" t="s">
        <v>214</v>
      </c>
      <c r="F87" s="20" t="n">
        <v>7.0</v>
      </c>
      <c r="G87" s="20" t="s">
        <v>215</v>
      </c>
      <c r="H87" s="20" t="s">
        <v>224</v>
      </c>
      <c r="I87" s="20" t="s">
        <v>224</v>
      </c>
      <c r="J87" s="27" t="n">
        <v>2545.0</v>
      </c>
      <c r="K87" s="20" t="n">
        <v>2545.0</v>
      </c>
      <c r="L87" s="20" t="n">
        <v>0.0</v>
      </c>
      <c r="M87" s="20" t="n">
        <v>5090.0</v>
      </c>
      <c r="N87" s="20" t="n">
        <v>0.0</v>
      </c>
      <c r="O87" s="20" t="n">
        <v>0.0</v>
      </c>
      <c r="P87" s="20" t="n">
        <v>0.0</v>
      </c>
      <c r="Q87" s="20" t="n">
        <v>0.0</v>
      </c>
      <c r="R87" s="20" t="n">
        <v>0.0</v>
      </c>
      <c r="S87" s="20" t="n">
        <v>0.0</v>
      </c>
      <c r="T87" s="20" t="n">
        <v>0.0</v>
      </c>
      <c r="U87" s="20" t="n">
        <v>0.0</v>
      </c>
      <c r="V87" s="19" t="n">
        <v>0.0</v>
      </c>
      <c r="W87" s="19" t="n">
        <v>0.0</v>
      </c>
      <c r="X87" s="19" t="n">
        <v>0.0</v>
      </c>
      <c r="Y87" s="19" t="n">
        <v>0.0</v>
      </c>
      <c r="Z87" s="19" t="n">
        <v>0.0</v>
      </c>
      <c r="AA87" s="19" t="n">
        <v>0.0</v>
      </c>
      <c r="AB87" s="19" t="n">
        <v>0.0</v>
      </c>
      <c r="AC87" s="19" t="n">
        <v>1.0</v>
      </c>
    </row>
    <row r="88" spans="2:29" x14ac:dyDescent="0.25">
      <c r="B88" s="19"/>
      <c r="C88" s="23"/>
      <c r="D88" s="20"/>
      <c r="E88" s="20" t="s">
        <v>214</v>
      </c>
      <c r="F88" s="20" t="n">
        <v>7.0</v>
      </c>
      <c r="G88" s="20" t="s">
        <v>215</v>
      </c>
      <c r="H88" s="20" t="s">
        <v>224</v>
      </c>
      <c r="I88" s="20" t="s">
        <v>224</v>
      </c>
      <c r="J88" s="27" t="n">
        <v>2545.0</v>
      </c>
      <c r="K88" s="20" t="n">
        <v>2545.0</v>
      </c>
      <c r="L88" s="20" t="n">
        <v>0.0</v>
      </c>
      <c r="M88" s="20" t="n">
        <v>5090.0</v>
      </c>
      <c r="N88" s="20" t="n">
        <v>0.0</v>
      </c>
      <c r="O88" s="20" t="n">
        <v>0.0</v>
      </c>
      <c r="P88" s="20" t="n">
        <v>0.0</v>
      </c>
      <c r="Q88" s="20" t="n">
        <v>0.0</v>
      </c>
      <c r="R88" s="20" t="n">
        <v>0.0</v>
      </c>
      <c r="S88" s="20" t="n">
        <v>0.0</v>
      </c>
      <c r="T88" s="20" t="n">
        <v>0.0</v>
      </c>
      <c r="U88" s="20" t="n">
        <v>0.0</v>
      </c>
      <c r="V88" s="19" t="n">
        <v>0.0</v>
      </c>
      <c r="W88" s="19" t="n">
        <v>0.0</v>
      </c>
      <c r="X88" s="19" t="n">
        <v>0.0</v>
      </c>
      <c r="Y88" s="19" t="n">
        <v>0.0</v>
      </c>
      <c r="Z88" s="19" t="n">
        <v>0.0</v>
      </c>
      <c r="AA88" s="19" t="n">
        <v>0.0</v>
      </c>
      <c r="AB88" s="19" t="n">
        <v>0.0</v>
      </c>
      <c r="AC88" s="19" t="n">
        <v>0.0</v>
      </c>
    </row>
    <row r="89" spans="2:29" x14ac:dyDescent="0.25">
      <c r="B89" s="19"/>
      <c r="C89" s="23"/>
      <c r="D89" s="20"/>
      <c r="E89" s="20" t="s">
        <v>214</v>
      </c>
      <c r="F89" s="20" t="n">
        <v>9.0</v>
      </c>
      <c r="G89" s="20" t="s">
        <v>215</v>
      </c>
      <c r="H89" s="20" t="s">
        <v>225</v>
      </c>
      <c r="I89" s="20" t="s">
        <v>225</v>
      </c>
      <c r="J89" s="27" t="n">
        <v>500.0</v>
      </c>
      <c r="K89" s="20" t="n">
        <v>1000.0</v>
      </c>
      <c r="L89" s="20" t="n">
        <v>0.0</v>
      </c>
      <c r="M89" s="20" t="n">
        <v>1500.0</v>
      </c>
      <c r="N89" s="20" t="n">
        <v>0.0</v>
      </c>
      <c r="O89" s="20" t="n">
        <v>0.0</v>
      </c>
      <c r="P89" s="20" t="n">
        <v>0.0</v>
      </c>
      <c r="Q89" s="20" t="n">
        <v>0.0</v>
      </c>
      <c r="R89" s="20" t="n">
        <v>0.0</v>
      </c>
      <c r="S89" s="20" t="n">
        <v>0.0</v>
      </c>
      <c r="T89" s="20" t="n">
        <v>0.0</v>
      </c>
      <c r="U89" s="20" t="n">
        <v>0.0</v>
      </c>
      <c r="V89" s="19" t="n">
        <v>0.0</v>
      </c>
      <c r="W89" s="19" t="n">
        <v>0.0</v>
      </c>
      <c r="X89" s="19" t="n">
        <v>0.0</v>
      </c>
      <c r="Y89" s="19" t="n">
        <v>0.0</v>
      </c>
      <c r="Z89" s="19" t="n">
        <v>0.0</v>
      </c>
      <c r="AA89" s="19" t="n">
        <v>0.0</v>
      </c>
      <c r="AB89" s="19" t="n">
        <v>0.0</v>
      </c>
      <c r="AC89" s="19" t="n">
        <v>1.0</v>
      </c>
    </row>
    <row r="90" spans="2:29" x14ac:dyDescent="0.25">
      <c r="B90" s="19"/>
      <c r="C90" s="23"/>
      <c r="D90" s="20"/>
      <c r="E90" s="20" t="s">
        <v>214</v>
      </c>
      <c r="F90" s="20" t="n">
        <v>9.0</v>
      </c>
      <c r="G90" s="20" t="s">
        <v>215</v>
      </c>
      <c r="H90" s="20" t="s">
        <v>225</v>
      </c>
      <c r="I90" s="20" t="s">
        <v>225</v>
      </c>
      <c r="J90" s="27" t="n">
        <v>500.0</v>
      </c>
      <c r="K90" s="20" t="n">
        <v>1000.0</v>
      </c>
      <c r="L90" s="20" t="n">
        <v>0.0</v>
      </c>
      <c r="M90" s="20" t="n">
        <v>1500.0</v>
      </c>
      <c r="N90" s="20" t="n">
        <v>0.0</v>
      </c>
      <c r="O90" s="20" t="n">
        <v>0.0</v>
      </c>
      <c r="P90" s="20" t="n">
        <v>0.0</v>
      </c>
      <c r="Q90" s="20" t="n">
        <v>0.0</v>
      </c>
      <c r="R90" s="20" t="n">
        <v>0.0</v>
      </c>
      <c r="S90" s="20" t="n">
        <v>0.0</v>
      </c>
      <c r="T90" s="20" t="n">
        <v>0.0</v>
      </c>
      <c r="U90" s="20" t="n">
        <v>0.0</v>
      </c>
      <c r="V90" s="19" t="n">
        <v>0.0</v>
      </c>
      <c r="W90" s="19" t="n">
        <v>0.0</v>
      </c>
      <c r="X90" s="19" t="n">
        <v>0.0</v>
      </c>
      <c r="Y90" s="19" t="n">
        <v>0.0</v>
      </c>
      <c r="Z90" s="19" t="n">
        <v>0.0</v>
      </c>
      <c r="AA90" s="19" t="n">
        <v>0.0</v>
      </c>
      <c r="AB90" s="19" t="n">
        <v>0.0</v>
      </c>
      <c r="AC90" s="19" t="n">
        <v>0.0</v>
      </c>
    </row>
    <row r="91" spans="2:29" x14ac:dyDescent="0.25">
      <c r="B91" s="19"/>
      <c r="C91" s="23"/>
      <c r="D91" s="20"/>
      <c r="E91" s="20" t="s">
        <v>214</v>
      </c>
      <c r="F91" s="20" t="n">
        <v>99.0</v>
      </c>
      <c r="G91" s="20" t="s">
        <v>215</v>
      </c>
      <c r="H91" s="20" t="s">
        <v>517</v>
      </c>
      <c r="I91" s="20" t="s">
        <v>517</v>
      </c>
      <c r="J91" s="27" t="n">
        <v>3.0</v>
      </c>
      <c r="K91" s="20" t="n">
        <v>5.0</v>
      </c>
      <c r="L91" s="20" t="n">
        <v>6.0</v>
      </c>
      <c r="M91" s="20" t="n">
        <v>14.0</v>
      </c>
      <c r="N91" s="20" t="n">
        <v>0.0</v>
      </c>
      <c r="O91" s="20" t="n">
        <v>0.0</v>
      </c>
      <c r="P91" s="20" t="n">
        <v>0.0</v>
      </c>
      <c r="Q91" s="20" t="n">
        <v>0.0</v>
      </c>
      <c r="R91" s="20" t="n">
        <v>0.0</v>
      </c>
      <c r="S91" s="20" t="n">
        <v>0.0</v>
      </c>
      <c r="T91" s="20" t="n">
        <v>0.0</v>
      </c>
      <c r="U91" s="20" t="n">
        <v>0.0</v>
      </c>
      <c r="V91" s="19" t="n">
        <v>0.0</v>
      </c>
      <c r="W91" s="19" t="n">
        <v>0.0</v>
      </c>
      <c r="X91" s="19" t="n">
        <v>0.0</v>
      </c>
      <c r="Y91" s="19" t="n">
        <v>0.0</v>
      </c>
      <c r="Z91" s="19" t="n">
        <v>0.0</v>
      </c>
      <c r="AA91" s="19" t="n">
        <v>0.0</v>
      </c>
      <c r="AB91" s="19" t="n">
        <v>0.0</v>
      </c>
      <c r="AC91" s="19" t="n">
        <v>1.0</v>
      </c>
    </row>
    <row r="92" spans="2:29" x14ac:dyDescent="0.25">
      <c r="B92" s="19"/>
      <c r="C92" s="23"/>
      <c r="D92" s="20"/>
      <c r="E92" s="20" t="s">
        <v>214</v>
      </c>
      <c r="F92" s="20" t="n">
        <v>99.0</v>
      </c>
      <c r="G92" s="20" t="s">
        <v>215</v>
      </c>
      <c r="H92" s="20" t="s">
        <v>517</v>
      </c>
      <c r="I92" s="20" t="s">
        <v>518</v>
      </c>
      <c r="J92" s="27" t="n">
        <v>3.0</v>
      </c>
      <c r="K92" s="20" t="n">
        <v>5.0</v>
      </c>
      <c r="L92" s="20" t="n">
        <v>6.0</v>
      </c>
      <c r="M92" s="20" t="n">
        <v>14.0</v>
      </c>
      <c r="N92" s="20" t="n">
        <v>0.0</v>
      </c>
      <c r="O92" s="20" t="n">
        <v>0.0</v>
      </c>
      <c r="P92" s="20" t="n">
        <v>0.0</v>
      </c>
      <c r="Q92" s="20" t="n">
        <v>0.0</v>
      </c>
      <c r="R92" s="20" t="n">
        <v>0.0</v>
      </c>
      <c r="S92" s="20" t="n">
        <v>0.0</v>
      </c>
      <c r="T92" s="20" t="n">
        <v>0.0</v>
      </c>
      <c r="U92" s="20" t="n">
        <v>0.0</v>
      </c>
      <c r="V92" s="19" t="n">
        <v>0.0</v>
      </c>
      <c r="W92" s="19" t="n">
        <v>0.0</v>
      </c>
      <c r="X92" s="19" t="n">
        <v>0.0</v>
      </c>
      <c r="Y92" s="19" t="n">
        <v>0.0</v>
      </c>
      <c r="Z92" s="19" t="n">
        <v>0.0</v>
      </c>
      <c r="AA92" s="19" t="n">
        <v>0.0</v>
      </c>
      <c r="AB92" s="19" t="n">
        <v>0.0</v>
      </c>
      <c r="AC92" s="19" t="n">
        <v>0.0</v>
      </c>
    </row>
    <row r="93" spans="2:29" x14ac:dyDescent="0.25">
      <c r="B93" s="19"/>
      <c r="C93" s="23"/>
      <c r="D93" s="20"/>
      <c r="E93" s="20" t="s">
        <v>183</v>
      </c>
      <c r="F93" s="20" t="n">
        <v>6.0</v>
      </c>
      <c r="G93" s="20" t="s">
        <v>226</v>
      </c>
      <c r="H93" s="20" t="s">
        <v>226</v>
      </c>
      <c r="I93" s="20" t="s">
        <v>226</v>
      </c>
      <c r="J93" s="27" t="n">
        <v>6544.0</v>
      </c>
      <c r="K93" s="20" t="n">
        <v>6444.0</v>
      </c>
      <c r="L93" s="20" t="n">
        <v>0.0</v>
      </c>
      <c r="M93" s="20" t="n">
        <v>12988.0</v>
      </c>
      <c r="N93" s="20" t="n">
        <v>0.0</v>
      </c>
      <c r="O93" s="20" t="n">
        <v>0.0</v>
      </c>
      <c r="P93" s="20" t="n">
        <v>0.0</v>
      </c>
      <c r="Q93" s="20" t="n">
        <v>0.0</v>
      </c>
      <c r="R93" s="20" t="n">
        <v>0.0</v>
      </c>
      <c r="S93" s="20" t="n">
        <v>0.0</v>
      </c>
      <c r="T93" s="20" t="n">
        <v>0.0</v>
      </c>
      <c r="U93" s="20" t="n">
        <v>0.0</v>
      </c>
      <c r="V93" s="19" t="n">
        <v>0.0</v>
      </c>
      <c r="W93" s="19" t="n">
        <v>0.0</v>
      </c>
      <c r="X93" s="19" t="n">
        <v>0.0</v>
      </c>
      <c r="Y93" s="19" t="n">
        <v>0.0</v>
      </c>
      <c r="Z93" s="19" t="n">
        <v>0.0</v>
      </c>
      <c r="AA93" s="19" t="n">
        <v>0.0</v>
      </c>
      <c r="AB93" s="19" t="n">
        <v>1.0</v>
      </c>
      <c r="AC93" s="19" t="n">
        <v>1.0</v>
      </c>
    </row>
    <row r="94" spans="2:29" x14ac:dyDescent="0.25">
      <c r="B94" s="19"/>
      <c r="C94" s="23"/>
      <c r="D94" s="20"/>
      <c r="E94" s="20" t="s">
        <v>183</v>
      </c>
      <c r="F94" s="20" t="n">
        <v>6.0</v>
      </c>
      <c r="G94" s="20" t="s">
        <v>226</v>
      </c>
      <c r="H94" s="20" t="s">
        <v>114</v>
      </c>
      <c r="I94" s="20" t="s">
        <v>114</v>
      </c>
      <c r="J94" s="27" t="n">
        <v>6544.0</v>
      </c>
      <c r="K94" s="20" t="n">
        <v>6444.0</v>
      </c>
      <c r="L94" s="20" t="n">
        <v>0.0</v>
      </c>
      <c r="M94" s="20" t="n">
        <v>12988.0</v>
      </c>
      <c r="N94" s="20" t="n">
        <v>0.0</v>
      </c>
      <c r="O94" s="20" t="n">
        <v>0.0</v>
      </c>
      <c r="P94" s="20" t="n">
        <v>0.0</v>
      </c>
      <c r="Q94" s="20" t="n">
        <v>0.0</v>
      </c>
      <c r="R94" s="20" t="n">
        <v>0.0</v>
      </c>
      <c r="S94" s="20" t="n">
        <v>0.0</v>
      </c>
      <c r="T94" s="20" t="n">
        <v>0.0</v>
      </c>
      <c r="U94" s="20" t="n">
        <v>0.0</v>
      </c>
      <c r="V94" s="19" t="n">
        <v>0.0</v>
      </c>
      <c r="W94" s="19" t="n">
        <v>0.0</v>
      </c>
      <c r="X94" s="19" t="n">
        <v>0.0</v>
      </c>
      <c r="Y94" s="19" t="n">
        <v>0.0</v>
      </c>
      <c r="Z94" s="19" t="n">
        <v>0.0</v>
      </c>
      <c r="AA94" s="19" t="n">
        <v>0.0</v>
      </c>
      <c r="AB94" s="19" t="n">
        <v>0.0</v>
      </c>
      <c r="AC94" s="19" t="n">
        <v>1.0</v>
      </c>
    </row>
    <row r="95" spans="2:29" x14ac:dyDescent="0.25">
      <c r="B95" s="19"/>
      <c r="C95" s="23"/>
      <c r="D95" s="20"/>
      <c r="E95" s="20" t="s">
        <v>183</v>
      </c>
      <c r="F95" s="20" t="n">
        <v>6.0</v>
      </c>
      <c r="G95" s="20" t="s">
        <v>226</v>
      </c>
      <c r="H95" s="20" t="s">
        <v>114</v>
      </c>
      <c r="I95" s="20" t="s">
        <v>115</v>
      </c>
      <c r="J95" s="27" t="n">
        <v>4544.0</v>
      </c>
      <c r="K95" s="20" t="n">
        <v>4444.0</v>
      </c>
      <c r="L95" s="20" t="n">
        <v>0.0</v>
      </c>
      <c r="M95" s="20" t="n">
        <v>8988.0</v>
      </c>
      <c r="N95" s="20" t="n">
        <v>0.0</v>
      </c>
      <c r="O95" s="20" t="n">
        <v>0.0</v>
      </c>
      <c r="P95" s="20" t="n">
        <v>0.0</v>
      </c>
      <c r="Q95" s="20" t="n">
        <v>0.0</v>
      </c>
      <c r="R95" s="20" t="n">
        <v>0.0</v>
      </c>
      <c r="S95" s="20" t="n">
        <v>0.0</v>
      </c>
      <c r="T95" s="20" t="n">
        <v>0.0</v>
      </c>
      <c r="U95" s="20" t="n">
        <v>0.0</v>
      </c>
      <c r="V95" s="19" t="n">
        <v>0.0</v>
      </c>
      <c r="W95" s="19" t="n">
        <v>0.0</v>
      </c>
      <c r="X95" s="19" t="n">
        <v>0.0</v>
      </c>
      <c r="Y95" s="19" t="n">
        <v>0.0</v>
      </c>
      <c r="Z95" s="19" t="n">
        <v>0.0</v>
      </c>
      <c r="AA95" s="19" t="n">
        <v>0.0</v>
      </c>
      <c r="AB95" s="19" t="n">
        <v>0.0</v>
      </c>
      <c r="AC95" s="19" t="n">
        <v>0.0</v>
      </c>
    </row>
    <row r="96" spans="2:29" x14ac:dyDescent="0.25">
      <c r="B96" s="19"/>
      <c r="C96" s="23"/>
      <c r="D96" s="20"/>
      <c r="E96" s="20" t="s">
        <v>183</v>
      </c>
      <c r="F96" s="20" t="n">
        <v>6.0</v>
      </c>
      <c r="G96" s="20" t="s">
        <v>226</v>
      </c>
      <c r="H96" s="20" t="s">
        <v>114</v>
      </c>
      <c r="I96" s="20" t="s">
        <v>116</v>
      </c>
      <c r="J96" s="27" t="n">
        <v>2000.0</v>
      </c>
      <c r="K96" s="20" t="n">
        <v>2000.0</v>
      </c>
      <c r="L96" s="20" t="n">
        <v>0.0</v>
      </c>
      <c r="M96" s="20" t="n">
        <v>4000.0</v>
      </c>
      <c r="N96" s="20" t="n">
        <v>0.0</v>
      </c>
      <c r="O96" s="20" t="n">
        <v>0.0</v>
      </c>
      <c r="P96" s="20" t="n">
        <v>0.0</v>
      </c>
      <c r="Q96" s="20" t="n">
        <v>0.0</v>
      </c>
      <c r="R96" s="20" t="n">
        <v>0.0</v>
      </c>
      <c r="S96" s="20" t="n">
        <v>0.0</v>
      </c>
      <c r="T96" s="20" t="n">
        <v>0.0</v>
      </c>
      <c r="U96" s="20" t="n">
        <v>0.0</v>
      </c>
      <c r="V96" s="19" t="n">
        <v>0.0</v>
      </c>
      <c r="W96" s="19" t="n">
        <v>0.0</v>
      </c>
      <c r="X96" s="19" t="n">
        <v>0.0</v>
      </c>
      <c r="Y96" s="19" t="n">
        <v>0.0</v>
      </c>
      <c r="Z96" s="19" t="n">
        <v>0.0</v>
      </c>
      <c r="AA96" s="19" t="n">
        <v>0.0</v>
      </c>
      <c r="AB96" s="19" t="n">
        <v>0.0</v>
      </c>
      <c r="AC96" s="19" t="n">
        <v>0.0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showGridLines="0" topLeftCell="A13" workbookViewId="0">
      <selection activeCell="C21" sqref="C21"/>
    </sheetView>
  </sheetViews>
  <sheetFormatPr defaultRowHeight="15" x14ac:dyDescent="0.25"/>
  <cols>
    <col min="1" max="1" style="40" width="9.140625"/>
    <col min="2" max="2" style="117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92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71" t="s">
        <v>5</v>
      </c>
      <c r="C2" s="176"/>
      <c r="D2" s="176"/>
      <c r="E2" s="176"/>
      <c r="F2" s="176"/>
      <c r="G2" s="62"/>
      <c r="H2" s="171" t="s">
        <v>181</v>
      </c>
      <c r="I2" s="171"/>
      <c r="J2" s="171"/>
      <c r="K2" s="171"/>
      <c r="L2" s="171"/>
      <c r="M2" s="171"/>
      <c r="N2" s="62"/>
      <c r="O2" s="62"/>
      <c r="P2" s="62"/>
      <c r="Q2" s="62"/>
      <c r="R2" s="103"/>
      <c r="S2" s="103"/>
      <c r="T2" s="177" t="s">
        <v>182</v>
      </c>
      <c r="U2" s="178"/>
      <c r="V2" s="44"/>
      <c r="W2" s="44"/>
      <c r="X2" s="44"/>
      <c r="Y2" s="44"/>
    </row>
    <row r="3" spans="1:27" x14ac:dyDescent="0.25">
      <c r="A3" s="44"/>
      <c r="B3" s="92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92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80" t="s">
        <v>2</v>
      </c>
      <c r="C5" s="173" t="s">
        <v>117</v>
      </c>
      <c r="D5" s="173" t="s">
        <v>118</v>
      </c>
      <c r="E5" s="173"/>
      <c r="F5" s="173"/>
      <c r="G5" s="173"/>
      <c r="H5" s="173" t="s">
        <v>121</v>
      </c>
      <c r="I5" s="173"/>
      <c r="J5" s="173"/>
      <c r="K5" s="173"/>
      <c r="L5" s="173"/>
      <c r="M5" s="173" t="s">
        <v>127</v>
      </c>
      <c r="N5" s="173"/>
      <c r="O5" s="173"/>
      <c r="P5" s="173"/>
      <c r="Q5" s="173"/>
      <c r="R5" s="173"/>
      <c r="S5" s="173"/>
      <c r="T5" s="173" t="s">
        <v>133</v>
      </c>
      <c r="U5" s="173" t="s">
        <v>134</v>
      </c>
      <c r="V5" s="179"/>
      <c r="W5" s="44"/>
      <c r="X5" s="44"/>
      <c r="Y5" s="44"/>
    </row>
    <row r="6" spans="1:27" x14ac:dyDescent="0.25">
      <c r="A6" s="44"/>
      <c r="B6" s="181"/>
      <c r="C6" s="174"/>
      <c r="D6" s="174" t="s">
        <v>119</v>
      </c>
      <c r="E6" s="174" t="s">
        <v>120</v>
      </c>
      <c r="F6" s="174" t="s">
        <v>34</v>
      </c>
      <c r="G6" s="174" t="s">
        <v>10</v>
      </c>
      <c r="H6" s="174" t="s">
        <v>124</v>
      </c>
      <c r="I6" s="174"/>
      <c r="J6" s="174" t="s">
        <v>125</v>
      </c>
      <c r="K6" s="174"/>
      <c r="L6" s="91" t="s">
        <v>126</v>
      </c>
      <c r="M6" s="174" t="s">
        <v>128</v>
      </c>
      <c r="N6" s="174"/>
      <c r="O6" s="174"/>
      <c r="P6" s="174" t="s">
        <v>131</v>
      </c>
      <c r="Q6" s="174"/>
      <c r="R6" s="174"/>
      <c r="S6" s="174" t="s">
        <v>126</v>
      </c>
      <c r="T6" s="174"/>
      <c r="U6" s="174" t="s">
        <v>135</v>
      </c>
      <c r="V6" s="175" t="s">
        <v>136</v>
      </c>
      <c r="W6" s="44"/>
      <c r="X6" s="44"/>
      <c r="Y6" s="44"/>
    </row>
    <row r="7" spans="1:27" x14ac:dyDescent="0.25">
      <c r="A7" s="44"/>
      <c r="B7" s="181"/>
      <c r="C7" s="174"/>
      <c r="D7" s="174"/>
      <c r="E7" s="174"/>
      <c r="F7" s="174"/>
      <c r="G7" s="174"/>
      <c r="H7" s="91" t="s">
        <v>122</v>
      </c>
      <c r="I7" s="91" t="s">
        <v>123</v>
      </c>
      <c r="J7" s="91" t="s">
        <v>122</v>
      </c>
      <c r="K7" s="45" t="s">
        <v>123</v>
      </c>
      <c r="L7" s="91" t="s">
        <v>123</v>
      </c>
      <c r="M7" s="91" t="s">
        <v>129</v>
      </c>
      <c r="N7" s="91" t="s">
        <v>130</v>
      </c>
      <c r="O7" s="91" t="s">
        <v>10</v>
      </c>
      <c r="P7" s="91" t="s">
        <v>129</v>
      </c>
      <c r="Q7" s="45" t="s">
        <v>130</v>
      </c>
      <c r="R7" s="91" t="s">
        <v>10</v>
      </c>
      <c r="S7" s="174"/>
      <c r="T7" s="174"/>
      <c r="U7" s="174"/>
      <c r="V7" s="175"/>
      <c r="W7" s="44"/>
      <c r="X7" s="44"/>
      <c r="Y7" s="44"/>
    </row>
    <row r="8" spans="1:27" x14ac:dyDescent="0.25">
      <c r="A8" s="44"/>
      <c r="B8" s="116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10"/>
      <c r="W8" s="44"/>
      <c r="X8" s="44"/>
      <c r="Y8" s="44"/>
    </row>
    <row r="9" spans="1:27" s="5" customFormat="1" x14ac:dyDescent="0.25">
      <c r="A9" s="105"/>
      <c r="B9" s="114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1045681.0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9918772.0</v>
      </c>
      <c r="H9" s="17" t="n">
        <f>t_thu_xd_theo_n_vu_data!N10</f>
        <v>200.0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0:33</v>
      </c>
      <c r="L9" s="17" t="str">
        <f>TEXT(t_thu_xd_theo_n_vu_data!R10/(24*60*60),"[h]:mm")</f>
        <v>3:17</v>
      </c>
      <c r="M9" s="17" t="n">
        <f>t_thu_xd_theo_n_vu_data!S10</f>
        <v>720.0</v>
      </c>
      <c r="N9" s="17" t="n">
        <f>t_thu_xd_theo_n_vu_data!T10</f>
        <v>0.0</v>
      </c>
      <c r="O9" s="17" t="n">
        <f>t_thu_xd_theo_n_vu_data!U10</f>
        <v>720.0</v>
      </c>
      <c r="P9" s="17" t="n">
        <f>t_thu_xd_theo_n_vu_data!V10</f>
        <v>0.0</v>
      </c>
      <c r="Q9" s="17" t="n">
        <f>t_thu_xd_theo_n_vu_data!W10</f>
        <v>16.0</v>
      </c>
      <c r="R9" s="17" t="n">
        <f>t_thu_xd_theo_n_vu_data!X10</f>
        <v>16.0</v>
      </c>
      <c r="S9" s="17" t="n">
        <f>t_thu_xd_theo_n_vu_data!Y10</f>
        <v>17382.0</v>
      </c>
      <c r="T9" s="17" t="n">
        <f>t_thu_xd_theo_n_vu_data!Z10</f>
        <v>18118.0</v>
      </c>
      <c r="U9" s="106"/>
      <c r="V9" s="111"/>
      <c r="W9" s="105"/>
      <c r="X9" s="105"/>
      <c r="Y9" s="105"/>
      <c r="Z9" s="41"/>
      <c r="AA9" s="41"/>
    </row>
    <row r="10" spans="1:27" x14ac:dyDescent="0.25">
      <c r="A10" s="44"/>
      <c r="B10" s="118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3:17</v>
      </c>
      <c r="M10" s="18" t="n">
        <f>t_thu_xd_theo_n_vu_data!S11</f>
        <v>0.0</v>
      </c>
      <c r="N10" s="18" t="n">
        <f>t_thu_xd_theo_n_vu_data!T11</f>
        <v>0.0</v>
      </c>
      <c r="O10" s="18" t="n">
        <f>t_thu_xd_theo_n_vu_data!U11</f>
        <v>0.0</v>
      </c>
      <c r="P10" s="18" t="n">
        <f>t_thu_xd_theo_n_vu_data!V11</f>
        <v>0.0</v>
      </c>
      <c r="Q10" s="18" t="n">
        <f>t_thu_xd_theo_n_vu_data!W11</f>
        <v>0.0</v>
      </c>
      <c r="R10" s="18" t="n">
        <f>t_thu_xd_theo_n_vu_data!X11</f>
        <v>0.0</v>
      </c>
      <c r="S10" s="18" t="n">
        <f>t_thu_xd_theo_n_vu_data!Y11</f>
        <v>17382.0</v>
      </c>
      <c r="T10" s="18" t="n">
        <f>t_thu_xd_theo_n_vu_data!Z11</f>
        <v>17382.0</v>
      </c>
      <c r="U10" s="104"/>
      <c r="V10" s="110"/>
      <c r="W10" s="44"/>
      <c r="X10" s="44"/>
      <c r="Y10" s="44"/>
    </row>
    <row r="11" spans="1:27" x14ac:dyDescent="0.25">
      <c r="A11" s="44"/>
      <c r="B11" s="118" t="s">
        <v>137</v>
      </c>
      <c r="C11" s="18" t="str">
        <f>t_thu_xd_theo_n_vu_data!I12</f>
        <v>Nổ máy sscđ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1:33</v>
      </c>
      <c r="M11" s="18" t="n">
        <f>t_thu_xd_theo_n_vu_data!S12</f>
        <v>0.0</v>
      </c>
      <c r="N11" s="18" t="n">
        <f>t_thu_xd_theo_n_vu_data!T12</f>
        <v>0.0</v>
      </c>
      <c r="O11" s="18" t="n">
        <f>t_thu_xd_theo_n_vu_data!U12</f>
        <v>0.0</v>
      </c>
      <c r="P11" s="18" t="n">
        <f>t_thu_xd_theo_n_vu_data!V12</f>
        <v>0.0</v>
      </c>
      <c r="Q11" s="18" t="n">
        <f>t_thu_xd_theo_n_vu_data!W12</f>
        <v>0.0</v>
      </c>
      <c r="R11" s="18" t="n">
        <f>t_thu_xd_theo_n_vu_data!X12</f>
        <v>0.0</v>
      </c>
      <c r="S11" s="18" t="n">
        <f>t_thu_xd_theo_n_vu_data!Y12</f>
        <v>7802.0</v>
      </c>
      <c r="T11" s="18" t="n">
        <f>t_thu_xd_theo_n_vu_data!Z12</f>
        <v>7802.0</v>
      </c>
      <c r="U11" s="104"/>
      <c r="V11" s="110"/>
      <c r="W11" s="44"/>
      <c r="X11" s="44"/>
      <c r="Y11" s="44"/>
    </row>
    <row r="12" spans="1:27" x14ac:dyDescent="0.25">
      <c r="A12" s="44"/>
      <c r="B12" s="118" t="s">
        <v>137</v>
      </c>
      <c r="C12" s="18" t="str">
        <f>t_thu_xd_theo_n_vu_data!I13</f>
        <v>Tác chiến còn lại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n">
        <f>t_thu_xd_theo_n_vu_data!S13</f>
        <v>0.0</v>
      </c>
      <c r="N12" s="18" t="n">
        <f>t_thu_xd_theo_n_vu_data!T13</f>
        <v>0.0</v>
      </c>
      <c r="O12" s="18" t="n">
        <f>t_thu_xd_theo_n_vu_data!U13</f>
        <v>0.0</v>
      </c>
      <c r="P12" s="18" t="n">
        <f>t_thu_xd_theo_n_vu_data!V13</f>
        <v>0.0</v>
      </c>
      <c r="Q12" s="18" t="n">
        <f>t_thu_xd_theo_n_vu_data!W13</f>
        <v>0.0</v>
      </c>
      <c r="R12" s="18" t="n">
        <f>t_thu_xd_theo_n_vu_data!X13</f>
        <v>0.0</v>
      </c>
      <c r="S12" s="18" t="n">
        <f>t_thu_xd_theo_n_vu_data!Y13</f>
        <v>0.0</v>
      </c>
      <c r="T12" s="18" t="n">
        <f>t_thu_xd_theo_n_vu_data!Z13</f>
        <v>0.0</v>
      </c>
      <c r="U12" s="104"/>
      <c r="V12" s="110"/>
      <c r="W12" s="44"/>
      <c r="X12" s="44"/>
      <c r="Y12" s="44"/>
    </row>
    <row r="13" spans="1:27" x14ac:dyDescent="0.25">
      <c r="A13" s="44"/>
      <c r="B13" s="118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1:44</v>
      </c>
      <c r="M13" s="18" t="n">
        <f>t_thu_xd_theo_n_vu_data!S14</f>
        <v>0.0</v>
      </c>
      <c r="N13" s="18" t="n">
        <f>t_thu_xd_theo_n_vu_data!T14</f>
        <v>0.0</v>
      </c>
      <c r="O13" s="18" t="n">
        <f>t_thu_xd_theo_n_vu_data!U14</f>
        <v>0.0</v>
      </c>
      <c r="P13" s="18" t="n">
        <f>t_thu_xd_theo_n_vu_data!V14</f>
        <v>0.0</v>
      </c>
      <c r="Q13" s="18" t="n">
        <f>t_thu_xd_theo_n_vu_data!W14</f>
        <v>0.0</v>
      </c>
      <c r="R13" s="18" t="n">
        <f>t_thu_xd_theo_n_vu_data!X14</f>
        <v>0.0</v>
      </c>
      <c r="S13" s="18" t="n">
        <f>t_thu_xd_theo_n_vu_data!Y14</f>
        <v>9580.0</v>
      </c>
      <c r="T13" s="18" t="n">
        <f>t_thu_xd_theo_n_vu_data!Z14</f>
        <v>9580.0</v>
      </c>
      <c r="U13" s="104"/>
      <c r="V13" s="110"/>
      <c r="W13" s="44"/>
      <c r="X13" s="44"/>
      <c r="Y13" s="44"/>
    </row>
    <row r="14" spans="1:27" x14ac:dyDescent="0.25">
      <c r="A14" s="44"/>
      <c r="B14" s="118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n">
        <f>t_thu_xd_theo_n_vu_data!S15</f>
        <v>0.0</v>
      </c>
      <c r="N14" s="18" t="n">
        <f>t_thu_xd_theo_n_vu_data!T15</f>
        <v>0.0</v>
      </c>
      <c r="O14" s="18" t="n">
        <f>t_thu_xd_theo_n_vu_data!U15</f>
        <v>0.0</v>
      </c>
      <c r="P14" s="18" t="n">
        <f>t_thu_xd_theo_n_vu_data!V15</f>
        <v>0.0</v>
      </c>
      <c r="Q14" s="18" t="n">
        <f>t_thu_xd_theo_n_vu_data!W15</f>
        <v>0.0</v>
      </c>
      <c r="R14" s="18" t="n">
        <f>t_thu_xd_theo_n_vu_data!X15</f>
        <v>0.0</v>
      </c>
      <c r="S14" s="18" t="n">
        <f>t_thu_xd_theo_n_vu_data!Y15</f>
        <v>0.0</v>
      </c>
      <c r="T14" s="18" t="n">
        <f>t_thu_xd_theo_n_vu_data!Z15</f>
        <v>0.0</v>
      </c>
      <c r="U14" s="104"/>
      <c r="V14" s="110"/>
      <c r="W14" s="44"/>
      <c r="X14" s="44"/>
      <c r="Y14" s="44"/>
    </row>
    <row r="15" spans="1:27" hidden="1" x14ac:dyDescent="0.25">
      <c r="A15" s="44"/>
      <c r="B15" s="118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n">
        <f>t_thu_xd_theo_n_vu_data!S16</f>
        <v>0.0</v>
      </c>
      <c r="N15" s="18" t="n">
        <f>t_thu_xd_theo_n_vu_data!T16</f>
        <v>0.0</v>
      </c>
      <c r="O15" s="18" t="n">
        <f>t_thu_xd_theo_n_vu_data!U16</f>
        <v>0.0</v>
      </c>
      <c r="P15" s="18" t="n">
        <f>t_thu_xd_theo_n_vu_data!V16</f>
        <v>0.0</v>
      </c>
      <c r="Q15" s="18" t="n">
        <f>t_thu_xd_theo_n_vu_data!W16</f>
        <v>0.0</v>
      </c>
      <c r="R15" s="18" t="n">
        <f>t_thu_xd_theo_n_vu_data!X16</f>
        <v>0.0</v>
      </c>
      <c r="S15" s="18" t="n">
        <f>t_thu_xd_theo_n_vu_data!Y16</f>
        <v>0.0</v>
      </c>
      <c r="T15" s="18" t="n">
        <f>t_thu_xd_theo_n_vu_data!Z16</f>
        <v>0.0</v>
      </c>
      <c r="U15" s="104"/>
      <c r="V15" s="110"/>
      <c r="W15" s="44"/>
      <c r="X15" s="44"/>
      <c r="Y15" s="44"/>
    </row>
    <row r="16" spans="1:27" x14ac:dyDescent="0.25">
      <c r="A16" s="44"/>
      <c r="B16" s="118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n">
        <f>t_thu_xd_theo_n_vu_data!S17</f>
        <v>0.0</v>
      </c>
      <c r="N16" s="18" t="n">
        <f>t_thu_xd_theo_n_vu_data!T17</f>
        <v>0.0</v>
      </c>
      <c r="O16" s="18" t="n">
        <f>t_thu_xd_theo_n_vu_data!U17</f>
        <v>0.0</v>
      </c>
      <c r="P16" s="18" t="n">
        <f>t_thu_xd_theo_n_vu_data!V17</f>
        <v>0.0</v>
      </c>
      <c r="Q16" s="18" t="n">
        <f>t_thu_xd_theo_n_vu_data!W17</f>
        <v>0.0</v>
      </c>
      <c r="R16" s="18" t="n">
        <f>t_thu_xd_theo_n_vu_data!X17</f>
        <v>0.0</v>
      </c>
      <c r="S16" s="18" t="n">
        <f>t_thu_xd_theo_n_vu_data!Y17</f>
        <v>0.0</v>
      </c>
      <c r="T16" s="18" t="n">
        <f>t_thu_xd_theo_n_vu_data!Z17</f>
        <v>0.0</v>
      </c>
      <c r="U16" s="104"/>
      <c r="V16" s="110"/>
      <c r="W16" s="44"/>
      <c r="X16" s="44"/>
      <c r="Y16" s="44"/>
    </row>
    <row r="17" spans="1:25" x14ac:dyDescent="0.25">
      <c r="A17" s="44"/>
      <c r="B17" s="118" t="s">
        <v>137</v>
      </c>
      <c r="C17" s="18" t="str">
        <f>t_thu_xd_theo_n_vu_data!I18</f>
        <v>HL NV PO 6</v>
      </c>
      <c r="D17" s="18" t="n">
        <f>t_thu_xd_theo_n_vu_data!J18</f>
        <v>12345.0</v>
      </c>
      <c r="E17" s="18" t="n">
        <f>t_thu_xd_theo_n_vu_data!K18</f>
        <v>123456.0</v>
      </c>
      <c r="F17" s="18" t="n">
        <f>t_thu_xd_theo_n_vu_data!L18</f>
        <v>123456.0</v>
      </c>
      <c r="G17" s="18" t="n">
        <f>t_thu_xd_theo_n_vu_data!M18</f>
        <v>259257.0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n">
        <f>t_thu_xd_theo_n_vu_data!S18</f>
        <v>0.0</v>
      </c>
      <c r="N17" s="18" t="n">
        <f>t_thu_xd_theo_n_vu_data!T18</f>
        <v>0.0</v>
      </c>
      <c r="O17" s="18" t="n">
        <f>t_thu_xd_theo_n_vu_data!U18</f>
        <v>0.0</v>
      </c>
      <c r="P17" s="18" t="n">
        <f>t_thu_xd_theo_n_vu_data!V18</f>
        <v>0.0</v>
      </c>
      <c r="Q17" s="18" t="n">
        <f>t_thu_xd_theo_n_vu_data!W18</f>
        <v>0.0</v>
      </c>
      <c r="R17" s="18" t="n">
        <f>t_thu_xd_theo_n_vu_data!X18</f>
        <v>0.0</v>
      </c>
      <c r="S17" s="18" t="n">
        <f>t_thu_xd_theo_n_vu_data!Y18</f>
        <v>0.0</v>
      </c>
      <c r="T17" s="18" t="n">
        <f>t_thu_xd_theo_n_vu_data!Z18</f>
        <v>0.0</v>
      </c>
      <c r="U17" s="104"/>
      <c r="V17" s="110"/>
      <c r="W17" s="44"/>
      <c r="X17" s="44"/>
      <c r="Y17" s="44"/>
    </row>
    <row r="18" spans="1:25" x14ac:dyDescent="0.25">
      <c r="A18" s="44"/>
      <c r="B18" s="118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n">
        <f>t_thu_xd_theo_n_vu_data!S19</f>
        <v>0.0</v>
      </c>
      <c r="N18" s="18" t="n">
        <f>t_thu_xd_theo_n_vu_data!T19</f>
        <v>0.0</v>
      </c>
      <c r="O18" s="18" t="n">
        <f>t_thu_xd_theo_n_vu_data!U19</f>
        <v>0.0</v>
      </c>
      <c r="P18" s="18" t="n">
        <f>t_thu_xd_theo_n_vu_data!V19</f>
        <v>0.0</v>
      </c>
      <c r="Q18" s="18" t="n">
        <f>t_thu_xd_theo_n_vu_data!W19</f>
        <v>0.0</v>
      </c>
      <c r="R18" s="18" t="n">
        <f>t_thu_xd_theo_n_vu_data!X19</f>
        <v>0.0</v>
      </c>
      <c r="S18" s="18" t="n">
        <f>t_thu_xd_theo_n_vu_data!Y19</f>
        <v>0.0</v>
      </c>
      <c r="T18" s="18" t="n">
        <f>t_thu_xd_theo_n_vu_data!Z19</f>
        <v>0.0</v>
      </c>
      <c r="U18" s="104"/>
      <c r="V18" s="110"/>
      <c r="W18" s="44"/>
      <c r="X18" s="44"/>
      <c r="Y18" s="44"/>
    </row>
    <row r="19" spans="1:25" x14ac:dyDescent="0.25">
      <c r="A19" s="44"/>
      <c r="B19" s="118" t="s">
        <v>137</v>
      </c>
      <c r="C19" s="18" t="str">
        <f>t_thu_xd_theo_n_vu_data!I20</f>
        <v>HL NV còn lại</v>
      </c>
      <c r="D19" s="18" t="n">
        <f>t_thu_xd_theo_n_vu_data!J20</f>
        <v>99999.0</v>
      </c>
      <c r="E19" s="18" t="n">
        <f>t_thu_xd_theo_n_vu_data!K20</f>
        <v>244870.0</v>
      </c>
      <c r="F19" s="18" t="n">
        <f>t_thu_xd_theo_n_vu_data!L20</f>
        <v>1302506.0</v>
      </c>
      <c r="G19" s="18" t="n">
        <f>t_thu_xd_theo_n_vu_data!M20</f>
        <v>1647375.0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n">
        <f>t_thu_xd_theo_n_vu_data!S20</f>
        <v>0.0</v>
      </c>
      <c r="N19" s="18" t="n">
        <f>t_thu_xd_theo_n_vu_data!T20</f>
        <v>0.0</v>
      </c>
      <c r="O19" s="18" t="n">
        <f>t_thu_xd_theo_n_vu_data!U20</f>
        <v>0.0</v>
      </c>
      <c r="P19" s="18" t="n">
        <f>t_thu_xd_theo_n_vu_data!V20</f>
        <v>0.0</v>
      </c>
      <c r="Q19" s="18" t="n">
        <f>t_thu_xd_theo_n_vu_data!W20</f>
        <v>0.0</v>
      </c>
      <c r="R19" s="18" t="n">
        <f>t_thu_xd_theo_n_vu_data!X20</f>
        <v>0.0</v>
      </c>
      <c r="S19" s="18" t="n">
        <f>t_thu_xd_theo_n_vu_data!Y20</f>
        <v>0.0</v>
      </c>
      <c r="T19" s="18" t="n">
        <f>t_thu_xd_theo_n_vu_data!Z20</f>
        <v>0.0</v>
      </c>
      <c r="U19" s="104"/>
      <c r="V19" s="110"/>
      <c r="W19" s="44"/>
      <c r="X19" s="44"/>
      <c r="Y19" s="44"/>
    </row>
    <row r="20" spans="1:25" x14ac:dyDescent="0.25">
      <c r="A20" s="44"/>
      <c r="B20" s="118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n">
        <f>t_thu_xd_theo_n_vu_data!S21</f>
        <v>0.0</v>
      </c>
      <c r="N20" s="18" t="n">
        <f>t_thu_xd_theo_n_vu_data!T21</f>
        <v>0.0</v>
      </c>
      <c r="O20" s="18" t="n">
        <f>t_thu_xd_theo_n_vu_data!U21</f>
        <v>0.0</v>
      </c>
      <c r="P20" s="18" t="n">
        <f>t_thu_xd_theo_n_vu_data!V21</f>
        <v>0.0</v>
      </c>
      <c r="Q20" s="18" t="n">
        <f>t_thu_xd_theo_n_vu_data!W21</f>
        <v>0.0</v>
      </c>
      <c r="R20" s="18" t="n">
        <f>t_thu_xd_theo_n_vu_data!X21</f>
        <v>0.0</v>
      </c>
      <c r="S20" s="18" t="n">
        <f>t_thu_xd_theo_n_vu_data!Y21</f>
        <v>0.0</v>
      </c>
      <c r="T20" s="18" t="n">
        <f>t_thu_xd_theo_n_vu_data!Z21</f>
        <v>0.0</v>
      </c>
      <c r="U20" s="104"/>
      <c r="V20" s="110"/>
      <c r="W20" s="44"/>
      <c r="X20" s="44"/>
      <c r="Y20" s="44"/>
    </row>
    <row r="21" spans="1:25" x14ac:dyDescent="0.25">
      <c r="A21" s="44"/>
      <c r="B21" s="118" t="s">
        <v>137</v>
      </c>
      <c r="C21" s="18" t="str">
        <f>t_thu_xd_theo_n_vu_data!I22</f>
        <v>C.gia bay</v>
      </c>
      <c r="D21" s="18" t="n">
        <f>t_thu_xd_theo_n_vu_data!J22</f>
        <v>0.0</v>
      </c>
      <c r="E21" s="18" t="n">
        <f>t_thu_xd_theo_n_vu_data!K22</f>
        <v>0.0</v>
      </c>
      <c r="F21" s="18" t="n">
        <f>t_thu_xd_theo_n_vu_data!L22</f>
        <v>545345.0</v>
      </c>
      <c r="G21" s="18" t="n">
        <f>t_thu_xd_theo_n_vu_data!M22</f>
        <v>545345.0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n">
        <f>t_thu_xd_theo_n_vu_data!S22</f>
        <v>0.0</v>
      </c>
      <c r="N21" s="18" t="n">
        <f>t_thu_xd_theo_n_vu_data!T22</f>
        <v>0.0</v>
      </c>
      <c r="O21" s="18" t="n">
        <f>t_thu_xd_theo_n_vu_data!U22</f>
        <v>0.0</v>
      </c>
      <c r="P21" s="18" t="n">
        <f>t_thu_xd_theo_n_vu_data!V22</f>
        <v>0.0</v>
      </c>
      <c r="Q21" s="18" t="n">
        <f>t_thu_xd_theo_n_vu_data!W22</f>
        <v>0.0</v>
      </c>
      <c r="R21" s="18" t="n">
        <f>t_thu_xd_theo_n_vu_data!X22</f>
        <v>0.0</v>
      </c>
      <c r="S21" s="18" t="n">
        <f>t_thu_xd_theo_n_vu_data!Y22</f>
        <v>0.0</v>
      </c>
      <c r="T21" s="18" t="n">
        <f>t_thu_xd_theo_n_vu_data!Z22</f>
        <v>0.0</v>
      </c>
      <c r="U21" s="104"/>
      <c r="V21" s="110"/>
      <c r="W21" s="44"/>
      <c r="X21" s="44"/>
      <c r="Y21" s="44"/>
    </row>
    <row r="22" spans="1:25" x14ac:dyDescent="0.25">
      <c r="A22" s="44"/>
      <c r="B22" s="118" t="s">
        <v>137</v>
      </c>
      <c r="C22" s="18" t="str">
        <f>t_thu_xd_theo_n_vu_data!I23</f>
        <v>VN bay</v>
      </c>
      <c r="D22" s="18" t="n">
        <f>t_thu_xd_theo_n_vu_data!J23</f>
        <v>5340.0</v>
      </c>
      <c r="E22" s="18" t="n">
        <f>t_thu_xd_theo_n_vu_data!K23</f>
        <v>2440.0</v>
      </c>
      <c r="F22" s="18" t="n">
        <f>t_thu_xd_theo_n_vu_data!L23</f>
        <v>29310.0</v>
      </c>
      <c r="G22" s="18" t="n">
        <f>t_thu_xd_theo_n_vu_data!M23</f>
        <v>37090.0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n">
        <f>t_thu_xd_theo_n_vu_data!S23</f>
        <v>0.0</v>
      </c>
      <c r="N22" s="18" t="n">
        <f>t_thu_xd_theo_n_vu_data!T23</f>
        <v>0.0</v>
      </c>
      <c r="O22" s="18" t="n">
        <f>t_thu_xd_theo_n_vu_data!U23</f>
        <v>0.0</v>
      </c>
      <c r="P22" s="18" t="n">
        <f>t_thu_xd_theo_n_vu_data!V23</f>
        <v>0.0</v>
      </c>
      <c r="Q22" s="18" t="n">
        <f>t_thu_xd_theo_n_vu_data!W23</f>
        <v>0.0</v>
      </c>
      <c r="R22" s="18" t="n">
        <f>t_thu_xd_theo_n_vu_data!X23</f>
        <v>0.0</v>
      </c>
      <c r="S22" s="18" t="n">
        <f>t_thu_xd_theo_n_vu_data!Y23</f>
        <v>0.0</v>
      </c>
      <c r="T22" s="18" t="n">
        <f>t_thu_xd_theo_n_vu_data!Z23</f>
        <v>0.0</v>
      </c>
      <c r="U22" s="104"/>
      <c r="V22" s="110"/>
      <c r="W22" s="44"/>
      <c r="X22" s="44"/>
      <c r="Y22" s="44"/>
    </row>
    <row r="23" spans="1:25" x14ac:dyDescent="0.25">
      <c r="A23" s="44"/>
      <c r="B23" s="118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n">
        <f>t_thu_xd_theo_n_vu_data!S24</f>
        <v>0.0</v>
      </c>
      <c r="N23" s="18" t="n">
        <f>t_thu_xd_theo_n_vu_data!T24</f>
        <v>0.0</v>
      </c>
      <c r="O23" s="18" t="n">
        <f>t_thu_xd_theo_n_vu_data!U24</f>
        <v>0.0</v>
      </c>
      <c r="P23" s="18" t="n">
        <f>t_thu_xd_theo_n_vu_data!V24</f>
        <v>0.0</v>
      </c>
      <c r="Q23" s="18" t="n">
        <f>t_thu_xd_theo_n_vu_data!W24</f>
        <v>0.0</v>
      </c>
      <c r="R23" s="18" t="n">
        <f>t_thu_xd_theo_n_vu_data!X24</f>
        <v>0.0</v>
      </c>
      <c r="S23" s="18" t="n">
        <f>t_thu_xd_theo_n_vu_data!Y24</f>
        <v>0.0</v>
      </c>
      <c r="T23" s="18" t="n">
        <f>t_thu_xd_theo_n_vu_data!Z24</f>
        <v>0.0</v>
      </c>
      <c r="U23" s="104"/>
      <c r="V23" s="110"/>
      <c r="W23" s="44"/>
      <c r="X23" s="44"/>
      <c r="Y23" s="44"/>
    </row>
    <row r="24" spans="1:25" hidden="1" x14ac:dyDescent="0.25">
      <c r="A24" s="44"/>
      <c r="B24" s="118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n">
        <f>t_thu_xd_theo_n_vu_data!S25</f>
        <v>0.0</v>
      </c>
      <c r="N24" s="18" t="n">
        <f>t_thu_xd_theo_n_vu_data!T25</f>
        <v>0.0</v>
      </c>
      <c r="O24" s="18" t="n">
        <f>t_thu_xd_theo_n_vu_data!U25</f>
        <v>0.0</v>
      </c>
      <c r="P24" s="18" t="n">
        <f>t_thu_xd_theo_n_vu_data!V25</f>
        <v>0.0</v>
      </c>
      <c r="Q24" s="18" t="n">
        <f>t_thu_xd_theo_n_vu_data!W25</f>
        <v>0.0</v>
      </c>
      <c r="R24" s="18" t="n">
        <f>t_thu_xd_theo_n_vu_data!X25</f>
        <v>0.0</v>
      </c>
      <c r="S24" s="18" t="n">
        <f>t_thu_xd_theo_n_vu_data!Y25</f>
        <v>0.0</v>
      </c>
      <c r="T24" s="18" t="n">
        <f>t_thu_xd_theo_n_vu_data!Z25</f>
        <v>0.0</v>
      </c>
      <c r="U24" s="104"/>
      <c r="V24" s="110"/>
      <c r="W24" s="44"/>
      <c r="X24" s="44"/>
      <c r="Y24" s="44"/>
    </row>
    <row r="25" spans="1:25" x14ac:dyDescent="0.25">
      <c r="A25" s="44"/>
      <c r="B25" s="118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0:33</v>
      </c>
      <c r="L25" s="18" t="str">
        <f>TEXT(t_thu_xd_theo_n_vu_data!R26/(24*60*60),"[h]:mm")</f>
        <v>0:00</v>
      </c>
      <c r="M25" s="18" t="n">
        <f>t_thu_xd_theo_n_vu_data!S26</f>
        <v>0.0</v>
      </c>
      <c r="N25" s="18" t="n">
        <f>t_thu_xd_theo_n_vu_data!T26</f>
        <v>0.0</v>
      </c>
      <c r="O25" s="18" t="n">
        <f>t_thu_xd_theo_n_vu_data!U26</f>
        <v>0.0</v>
      </c>
      <c r="P25" s="18" t="n">
        <f>t_thu_xd_theo_n_vu_data!V26</f>
        <v>0.0</v>
      </c>
      <c r="Q25" s="18" t="n">
        <f>t_thu_xd_theo_n_vu_data!W26</f>
        <v>16.0</v>
      </c>
      <c r="R25" s="18" t="n">
        <f>t_thu_xd_theo_n_vu_data!X26</f>
        <v>16.0</v>
      </c>
      <c r="S25" s="18" t="n">
        <f>t_thu_xd_theo_n_vu_data!Y26</f>
        <v>0.0</v>
      </c>
      <c r="T25" s="18" t="n">
        <f>t_thu_xd_theo_n_vu_data!Z26</f>
        <v>16.0</v>
      </c>
      <c r="U25" s="104"/>
      <c r="V25" s="110"/>
      <c r="W25" s="44"/>
      <c r="X25" s="44"/>
      <c r="Y25" s="44"/>
    </row>
    <row r="26" spans="1:25" hidden="1" x14ac:dyDescent="0.25">
      <c r="A26" s="44"/>
      <c r="B26" s="118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0:33</v>
      </c>
      <c r="L26" s="18" t="str">
        <f>TEXT(t_thu_xd_theo_n_vu_data!R27/(24*60*60),"[h]:mm")</f>
        <v>0:00</v>
      </c>
      <c r="M26" s="18" t="n">
        <f>t_thu_xd_theo_n_vu_data!S27</f>
        <v>0.0</v>
      </c>
      <c r="N26" s="18" t="n">
        <f>t_thu_xd_theo_n_vu_data!T27</f>
        <v>0.0</v>
      </c>
      <c r="O26" s="18" t="n">
        <f>t_thu_xd_theo_n_vu_data!U27</f>
        <v>0.0</v>
      </c>
      <c r="P26" s="18" t="n">
        <f>t_thu_xd_theo_n_vu_data!V27</f>
        <v>0.0</v>
      </c>
      <c r="Q26" s="18" t="n">
        <f>t_thu_xd_theo_n_vu_data!W27</f>
        <v>16.0</v>
      </c>
      <c r="R26" s="18" t="n">
        <f>t_thu_xd_theo_n_vu_data!X27</f>
        <v>16.0</v>
      </c>
      <c r="S26" s="18" t="n">
        <f>t_thu_xd_theo_n_vu_data!Y27</f>
        <v>0.0</v>
      </c>
      <c r="T26" s="18" t="n">
        <f>t_thu_xd_theo_n_vu_data!Z27</f>
        <v>16.0</v>
      </c>
      <c r="U26" s="104"/>
      <c r="V26" s="110"/>
      <c r="W26" s="44"/>
      <c r="X26" s="44"/>
      <c r="Y26" s="44"/>
    </row>
    <row r="27" spans="1:25" x14ac:dyDescent="0.25">
      <c r="A27" s="44"/>
      <c r="B27" s="118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n">
        <f>t_thu_xd_theo_n_vu_data!S28</f>
        <v>0.0</v>
      </c>
      <c r="N27" s="18" t="n">
        <f>t_thu_xd_theo_n_vu_data!T28</f>
        <v>0.0</v>
      </c>
      <c r="O27" s="18" t="n">
        <f>t_thu_xd_theo_n_vu_data!U28</f>
        <v>0.0</v>
      </c>
      <c r="P27" s="18" t="n">
        <f>t_thu_xd_theo_n_vu_data!V28</f>
        <v>0.0</v>
      </c>
      <c r="Q27" s="18" t="n">
        <f>t_thu_xd_theo_n_vu_data!W28</f>
        <v>0.0</v>
      </c>
      <c r="R27" s="18" t="n">
        <f>t_thu_xd_theo_n_vu_data!X28</f>
        <v>0.0</v>
      </c>
      <c r="S27" s="18" t="n">
        <f>t_thu_xd_theo_n_vu_data!Y28</f>
        <v>0.0</v>
      </c>
      <c r="T27" s="18" t="n">
        <f>t_thu_xd_theo_n_vu_data!Z28</f>
        <v>0.0</v>
      </c>
      <c r="U27" s="104"/>
      <c r="V27" s="110"/>
      <c r="W27" s="44"/>
      <c r="X27" s="44"/>
      <c r="Y27" s="44"/>
    </row>
    <row r="28" spans="1:25" hidden="1" x14ac:dyDescent="0.25">
      <c r="A28" s="44"/>
      <c r="B28" s="118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n">
        <f>t_thu_xd_theo_n_vu_data!S29</f>
        <v>0.0</v>
      </c>
      <c r="N28" s="18" t="n">
        <f>t_thu_xd_theo_n_vu_data!T29</f>
        <v>0.0</v>
      </c>
      <c r="O28" s="18" t="n">
        <f>t_thu_xd_theo_n_vu_data!U29</f>
        <v>0.0</v>
      </c>
      <c r="P28" s="18" t="n">
        <f>t_thu_xd_theo_n_vu_data!V29</f>
        <v>0.0</v>
      </c>
      <c r="Q28" s="18" t="n">
        <f>t_thu_xd_theo_n_vu_data!W29</f>
        <v>0.0</v>
      </c>
      <c r="R28" s="18" t="n">
        <f>t_thu_xd_theo_n_vu_data!X29</f>
        <v>0.0</v>
      </c>
      <c r="S28" s="18" t="n">
        <f>t_thu_xd_theo_n_vu_data!Y29</f>
        <v>0.0</v>
      </c>
      <c r="T28" s="18" t="n">
        <f>t_thu_xd_theo_n_vu_data!Z29</f>
        <v>0.0</v>
      </c>
      <c r="U28" s="104"/>
      <c r="V28" s="110"/>
      <c r="W28" s="44"/>
      <c r="X28" s="44"/>
      <c r="Y28" s="44"/>
    </row>
    <row r="29" spans="1:25" x14ac:dyDescent="0.25">
      <c r="A29" s="44"/>
      <c r="B29" s="118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200.0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n">
        <f>t_thu_xd_theo_n_vu_data!S30</f>
        <v>720.0</v>
      </c>
      <c r="N29" s="18" t="n">
        <f>t_thu_xd_theo_n_vu_data!T30</f>
        <v>0.0</v>
      </c>
      <c r="O29" s="18" t="n">
        <f>t_thu_xd_theo_n_vu_data!U30</f>
        <v>720.0</v>
      </c>
      <c r="P29" s="18" t="n">
        <f>t_thu_xd_theo_n_vu_data!V30</f>
        <v>0.0</v>
      </c>
      <c r="Q29" s="18" t="n">
        <f>t_thu_xd_theo_n_vu_data!W30</f>
        <v>0.0</v>
      </c>
      <c r="R29" s="18" t="n">
        <f>t_thu_xd_theo_n_vu_data!X30</f>
        <v>0.0</v>
      </c>
      <c r="S29" s="18" t="n">
        <f>t_thu_xd_theo_n_vu_data!Y30</f>
        <v>0.0</v>
      </c>
      <c r="T29" s="18" t="n">
        <f>t_thu_xd_theo_n_vu_data!Z30</f>
        <v>720.0</v>
      </c>
      <c r="U29" s="104"/>
      <c r="V29" s="110"/>
      <c r="W29" s="44"/>
      <c r="X29" s="44"/>
      <c r="Y29" s="44"/>
    </row>
    <row r="30" spans="1:25" hidden="1" x14ac:dyDescent="0.25">
      <c r="A30" s="44"/>
      <c r="B30" s="118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200.0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n">
        <f>t_thu_xd_theo_n_vu_data!S31</f>
        <v>720.0</v>
      </c>
      <c r="N30" s="18" t="n">
        <f>t_thu_xd_theo_n_vu_data!T31</f>
        <v>0.0</v>
      </c>
      <c r="O30" s="18" t="n">
        <f>t_thu_xd_theo_n_vu_data!U31</f>
        <v>720.0</v>
      </c>
      <c r="P30" s="18" t="n">
        <f>t_thu_xd_theo_n_vu_data!V31</f>
        <v>0.0</v>
      </c>
      <c r="Q30" s="18" t="n">
        <f>t_thu_xd_theo_n_vu_data!W31</f>
        <v>0.0</v>
      </c>
      <c r="R30" s="18" t="n">
        <f>t_thu_xd_theo_n_vu_data!X31</f>
        <v>0.0</v>
      </c>
      <c r="S30" s="18" t="n">
        <f>t_thu_xd_theo_n_vu_data!Y31</f>
        <v>0.0</v>
      </c>
      <c r="T30" s="18" t="n">
        <f>t_thu_xd_theo_n_vu_data!Z31</f>
        <v>720.0</v>
      </c>
      <c r="U30" s="104"/>
      <c r="V30" s="110"/>
      <c r="W30" s="44"/>
      <c r="X30" s="44"/>
      <c r="Y30" s="44"/>
    </row>
    <row r="31" spans="1:25" x14ac:dyDescent="0.25">
      <c r="A31" s="44"/>
      <c r="B31" s="118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n">
        <f>t_thu_xd_theo_n_vu_data!S32</f>
        <v>0.0</v>
      </c>
      <c r="N31" s="18" t="n">
        <f>t_thu_xd_theo_n_vu_data!T32</f>
        <v>0.0</v>
      </c>
      <c r="O31" s="18" t="n">
        <f>t_thu_xd_theo_n_vu_data!U32</f>
        <v>0.0</v>
      </c>
      <c r="P31" s="18" t="n">
        <f>t_thu_xd_theo_n_vu_data!V32</f>
        <v>0.0</v>
      </c>
      <c r="Q31" s="18" t="n">
        <f>t_thu_xd_theo_n_vu_data!W32</f>
        <v>0.0</v>
      </c>
      <c r="R31" s="18" t="n">
        <f>t_thu_xd_theo_n_vu_data!X32</f>
        <v>0.0</v>
      </c>
      <c r="S31" s="18" t="n">
        <f>t_thu_xd_theo_n_vu_data!Y32</f>
        <v>0.0</v>
      </c>
      <c r="T31" s="18" t="n">
        <f>t_thu_xd_theo_n_vu_data!Z32</f>
        <v>0.0</v>
      </c>
      <c r="U31" s="104"/>
      <c r="V31" s="110"/>
      <c r="W31" s="44"/>
      <c r="X31" s="44"/>
      <c r="Y31" s="44"/>
    </row>
    <row r="32" spans="1:25" hidden="1" x14ac:dyDescent="0.25">
      <c r="A32" s="44"/>
      <c r="B32" s="118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n">
        <f>t_thu_xd_theo_n_vu_data!S33</f>
        <v>0.0</v>
      </c>
      <c r="N32" s="18" t="n">
        <f>t_thu_xd_theo_n_vu_data!T33</f>
        <v>0.0</v>
      </c>
      <c r="O32" s="18" t="n">
        <f>t_thu_xd_theo_n_vu_data!U33</f>
        <v>0.0</v>
      </c>
      <c r="P32" s="18" t="n">
        <f>t_thu_xd_theo_n_vu_data!V33</f>
        <v>0.0</v>
      </c>
      <c r="Q32" s="18" t="n">
        <f>t_thu_xd_theo_n_vu_data!W33</f>
        <v>0.0</v>
      </c>
      <c r="R32" s="18" t="n">
        <f>t_thu_xd_theo_n_vu_data!X33</f>
        <v>0.0</v>
      </c>
      <c r="S32" s="18" t="n">
        <f>t_thu_xd_theo_n_vu_data!Y33</f>
        <v>0.0</v>
      </c>
      <c r="T32" s="18" t="n">
        <f>t_thu_xd_theo_n_vu_data!Z33</f>
        <v>0.0</v>
      </c>
      <c r="U32" s="104"/>
      <c r="V32" s="110"/>
      <c r="W32" s="44"/>
      <c r="X32" s="44"/>
      <c r="Y32" s="44"/>
    </row>
    <row r="33" spans="1:27" x14ac:dyDescent="0.25">
      <c r="A33" s="44"/>
      <c r="B33" s="118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n">
        <f>t_thu_xd_theo_n_vu_data!S34</f>
        <v>0.0</v>
      </c>
      <c r="N33" s="18" t="n">
        <f>t_thu_xd_theo_n_vu_data!T34</f>
        <v>0.0</v>
      </c>
      <c r="O33" s="18" t="n">
        <f>t_thu_xd_theo_n_vu_data!U34</f>
        <v>0.0</v>
      </c>
      <c r="P33" s="18" t="n">
        <f>t_thu_xd_theo_n_vu_data!V34</f>
        <v>0.0</v>
      </c>
      <c r="Q33" s="18" t="n">
        <f>t_thu_xd_theo_n_vu_data!W34</f>
        <v>0.0</v>
      </c>
      <c r="R33" s="18" t="n">
        <f>t_thu_xd_theo_n_vu_data!X34</f>
        <v>0.0</v>
      </c>
      <c r="S33" s="18" t="n">
        <f>t_thu_xd_theo_n_vu_data!Y34</f>
        <v>0.0</v>
      </c>
      <c r="T33" s="18" t="n">
        <f>t_thu_xd_theo_n_vu_data!Z34</f>
        <v>0.0</v>
      </c>
      <c r="U33" s="104"/>
      <c r="V33" s="110"/>
      <c r="W33" s="44"/>
      <c r="X33" s="44"/>
      <c r="Y33" s="44"/>
    </row>
    <row r="34" spans="1:27" hidden="1" x14ac:dyDescent="0.25">
      <c r="A34" s="44"/>
      <c r="B34" s="118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n">
        <f>t_thu_xd_theo_n_vu_data!S35</f>
        <v>0.0</v>
      </c>
      <c r="N34" s="18" t="n">
        <f>t_thu_xd_theo_n_vu_data!T35</f>
        <v>0.0</v>
      </c>
      <c r="O34" s="18" t="n">
        <f>t_thu_xd_theo_n_vu_data!U35</f>
        <v>0.0</v>
      </c>
      <c r="P34" s="18" t="n">
        <f>t_thu_xd_theo_n_vu_data!V35</f>
        <v>0.0</v>
      </c>
      <c r="Q34" s="18" t="n">
        <f>t_thu_xd_theo_n_vu_data!W35</f>
        <v>0.0</v>
      </c>
      <c r="R34" s="18" t="n">
        <f>t_thu_xd_theo_n_vu_data!X35</f>
        <v>0.0</v>
      </c>
      <c r="S34" s="18" t="n">
        <f>t_thu_xd_theo_n_vu_data!Y35</f>
        <v>0.0</v>
      </c>
      <c r="T34" s="18" t="n">
        <f>t_thu_xd_theo_n_vu_data!Z35</f>
        <v>0.0</v>
      </c>
      <c r="U34" s="104"/>
      <c r="V34" s="110"/>
      <c r="W34" s="44"/>
      <c r="X34" s="44"/>
      <c r="Y34" s="44"/>
    </row>
    <row r="35" spans="1:27" x14ac:dyDescent="0.25">
      <c r="A35" s="44"/>
      <c r="B35" s="118">
        <v>10</v>
      </c>
      <c r="C35" s="18" t="str">
        <f>t_thu_xd_theo_n_vu_data!I36</f>
        <v>Công tác Quân báo</v>
      </c>
      <c r="D35" s="18" t="n">
        <f>t_thu_xd_theo_n_vu_data!J36</f>
        <v>11000.0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21500.0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n">
        <f>t_thu_xd_theo_n_vu_data!S36</f>
        <v>0.0</v>
      </c>
      <c r="N35" s="18" t="n">
        <f>t_thu_xd_theo_n_vu_data!T36</f>
        <v>0.0</v>
      </c>
      <c r="O35" s="18" t="n">
        <f>t_thu_xd_theo_n_vu_data!U36</f>
        <v>0.0</v>
      </c>
      <c r="P35" s="18" t="n">
        <f>t_thu_xd_theo_n_vu_data!V36</f>
        <v>0.0</v>
      </c>
      <c r="Q35" s="18" t="n">
        <f>t_thu_xd_theo_n_vu_data!W36</f>
        <v>0.0</v>
      </c>
      <c r="R35" s="18" t="n">
        <f>t_thu_xd_theo_n_vu_data!X36</f>
        <v>0.0</v>
      </c>
      <c r="S35" s="18" t="n">
        <f>t_thu_xd_theo_n_vu_data!Y36</f>
        <v>0.0</v>
      </c>
      <c r="T35" s="18" t="n">
        <f>t_thu_xd_theo_n_vu_data!Z36</f>
        <v>0.0</v>
      </c>
      <c r="U35" s="104"/>
      <c r="V35" s="110"/>
      <c r="W35" s="44"/>
      <c r="X35" s="44"/>
      <c r="Y35" s="44"/>
    </row>
    <row r="36" spans="1:27" hidden="1" x14ac:dyDescent="0.25">
      <c r="A36" s="44"/>
      <c r="B36" s="118">
        <v>10</v>
      </c>
      <c r="C36" s="18" t="str">
        <f>t_thu_xd_theo_n_vu_data!I37</f>
        <v>Công tác Quân báo</v>
      </c>
      <c r="D36" s="18" t="n">
        <f>t_thu_xd_theo_n_vu_data!J37</f>
        <v>11000.0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21500.0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n">
        <f>t_thu_xd_theo_n_vu_data!S37</f>
        <v>0.0</v>
      </c>
      <c r="N36" s="18" t="n">
        <f>t_thu_xd_theo_n_vu_data!T37</f>
        <v>0.0</v>
      </c>
      <c r="O36" s="18" t="n">
        <f>t_thu_xd_theo_n_vu_data!U37</f>
        <v>0.0</v>
      </c>
      <c r="P36" s="18" t="n">
        <f>t_thu_xd_theo_n_vu_data!V37</f>
        <v>0.0</v>
      </c>
      <c r="Q36" s="18" t="n">
        <f>t_thu_xd_theo_n_vu_data!W37</f>
        <v>0.0</v>
      </c>
      <c r="R36" s="18" t="n">
        <f>t_thu_xd_theo_n_vu_data!X37</f>
        <v>0.0</v>
      </c>
      <c r="S36" s="18" t="n">
        <f>t_thu_xd_theo_n_vu_data!Y37</f>
        <v>0.0</v>
      </c>
      <c r="T36" s="18" t="n">
        <f>t_thu_xd_theo_n_vu_data!Z37</f>
        <v>0.0</v>
      </c>
      <c r="U36" s="104"/>
      <c r="V36" s="110"/>
      <c r="W36" s="44"/>
      <c r="X36" s="44"/>
      <c r="Y36" s="44"/>
    </row>
    <row r="37" spans="1:27" x14ac:dyDescent="0.25">
      <c r="A37" s="44"/>
      <c r="B37" s="118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n">
        <f>t_thu_xd_theo_n_vu_data!S38</f>
        <v>0.0</v>
      </c>
      <c r="N37" s="18" t="n">
        <f>t_thu_xd_theo_n_vu_data!T38</f>
        <v>0.0</v>
      </c>
      <c r="O37" s="18" t="n">
        <f>t_thu_xd_theo_n_vu_data!U38</f>
        <v>0.0</v>
      </c>
      <c r="P37" s="18" t="n">
        <f>t_thu_xd_theo_n_vu_data!V38</f>
        <v>0.0</v>
      </c>
      <c r="Q37" s="18" t="n">
        <f>t_thu_xd_theo_n_vu_data!W38</f>
        <v>0.0</v>
      </c>
      <c r="R37" s="18" t="n">
        <f>t_thu_xd_theo_n_vu_data!X38</f>
        <v>0.0</v>
      </c>
      <c r="S37" s="18" t="n">
        <f>t_thu_xd_theo_n_vu_data!Y38</f>
        <v>0.0</v>
      </c>
      <c r="T37" s="18" t="n">
        <f>t_thu_xd_theo_n_vu_data!Z38</f>
        <v>0.0</v>
      </c>
      <c r="U37" s="104"/>
      <c r="V37" s="110"/>
      <c r="W37" s="44"/>
      <c r="X37" s="44"/>
      <c r="Y37" s="44"/>
    </row>
    <row r="38" spans="1:27" hidden="1" x14ac:dyDescent="0.25">
      <c r="A38" s="44"/>
      <c r="B38" s="118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n">
        <f>t_thu_xd_theo_n_vu_data!S39</f>
        <v>0.0</v>
      </c>
      <c r="N38" s="18" t="n">
        <f>t_thu_xd_theo_n_vu_data!T39</f>
        <v>0.0</v>
      </c>
      <c r="O38" s="18" t="n">
        <f>t_thu_xd_theo_n_vu_data!U39</f>
        <v>0.0</v>
      </c>
      <c r="P38" s="18" t="n">
        <f>t_thu_xd_theo_n_vu_data!V39</f>
        <v>0.0</v>
      </c>
      <c r="Q38" s="18" t="n">
        <f>t_thu_xd_theo_n_vu_data!W39</f>
        <v>0.0</v>
      </c>
      <c r="R38" s="18" t="n">
        <f>t_thu_xd_theo_n_vu_data!X39</f>
        <v>0.0</v>
      </c>
      <c r="S38" s="18" t="n">
        <f>t_thu_xd_theo_n_vu_data!Y39</f>
        <v>0.0</v>
      </c>
      <c r="T38" s="18" t="n">
        <f>t_thu_xd_theo_n_vu_data!Z39</f>
        <v>0.0</v>
      </c>
      <c r="U38" s="104"/>
      <c r="V38" s="110"/>
      <c r="W38" s="44"/>
      <c r="X38" s="44"/>
      <c r="Y38" s="44"/>
    </row>
    <row r="39" spans="1:27" x14ac:dyDescent="0.25">
      <c r="A39" s="44"/>
      <c r="B39" s="118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n">
        <f>t_thu_xd_theo_n_vu_data!S40</f>
        <v>0.0</v>
      </c>
      <c r="N39" s="18" t="n">
        <f>t_thu_xd_theo_n_vu_data!T40</f>
        <v>0.0</v>
      </c>
      <c r="O39" s="18" t="n">
        <f>t_thu_xd_theo_n_vu_data!U40</f>
        <v>0.0</v>
      </c>
      <c r="P39" s="18" t="n">
        <f>t_thu_xd_theo_n_vu_data!V40</f>
        <v>0.0</v>
      </c>
      <c r="Q39" s="18" t="n">
        <f>t_thu_xd_theo_n_vu_data!W40</f>
        <v>0.0</v>
      </c>
      <c r="R39" s="18" t="n">
        <f>t_thu_xd_theo_n_vu_data!X40</f>
        <v>0.0</v>
      </c>
      <c r="S39" s="18" t="n">
        <f>t_thu_xd_theo_n_vu_data!Y40</f>
        <v>0.0</v>
      </c>
      <c r="T39" s="18" t="n">
        <f>t_thu_xd_theo_n_vu_data!Z40</f>
        <v>0.0</v>
      </c>
      <c r="U39" s="104"/>
      <c r="V39" s="110"/>
      <c r="W39" s="44"/>
      <c r="X39" s="44"/>
      <c r="Y39" s="44"/>
    </row>
    <row r="40" spans="1:27" hidden="1" x14ac:dyDescent="0.25">
      <c r="A40" s="44"/>
      <c r="B40" s="118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n">
        <f>t_thu_xd_theo_n_vu_data!S41</f>
        <v>0.0</v>
      </c>
      <c r="N40" s="18" t="n">
        <f>t_thu_xd_theo_n_vu_data!T41</f>
        <v>0.0</v>
      </c>
      <c r="O40" s="18" t="n">
        <f>t_thu_xd_theo_n_vu_data!U41</f>
        <v>0.0</v>
      </c>
      <c r="P40" s="18" t="n">
        <f>t_thu_xd_theo_n_vu_data!V41</f>
        <v>0.0</v>
      </c>
      <c r="Q40" s="18" t="n">
        <f>t_thu_xd_theo_n_vu_data!W41</f>
        <v>0.0</v>
      </c>
      <c r="R40" s="18" t="n">
        <f>t_thu_xd_theo_n_vu_data!X41</f>
        <v>0.0</v>
      </c>
      <c r="S40" s="18" t="n">
        <f>t_thu_xd_theo_n_vu_data!Y41</f>
        <v>0.0</v>
      </c>
      <c r="T40" s="18" t="n">
        <f>t_thu_xd_theo_n_vu_data!Z41</f>
        <v>0.0</v>
      </c>
      <c r="U40" s="104"/>
      <c r="V40" s="110"/>
      <c r="W40" s="44"/>
      <c r="X40" s="44"/>
      <c r="Y40" s="44"/>
    </row>
    <row r="41" spans="1:27" x14ac:dyDescent="0.25">
      <c r="A41" s="44"/>
      <c r="B41" s="118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n">
        <f>t_thu_xd_theo_n_vu_data!S42</f>
        <v>0.0</v>
      </c>
      <c r="N41" s="18" t="n">
        <f>t_thu_xd_theo_n_vu_data!T42</f>
        <v>0.0</v>
      </c>
      <c r="O41" s="18" t="n">
        <f>t_thu_xd_theo_n_vu_data!U42</f>
        <v>0.0</v>
      </c>
      <c r="P41" s="18" t="n">
        <f>t_thu_xd_theo_n_vu_data!V42</f>
        <v>0.0</v>
      </c>
      <c r="Q41" s="18" t="n">
        <f>t_thu_xd_theo_n_vu_data!W42</f>
        <v>0.0</v>
      </c>
      <c r="R41" s="18" t="n">
        <f>t_thu_xd_theo_n_vu_data!X42</f>
        <v>0.0</v>
      </c>
      <c r="S41" s="18" t="n">
        <f>t_thu_xd_theo_n_vu_data!Y42</f>
        <v>0.0</v>
      </c>
      <c r="T41" s="18" t="n">
        <f>t_thu_xd_theo_n_vu_data!Z42</f>
        <v>0.0</v>
      </c>
      <c r="U41" s="104"/>
      <c r="V41" s="110"/>
      <c r="W41" s="44"/>
      <c r="X41" s="44"/>
      <c r="Y41" s="44"/>
    </row>
    <row r="42" spans="1:27" hidden="1" x14ac:dyDescent="0.25">
      <c r="A42" s="44"/>
      <c r="B42" s="118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n">
        <f>t_thu_xd_theo_n_vu_data!S43</f>
        <v>0.0</v>
      </c>
      <c r="N42" s="18" t="n">
        <f>t_thu_xd_theo_n_vu_data!T43</f>
        <v>0.0</v>
      </c>
      <c r="O42" s="18" t="n">
        <f>t_thu_xd_theo_n_vu_data!U43</f>
        <v>0.0</v>
      </c>
      <c r="P42" s="18" t="n">
        <f>t_thu_xd_theo_n_vu_data!V43</f>
        <v>0.0</v>
      </c>
      <c r="Q42" s="18" t="n">
        <f>t_thu_xd_theo_n_vu_data!W43</f>
        <v>0.0</v>
      </c>
      <c r="R42" s="18" t="n">
        <f>t_thu_xd_theo_n_vu_data!X43</f>
        <v>0.0</v>
      </c>
      <c r="S42" s="18" t="n">
        <f>t_thu_xd_theo_n_vu_data!Y43</f>
        <v>0.0</v>
      </c>
      <c r="T42" s="18" t="n">
        <f>t_thu_xd_theo_n_vu_data!Z43</f>
        <v>0.0</v>
      </c>
      <c r="U42" s="104"/>
      <c r="V42" s="110"/>
      <c r="W42" s="44"/>
      <c r="X42" s="44"/>
      <c r="Y42" s="44"/>
    </row>
    <row r="43" spans="1:27" x14ac:dyDescent="0.25">
      <c r="A43" s="44"/>
      <c r="B43" s="118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n">
        <f>t_thu_xd_theo_n_vu_data!S44</f>
        <v>0.0</v>
      </c>
      <c r="N43" s="18" t="n">
        <f>t_thu_xd_theo_n_vu_data!T44</f>
        <v>0.0</v>
      </c>
      <c r="O43" s="18" t="n">
        <f>t_thu_xd_theo_n_vu_data!U44</f>
        <v>0.0</v>
      </c>
      <c r="P43" s="18" t="n">
        <f>t_thu_xd_theo_n_vu_data!V44</f>
        <v>0.0</v>
      </c>
      <c r="Q43" s="18" t="n">
        <f>t_thu_xd_theo_n_vu_data!W44</f>
        <v>0.0</v>
      </c>
      <c r="R43" s="18" t="n">
        <f>t_thu_xd_theo_n_vu_data!X44</f>
        <v>0.0</v>
      </c>
      <c r="S43" s="18" t="n">
        <f>t_thu_xd_theo_n_vu_data!Y44</f>
        <v>0.0</v>
      </c>
      <c r="T43" s="18" t="n">
        <f>t_thu_xd_theo_n_vu_data!Z44</f>
        <v>0.0</v>
      </c>
      <c r="U43" s="104"/>
      <c r="V43" s="110"/>
      <c r="W43" s="44"/>
      <c r="X43" s="44"/>
      <c r="Y43" s="44"/>
    </row>
    <row r="44" spans="1:27" hidden="1" x14ac:dyDescent="0.25">
      <c r="A44" s="44"/>
      <c r="B44" s="114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n">
        <f>t_thu_xd_theo_n_vu_data!S45</f>
        <v>0.0</v>
      </c>
      <c r="N44" s="18" t="n">
        <f>t_thu_xd_theo_n_vu_data!T45</f>
        <v>0.0</v>
      </c>
      <c r="O44" s="18" t="n">
        <f>t_thu_xd_theo_n_vu_data!U45</f>
        <v>0.0</v>
      </c>
      <c r="P44" s="18" t="n">
        <f>t_thu_xd_theo_n_vu_data!V45</f>
        <v>0.0</v>
      </c>
      <c r="Q44" s="18" t="n">
        <f>t_thu_xd_theo_n_vu_data!W45</f>
        <v>0.0</v>
      </c>
      <c r="R44" s="18" t="n">
        <f>t_thu_xd_theo_n_vu_data!X45</f>
        <v>0.0</v>
      </c>
      <c r="S44" s="18" t="n">
        <f>t_thu_xd_theo_n_vu_data!Y45</f>
        <v>0.0</v>
      </c>
      <c r="T44" s="18" t="n">
        <f>t_thu_xd_theo_n_vu_data!Z45</f>
        <v>0.0</v>
      </c>
      <c r="U44" s="104"/>
      <c r="V44" s="110"/>
      <c r="W44" s="44"/>
      <c r="X44" s="44"/>
      <c r="Y44" s="44"/>
    </row>
    <row r="45" spans="1:27" s="5" customFormat="1" x14ac:dyDescent="0.25">
      <c r="A45" s="105"/>
      <c r="B45" s="114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n">
        <f>t_thu_xd_theo_n_vu_data!S46</f>
        <v>0.0</v>
      </c>
      <c r="N45" s="17" t="n">
        <f>t_thu_xd_theo_n_vu_data!T46</f>
        <v>0.0</v>
      </c>
      <c r="O45" s="17" t="n">
        <f>t_thu_xd_theo_n_vu_data!U46</f>
        <v>0.0</v>
      </c>
      <c r="P45" s="17" t="n">
        <f>t_thu_xd_theo_n_vu_data!V46</f>
        <v>0.0</v>
      </c>
      <c r="Q45" s="17" t="n">
        <f>t_thu_xd_theo_n_vu_data!W46</f>
        <v>0.0</v>
      </c>
      <c r="R45" s="17" t="n">
        <f>t_thu_xd_theo_n_vu_data!X46</f>
        <v>0.0</v>
      </c>
      <c r="S45" s="17" t="n">
        <f>t_thu_xd_theo_n_vu_data!Y46</f>
        <v>0.0</v>
      </c>
      <c r="T45" s="17" t="n">
        <f>t_thu_xd_theo_n_vu_data!Z46</f>
        <v>0.0</v>
      </c>
      <c r="U45" s="106"/>
      <c r="V45" s="111"/>
      <c r="W45" s="105"/>
      <c r="X45" s="105"/>
      <c r="Y45" s="105"/>
      <c r="Z45" s="41"/>
      <c r="AA45" s="41"/>
    </row>
    <row r="46" spans="1:27" x14ac:dyDescent="0.25">
      <c r="A46" s="44"/>
      <c r="B46" s="118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n">
        <f>t_thu_xd_theo_n_vu_data!S47</f>
        <v>0.0</v>
      </c>
      <c r="N46" s="18" t="n">
        <f>t_thu_xd_theo_n_vu_data!T47</f>
        <v>0.0</v>
      </c>
      <c r="O46" s="18" t="n">
        <f>t_thu_xd_theo_n_vu_data!U47</f>
        <v>0.0</v>
      </c>
      <c r="P46" s="18" t="n">
        <f>t_thu_xd_theo_n_vu_data!V47</f>
        <v>0.0</v>
      </c>
      <c r="Q46" s="18" t="n">
        <f>t_thu_xd_theo_n_vu_data!W47</f>
        <v>0.0</v>
      </c>
      <c r="R46" s="18" t="n">
        <f>t_thu_xd_theo_n_vu_data!X47</f>
        <v>0.0</v>
      </c>
      <c r="S46" s="18" t="n">
        <f>t_thu_xd_theo_n_vu_data!Y47</f>
        <v>0.0</v>
      </c>
      <c r="T46" s="18" t="n">
        <f>t_thu_xd_theo_n_vu_data!Z47</f>
        <v>0.0</v>
      </c>
      <c r="U46" s="104"/>
      <c r="V46" s="110"/>
      <c r="W46" s="44"/>
      <c r="X46" s="44"/>
      <c r="Y46" s="44"/>
    </row>
    <row r="47" spans="1:27" x14ac:dyDescent="0.25">
      <c r="A47" s="44"/>
      <c r="B47" s="118" t="s">
        <v>137</v>
      </c>
      <c r="C47" s="18" t="str">
        <f>t_thu_xd_theo_n_vu_data!I48</f>
        <v>Chiếu phim</v>
      </c>
      <c r="D47" s="18" t="n">
        <f>t_thu_xd_theo_n_vu_data!J48</f>
        <v>5345.0</v>
      </c>
      <c r="E47" s="18" t="n">
        <f>t_thu_xd_theo_n_vu_data!K48</f>
        <v>4555.0</v>
      </c>
      <c r="F47" s="18" t="n">
        <f>t_thu_xd_theo_n_vu_data!L48</f>
        <v>0.0</v>
      </c>
      <c r="G47" s="18" t="n">
        <f>t_thu_xd_theo_n_vu_data!M48</f>
        <v>9900.0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n">
        <f>t_thu_xd_theo_n_vu_data!S48</f>
        <v>0.0</v>
      </c>
      <c r="N47" s="18" t="n">
        <f>t_thu_xd_theo_n_vu_data!T48</f>
        <v>0.0</v>
      </c>
      <c r="O47" s="18" t="n">
        <f>t_thu_xd_theo_n_vu_data!U48</f>
        <v>0.0</v>
      </c>
      <c r="P47" s="18" t="n">
        <f>t_thu_xd_theo_n_vu_data!V48</f>
        <v>0.0</v>
      </c>
      <c r="Q47" s="18" t="n">
        <f>t_thu_xd_theo_n_vu_data!W48</f>
        <v>0.0</v>
      </c>
      <c r="R47" s="18" t="n">
        <f>t_thu_xd_theo_n_vu_data!X48</f>
        <v>0.0</v>
      </c>
      <c r="S47" s="18" t="n">
        <f>t_thu_xd_theo_n_vu_data!Y48</f>
        <v>0.0</v>
      </c>
      <c r="T47" s="18" t="n">
        <f>t_thu_xd_theo_n_vu_data!Z48</f>
        <v>0.0</v>
      </c>
      <c r="U47" s="104"/>
      <c r="V47" s="110"/>
      <c r="W47" s="44"/>
      <c r="X47" s="44"/>
      <c r="Y47" s="44"/>
    </row>
    <row r="48" spans="1:27" x14ac:dyDescent="0.25">
      <c r="A48" s="44"/>
      <c r="B48" s="118" t="s">
        <v>137</v>
      </c>
      <c r="C48" s="18" t="str">
        <f>t_thu_xd_theo_n_vu_data!I49</f>
        <v>CT Đảng, CTCT</v>
      </c>
      <c r="D48" s="18" t="n">
        <f>t_thu_xd_theo_n_vu_data!J49</f>
        <v>3333.0</v>
      </c>
      <c r="E48" s="18" t="n">
        <f>t_thu_xd_theo_n_vu_data!K49</f>
        <v>6000.0</v>
      </c>
      <c r="F48" s="18" t="n">
        <f>t_thu_xd_theo_n_vu_data!L49</f>
        <v>0.0</v>
      </c>
      <c r="G48" s="18" t="n">
        <f>t_thu_xd_theo_n_vu_data!M49</f>
        <v>9333.0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n">
        <f>t_thu_xd_theo_n_vu_data!S49</f>
        <v>0.0</v>
      </c>
      <c r="N48" s="18" t="n">
        <f>t_thu_xd_theo_n_vu_data!T49</f>
        <v>0.0</v>
      </c>
      <c r="O48" s="18" t="n">
        <f>t_thu_xd_theo_n_vu_data!U49</f>
        <v>0.0</v>
      </c>
      <c r="P48" s="18" t="n">
        <f>t_thu_xd_theo_n_vu_data!V49</f>
        <v>0.0</v>
      </c>
      <c r="Q48" s="18" t="n">
        <f>t_thu_xd_theo_n_vu_data!W49</f>
        <v>0.0</v>
      </c>
      <c r="R48" s="18" t="n">
        <f>t_thu_xd_theo_n_vu_data!X49</f>
        <v>0.0</v>
      </c>
      <c r="S48" s="18" t="n">
        <f>t_thu_xd_theo_n_vu_data!Y49</f>
        <v>0.0</v>
      </c>
      <c r="T48" s="18" t="n">
        <f>t_thu_xd_theo_n_vu_data!Z49</f>
        <v>0.0</v>
      </c>
      <c r="U48" s="104"/>
      <c r="V48" s="110"/>
      <c r="W48" s="44"/>
      <c r="X48" s="44"/>
      <c r="Y48" s="44"/>
    </row>
    <row r="49" spans="1:27" x14ac:dyDescent="0.25">
      <c r="A49" s="44"/>
      <c r="B49" s="118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n">
        <f>t_thu_xd_theo_n_vu_data!S50</f>
        <v>0.0</v>
      </c>
      <c r="N49" s="18" t="n">
        <f>t_thu_xd_theo_n_vu_data!T50</f>
        <v>0.0</v>
      </c>
      <c r="O49" s="18" t="n">
        <f>t_thu_xd_theo_n_vu_data!U50</f>
        <v>0.0</v>
      </c>
      <c r="P49" s="18" t="n">
        <f>t_thu_xd_theo_n_vu_data!V50</f>
        <v>0.0</v>
      </c>
      <c r="Q49" s="18" t="n">
        <f>t_thu_xd_theo_n_vu_data!W50</f>
        <v>0.0</v>
      </c>
      <c r="R49" s="18" t="n">
        <f>t_thu_xd_theo_n_vu_data!X50</f>
        <v>0.0</v>
      </c>
      <c r="S49" s="18" t="n">
        <f>t_thu_xd_theo_n_vu_data!Y50</f>
        <v>0.0</v>
      </c>
      <c r="T49" s="18" t="n">
        <f>t_thu_xd_theo_n_vu_data!Z50</f>
        <v>0.0</v>
      </c>
      <c r="U49" s="104"/>
      <c r="V49" s="110"/>
      <c r="W49" s="44"/>
      <c r="X49" s="44"/>
      <c r="Y49" s="44"/>
    </row>
    <row r="50" spans="1:27" hidden="1" x14ac:dyDescent="0.25">
      <c r="A50" s="44"/>
      <c r="B50" s="118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n">
        <f>t_thu_xd_theo_n_vu_data!S51</f>
        <v>0.0</v>
      </c>
      <c r="N50" s="18" t="n">
        <f>t_thu_xd_theo_n_vu_data!T51</f>
        <v>0.0</v>
      </c>
      <c r="O50" s="18" t="n">
        <f>t_thu_xd_theo_n_vu_data!U51</f>
        <v>0.0</v>
      </c>
      <c r="P50" s="18" t="n">
        <f>t_thu_xd_theo_n_vu_data!V51</f>
        <v>0.0</v>
      </c>
      <c r="Q50" s="18" t="n">
        <f>t_thu_xd_theo_n_vu_data!W51</f>
        <v>0.0</v>
      </c>
      <c r="R50" s="18" t="n">
        <f>t_thu_xd_theo_n_vu_data!X51</f>
        <v>0.0</v>
      </c>
      <c r="S50" s="18" t="n">
        <f>t_thu_xd_theo_n_vu_data!Y51</f>
        <v>0.0</v>
      </c>
      <c r="T50" s="18" t="n">
        <f>t_thu_xd_theo_n_vu_data!Z51</f>
        <v>0.0</v>
      </c>
      <c r="U50" s="104"/>
      <c r="V50" s="110"/>
      <c r="W50" s="44"/>
      <c r="X50" s="44"/>
      <c r="Y50" s="44"/>
    </row>
    <row r="51" spans="1:27" x14ac:dyDescent="0.25">
      <c r="A51" s="44"/>
      <c r="B51" s="118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n">
        <f>t_thu_xd_theo_n_vu_data!S52</f>
        <v>0.0</v>
      </c>
      <c r="N51" s="18" t="n">
        <f>t_thu_xd_theo_n_vu_data!T52</f>
        <v>0.0</v>
      </c>
      <c r="O51" s="18" t="n">
        <f>t_thu_xd_theo_n_vu_data!U52</f>
        <v>0.0</v>
      </c>
      <c r="P51" s="18" t="n">
        <f>t_thu_xd_theo_n_vu_data!V52</f>
        <v>0.0</v>
      </c>
      <c r="Q51" s="18" t="n">
        <f>t_thu_xd_theo_n_vu_data!W52</f>
        <v>0.0</v>
      </c>
      <c r="R51" s="18" t="n">
        <f>t_thu_xd_theo_n_vu_data!X52</f>
        <v>0.0</v>
      </c>
      <c r="S51" s="18" t="n">
        <f>t_thu_xd_theo_n_vu_data!Y52</f>
        <v>0.0</v>
      </c>
      <c r="T51" s="18" t="n">
        <f>t_thu_xd_theo_n_vu_data!Z52</f>
        <v>0.0</v>
      </c>
      <c r="U51" s="104"/>
      <c r="V51" s="110"/>
      <c r="W51" s="44"/>
      <c r="X51" s="44"/>
      <c r="Y51" s="44"/>
    </row>
    <row r="52" spans="1:27" hidden="1" x14ac:dyDescent="0.25">
      <c r="A52" s="44"/>
      <c r="B52" s="118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n">
        <f>t_thu_xd_theo_n_vu_data!S53</f>
        <v>0.0</v>
      </c>
      <c r="N52" s="18" t="n">
        <f>t_thu_xd_theo_n_vu_data!T53</f>
        <v>0.0</v>
      </c>
      <c r="O52" s="18" t="n">
        <f>t_thu_xd_theo_n_vu_data!U53</f>
        <v>0.0</v>
      </c>
      <c r="P52" s="18" t="n">
        <f>t_thu_xd_theo_n_vu_data!V53</f>
        <v>0.0</v>
      </c>
      <c r="Q52" s="18" t="n">
        <f>t_thu_xd_theo_n_vu_data!W53</f>
        <v>0.0</v>
      </c>
      <c r="R52" s="18" t="n">
        <f>t_thu_xd_theo_n_vu_data!X53</f>
        <v>0.0</v>
      </c>
      <c r="S52" s="18" t="n">
        <f>t_thu_xd_theo_n_vu_data!Y53</f>
        <v>0.0</v>
      </c>
      <c r="T52" s="18" t="n">
        <f>t_thu_xd_theo_n_vu_data!Z53</f>
        <v>0.0</v>
      </c>
      <c r="U52" s="104"/>
      <c r="V52" s="110"/>
      <c r="W52" s="44"/>
      <c r="X52" s="44"/>
      <c r="Y52" s="44"/>
    </row>
    <row r="53" spans="1:27" x14ac:dyDescent="0.25">
      <c r="A53" s="44"/>
      <c r="B53" s="118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n">
        <f>t_thu_xd_theo_n_vu_data!S54</f>
        <v>0.0</v>
      </c>
      <c r="N53" s="18" t="n">
        <f>t_thu_xd_theo_n_vu_data!T54</f>
        <v>0.0</v>
      </c>
      <c r="O53" s="18" t="n">
        <f>t_thu_xd_theo_n_vu_data!U54</f>
        <v>0.0</v>
      </c>
      <c r="P53" s="18" t="n">
        <f>t_thu_xd_theo_n_vu_data!V54</f>
        <v>0.0</v>
      </c>
      <c r="Q53" s="18" t="n">
        <f>t_thu_xd_theo_n_vu_data!W54</f>
        <v>0.0</v>
      </c>
      <c r="R53" s="18" t="n">
        <f>t_thu_xd_theo_n_vu_data!X54</f>
        <v>0.0</v>
      </c>
      <c r="S53" s="18" t="n">
        <f>t_thu_xd_theo_n_vu_data!Y54</f>
        <v>0.0</v>
      </c>
      <c r="T53" s="18" t="n">
        <f>t_thu_xd_theo_n_vu_data!Z54</f>
        <v>0.0</v>
      </c>
      <c r="U53" s="104"/>
      <c r="V53" s="110"/>
      <c r="W53" s="44"/>
      <c r="X53" s="44"/>
      <c r="Y53" s="44"/>
    </row>
    <row r="54" spans="1:27" hidden="1" x14ac:dyDescent="0.25">
      <c r="A54" s="44"/>
      <c r="B54" s="118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n">
        <f>t_thu_xd_theo_n_vu_data!S55</f>
        <v>0.0</v>
      </c>
      <c r="N54" s="18" t="n">
        <f>t_thu_xd_theo_n_vu_data!T55</f>
        <v>0.0</v>
      </c>
      <c r="O54" s="18" t="n">
        <f>t_thu_xd_theo_n_vu_data!U55</f>
        <v>0.0</v>
      </c>
      <c r="P54" s="18" t="n">
        <f>t_thu_xd_theo_n_vu_data!V55</f>
        <v>0.0</v>
      </c>
      <c r="Q54" s="18" t="n">
        <f>t_thu_xd_theo_n_vu_data!W55</f>
        <v>0.0</v>
      </c>
      <c r="R54" s="18" t="n">
        <f>t_thu_xd_theo_n_vu_data!X55</f>
        <v>0.0</v>
      </c>
      <c r="S54" s="18" t="n">
        <f>t_thu_xd_theo_n_vu_data!Y55</f>
        <v>0.0</v>
      </c>
      <c r="T54" s="18" t="n">
        <f>t_thu_xd_theo_n_vu_data!Z55</f>
        <v>0.0</v>
      </c>
      <c r="U54" s="104"/>
      <c r="V54" s="110"/>
      <c r="W54" s="44"/>
      <c r="X54" s="44"/>
      <c r="Y54" s="44"/>
    </row>
    <row r="55" spans="1:27" x14ac:dyDescent="0.25">
      <c r="A55" s="44"/>
      <c r="B55" s="118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n">
        <f>t_thu_xd_theo_n_vu_data!S56</f>
        <v>0.0</v>
      </c>
      <c r="N55" s="18" t="n">
        <f>t_thu_xd_theo_n_vu_data!T56</f>
        <v>0.0</v>
      </c>
      <c r="O55" s="18" t="n">
        <f>t_thu_xd_theo_n_vu_data!U56</f>
        <v>0.0</v>
      </c>
      <c r="P55" s="18" t="n">
        <f>t_thu_xd_theo_n_vu_data!V56</f>
        <v>0.0</v>
      </c>
      <c r="Q55" s="18" t="n">
        <f>t_thu_xd_theo_n_vu_data!W56</f>
        <v>0.0</v>
      </c>
      <c r="R55" s="18" t="n">
        <f>t_thu_xd_theo_n_vu_data!X56</f>
        <v>0.0</v>
      </c>
      <c r="S55" s="18" t="n">
        <f>t_thu_xd_theo_n_vu_data!Y56</f>
        <v>0.0</v>
      </c>
      <c r="T55" s="18" t="n">
        <f>t_thu_xd_theo_n_vu_data!Z56</f>
        <v>0.0</v>
      </c>
      <c r="U55" s="104"/>
      <c r="V55" s="110"/>
      <c r="W55" s="44"/>
      <c r="X55" s="44"/>
      <c r="Y55" s="44"/>
    </row>
    <row r="56" spans="1:27" hidden="1" x14ac:dyDescent="0.25">
      <c r="A56" s="44"/>
      <c r="B56" s="114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n">
        <f>t_thu_xd_theo_n_vu_data!S57</f>
        <v>0.0</v>
      </c>
      <c r="N56" s="18" t="n">
        <f>t_thu_xd_theo_n_vu_data!T57</f>
        <v>0.0</v>
      </c>
      <c r="O56" s="18" t="n">
        <f>t_thu_xd_theo_n_vu_data!U57</f>
        <v>0.0</v>
      </c>
      <c r="P56" s="18" t="n">
        <f>t_thu_xd_theo_n_vu_data!V57</f>
        <v>0.0</v>
      </c>
      <c r="Q56" s="18" t="n">
        <f>t_thu_xd_theo_n_vu_data!W57</f>
        <v>0.0</v>
      </c>
      <c r="R56" s="18" t="n">
        <f>t_thu_xd_theo_n_vu_data!X57</f>
        <v>0.0</v>
      </c>
      <c r="S56" s="18" t="n">
        <f>t_thu_xd_theo_n_vu_data!Y57</f>
        <v>0.0</v>
      </c>
      <c r="T56" s="18" t="n">
        <f>t_thu_xd_theo_n_vu_data!Z57</f>
        <v>0.0</v>
      </c>
      <c r="U56" s="104"/>
      <c r="V56" s="110"/>
      <c r="W56" s="44"/>
      <c r="X56" s="44"/>
      <c r="Y56" s="44"/>
    </row>
    <row r="57" spans="1:27" s="5" customFormat="1" x14ac:dyDescent="0.25">
      <c r="A57" s="105"/>
      <c r="B57" s="114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n">
        <f>t_thu_xd_theo_n_vu_data!S58</f>
        <v>0.0</v>
      </c>
      <c r="N57" s="17" t="n">
        <f>t_thu_xd_theo_n_vu_data!T58</f>
        <v>0.0</v>
      </c>
      <c r="O57" s="17" t="n">
        <f>t_thu_xd_theo_n_vu_data!U58</f>
        <v>0.0</v>
      </c>
      <c r="P57" s="17" t="n">
        <f>t_thu_xd_theo_n_vu_data!V58</f>
        <v>0.0</v>
      </c>
      <c r="Q57" s="17" t="n">
        <f>t_thu_xd_theo_n_vu_data!W58</f>
        <v>0.0</v>
      </c>
      <c r="R57" s="17" t="n">
        <f>t_thu_xd_theo_n_vu_data!X58</f>
        <v>0.0</v>
      </c>
      <c r="S57" s="17" t="n">
        <f>t_thu_xd_theo_n_vu_data!Y58</f>
        <v>0.0</v>
      </c>
      <c r="T57" s="17" t="n">
        <f>t_thu_xd_theo_n_vu_data!Z58</f>
        <v>0.0</v>
      </c>
      <c r="U57" s="106"/>
      <c r="V57" s="111"/>
      <c r="W57" s="105"/>
      <c r="X57" s="105"/>
      <c r="Y57" s="105"/>
      <c r="Z57" s="41"/>
      <c r="AA57" s="41"/>
    </row>
    <row r="58" spans="1:27" x14ac:dyDescent="0.25">
      <c r="A58" s="44"/>
      <c r="B58" s="118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n">
        <f>t_thu_xd_theo_n_vu_data!S59</f>
        <v>0.0</v>
      </c>
      <c r="N58" s="18" t="n">
        <f>t_thu_xd_theo_n_vu_data!T59</f>
        <v>0.0</v>
      </c>
      <c r="O58" s="18" t="n">
        <f>t_thu_xd_theo_n_vu_data!U59</f>
        <v>0.0</v>
      </c>
      <c r="P58" s="18" t="n">
        <f>t_thu_xd_theo_n_vu_data!V59</f>
        <v>0.0</v>
      </c>
      <c r="Q58" s="18" t="n">
        <f>t_thu_xd_theo_n_vu_data!W59</f>
        <v>0.0</v>
      </c>
      <c r="R58" s="18" t="n">
        <f>t_thu_xd_theo_n_vu_data!X59</f>
        <v>0.0</v>
      </c>
      <c r="S58" s="18" t="n">
        <f>t_thu_xd_theo_n_vu_data!Y59</f>
        <v>0.0</v>
      </c>
      <c r="T58" s="18" t="n">
        <f>t_thu_xd_theo_n_vu_data!Z59</f>
        <v>0.0</v>
      </c>
      <c r="U58" s="104"/>
      <c r="V58" s="110"/>
      <c r="W58" s="44"/>
      <c r="X58" s="44"/>
      <c r="Y58" s="44"/>
    </row>
    <row r="59" spans="1:27" hidden="1" x14ac:dyDescent="0.25">
      <c r="A59" s="44"/>
      <c r="B59" s="118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n">
        <f>t_thu_xd_theo_n_vu_data!S60</f>
        <v>0.0</v>
      </c>
      <c r="N59" s="18" t="n">
        <f>t_thu_xd_theo_n_vu_data!T60</f>
        <v>0.0</v>
      </c>
      <c r="O59" s="18" t="n">
        <f>t_thu_xd_theo_n_vu_data!U60</f>
        <v>0.0</v>
      </c>
      <c r="P59" s="18" t="n">
        <f>t_thu_xd_theo_n_vu_data!V60</f>
        <v>0.0</v>
      </c>
      <c r="Q59" s="18" t="n">
        <f>t_thu_xd_theo_n_vu_data!W60</f>
        <v>0.0</v>
      </c>
      <c r="R59" s="18" t="n">
        <f>t_thu_xd_theo_n_vu_data!X60</f>
        <v>0.0</v>
      </c>
      <c r="S59" s="18" t="n">
        <f>t_thu_xd_theo_n_vu_data!Y60</f>
        <v>0.0</v>
      </c>
      <c r="T59" s="18" t="n">
        <f>t_thu_xd_theo_n_vu_data!Z60</f>
        <v>0.0</v>
      </c>
      <c r="U59" s="104"/>
      <c r="V59" s="110"/>
      <c r="W59" s="44"/>
      <c r="X59" s="44"/>
      <c r="Y59" s="44"/>
    </row>
    <row r="60" spans="1:27" x14ac:dyDescent="0.25">
      <c r="A60" s="44"/>
      <c r="B60" s="118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n">
        <f>t_thu_xd_theo_n_vu_data!S61</f>
        <v>0.0</v>
      </c>
      <c r="N60" s="18" t="n">
        <f>t_thu_xd_theo_n_vu_data!T61</f>
        <v>0.0</v>
      </c>
      <c r="O60" s="18" t="n">
        <f>t_thu_xd_theo_n_vu_data!U61</f>
        <v>0.0</v>
      </c>
      <c r="P60" s="18" t="n">
        <f>t_thu_xd_theo_n_vu_data!V61</f>
        <v>0.0</v>
      </c>
      <c r="Q60" s="18" t="n">
        <f>t_thu_xd_theo_n_vu_data!W61</f>
        <v>0.0</v>
      </c>
      <c r="R60" s="18" t="n">
        <f>t_thu_xd_theo_n_vu_data!X61</f>
        <v>0.0</v>
      </c>
      <c r="S60" s="18" t="n">
        <f>t_thu_xd_theo_n_vu_data!Y61</f>
        <v>0.0</v>
      </c>
      <c r="T60" s="18" t="n">
        <f>t_thu_xd_theo_n_vu_data!Z61</f>
        <v>0.0</v>
      </c>
      <c r="U60" s="104"/>
      <c r="V60" s="110"/>
      <c r="W60" s="44"/>
      <c r="X60" s="44"/>
      <c r="Y60" s="44"/>
    </row>
    <row r="61" spans="1:27" hidden="1" x14ac:dyDescent="0.25">
      <c r="A61" s="44"/>
      <c r="B61" s="118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n">
        <f>t_thu_xd_theo_n_vu_data!S62</f>
        <v>0.0</v>
      </c>
      <c r="N61" s="18" t="n">
        <f>t_thu_xd_theo_n_vu_data!T62</f>
        <v>0.0</v>
      </c>
      <c r="O61" s="18" t="n">
        <f>t_thu_xd_theo_n_vu_data!U62</f>
        <v>0.0</v>
      </c>
      <c r="P61" s="18" t="n">
        <f>t_thu_xd_theo_n_vu_data!V62</f>
        <v>0.0</v>
      </c>
      <c r="Q61" s="18" t="n">
        <f>t_thu_xd_theo_n_vu_data!W62</f>
        <v>0.0</v>
      </c>
      <c r="R61" s="18" t="n">
        <f>t_thu_xd_theo_n_vu_data!X62</f>
        <v>0.0</v>
      </c>
      <c r="S61" s="18" t="n">
        <f>t_thu_xd_theo_n_vu_data!Y62</f>
        <v>0.0</v>
      </c>
      <c r="T61" s="18" t="n">
        <f>t_thu_xd_theo_n_vu_data!Z62</f>
        <v>0.0</v>
      </c>
      <c r="U61" s="104"/>
      <c r="V61" s="110"/>
      <c r="W61" s="44"/>
      <c r="X61" s="44"/>
      <c r="Y61" s="44"/>
    </row>
    <row r="62" spans="1:27" x14ac:dyDescent="0.25">
      <c r="A62" s="44"/>
      <c r="B62" s="118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n">
        <f>t_thu_xd_theo_n_vu_data!S63</f>
        <v>0.0</v>
      </c>
      <c r="N62" s="18" t="n">
        <f>t_thu_xd_theo_n_vu_data!T63</f>
        <v>0.0</v>
      </c>
      <c r="O62" s="18" t="n">
        <f>t_thu_xd_theo_n_vu_data!U63</f>
        <v>0.0</v>
      </c>
      <c r="P62" s="18" t="n">
        <f>t_thu_xd_theo_n_vu_data!V63</f>
        <v>0.0</v>
      </c>
      <c r="Q62" s="18" t="n">
        <f>t_thu_xd_theo_n_vu_data!W63</f>
        <v>0.0</v>
      </c>
      <c r="R62" s="18" t="n">
        <f>t_thu_xd_theo_n_vu_data!X63</f>
        <v>0.0</v>
      </c>
      <c r="S62" s="18" t="n">
        <f>t_thu_xd_theo_n_vu_data!Y63</f>
        <v>0.0</v>
      </c>
      <c r="T62" s="18" t="n">
        <f>t_thu_xd_theo_n_vu_data!Z63</f>
        <v>0.0</v>
      </c>
      <c r="U62" s="104"/>
      <c r="V62" s="110"/>
      <c r="W62" s="44"/>
      <c r="X62" s="44"/>
      <c r="Y62" s="44"/>
    </row>
    <row r="63" spans="1:27" hidden="1" x14ac:dyDescent="0.25">
      <c r="A63" s="44"/>
      <c r="B63" s="118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n">
        <f>t_thu_xd_theo_n_vu_data!S64</f>
        <v>0.0</v>
      </c>
      <c r="N63" s="18" t="n">
        <f>t_thu_xd_theo_n_vu_data!T64</f>
        <v>0.0</v>
      </c>
      <c r="O63" s="18" t="n">
        <f>t_thu_xd_theo_n_vu_data!U64</f>
        <v>0.0</v>
      </c>
      <c r="P63" s="18" t="n">
        <f>t_thu_xd_theo_n_vu_data!V64</f>
        <v>0.0</v>
      </c>
      <c r="Q63" s="18" t="n">
        <f>t_thu_xd_theo_n_vu_data!W64</f>
        <v>0.0</v>
      </c>
      <c r="R63" s="18" t="n">
        <f>t_thu_xd_theo_n_vu_data!X64</f>
        <v>0.0</v>
      </c>
      <c r="S63" s="18" t="n">
        <f>t_thu_xd_theo_n_vu_data!Y64</f>
        <v>0.0</v>
      </c>
      <c r="T63" s="18" t="n">
        <f>t_thu_xd_theo_n_vu_data!Z64</f>
        <v>0.0</v>
      </c>
      <c r="U63" s="104"/>
      <c r="V63" s="110"/>
      <c r="W63" s="44"/>
      <c r="X63" s="44"/>
      <c r="Y63" s="44"/>
    </row>
    <row r="64" spans="1:27" x14ac:dyDescent="0.25">
      <c r="A64" s="44"/>
      <c r="B64" s="118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n">
        <f>t_thu_xd_theo_n_vu_data!S65</f>
        <v>0.0</v>
      </c>
      <c r="N64" s="18" t="n">
        <f>t_thu_xd_theo_n_vu_data!T65</f>
        <v>0.0</v>
      </c>
      <c r="O64" s="18" t="n">
        <f>t_thu_xd_theo_n_vu_data!U65</f>
        <v>0.0</v>
      </c>
      <c r="P64" s="18" t="n">
        <f>t_thu_xd_theo_n_vu_data!V65</f>
        <v>0.0</v>
      </c>
      <c r="Q64" s="18" t="n">
        <f>t_thu_xd_theo_n_vu_data!W65</f>
        <v>0.0</v>
      </c>
      <c r="R64" s="18" t="n">
        <f>t_thu_xd_theo_n_vu_data!X65</f>
        <v>0.0</v>
      </c>
      <c r="S64" s="18" t="n">
        <f>t_thu_xd_theo_n_vu_data!Y65</f>
        <v>0.0</v>
      </c>
      <c r="T64" s="18" t="n">
        <f>t_thu_xd_theo_n_vu_data!Z65</f>
        <v>0.0</v>
      </c>
      <c r="U64" s="104"/>
      <c r="V64" s="110"/>
      <c r="W64" s="44"/>
      <c r="X64" s="44"/>
      <c r="Y64" s="44"/>
    </row>
    <row r="65" spans="1:27" hidden="1" x14ac:dyDescent="0.25">
      <c r="A65" s="44"/>
      <c r="B65" s="118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n">
        <f>t_thu_xd_theo_n_vu_data!S66</f>
        <v>0.0</v>
      </c>
      <c r="N65" s="18" t="n">
        <f>t_thu_xd_theo_n_vu_data!T66</f>
        <v>0.0</v>
      </c>
      <c r="O65" s="18" t="n">
        <f>t_thu_xd_theo_n_vu_data!U66</f>
        <v>0.0</v>
      </c>
      <c r="P65" s="18" t="n">
        <f>t_thu_xd_theo_n_vu_data!V66</f>
        <v>0.0</v>
      </c>
      <c r="Q65" s="18" t="n">
        <f>t_thu_xd_theo_n_vu_data!W66</f>
        <v>0.0</v>
      </c>
      <c r="R65" s="18" t="n">
        <f>t_thu_xd_theo_n_vu_data!X66</f>
        <v>0.0</v>
      </c>
      <c r="S65" s="18" t="n">
        <f>t_thu_xd_theo_n_vu_data!Y66</f>
        <v>0.0</v>
      </c>
      <c r="T65" s="18" t="n">
        <f>t_thu_xd_theo_n_vu_data!Z66</f>
        <v>0.0</v>
      </c>
      <c r="U65" s="104"/>
      <c r="V65" s="110"/>
      <c r="W65" s="44"/>
      <c r="X65" s="44"/>
      <c r="Y65" s="44"/>
    </row>
    <row r="66" spans="1:27" x14ac:dyDescent="0.25">
      <c r="A66" s="44"/>
      <c r="B66" s="118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n">
        <f>t_thu_xd_theo_n_vu_data!S67</f>
        <v>0.0</v>
      </c>
      <c r="N66" s="18" t="n">
        <f>t_thu_xd_theo_n_vu_data!T67</f>
        <v>0.0</v>
      </c>
      <c r="O66" s="18" t="n">
        <f>t_thu_xd_theo_n_vu_data!U67</f>
        <v>0.0</v>
      </c>
      <c r="P66" s="18" t="n">
        <f>t_thu_xd_theo_n_vu_data!V67</f>
        <v>0.0</v>
      </c>
      <c r="Q66" s="18" t="n">
        <f>t_thu_xd_theo_n_vu_data!W67</f>
        <v>0.0</v>
      </c>
      <c r="R66" s="18" t="n">
        <f>t_thu_xd_theo_n_vu_data!X67</f>
        <v>0.0</v>
      </c>
      <c r="S66" s="18" t="n">
        <f>t_thu_xd_theo_n_vu_data!Y67</f>
        <v>0.0</v>
      </c>
      <c r="T66" s="18" t="n">
        <f>t_thu_xd_theo_n_vu_data!Z67</f>
        <v>0.0</v>
      </c>
      <c r="U66" s="104"/>
      <c r="V66" s="110"/>
      <c r="W66" s="44"/>
      <c r="X66" s="44"/>
      <c r="Y66" s="44"/>
    </row>
    <row r="67" spans="1:27" hidden="1" x14ac:dyDescent="0.25">
      <c r="A67" s="44"/>
      <c r="B67" s="118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n">
        <f>t_thu_xd_theo_n_vu_data!S68</f>
        <v>0.0</v>
      </c>
      <c r="N67" s="18" t="n">
        <f>t_thu_xd_theo_n_vu_data!T68</f>
        <v>0.0</v>
      </c>
      <c r="O67" s="18" t="n">
        <f>t_thu_xd_theo_n_vu_data!U68</f>
        <v>0.0</v>
      </c>
      <c r="P67" s="18" t="n">
        <f>t_thu_xd_theo_n_vu_data!V68</f>
        <v>0.0</v>
      </c>
      <c r="Q67" s="18" t="n">
        <f>t_thu_xd_theo_n_vu_data!W68</f>
        <v>0.0</v>
      </c>
      <c r="R67" s="18" t="n">
        <f>t_thu_xd_theo_n_vu_data!X68</f>
        <v>0.0</v>
      </c>
      <c r="S67" s="18" t="n">
        <f>t_thu_xd_theo_n_vu_data!Y68</f>
        <v>0.0</v>
      </c>
      <c r="T67" s="18" t="n">
        <f>t_thu_xd_theo_n_vu_data!Z68</f>
        <v>0.0</v>
      </c>
      <c r="U67" s="104"/>
      <c r="V67" s="110"/>
      <c r="W67" s="44"/>
      <c r="X67" s="44"/>
      <c r="Y67" s="44"/>
    </row>
    <row r="68" spans="1:27" x14ac:dyDescent="0.25">
      <c r="A68" s="44"/>
      <c r="B68" s="118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n">
        <f>t_thu_xd_theo_n_vu_data!S69</f>
        <v>0.0</v>
      </c>
      <c r="N68" s="18" t="n">
        <f>t_thu_xd_theo_n_vu_data!T69</f>
        <v>0.0</v>
      </c>
      <c r="O68" s="18" t="n">
        <f>t_thu_xd_theo_n_vu_data!U69</f>
        <v>0.0</v>
      </c>
      <c r="P68" s="18" t="n">
        <f>t_thu_xd_theo_n_vu_data!V69</f>
        <v>0.0</v>
      </c>
      <c r="Q68" s="18" t="n">
        <f>t_thu_xd_theo_n_vu_data!W69</f>
        <v>0.0</v>
      </c>
      <c r="R68" s="18" t="n">
        <f>t_thu_xd_theo_n_vu_data!X69</f>
        <v>0.0</v>
      </c>
      <c r="S68" s="18" t="n">
        <f>t_thu_xd_theo_n_vu_data!Y69</f>
        <v>0.0</v>
      </c>
      <c r="T68" s="18" t="n">
        <f>t_thu_xd_theo_n_vu_data!Z69</f>
        <v>0.0</v>
      </c>
      <c r="U68" s="104"/>
      <c r="V68" s="110"/>
      <c r="W68" s="44"/>
      <c r="X68" s="44"/>
      <c r="Y68" s="44"/>
    </row>
    <row r="69" spans="1:27" hidden="1" x14ac:dyDescent="0.25">
      <c r="A69" s="44"/>
      <c r="B69" s="114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n">
        <f>t_thu_xd_theo_n_vu_data!S70</f>
        <v>0.0</v>
      </c>
      <c r="N69" s="18" t="n">
        <f>t_thu_xd_theo_n_vu_data!T70</f>
        <v>0.0</v>
      </c>
      <c r="O69" s="18" t="n">
        <f>t_thu_xd_theo_n_vu_data!U70</f>
        <v>0.0</v>
      </c>
      <c r="P69" s="18" t="n">
        <f>t_thu_xd_theo_n_vu_data!V70</f>
        <v>0.0</v>
      </c>
      <c r="Q69" s="18" t="n">
        <f>t_thu_xd_theo_n_vu_data!W70</f>
        <v>0.0</v>
      </c>
      <c r="R69" s="18" t="n">
        <f>t_thu_xd_theo_n_vu_data!X70</f>
        <v>0.0</v>
      </c>
      <c r="S69" s="18" t="n">
        <f>t_thu_xd_theo_n_vu_data!Y70</f>
        <v>0.0</v>
      </c>
      <c r="T69" s="18" t="n">
        <f>t_thu_xd_theo_n_vu_data!Z70</f>
        <v>0.0</v>
      </c>
      <c r="U69" s="104"/>
      <c r="V69" s="110"/>
      <c r="W69" s="44"/>
      <c r="X69" s="44"/>
      <c r="Y69" s="44"/>
    </row>
    <row r="70" spans="1:27" s="5" customFormat="1" x14ac:dyDescent="0.25">
      <c r="A70" s="105"/>
      <c r="B70" s="114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78195.0</v>
      </c>
      <c r="E70" s="17" t="n">
        <f>t_thu_xd_theo_n_vu_data!K71</f>
        <v>86530.0</v>
      </c>
      <c r="F70" s="17" t="n">
        <f>t_thu_xd_theo_n_vu_data!L71</f>
        <v>1570206.0</v>
      </c>
      <c r="G70" s="17" t="n">
        <f>t_thu_xd_theo_n_vu_data!M71</f>
        <v>1734931.0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n">
        <f>t_thu_xd_theo_n_vu_data!S71</f>
        <v>0.0</v>
      </c>
      <c r="N70" s="17" t="n">
        <f>t_thu_xd_theo_n_vu_data!T71</f>
        <v>0.0</v>
      </c>
      <c r="O70" s="17" t="n">
        <f>t_thu_xd_theo_n_vu_data!U71</f>
        <v>0.0</v>
      </c>
      <c r="P70" s="17" t="n">
        <f>t_thu_xd_theo_n_vu_data!V71</f>
        <v>0.0</v>
      </c>
      <c r="Q70" s="17" t="n">
        <f>t_thu_xd_theo_n_vu_data!W71</f>
        <v>0.0</v>
      </c>
      <c r="R70" s="17" t="n">
        <f>t_thu_xd_theo_n_vu_data!X71</f>
        <v>0.0</v>
      </c>
      <c r="S70" s="17" t="n">
        <f>t_thu_xd_theo_n_vu_data!Y71</f>
        <v>0.0</v>
      </c>
      <c r="T70" s="17" t="n">
        <f>t_thu_xd_theo_n_vu_data!Z71</f>
        <v>0.0</v>
      </c>
      <c r="U70" s="106"/>
      <c r="V70" s="111"/>
      <c r="W70" s="105"/>
      <c r="X70" s="105"/>
      <c r="Y70" s="105"/>
      <c r="Z70" s="41"/>
      <c r="AA70" s="41"/>
    </row>
    <row r="71" spans="1:27" x14ac:dyDescent="0.25">
      <c r="A71" s="44"/>
      <c r="B71" s="118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n">
        <f>t_thu_xd_theo_n_vu_data!S72</f>
        <v>0.0</v>
      </c>
      <c r="N71" s="18" t="n">
        <f>t_thu_xd_theo_n_vu_data!T72</f>
        <v>0.0</v>
      </c>
      <c r="O71" s="18" t="n">
        <f>t_thu_xd_theo_n_vu_data!U72</f>
        <v>0.0</v>
      </c>
      <c r="P71" s="18" t="n">
        <f>t_thu_xd_theo_n_vu_data!V72</f>
        <v>0.0</v>
      </c>
      <c r="Q71" s="18" t="n">
        <f>t_thu_xd_theo_n_vu_data!W72</f>
        <v>0.0</v>
      </c>
      <c r="R71" s="18" t="n">
        <f>t_thu_xd_theo_n_vu_data!X72</f>
        <v>0.0</v>
      </c>
      <c r="S71" s="18" t="n">
        <f>t_thu_xd_theo_n_vu_data!Y72</f>
        <v>0.0</v>
      </c>
      <c r="T71" s="18" t="n">
        <f>t_thu_xd_theo_n_vu_data!Z72</f>
        <v>0.0</v>
      </c>
      <c r="U71" s="104"/>
      <c r="V71" s="110"/>
      <c r="W71" s="44"/>
      <c r="X71" s="44"/>
      <c r="Y71" s="44"/>
    </row>
    <row r="72" spans="1:27" hidden="1" x14ac:dyDescent="0.25">
      <c r="A72" s="44"/>
      <c r="B72" s="118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n">
        <f>t_thu_xd_theo_n_vu_data!S73</f>
        <v>0.0</v>
      </c>
      <c r="N72" s="18" t="n">
        <f>t_thu_xd_theo_n_vu_data!T73</f>
        <v>0.0</v>
      </c>
      <c r="O72" s="18" t="n">
        <f>t_thu_xd_theo_n_vu_data!U73</f>
        <v>0.0</v>
      </c>
      <c r="P72" s="18" t="n">
        <f>t_thu_xd_theo_n_vu_data!V73</f>
        <v>0.0</v>
      </c>
      <c r="Q72" s="18" t="n">
        <f>t_thu_xd_theo_n_vu_data!W73</f>
        <v>0.0</v>
      </c>
      <c r="R72" s="18" t="n">
        <f>t_thu_xd_theo_n_vu_data!X73</f>
        <v>0.0</v>
      </c>
      <c r="S72" s="18" t="n">
        <f>t_thu_xd_theo_n_vu_data!Y73</f>
        <v>0.0</v>
      </c>
      <c r="T72" s="18" t="n">
        <f>t_thu_xd_theo_n_vu_data!Z73</f>
        <v>0.0</v>
      </c>
      <c r="U72" s="104"/>
      <c r="V72" s="110"/>
      <c r="W72" s="44"/>
      <c r="X72" s="44"/>
      <c r="Y72" s="44"/>
    </row>
    <row r="73" spans="1:27" x14ac:dyDescent="0.25">
      <c r="A73" s="44"/>
      <c r="B73" s="118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n">
        <f>t_thu_xd_theo_n_vu_data!S74</f>
        <v>0.0</v>
      </c>
      <c r="N73" s="18" t="n">
        <f>t_thu_xd_theo_n_vu_data!T74</f>
        <v>0.0</v>
      </c>
      <c r="O73" s="18" t="n">
        <f>t_thu_xd_theo_n_vu_data!U74</f>
        <v>0.0</v>
      </c>
      <c r="P73" s="18" t="n">
        <f>t_thu_xd_theo_n_vu_data!V74</f>
        <v>0.0</v>
      </c>
      <c r="Q73" s="18" t="n">
        <f>t_thu_xd_theo_n_vu_data!W74</f>
        <v>0.0</v>
      </c>
      <c r="R73" s="18" t="n">
        <f>t_thu_xd_theo_n_vu_data!X74</f>
        <v>0.0</v>
      </c>
      <c r="S73" s="18" t="n">
        <f>t_thu_xd_theo_n_vu_data!Y74</f>
        <v>0.0</v>
      </c>
      <c r="T73" s="18" t="n">
        <f>t_thu_xd_theo_n_vu_data!Z74</f>
        <v>0.0</v>
      </c>
      <c r="U73" s="104"/>
      <c r="V73" s="110"/>
      <c r="W73" s="44"/>
      <c r="X73" s="44"/>
      <c r="Y73" s="44"/>
    </row>
    <row r="74" spans="1:27" hidden="1" x14ac:dyDescent="0.25">
      <c r="A74" s="44"/>
      <c r="B74" s="118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n">
        <f>t_thu_xd_theo_n_vu_data!S75</f>
        <v>0.0</v>
      </c>
      <c r="N74" s="18" t="n">
        <f>t_thu_xd_theo_n_vu_data!T75</f>
        <v>0.0</v>
      </c>
      <c r="O74" s="18" t="n">
        <f>t_thu_xd_theo_n_vu_data!U75</f>
        <v>0.0</v>
      </c>
      <c r="P74" s="18" t="n">
        <f>t_thu_xd_theo_n_vu_data!V75</f>
        <v>0.0</v>
      </c>
      <c r="Q74" s="18" t="n">
        <f>t_thu_xd_theo_n_vu_data!W75</f>
        <v>0.0</v>
      </c>
      <c r="R74" s="18" t="n">
        <f>t_thu_xd_theo_n_vu_data!X75</f>
        <v>0.0</v>
      </c>
      <c r="S74" s="18" t="n">
        <f>t_thu_xd_theo_n_vu_data!Y75</f>
        <v>0.0</v>
      </c>
      <c r="T74" s="18" t="n">
        <f>t_thu_xd_theo_n_vu_data!Z75</f>
        <v>0.0</v>
      </c>
      <c r="U74" s="104"/>
      <c r="V74" s="110"/>
      <c r="W74" s="44"/>
      <c r="X74" s="44"/>
      <c r="Y74" s="44"/>
    </row>
    <row r="75" spans="1:27" x14ac:dyDescent="0.25">
      <c r="A75" s="44"/>
      <c r="B75" s="118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n">
        <f>t_thu_xd_theo_n_vu_data!S76</f>
        <v>0.0</v>
      </c>
      <c r="N75" s="18" t="n">
        <f>t_thu_xd_theo_n_vu_data!T76</f>
        <v>0.0</v>
      </c>
      <c r="O75" s="18" t="n">
        <f>t_thu_xd_theo_n_vu_data!U76</f>
        <v>0.0</v>
      </c>
      <c r="P75" s="18" t="n">
        <f>t_thu_xd_theo_n_vu_data!V76</f>
        <v>0.0</v>
      </c>
      <c r="Q75" s="18" t="n">
        <f>t_thu_xd_theo_n_vu_data!W76</f>
        <v>0.0</v>
      </c>
      <c r="R75" s="18" t="n">
        <f>t_thu_xd_theo_n_vu_data!X76</f>
        <v>0.0</v>
      </c>
      <c r="S75" s="18" t="n">
        <f>t_thu_xd_theo_n_vu_data!Y76</f>
        <v>0.0</v>
      </c>
      <c r="T75" s="18" t="n">
        <f>t_thu_xd_theo_n_vu_data!Z76</f>
        <v>0.0</v>
      </c>
      <c r="U75" s="104"/>
      <c r="V75" s="110"/>
      <c r="W75" s="44"/>
      <c r="X75" s="44"/>
      <c r="Y75" s="44"/>
    </row>
    <row r="76" spans="1:27" hidden="1" x14ac:dyDescent="0.25">
      <c r="A76" s="44"/>
      <c r="B76" s="118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n">
        <f>t_thu_xd_theo_n_vu_data!S77</f>
        <v>0.0</v>
      </c>
      <c r="N76" s="18" t="n">
        <f>t_thu_xd_theo_n_vu_data!T77</f>
        <v>0.0</v>
      </c>
      <c r="O76" s="18" t="n">
        <f>t_thu_xd_theo_n_vu_data!U77</f>
        <v>0.0</v>
      </c>
      <c r="P76" s="18" t="n">
        <f>t_thu_xd_theo_n_vu_data!V77</f>
        <v>0.0</v>
      </c>
      <c r="Q76" s="18" t="n">
        <f>t_thu_xd_theo_n_vu_data!W77</f>
        <v>0.0</v>
      </c>
      <c r="R76" s="18" t="n">
        <f>t_thu_xd_theo_n_vu_data!X77</f>
        <v>0.0</v>
      </c>
      <c r="S76" s="18" t="n">
        <f>t_thu_xd_theo_n_vu_data!Y77</f>
        <v>0.0</v>
      </c>
      <c r="T76" s="18" t="n">
        <f>t_thu_xd_theo_n_vu_data!Z77</f>
        <v>0.0</v>
      </c>
      <c r="U76" s="104"/>
      <c r="V76" s="110"/>
      <c r="W76" s="44"/>
      <c r="X76" s="44"/>
      <c r="Y76" s="44"/>
    </row>
    <row r="77" spans="1:27" x14ac:dyDescent="0.25">
      <c r="A77" s="44"/>
      <c r="B77" s="118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n">
        <f>t_thu_xd_theo_n_vu_data!S78</f>
        <v>0.0</v>
      </c>
      <c r="N77" s="18" t="n">
        <f>t_thu_xd_theo_n_vu_data!T78</f>
        <v>0.0</v>
      </c>
      <c r="O77" s="18" t="n">
        <f>t_thu_xd_theo_n_vu_data!U78</f>
        <v>0.0</v>
      </c>
      <c r="P77" s="18" t="n">
        <f>t_thu_xd_theo_n_vu_data!V78</f>
        <v>0.0</v>
      </c>
      <c r="Q77" s="18" t="n">
        <f>t_thu_xd_theo_n_vu_data!W78</f>
        <v>0.0</v>
      </c>
      <c r="R77" s="18" t="n">
        <f>t_thu_xd_theo_n_vu_data!X78</f>
        <v>0.0</v>
      </c>
      <c r="S77" s="18" t="n">
        <f>t_thu_xd_theo_n_vu_data!Y78</f>
        <v>0.0</v>
      </c>
      <c r="T77" s="18" t="n">
        <f>t_thu_xd_theo_n_vu_data!Z78</f>
        <v>0.0</v>
      </c>
      <c r="U77" s="104"/>
      <c r="V77" s="110"/>
      <c r="W77" s="44"/>
      <c r="X77" s="44"/>
      <c r="Y77" s="44"/>
    </row>
    <row r="78" spans="1:27" hidden="1" x14ac:dyDescent="0.25">
      <c r="A78" s="44"/>
      <c r="B78" s="118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n">
        <f>t_thu_xd_theo_n_vu_data!S79</f>
        <v>0.0</v>
      </c>
      <c r="N78" s="18" t="n">
        <f>t_thu_xd_theo_n_vu_data!T79</f>
        <v>0.0</v>
      </c>
      <c r="O78" s="18" t="n">
        <f>t_thu_xd_theo_n_vu_data!U79</f>
        <v>0.0</v>
      </c>
      <c r="P78" s="18" t="n">
        <f>t_thu_xd_theo_n_vu_data!V79</f>
        <v>0.0</v>
      </c>
      <c r="Q78" s="18" t="n">
        <f>t_thu_xd_theo_n_vu_data!W79</f>
        <v>0.0</v>
      </c>
      <c r="R78" s="18" t="n">
        <f>t_thu_xd_theo_n_vu_data!X79</f>
        <v>0.0</v>
      </c>
      <c r="S78" s="18" t="n">
        <f>t_thu_xd_theo_n_vu_data!Y79</f>
        <v>0.0</v>
      </c>
      <c r="T78" s="18" t="n">
        <f>t_thu_xd_theo_n_vu_data!Z79</f>
        <v>0.0</v>
      </c>
      <c r="U78" s="104"/>
      <c r="V78" s="110"/>
      <c r="W78" s="44"/>
      <c r="X78" s="44"/>
      <c r="Y78" s="44"/>
    </row>
    <row r="79" spans="1:27" x14ac:dyDescent="0.25">
      <c r="A79" s="44"/>
      <c r="B79" s="118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n">
        <f>t_thu_xd_theo_n_vu_data!S80</f>
        <v>0.0</v>
      </c>
      <c r="N79" s="18" t="n">
        <f>t_thu_xd_theo_n_vu_data!T80</f>
        <v>0.0</v>
      </c>
      <c r="O79" s="18" t="n">
        <f>t_thu_xd_theo_n_vu_data!U80</f>
        <v>0.0</v>
      </c>
      <c r="P79" s="18" t="n">
        <f>t_thu_xd_theo_n_vu_data!V80</f>
        <v>0.0</v>
      </c>
      <c r="Q79" s="18" t="n">
        <f>t_thu_xd_theo_n_vu_data!W80</f>
        <v>0.0</v>
      </c>
      <c r="R79" s="18" t="n">
        <f>t_thu_xd_theo_n_vu_data!X80</f>
        <v>0.0</v>
      </c>
      <c r="S79" s="18" t="n">
        <f>t_thu_xd_theo_n_vu_data!Y80</f>
        <v>0.0</v>
      </c>
      <c r="T79" s="18" t="n">
        <f>t_thu_xd_theo_n_vu_data!Z80</f>
        <v>0.0</v>
      </c>
      <c r="U79" s="104"/>
      <c r="V79" s="110"/>
      <c r="W79" s="44"/>
      <c r="X79" s="44"/>
      <c r="Y79" s="44"/>
    </row>
    <row r="80" spans="1:27" ht="14.25" customHeight="1" x14ac:dyDescent="0.25">
      <c r="A80" s="44"/>
      <c r="B80" s="118" t="s">
        <v>137</v>
      </c>
      <c r="C80" s="18" t="str">
        <f>t_thu_xd_theo_n_vu_data!I81</f>
        <v>KT_Hàng không</v>
      </c>
      <c r="D80" s="18" t="n">
        <f>t_thu_xd_theo_n_vu_data!J81</f>
        <v>22222.0</v>
      </c>
      <c r="E80" s="18" t="n">
        <f>t_thu_xd_theo_n_vu_data!K81</f>
        <v>22000.0</v>
      </c>
      <c r="F80" s="18" t="n">
        <f>t_thu_xd_theo_n_vu_data!L81</f>
        <v>390000.0</v>
      </c>
      <c r="G80" s="18" t="n">
        <f>t_thu_xd_theo_n_vu_data!M81</f>
        <v>434222.0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n">
        <f>t_thu_xd_theo_n_vu_data!S81</f>
        <v>0.0</v>
      </c>
      <c r="N80" s="18" t="n">
        <f>t_thu_xd_theo_n_vu_data!T81</f>
        <v>0.0</v>
      </c>
      <c r="O80" s="18" t="n">
        <f>t_thu_xd_theo_n_vu_data!U81</f>
        <v>0.0</v>
      </c>
      <c r="P80" s="18" t="n">
        <f>t_thu_xd_theo_n_vu_data!V81</f>
        <v>0.0</v>
      </c>
      <c r="Q80" s="18" t="n">
        <f>t_thu_xd_theo_n_vu_data!W81</f>
        <v>0.0</v>
      </c>
      <c r="R80" s="18" t="n">
        <f>t_thu_xd_theo_n_vu_data!X81</f>
        <v>0.0</v>
      </c>
      <c r="S80" s="18" t="n">
        <f>t_thu_xd_theo_n_vu_data!Y81</f>
        <v>0.0</v>
      </c>
      <c r="T80" s="18" t="n">
        <f>t_thu_xd_theo_n_vu_data!Z81</f>
        <v>0.0</v>
      </c>
      <c r="U80" s="104"/>
      <c r="V80" s="110"/>
      <c r="W80" s="44"/>
      <c r="X80" s="44"/>
      <c r="Y80" s="44"/>
    </row>
    <row r="81" spans="1:27" x14ac:dyDescent="0.25">
      <c r="A81" s="44"/>
      <c r="B81" s="118" t="s">
        <v>137</v>
      </c>
      <c r="C81" s="18" t="str">
        <f>t_thu_xd_theo_n_vu_data!I82</f>
        <v>Cắt cỏ sân bay</v>
      </c>
      <c r="D81" s="18" t="n">
        <f>t_thu_xd_theo_n_vu_data!J82</f>
        <v>600.0</v>
      </c>
      <c r="E81" s="18" t="n">
        <f>t_thu_xd_theo_n_vu_data!K82</f>
        <v>200.0</v>
      </c>
      <c r="F81" s="18" t="n">
        <f>t_thu_xd_theo_n_vu_data!L82</f>
        <v>0.0</v>
      </c>
      <c r="G81" s="18" t="n">
        <f>t_thu_xd_theo_n_vu_data!M82</f>
        <v>800.0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n">
        <f>t_thu_xd_theo_n_vu_data!S82</f>
        <v>0.0</v>
      </c>
      <c r="N81" s="18" t="n">
        <f>t_thu_xd_theo_n_vu_data!T82</f>
        <v>0.0</v>
      </c>
      <c r="O81" s="18" t="n">
        <f>t_thu_xd_theo_n_vu_data!U82</f>
        <v>0.0</v>
      </c>
      <c r="P81" s="18" t="n">
        <f>t_thu_xd_theo_n_vu_data!V82</f>
        <v>0.0</v>
      </c>
      <c r="Q81" s="18" t="n">
        <f>t_thu_xd_theo_n_vu_data!W82</f>
        <v>0.0</v>
      </c>
      <c r="R81" s="18" t="n">
        <f>t_thu_xd_theo_n_vu_data!X82</f>
        <v>0.0</v>
      </c>
      <c r="S81" s="18" t="n">
        <f>t_thu_xd_theo_n_vu_data!Y82</f>
        <v>0.0</v>
      </c>
      <c r="T81" s="18" t="n">
        <f>t_thu_xd_theo_n_vu_data!Z82</f>
        <v>0.0</v>
      </c>
      <c r="U81" s="104"/>
      <c r="V81" s="110"/>
      <c r="W81" s="44"/>
      <c r="X81" s="44"/>
      <c r="Y81" s="44"/>
    </row>
    <row r="82" spans="1:27" x14ac:dyDescent="0.25">
      <c r="A82" s="44"/>
      <c r="B82" s="118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n">
        <f>t_thu_xd_theo_n_vu_data!S83</f>
        <v>0.0</v>
      </c>
      <c r="N82" s="18" t="n">
        <f>t_thu_xd_theo_n_vu_data!T83</f>
        <v>0.0</v>
      </c>
      <c r="O82" s="18" t="n">
        <f>t_thu_xd_theo_n_vu_data!U83</f>
        <v>0.0</v>
      </c>
      <c r="P82" s="18" t="n">
        <f>t_thu_xd_theo_n_vu_data!V83</f>
        <v>0.0</v>
      </c>
      <c r="Q82" s="18" t="n">
        <f>t_thu_xd_theo_n_vu_data!W83</f>
        <v>0.0</v>
      </c>
      <c r="R82" s="18" t="n">
        <f>t_thu_xd_theo_n_vu_data!X83</f>
        <v>0.0</v>
      </c>
      <c r="S82" s="18" t="n">
        <f>t_thu_xd_theo_n_vu_data!Y83</f>
        <v>0.0</v>
      </c>
      <c r="T82" s="18" t="n">
        <f>t_thu_xd_theo_n_vu_data!Z83</f>
        <v>0.0</v>
      </c>
      <c r="U82" s="104"/>
      <c r="V82" s="110"/>
      <c r="W82" s="44"/>
      <c r="X82" s="44"/>
      <c r="Y82" s="44"/>
    </row>
    <row r="83" spans="1:27" hidden="1" x14ac:dyDescent="0.25">
      <c r="A83" s="44"/>
      <c r="B83" s="118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n">
        <f>t_thu_xd_theo_n_vu_data!S84</f>
        <v>0.0</v>
      </c>
      <c r="N83" s="18" t="n">
        <f>t_thu_xd_theo_n_vu_data!T84</f>
        <v>0.0</v>
      </c>
      <c r="O83" s="18" t="n">
        <f>t_thu_xd_theo_n_vu_data!U84</f>
        <v>0.0</v>
      </c>
      <c r="P83" s="18" t="n">
        <f>t_thu_xd_theo_n_vu_data!V84</f>
        <v>0.0</v>
      </c>
      <c r="Q83" s="18" t="n">
        <f>t_thu_xd_theo_n_vu_data!W84</f>
        <v>0.0</v>
      </c>
      <c r="R83" s="18" t="n">
        <f>t_thu_xd_theo_n_vu_data!X84</f>
        <v>0.0</v>
      </c>
      <c r="S83" s="18" t="n">
        <f>t_thu_xd_theo_n_vu_data!Y84</f>
        <v>0.0</v>
      </c>
      <c r="T83" s="18" t="n">
        <f>t_thu_xd_theo_n_vu_data!Z84</f>
        <v>0.0</v>
      </c>
      <c r="U83" s="104"/>
      <c r="V83" s="110"/>
      <c r="W83" s="44"/>
      <c r="X83" s="44"/>
      <c r="Y83" s="44"/>
    </row>
    <row r="84" spans="1:27" x14ac:dyDescent="0.25">
      <c r="A84" s="44"/>
      <c r="B84" s="118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n">
        <f>t_thu_xd_theo_n_vu_data!S85</f>
        <v>0.0</v>
      </c>
      <c r="N84" s="18" t="n">
        <f>t_thu_xd_theo_n_vu_data!T85</f>
        <v>0.0</v>
      </c>
      <c r="O84" s="18" t="n">
        <f>t_thu_xd_theo_n_vu_data!U85</f>
        <v>0.0</v>
      </c>
      <c r="P84" s="18" t="n">
        <f>t_thu_xd_theo_n_vu_data!V85</f>
        <v>0.0</v>
      </c>
      <c r="Q84" s="18" t="n">
        <f>t_thu_xd_theo_n_vu_data!W85</f>
        <v>0.0</v>
      </c>
      <c r="R84" s="18" t="n">
        <f>t_thu_xd_theo_n_vu_data!X85</f>
        <v>0.0</v>
      </c>
      <c r="S84" s="18" t="n">
        <f>t_thu_xd_theo_n_vu_data!Y85</f>
        <v>0.0</v>
      </c>
      <c r="T84" s="18" t="n">
        <f>t_thu_xd_theo_n_vu_data!Z85</f>
        <v>0.0</v>
      </c>
      <c r="U84" s="104"/>
      <c r="V84" s="110"/>
      <c r="W84" s="44"/>
      <c r="X84" s="44"/>
      <c r="Y84" s="44"/>
    </row>
    <row r="85" spans="1:27" hidden="1" x14ac:dyDescent="0.25">
      <c r="A85" s="44"/>
      <c r="B85" s="118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n">
        <f>t_thu_xd_theo_n_vu_data!S86</f>
        <v>0.0</v>
      </c>
      <c r="N85" s="18" t="n">
        <f>t_thu_xd_theo_n_vu_data!T86</f>
        <v>0.0</v>
      </c>
      <c r="O85" s="18" t="n">
        <f>t_thu_xd_theo_n_vu_data!U86</f>
        <v>0.0</v>
      </c>
      <c r="P85" s="18" t="n">
        <f>t_thu_xd_theo_n_vu_data!V86</f>
        <v>0.0</v>
      </c>
      <c r="Q85" s="18" t="n">
        <f>t_thu_xd_theo_n_vu_data!W86</f>
        <v>0.0</v>
      </c>
      <c r="R85" s="18" t="n">
        <f>t_thu_xd_theo_n_vu_data!X86</f>
        <v>0.0</v>
      </c>
      <c r="S85" s="18" t="n">
        <f>t_thu_xd_theo_n_vu_data!Y86</f>
        <v>0.0</v>
      </c>
      <c r="T85" s="18" t="n">
        <f>t_thu_xd_theo_n_vu_data!Z86</f>
        <v>0.0</v>
      </c>
      <c r="U85" s="104"/>
      <c r="V85" s="110"/>
      <c r="W85" s="44"/>
      <c r="X85" s="44"/>
      <c r="Y85" s="44"/>
    </row>
    <row r="86" spans="1:27" x14ac:dyDescent="0.25">
      <c r="A86" s="44"/>
      <c r="B86" s="118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n">
        <f>t_thu_xd_theo_n_vu_data!S87</f>
        <v>0.0</v>
      </c>
      <c r="N86" s="18" t="n">
        <f>t_thu_xd_theo_n_vu_data!T87</f>
        <v>0.0</v>
      </c>
      <c r="O86" s="18" t="n">
        <f>t_thu_xd_theo_n_vu_data!U87</f>
        <v>0.0</v>
      </c>
      <c r="P86" s="18" t="n">
        <f>t_thu_xd_theo_n_vu_data!V87</f>
        <v>0.0</v>
      </c>
      <c r="Q86" s="18" t="n">
        <f>t_thu_xd_theo_n_vu_data!W87</f>
        <v>0.0</v>
      </c>
      <c r="R86" s="18" t="n">
        <f>t_thu_xd_theo_n_vu_data!X87</f>
        <v>0.0</v>
      </c>
      <c r="S86" s="18" t="n">
        <f>t_thu_xd_theo_n_vu_data!Y87</f>
        <v>0.0</v>
      </c>
      <c r="T86" s="18" t="n">
        <f>t_thu_xd_theo_n_vu_data!Z87</f>
        <v>0.0</v>
      </c>
      <c r="U86" s="104"/>
      <c r="V86" s="110"/>
      <c r="W86" s="44"/>
      <c r="X86" s="44"/>
      <c r="Y86" s="44"/>
    </row>
    <row r="87" spans="1:27" hidden="1" x14ac:dyDescent="0.25">
      <c r="A87" s="44"/>
      <c r="B87" s="118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n">
        <f>t_thu_xd_theo_n_vu_data!S88</f>
        <v>0.0</v>
      </c>
      <c r="N87" s="18" t="n">
        <f>t_thu_xd_theo_n_vu_data!T88</f>
        <v>0.0</v>
      </c>
      <c r="O87" s="18" t="n">
        <f>t_thu_xd_theo_n_vu_data!U88</f>
        <v>0.0</v>
      </c>
      <c r="P87" s="18" t="n">
        <f>t_thu_xd_theo_n_vu_data!V88</f>
        <v>0.0</v>
      </c>
      <c r="Q87" s="18" t="n">
        <f>t_thu_xd_theo_n_vu_data!W88</f>
        <v>0.0</v>
      </c>
      <c r="R87" s="18" t="n">
        <f>t_thu_xd_theo_n_vu_data!X88</f>
        <v>0.0</v>
      </c>
      <c r="S87" s="18" t="n">
        <f>t_thu_xd_theo_n_vu_data!Y88</f>
        <v>0.0</v>
      </c>
      <c r="T87" s="18" t="n">
        <f>t_thu_xd_theo_n_vu_data!Z88</f>
        <v>0.0</v>
      </c>
      <c r="U87" s="104"/>
      <c r="V87" s="110"/>
      <c r="W87" s="44"/>
      <c r="X87" s="44"/>
      <c r="Y87" s="44"/>
    </row>
    <row r="88" spans="1:27" x14ac:dyDescent="0.25">
      <c r="A88" s="44"/>
      <c r="B88" s="118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n">
        <f>t_thu_xd_theo_n_vu_data!S89</f>
        <v>0.0</v>
      </c>
      <c r="N88" s="18" t="n">
        <f>t_thu_xd_theo_n_vu_data!T89</f>
        <v>0.0</v>
      </c>
      <c r="O88" s="18" t="n">
        <f>t_thu_xd_theo_n_vu_data!U89</f>
        <v>0.0</v>
      </c>
      <c r="P88" s="18" t="n">
        <f>t_thu_xd_theo_n_vu_data!V89</f>
        <v>0.0</v>
      </c>
      <c r="Q88" s="18" t="n">
        <f>t_thu_xd_theo_n_vu_data!W89</f>
        <v>0.0</v>
      </c>
      <c r="R88" s="18" t="n">
        <f>t_thu_xd_theo_n_vu_data!X89</f>
        <v>0.0</v>
      </c>
      <c r="S88" s="18" t="n">
        <f>t_thu_xd_theo_n_vu_data!Y89</f>
        <v>0.0</v>
      </c>
      <c r="T88" s="18" t="n">
        <f>t_thu_xd_theo_n_vu_data!Z89</f>
        <v>0.0</v>
      </c>
      <c r="U88" s="104"/>
      <c r="V88" s="110"/>
      <c r="W88" s="44"/>
      <c r="X88" s="44"/>
      <c r="Y88" s="44"/>
    </row>
    <row r="89" spans="1:27" hidden="1" x14ac:dyDescent="0.25">
      <c r="A89" s="44"/>
      <c r="B89" s="118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n">
        <f>t_thu_xd_theo_n_vu_data!S90</f>
        <v>0.0</v>
      </c>
      <c r="N89" s="18" t="n">
        <f>t_thu_xd_theo_n_vu_data!T90</f>
        <v>0.0</v>
      </c>
      <c r="O89" s="18" t="n">
        <f>t_thu_xd_theo_n_vu_data!U90</f>
        <v>0.0</v>
      </c>
      <c r="P89" s="18" t="n">
        <f>t_thu_xd_theo_n_vu_data!V90</f>
        <v>0.0</v>
      </c>
      <c r="Q89" s="18" t="n">
        <f>t_thu_xd_theo_n_vu_data!W90</f>
        <v>0.0</v>
      </c>
      <c r="R89" s="18" t="n">
        <f>t_thu_xd_theo_n_vu_data!X90</f>
        <v>0.0</v>
      </c>
      <c r="S89" s="18" t="n">
        <f>t_thu_xd_theo_n_vu_data!Y90</f>
        <v>0.0</v>
      </c>
      <c r="T89" s="18" t="n">
        <f>t_thu_xd_theo_n_vu_data!Z90</f>
        <v>0.0</v>
      </c>
      <c r="U89" s="104"/>
      <c r="V89" s="110"/>
      <c r="W89" s="44"/>
      <c r="X89" s="44"/>
      <c r="Y89" s="44"/>
    </row>
    <row r="90" spans="1:27" x14ac:dyDescent="0.25">
      <c r="A90" s="44"/>
      <c r="B90" s="118">
        <v>9</v>
      </c>
      <c r="C90" s="18" t="str">
        <f>t_thu_xd_theo_n_vu_data!I91</f>
        <v>nhiemvu_1</v>
      </c>
      <c r="D90" s="18" t="n">
        <f>t_thu_xd_theo_n_vu_data!J91</f>
        <v>3.0</v>
      </c>
      <c r="E90" s="18" t="n">
        <f>t_thu_xd_theo_n_vu_data!K91</f>
        <v>5.0</v>
      </c>
      <c r="F90" s="18" t="n">
        <f>t_thu_xd_theo_n_vu_data!L91</f>
        <v>6.0</v>
      </c>
      <c r="G90" s="18" t="n">
        <f>t_thu_xd_theo_n_vu_data!M91</f>
        <v>14.0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n">
        <f>t_thu_xd_theo_n_vu_data!S91</f>
        <v>0.0</v>
      </c>
      <c r="N90" s="18" t="n">
        <f>t_thu_xd_theo_n_vu_data!T91</f>
        <v>0.0</v>
      </c>
      <c r="O90" s="18" t="n">
        <f>t_thu_xd_theo_n_vu_data!U91</f>
        <v>0.0</v>
      </c>
      <c r="P90" s="18" t="n">
        <f>t_thu_xd_theo_n_vu_data!V91</f>
        <v>0.0</v>
      </c>
      <c r="Q90" s="18" t="n">
        <f>t_thu_xd_theo_n_vu_data!W91</f>
        <v>0.0</v>
      </c>
      <c r="R90" s="18" t="n">
        <f>t_thu_xd_theo_n_vu_data!X91</f>
        <v>0.0</v>
      </c>
      <c r="S90" s="18" t="n">
        <f>t_thu_xd_theo_n_vu_data!Y91</f>
        <v>0.0</v>
      </c>
      <c r="T90" s="18" t="n">
        <f>t_thu_xd_theo_n_vu_data!Z91</f>
        <v>0.0</v>
      </c>
      <c r="U90" s="104"/>
      <c r="V90" s="110"/>
      <c r="W90" s="44"/>
      <c r="X90" s="44"/>
      <c r="Y90" s="44"/>
    </row>
    <row r="91" spans="1:27" x14ac:dyDescent="0.25">
      <c r="A91" s="44"/>
      <c r="B91" s="118">
        <v>8</v>
      </c>
      <c r="C91" s="18" t="str">
        <f>t_thu_xd_theo_n_vu_data!I92</f>
        <v>ct_nhiemvu_1</v>
      </c>
      <c r="D91" s="18" t="n">
        <f>t_thu_xd_theo_n_vu_data!J92</f>
        <v>3.0</v>
      </c>
      <c r="E91" s="18" t="n">
        <f>t_thu_xd_theo_n_vu_data!K92</f>
        <v>5.0</v>
      </c>
      <c r="F91" s="18" t="n">
        <f>t_thu_xd_theo_n_vu_data!L92</f>
        <v>6.0</v>
      </c>
      <c r="G91" s="18" t="n">
        <f>t_thu_xd_theo_n_vu_data!M92</f>
        <v>14.0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n">
        <f>t_thu_xd_theo_n_vu_data!S92</f>
        <v>0.0</v>
      </c>
      <c r="N91" s="18" t="n">
        <f>t_thu_xd_theo_n_vu_data!T92</f>
        <v>0.0</v>
      </c>
      <c r="O91" s="18" t="n">
        <f>t_thu_xd_theo_n_vu_data!U92</f>
        <v>0.0</v>
      </c>
      <c r="P91" s="18" t="n">
        <f>t_thu_xd_theo_n_vu_data!V92</f>
        <v>0.0</v>
      </c>
      <c r="Q91" s="18" t="n">
        <f>t_thu_xd_theo_n_vu_data!W92</f>
        <v>0.0</v>
      </c>
      <c r="R91" s="18" t="n">
        <f>t_thu_xd_theo_n_vu_data!X92</f>
        <v>0.0</v>
      </c>
      <c r="S91" s="18" t="n">
        <f>t_thu_xd_theo_n_vu_data!Y92</f>
        <v>0.0</v>
      </c>
      <c r="T91" s="18" t="n">
        <f>t_thu_xd_theo_n_vu_data!Z92</f>
        <v>0.0</v>
      </c>
      <c r="U91" s="104"/>
      <c r="V91" s="110"/>
      <c r="W91" s="44"/>
      <c r="X91" s="44"/>
      <c r="Y91" s="44"/>
    </row>
    <row r="92" spans="1:27" s="5" customFormat="1" x14ac:dyDescent="0.25">
      <c r="A92" s="105"/>
      <c r="B92" s="114" t="str">
        <f>t_thu_xd_theo_n_vu_data!E93</f>
        <v>V</v>
      </c>
      <c r="C92" s="17" t="str">
        <f>t_thu_xd_theo_n_vu_data!I93</f>
        <v>HAO HỤT</v>
      </c>
      <c r="D92" s="17" t="n">
        <f>t_thu_xd_theo_n_vu_data!J93</f>
        <v>6544.0</v>
      </c>
      <c r="E92" s="17" t="n">
        <f>t_thu_xd_theo_n_vu_data!K93</f>
        <v>6444.0</v>
      </c>
      <c r="F92" s="17" t="n">
        <f>t_thu_xd_theo_n_vu_data!L93</f>
        <v>0.0</v>
      </c>
      <c r="G92" s="17" t="n">
        <f>t_thu_xd_theo_n_vu_data!M93</f>
        <v>12988.0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n">
        <f>t_thu_xd_theo_n_vu_data!S93</f>
        <v>0.0</v>
      </c>
      <c r="N92" s="17" t="n">
        <f>t_thu_xd_theo_n_vu_data!T93</f>
        <v>0.0</v>
      </c>
      <c r="O92" s="17" t="n">
        <f>t_thu_xd_theo_n_vu_data!U93</f>
        <v>0.0</v>
      </c>
      <c r="P92" s="17" t="n">
        <f>t_thu_xd_theo_n_vu_data!V93</f>
        <v>0.0</v>
      </c>
      <c r="Q92" s="17" t="n">
        <f>t_thu_xd_theo_n_vu_data!W93</f>
        <v>0.0</v>
      </c>
      <c r="R92" s="17" t="n">
        <f>t_thu_xd_theo_n_vu_data!X93</f>
        <v>0.0</v>
      </c>
      <c r="S92" s="17" t="n">
        <f>t_thu_xd_theo_n_vu_data!Y93</f>
        <v>0.0</v>
      </c>
      <c r="T92" s="17" t="n">
        <f>t_thu_xd_theo_n_vu_data!Z93</f>
        <v>0.0</v>
      </c>
      <c r="U92" s="106"/>
      <c r="V92" s="111"/>
      <c r="W92" s="105"/>
      <c r="X92" s="105"/>
      <c r="Y92" s="105"/>
      <c r="Z92" s="41"/>
      <c r="AA92" s="41"/>
    </row>
    <row r="93" spans="1:27" x14ac:dyDescent="0.25">
      <c r="A93" s="44"/>
      <c r="B93" s="118">
        <v>1</v>
      </c>
      <c r="C93" s="18" t="str">
        <f>t_thu_xd_theo_n_vu_data!I94</f>
        <v>Bù hao hụt</v>
      </c>
      <c r="D93" s="18" t="n">
        <f>t_thu_xd_theo_n_vu_data!J94</f>
        <v>6544.0</v>
      </c>
      <c r="E93" s="18" t="n">
        <f>t_thu_xd_theo_n_vu_data!K94</f>
        <v>6444.0</v>
      </c>
      <c r="F93" s="18" t="n">
        <f>t_thu_xd_theo_n_vu_data!L94</f>
        <v>0.0</v>
      </c>
      <c r="G93" s="18" t="n">
        <f>t_thu_xd_theo_n_vu_data!M94</f>
        <v>12988.0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n">
        <f>t_thu_xd_theo_n_vu_data!S94</f>
        <v>0.0</v>
      </c>
      <c r="N93" s="18" t="n">
        <f>t_thu_xd_theo_n_vu_data!T94</f>
        <v>0.0</v>
      </c>
      <c r="O93" s="18" t="n">
        <f>t_thu_xd_theo_n_vu_data!U94</f>
        <v>0.0</v>
      </c>
      <c r="P93" s="18" t="n">
        <f>t_thu_xd_theo_n_vu_data!V94</f>
        <v>0.0</v>
      </c>
      <c r="Q93" s="18" t="n">
        <f>t_thu_xd_theo_n_vu_data!W94</f>
        <v>0.0</v>
      </c>
      <c r="R93" s="18" t="n">
        <f>t_thu_xd_theo_n_vu_data!X94</f>
        <v>0.0</v>
      </c>
      <c r="S93" s="18" t="n">
        <f>t_thu_xd_theo_n_vu_data!Y94</f>
        <v>0.0</v>
      </c>
      <c r="T93" s="18" t="n">
        <f>t_thu_xd_theo_n_vu_data!Z94</f>
        <v>0.0</v>
      </c>
      <c r="U93" s="104"/>
      <c r="V93" s="110"/>
      <c r="W93" s="44"/>
      <c r="X93" s="44"/>
      <c r="Y93" s="44"/>
    </row>
    <row r="94" spans="1:27" x14ac:dyDescent="0.25">
      <c r="A94" s="44"/>
      <c r="B94" s="114" t="s">
        <v>137</v>
      </c>
      <c r="C94" s="18" t="str">
        <f>t_thu_xd_theo_n_vu_data!I95</f>
        <v>HH T.Xuyên</v>
      </c>
      <c r="D94" s="18" t="n">
        <f>t_thu_xd_theo_n_vu_data!J95</f>
        <v>4544.0</v>
      </c>
      <c r="E94" s="18" t="n">
        <f>t_thu_xd_theo_n_vu_data!K95</f>
        <v>4444.0</v>
      </c>
      <c r="F94" s="18" t="n">
        <f>t_thu_xd_theo_n_vu_data!L95</f>
        <v>0.0</v>
      </c>
      <c r="G94" s="18" t="n">
        <f>t_thu_xd_theo_n_vu_data!M95</f>
        <v>8988.0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104"/>
      <c r="V94" s="110"/>
      <c r="W94" s="44"/>
      <c r="X94" s="44"/>
      <c r="Y94" s="44"/>
    </row>
    <row r="95" spans="1:27" ht="15.75" thickBot="1" x14ac:dyDescent="0.3">
      <c r="A95" s="44"/>
      <c r="B95" s="114" t="s">
        <v>137</v>
      </c>
      <c r="C95" s="33" t="str">
        <f>t_thu_xd_theo_n_vu_data!I96</f>
        <v>HH DTCĐ</v>
      </c>
      <c r="D95" s="33" t="n">
        <f>t_thu_xd_theo_n_vu_data!J96</f>
        <v>2000.0</v>
      </c>
      <c r="E95" s="33" t="n">
        <f>t_thu_xd_theo_n_vu_data!K96</f>
        <v>2000.0</v>
      </c>
      <c r="F95" s="33" t="n">
        <f>t_thu_xd_theo_n_vu_data!L96</f>
        <v>0.0</v>
      </c>
      <c r="G95" s="33" t="n">
        <f>t_thu_xd_theo_n_vu_data!M96</f>
        <v>4000.0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12"/>
      <c r="V95" s="113"/>
      <c r="W95" s="44"/>
      <c r="X95" s="44"/>
      <c r="Y95" s="44"/>
    </row>
    <row r="96" spans="1:27" ht="15.75" thickTop="1" x14ac:dyDescent="0.25">
      <c r="A96" s="107"/>
      <c r="B96" s="115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8"/>
      <c r="B97" s="115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5"/>
      <c r="V97" s="105"/>
      <c r="W97" s="105"/>
      <c r="X97" s="105"/>
      <c r="Y97" s="105"/>
      <c r="Z97" s="41"/>
      <c r="AA97" s="41"/>
    </row>
    <row r="98" spans="1:27" x14ac:dyDescent="0.25">
      <c r="A98" s="44"/>
      <c r="B98" s="92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92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92"/>
      <c r="C100" s="109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92"/>
      <c r="C101" s="109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92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92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69" t="s">
        <v>336</v>
      </c>
      <c r="T103" s="169"/>
      <c r="U103" s="169"/>
      <c r="V103" s="44"/>
      <c r="W103" s="44"/>
      <c r="X103" s="44"/>
      <c r="Y103" s="44"/>
    </row>
    <row r="104" spans="1:27" s="5" customFormat="1" ht="63" customHeight="1" x14ac:dyDescent="0.25">
      <c r="A104" s="105"/>
      <c r="B104" s="92"/>
      <c r="C104" s="170" t="s">
        <v>323</v>
      </c>
      <c r="D104" s="170"/>
      <c r="E104" s="105"/>
      <c r="F104" s="105"/>
      <c r="G104" s="105"/>
      <c r="H104" s="105"/>
      <c r="I104" s="105"/>
      <c r="J104" s="105"/>
      <c r="K104" s="170" t="s">
        <v>324</v>
      </c>
      <c r="L104" s="170"/>
      <c r="M104" s="170"/>
      <c r="N104" s="105"/>
      <c r="O104" s="105"/>
      <c r="P104" s="105"/>
      <c r="Q104" s="105"/>
      <c r="R104" s="105"/>
      <c r="S104" s="172" t="s">
        <v>357</v>
      </c>
      <c r="T104" s="172"/>
      <c r="U104" s="172"/>
      <c r="V104" s="105"/>
      <c r="W104" s="105"/>
      <c r="X104" s="105"/>
      <c r="Y104" s="105"/>
      <c r="Z104" s="41"/>
      <c r="AA104" s="41"/>
    </row>
    <row r="105" spans="1:27" x14ac:dyDescent="0.25">
      <c r="A105" s="44"/>
      <c r="B105" s="92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92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92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5"/>
      <c r="B108" s="92"/>
      <c r="C108" s="170" t="s">
        <v>327</v>
      </c>
      <c r="D108" s="170"/>
      <c r="E108" s="105"/>
      <c r="F108" s="105"/>
      <c r="G108" s="105"/>
      <c r="H108" s="105"/>
      <c r="I108" s="105"/>
      <c r="J108" s="105"/>
      <c r="K108" s="170" t="s">
        <v>328</v>
      </c>
      <c r="L108" s="170"/>
      <c r="M108" s="170"/>
      <c r="N108" s="105"/>
      <c r="O108" s="105"/>
      <c r="P108" s="105"/>
      <c r="Q108" s="105"/>
      <c r="R108" s="105"/>
      <c r="S108" s="170" t="s">
        <v>329</v>
      </c>
      <c r="T108" s="170"/>
      <c r="U108" s="170"/>
      <c r="V108" s="105"/>
      <c r="W108" s="105"/>
      <c r="X108" s="105"/>
      <c r="Y108" s="105"/>
      <c r="Z108" s="41"/>
      <c r="AA108" s="41"/>
    </row>
    <row r="109" spans="1:27" x14ac:dyDescent="0.25">
      <c r="A109" s="44"/>
      <c r="B109" s="92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9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92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92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92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92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92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92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92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92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92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92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92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16" workbookViewId="0">
      <selection activeCell="K2" sqref="K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4" t="s">
        <v>140</v>
      </c>
      <c r="S2" s="38"/>
      <c r="AA2" s="183" t="s">
        <v>158</v>
      </c>
      <c r="AB2" s="184"/>
    </row>
    <row r="5" spans="2:30" x14ac:dyDescent="0.25">
      <c r="B5" s="182" t="s">
        <v>2</v>
      </c>
      <c r="C5" s="37"/>
      <c r="D5" s="37"/>
      <c r="E5" s="182" t="s">
        <v>141</v>
      </c>
      <c r="F5" s="182" t="s">
        <v>142</v>
      </c>
      <c r="G5" s="182"/>
      <c r="H5" s="182"/>
      <c r="I5" s="182"/>
      <c r="J5" s="182" t="s">
        <v>146</v>
      </c>
      <c r="K5" s="182"/>
      <c r="L5" s="182"/>
      <c r="M5" s="182" t="s">
        <v>127</v>
      </c>
      <c r="N5" s="182"/>
      <c r="O5" s="182"/>
      <c r="P5" s="182" t="s">
        <v>149</v>
      </c>
      <c r="Q5" s="182" t="s">
        <v>150</v>
      </c>
      <c r="R5" s="182" t="s">
        <v>151</v>
      </c>
      <c r="S5" s="182"/>
      <c r="T5" s="182"/>
      <c r="U5" s="182"/>
      <c r="V5" s="182" t="s">
        <v>153</v>
      </c>
      <c r="W5" s="182"/>
      <c r="X5" s="182" t="s">
        <v>154</v>
      </c>
      <c r="Y5" s="182"/>
      <c r="Z5" s="182" t="s">
        <v>155</v>
      </c>
      <c r="AA5" s="182"/>
      <c r="AB5" s="182"/>
      <c r="AC5" s="182"/>
      <c r="AD5" s="182" t="s">
        <v>157</v>
      </c>
    </row>
    <row r="6" spans="2:30" x14ac:dyDescent="0.25">
      <c r="B6" s="182"/>
      <c r="C6" s="37"/>
      <c r="D6" s="37"/>
      <c r="E6" s="182"/>
      <c r="F6" s="182" t="s">
        <v>143</v>
      </c>
      <c r="G6" s="182"/>
      <c r="H6" s="182"/>
      <c r="I6" s="182" t="s">
        <v>29</v>
      </c>
      <c r="J6" s="182" t="s">
        <v>227</v>
      </c>
      <c r="K6" s="182" t="s">
        <v>144</v>
      </c>
      <c r="L6" s="182" t="s">
        <v>10</v>
      </c>
      <c r="M6" s="182" t="s">
        <v>147</v>
      </c>
      <c r="N6" s="182" t="s">
        <v>148</v>
      </c>
      <c r="O6" s="182" t="s">
        <v>10</v>
      </c>
      <c r="P6" s="182"/>
      <c r="Q6" s="182"/>
      <c r="R6" s="182" t="s">
        <v>143</v>
      </c>
      <c r="S6" s="182"/>
      <c r="T6" s="182" t="s">
        <v>152</v>
      </c>
      <c r="U6" s="182"/>
      <c r="V6" s="182" t="s">
        <v>144</v>
      </c>
      <c r="W6" s="182" t="s">
        <v>145</v>
      </c>
      <c r="X6" s="182" t="s">
        <v>144</v>
      </c>
      <c r="Y6" s="182" t="s">
        <v>145</v>
      </c>
      <c r="Z6" s="36" t="s">
        <v>147</v>
      </c>
      <c r="AA6" s="36"/>
      <c r="AB6" s="36" t="s">
        <v>148</v>
      </c>
      <c r="AC6" s="36"/>
      <c r="AD6" s="182"/>
    </row>
    <row r="7" spans="2:30" x14ac:dyDescent="0.25">
      <c r="B7" s="182"/>
      <c r="C7" s="37"/>
      <c r="D7" s="37"/>
      <c r="E7" s="182"/>
      <c r="F7" s="36" t="s">
        <v>227</v>
      </c>
      <c r="G7" s="36" t="s">
        <v>144</v>
      </c>
      <c r="H7" s="36" t="s">
        <v>10</v>
      </c>
      <c r="I7" s="182"/>
      <c r="J7" s="182"/>
      <c r="K7" s="182"/>
      <c r="L7" s="182"/>
      <c r="M7" s="182"/>
      <c r="N7" s="182"/>
      <c r="O7" s="182"/>
      <c r="P7" s="182"/>
      <c r="Q7" s="182"/>
      <c r="R7" s="36" t="s">
        <v>135</v>
      </c>
      <c r="S7" s="39" t="s">
        <v>136</v>
      </c>
      <c r="T7" s="36" t="s">
        <v>135</v>
      </c>
      <c r="U7" s="36" t="s">
        <v>136</v>
      </c>
      <c r="V7" s="182"/>
      <c r="W7" s="182"/>
      <c r="X7" s="182"/>
      <c r="Y7" s="182"/>
      <c r="Z7" s="36" t="s">
        <v>136</v>
      </c>
      <c r="AA7" s="36" t="s">
        <v>156</v>
      </c>
      <c r="AB7" s="36" t="s">
        <v>136</v>
      </c>
      <c r="AC7" s="36" t="s">
        <v>156</v>
      </c>
      <c r="AD7" s="182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507</v>
      </c>
      <c r="G9" s="5" t="s">
        <v>508</v>
      </c>
      <c r="H9" s="5" t="s">
        <v>509</v>
      </c>
      <c r="I9" s="5" t="n">
        <v>402060.0</v>
      </c>
      <c r="J9" s="5" t="s">
        <v>162</v>
      </c>
      <c r="K9" s="5" t="s">
        <v>510</v>
      </c>
      <c r="L9" s="5" t="s">
        <v>510</v>
      </c>
      <c r="M9" s="5" t="n">
        <v>0.0</v>
      </c>
      <c r="N9" s="5" t="n">
        <v>17382.0</v>
      </c>
      <c r="O9" s="5" t="n">
        <v>17382.0</v>
      </c>
      <c r="P9" s="5" t="n">
        <v>0.0</v>
      </c>
      <c r="Q9" s="5" t="n">
        <v>17382.0</v>
      </c>
      <c r="R9" s="5" t="n">
        <v>1.0</v>
      </c>
      <c r="S9" s="41" t="n">
        <v>1.0</v>
      </c>
      <c r="T9" s="5" t="n">
        <v>0.0</v>
      </c>
      <c r="U9" s="5" t="n">
        <v>0.0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 t="n">
        <v>123121.0</v>
      </c>
      <c r="J10" s="5" t="s">
        <v>162</v>
      </c>
      <c r="K10" s="5" t="s">
        <v>511</v>
      </c>
      <c r="L10" s="5" t="s">
        <v>511</v>
      </c>
      <c r="M10" s="5" t="n">
        <v>0.0</v>
      </c>
      <c r="N10" s="5" t="n">
        <v>9580.0</v>
      </c>
      <c r="O10" s="5" t="n">
        <v>9580.0</v>
      </c>
      <c r="P10" s="5" t="n">
        <v>0.0</v>
      </c>
      <c r="Q10" s="5" t="n">
        <v>9580.0</v>
      </c>
      <c r="R10" s="5" t="n">
        <v>1.0</v>
      </c>
      <c r="S10" s="41" t="n">
        <v>0.0</v>
      </c>
      <c r="T10" s="5" t="n">
        <v>0.0</v>
      </c>
      <c r="U10" s="5" t="n">
        <v>0.0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512</v>
      </c>
      <c r="G11" s="5" t="s">
        <v>513</v>
      </c>
      <c r="H11" s="5" t="s">
        <v>514</v>
      </c>
      <c r="I11" s="5" t="n">
        <v>123456.0</v>
      </c>
      <c r="J11" s="5" t="s">
        <v>162</v>
      </c>
      <c r="K11" s="5" t="s">
        <v>515</v>
      </c>
      <c r="L11" s="5" t="s">
        <v>515</v>
      </c>
      <c r="M11" s="5" t="n">
        <v>0.0</v>
      </c>
      <c r="N11" s="5" t="n">
        <v>7802.0</v>
      </c>
      <c r="O11" s="5" t="n">
        <v>7802.0</v>
      </c>
      <c r="P11" s="5" t="n">
        <v>0.0</v>
      </c>
      <c r="Q11" s="5" t="n">
        <v>7802.0</v>
      </c>
      <c r="R11" s="5" t="n">
        <v>1.0</v>
      </c>
      <c r="S11" s="41" t="n">
        <v>0.0</v>
      </c>
      <c r="T11" s="5" t="n">
        <v>0.0</v>
      </c>
      <c r="U11" s="5" t="n">
        <v>0.0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n">
        <v>0.0</v>
      </c>
      <c r="N12" s="5" t="n">
        <v>0.0</v>
      </c>
      <c r="O12" s="5" t="n">
        <v>0.0</v>
      </c>
      <c r="P12" s="5" t="n">
        <v>0.0</v>
      </c>
      <c r="Q12" s="5" t="n">
        <v>0.0</v>
      </c>
      <c r="R12" s="5" t="n">
        <v>1.0</v>
      </c>
      <c r="S12" s="41" t="n">
        <v>0.0</v>
      </c>
      <c r="T12" s="5" t="n">
        <v>0.0</v>
      </c>
      <c r="U12" s="5" t="n">
        <v>0.0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n">
        <v>0.0</v>
      </c>
      <c r="N13" s="5" t="n">
        <v>0.0</v>
      </c>
      <c r="O13" s="5" t="n">
        <v>0.0</v>
      </c>
      <c r="P13" s="5" t="n">
        <v>0.0</v>
      </c>
      <c r="Q13" s="5" t="n">
        <v>0.0</v>
      </c>
      <c r="R13" s="5" t="n">
        <v>1.0</v>
      </c>
      <c r="S13" s="41" t="n">
        <v>0.0</v>
      </c>
      <c r="T13" s="5" t="n">
        <v>0.0</v>
      </c>
      <c r="U13" s="5" t="n">
        <v>0.0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n">
        <v>0.0</v>
      </c>
      <c r="N14" s="5" t="n">
        <v>0.0</v>
      </c>
      <c r="O14" s="5" t="n">
        <v>0.0</v>
      </c>
      <c r="P14" s="5" t="n">
        <v>0.0</v>
      </c>
      <c r="Q14" s="5" t="n">
        <v>0.0</v>
      </c>
      <c r="R14" s="5" t="n">
        <v>1.0</v>
      </c>
      <c r="S14" s="41" t="n">
        <v>0.0</v>
      </c>
      <c r="T14" s="5" t="n">
        <v>0.0</v>
      </c>
      <c r="U14" s="5" t="n">
        <v>0.0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 t="n">
        <v>155483.0</v>
      </c>
      <c r="J15" s="5" t="n">
        <v>0.0</v>
      </c>
      <c r="K15" s="5" t="n">
        <v>0.0</v>
      </c>
      <c r="L15" s="5" t="n">
        <v>0.0</v>
      </c>
      <c r="M15" s="5" t="n">
        <v>0.0</v>
      </c>
      <c r="N15" s="5" t="n">
        <v>0.0</v>
      </c>
      <c r="O15" s="5" t="n">
        <v>0.0</v>
      </c>
      <c r="P15" s="5" t="n">
        <v>0.0</v>
      </c>
      <c r="Q15" s="5" t="n">
        <v>0.0</v>
      </c>
      <c r="R15" s="5" t="n">
        <v>1.0</v>
      </c>
      <c r="S15" s="41" t="n">
        <v>0.0</v>
      </c>
      <c r="T15" s="5" t="n">
        <v>0.0</v>
      </c>
      <c r="U15" s="5" t="n">
        <v>0.0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507</v>
      </c>
      <c r="G16" s="5" t="s">
        <v>508</v>
      </c>
      <c r="H16" s="5" t="s">
        <v>509</v>
      </c>
      <c r="I16" s="5" t="n">
        <v>402060.0</v>
      </c>
      <c r="J16" s="5" t="s">
        <v>162</v>
      </c>
      <c r="K16" s="5" t="s">
        <v>510</v>
      </c>
      <c r="L16" s="5" t="s">
        <v>510</v>
      </c>
      <c r="M16" s="5" t="n">
        <v>0.0</v>
      </c>
      <c r="N16" s="5" t="n">
        <v>17382.0</v>
      </c>
      <c r="O16" s="5" t="n">
        <v>17382.0</v>
      </c>
      <c r="P16" s="5" t="n">
        <v>0.0</v>
      </c>
      <c r="Q16" s="5" t="n">
        <v>17382.0</v>
      </c>
      <c r="R16" s="5" t="n">
        <v>0.0</v>
      </c>
      <c r="S16" s="41" t="n">
        <v>1.0</v>
      </c>
      <c r="T16" s="5" t="n">
        <v>1.0</v>
      </c>
      <c r="U16" s="5" t="n">
        <v>7.0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512</v>
      </c>
      <c r="G17" s="64" t="s">
        <v>513</v>
      </c>
      <c r="H17" s="64" t="s">
        <v>514</v>
      </c>
      <c r="I17" s="64" t="n">
        <v>123456.0</v>
      </c>
      <c r="J17" s="64" t="s">
        <v>162</v>
      </c>
      <c r="K17" s="64" t="s">
        <v>510</v>
      </c>
      <c r="L17" s="64" t="s">
        <v>510</v>
      </c>
      <c r="M17" s="64" t="n">
        <v>0.0</v>
      </c>
      <c r="N17" s="64" t="n">
        <v>17382.0</v>
      </c>
      <c r="O17" s="64" t="n">
        <v>17382.0</v>
      </c>
      <c r="P17" s="64" t="n">
        <v>0.0</v>
      </c>
      <c r="Q17" s="64" t="n">
        <v>17382.0</v>
      </c>
      <c r="R17" s="64" t="n">
        <v>0.0</v>
      </c>
      <c r="S17" s="65" t="n">
        <v>0.0</v>
      </c>
      <c r="T17" s="64" t="n">
        <v>1.0</v>
      </c>
      <c r="U17" s="64" t="n">
        <v>1.0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t="n" s="0">
        <v>0.0</v>
      </c>
      <c r="J18" t="s" s="0">
        <v>162</v>
      </c>
      <c r="K18" t="s" s="0">
        <v>515</v>
      </c>
      <c r="L18" t="s" s="0">
        <v>515</v>
      </c>
      <c r="M18" t="n" s="0">
        <v>0.0</v>
      </c>
      <c r="N18" t="n" s="0">
        <v>7802.0</v>
      </c>
      <c r="O18" t="n" s="0">
        <v>7802.0</v>
      </c>
      <c r="P18" t="n" s="0">
        <v>0.0</v>
      </c>
      <c r="Q18" t="n" s="0">
        <v>7802.0</v>
      </c>
      <c r="R18" t="n" s="0">
        <v>0.0</v>
      </c>
      <c r="S18" s="40" t="n">
        <v>0.0</v>
      </c>
      <c r="T18" t="n" s="0">
        <v>0.0</v>
      </c>
      <c r="U18" t="n" s="0">
        <v>1.0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t="n" s="0">
        <v>0.0</v>
      </c>
      <c r="J19" t="s" s="0">
        <v>162</v>
      </c>
      <c r="K19" t="s" s="0">
        <v>511</v>
      </c>
      <c r="L19" t="s" s="0">
        <v>511</v>
      </c>
      <c r="M19" t="n" s="0">
        <v>0.0</v>
      </c>
      <c r="N19" t="n" s="0">
        <v>9580.0</v>
      </c>
      <c r="O19" t="n" s="0">
        <v>9580.0</v>
      </c>
      <c r="P19" t="n" s="0">
        <v>0.0</v>
      </c>
      <c r="Q19" t="n" s="0">
        <v>9580.0</v>
      </c>
      <c r="R19" t="n" s="0">
        <v>0.0</v>
      </c>
      <c r="S19" s="40" t="n">
        <v>0.0</v>
      </c>
      <c r="T19" t="n" s="0">
        <v>0.0</v>
      </c>
      <c r="U19" t="n" s="0">
        <v>1.0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512</v>
      </c>
      <c r="G20" t="s" s="0">
        <v>513</v>
      </c>
      <c r="H20" t="s" s="0">
        <v>514</v>
      </c>
      <c r="I20" t="n" s="0">
        <v>123456.0</v>
      </c>
      <c r="J20" t="n" s="0">
        <v>0.0</v>
      </c>
      <c r="K20" t="n" s="0">
        <v>0.0</v>
      </c>
      <c r="L20" t="n" s="0">
        <v>0.0</v>
      </c>
      <c r="M20" t="n" s="0">
        <v>0.0</v>
      </c>
      <c r="N20" t="n" s="0">
        <v>0.0</v>
      </c>
      <c r="O20" t="n" s="0">
        <v>0.0</v>
      </c>
      <c r="P20" t="n" s="0">
        <v>0.0</v>
      </c>
      <c r="Q20" t="n" s="0">
        <v>0.0</v>
      </c>
      <c r="R20" t="n" s="0">
        <v>0.0</v>
      </c>
      <c r="S20" s="40" t="n">
        <v>0.0</v>
      </c>
      <c r="T20" t="n" s="0">
        <v>0.0</v>
      </c>
      <c r="U20" t="n" s="0">
        <v>1.0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t="n" s="0">
        <v>278604.0</v>
      </c>
      <c r="J21" t="n" s="0">
        <v>0.0</v>
      </c>
      <c r="K21" t="n" s="0">
        <v>0.0</v>
      </c>
      <c r="L21" t="n" s="0">
        <v>0.0</v>
      </c>
      <c r="M21" t="n" s="0">
        <v>0.0</v>
      </c>
      <c r="N21" t="n" s="0">
        <v>0.0</v>
      </c>
      <c r="O21" t="n" s="0">
        <v>0.0</v>
      </c>
      <c r="P21" t="n" s="0">
        <v>0.0</v>
      </c>
      <c r="Q21" t="n" s="0">
        <v>0.0</v>
      </c>
      <c r="R21" t="n" s="0">
        <v>0.0</v>
      </c>
      <c r="S21" s="40" t="n">
        <v>0.0</v>
      </c>
      <c r="T21" t="n" s="0">
        <v>1.0</v>
      </c>
      <c r="U21" t="n" s="0">
        <v>2.0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186</v>
      </c>
      <c r="F22" t="s" s="0">
        <v>498</v>
      </c>
      <c r="G22" t="s" s="0">
        <v>499</v>
      </c>
      <c r="H22" t="s" s="0">
        <v>500</v>
      </c>
      <c r="I22" t="n" s="0">
        <v>155483.0</v>
      </c>
      <c r="J22" t="n" s="0">
        <v>0.0</v>
      </c>
      <c r="K22" t="n" s="0">
        <v>0.0</v>
      </c>
      <c r="L22" t="n" s="0">
        <v>0.0</v>
      </c>
      <c r="M22" t="n" s="0">
        <v>0.0</v>
      </c>
      <c r="N22" t="n" s="0">
        <v>0.0</v>
      </c>
      <c r="O22" t="n" s="0">
        <v>0.0</v>
      </c>
      <c r="P22" t="n" s="0">
        <v>0.0</v>
      </c>
      <c r="Q22" t="n" s="0">
        <v>0.0</v>
      </c>
      <c r="R22" t="n" s="0">
        <v>0.0</v>
      </c>
      <c r="S22" s="40" t="n">
        <v>0.0</v>
      </c>
      <c r="T22" t="n" s="0">
        <v>0.0</v>
      </c>
      <c r="U22" t="n" s="0">
        <v>2.0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t="n" s="0">
        <v>123121.0</v>
      </c>
      <c r="J23" t="n" s="0">
        <v>0.0</v>
      </c>
      <c r="K23" t="n" s="0">
        <v>0.0</v>
      </c>
      <c r="L23" t="n" s="0">
        <v>0.0</v>
      </c>
      <c r="M23" t="n" s="0">
        <v>0.0</v>
      </c>
      <c r="N23" t="n" s="0">
        <v>0.0</v>
      </c>
      <c r="O23" t="n" s="0">
        <v>0.0</v>
      </c>
      <c r="P23" t="n" s="0">
        <v>0.0</v>
      </c>
      <c r="Q23" t="n" s="0">
        <v>0.0</v>
      </c>
      <c r="R23" t="n" s="0">
        <v>0.0</v>
      </c>
      <c r="S23" s="40" t="n">
        <v>0.0</v>
      </c>
      <c r="T23" t="n" s="0">
        <v>0.0</v>
      </c>
      <c r="U23" t="n" s="0">
        <v>2.0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108</v>
      </c>
      <c r="F24" t="s" s="0">
        <v>162</v>
      </c>
      <c r="G24" t="s" s="0">
        <v>162</v>
      </c>
      <c r="H24" t="s" s="0">
        <v>162</v>
      </c>
      <c r="I24" t="n" s="0">
        <v>0.0</v>
      </c>
      <c r="J24" t="n" s="0">
        <v>0.0</v>
      </c>
      <c r="K24" t="n" s="0">
        <v>0.0</v>
      </c>
      <c r="L24" t="n" s="0">
        <v>0.0</v>
      </c>
      <c r="M24" t="n" s="0">
        <v>0.0</v>
      </c>
      <c r="N24" t="n" s="0">
        <v>0.0</v>
      </c>
      <c r="O24" t="n" s="0">
        <v>0.0</v>
      </c>
      <c r="P24" t="n" s="0">
        <v>0.0</v>
      </c>
      <c r="Q24" t="n" s="0">
        <v>0.0</v>
      </c>
      <c r="R24" t="n" s="0">
        <v>0.0</v>
      </c>
      <c r="S24" s="40" t="n">
        <v>0.0</v>
      </c>
      <c r="T24" t="n" s="0">
        <v>0.0</v>
      </c>
      <c r="U24" t="n" s="0">
        <v>2.0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t="n" s="0">
        <v>0.0</v>
      </c>
      <c r="J25" t="n" s="0">
        <v>0.0</v>
      </c>
      <c r="K25" t="n" s="0">
        <v>0.0</v>
      </c>
      <c r="L25" t="n" s="0">
        <v>0.0</v>
      </c>
      <c r="M25" t="n" s="0">
        <v>0.0</v>
      </c>
      <c r="N25" t="n" s="0">
        <v>0.0</v>
      </c>
      <c r="O25" t="n" s="0">
        <f>bc_ttnl_theo_kh_data!M9</f>
        <v>0.0</v>
      </c>
      <c r="P25" t="n" s="0">
        <v>0.0</v>
      </c>
      <c r="Q25" t="n" s="0">
        <v>0.0</v>
      </c>
      <c r="R25" t="n" s="0">
        <v>0.0</v>
      </c>
      <c r="S25" s="40" t="n">
        <v>0.0</v>
      </c>
      <c r="T25" t="n" s="0">
        <v>1.0</v>
      </c>
      <c r="U25" t="n" s="0">
        <v>3.0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t="n" s="0">
        <v>0.0</v>
      </c>
      <c r="J26" t="n" s="0">
        <v>0.0</v>
      </c>
      <c r="K26" t="n" s="0">
        <v>0.0</v>
      </c>
      <c r="L26" t="n" s="0">
        <v>0.0</v>
      </c>
      <c r="M26" t="n" s="0">
        <v>0.0</v>
      </c>
      <c r="N26" t="n" s="0">
        <v>0.0</v>
      </c>
      <c r="O26" t="n" s="0">
        <v>0.0</v>
      </c>
      <c r="P26" t="n" s="0">
        <v>0.0</v>
      </c>
      <c r="Q26" t="n" s="0">
        <v>0.0</v>
      </c>
      <c r="R26" t="n" s="0">
        <v>0.0</v>
      </c>
      <c r="S26" s="40" t="n">
        <v>0.0</v>
      </c>
      <c r="T26" t="n" s="0">
        <v>0.0</v>
      </c>
      <c r="U26" t="n" s="0">
        <v>3.0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t="n" s="0">
        <v>0.0</v>
      </c>
      <c r="J27" t="n" s="0">
        <v>0.0</v>
      </c>
      <c r="K27" t="n" s="0">
        <v>0.0</v>
      </c>
      <c r="L27" t="n" s="0">
        <v>0.0</v>
      </c>
      <c r="M27" t="n" s="0">
        <v>0.0</v>
      </c>
      <c r="N27" t="n" s="0">
        <v>0.0</v>
      </c>
      <c r="O27" t="n" s="0">
        <v>0.0</v>
      </c>
      <c r="P27" t="n" s="0">
        <v>0.0</v>
      </c>
      <c r="Q27" t="n" s="0">
        <v>0.0</v>
      </c>
      <c r="R27" t="n" s="0">
        <v>0.0</v>
      </c>
      <c r="S27" s="40" t="n">
        <v>0.0</v>
      </c>
      <c r="T27" t="n" s="0">
        <v>0.0</v>
      </c>
      <c r="U27" t="n" s="0">
        <v>3.0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t="n" s="0">
        <v>0.0</v>
      </c>
      <c r="J28" t="n" s="0">
        <v>0.0</v>
      </c>
      <c r="K28" t="n" s="0">
        <v>0.0</v>
      </c>
      <c r="L28" t="n" s="0">
        <v>0.0</v>
      </c>
      <c r="M28" t="n" s="0">
        <v>0.0</v>
      </c>
      <c r="N28" t="n" s="0">
        <v>0.0</v>
      </c>
      <c r="O28" t="n" s="0">
        <v>0.0</v>
      </c>
      <c r="P28" t="n" s="0">
        <v>0.0</v>
      </c>
      <c r="Q28" t="n" s="0">
        <v>0.0</v>
      </c>
      <c r="R28" t="n" s="0">
        <v>0.0</v>
      </c>
      <c r="S28" s="40" t="n">
        <v>0.0</v>
      </c>
      <c r="T28" t="n" s="0">
        <v>1.0</v>
      </c>
      <c r="U28" t="n" s="0">
        <v>4.0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t="n" s="0">
        <v>0.0</v>
      </c>
      <c r="J29" t="n" s="0">
        <v>0.0</v>
      </c>
      <c r="K29" t="n" s="0">
        <v>0.0</v>
      </c>
      <c r="L29" t="n" s="0">
        <v>0.0</v>
      </c>
      <c r="M29" t="n" s="0">
        <v>0.0</v>
      </c>
      <c r="N29" t="n" s="0">
        <v>0.0</v>
      </c>
      <c r="O29" t="n" s="0">
        <v>0.0</v>
      </c>
      <c r="P29" t="n" s="0">
        <v>0.0</v>
      </c>
      <c r="Q29" t="n" s="0">
        <v>0.0</v>
      </c>
      <c r="R29" t="n" s="0">
        <v>0.0</v>
      </c>
      <c r="S29" s="40" t="n">
        <v>0.0</v>
      </c>
      <c r="T29" t="n" s="0">
        <v>1.0</v>
      </c>
      <c r="U29" t="n" s="0">
        <v>5.0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t="n" s="0">
        <v>0.0</v>
      </c>
      <c r="J30" t="n" s="0">
        <v>0.0</v>
      </c>
      <c r="K30" t="n" s="0">
        <v>0.0</v>
      </c>
      <c r="L30" t="n" s="0">
        <v>0.0</v>
      </c>
      <c r="M30" t="n" s="0">
        <v>0.0</v>
      </c>
      <c r="N30" t="n" s="0">
        <v>0.0</v>
      </c>
      <c r="O30" t="n" s="0">
        <v>0.0</v>
      </c>
      <c r="P30" t="n" s="0">
        <v>0.0</v>
      </c>
      <c r="Q30" t="n" s="0">
        <v>0.0</v>
      </c>
      <c r="R30" t="n" s="0">
        <v>0.0</v>
      </c>
      <c r="S30" s="40" t="n">
        <v>0.0</v>
      </c>
      <c r="T30" t="n" s="0">
        <v>0.0</v>
      </c>
      <c r="U30" t="n" s="0">
        <v>5.0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 t="n">
        <v>0.0</v>
      </c>
      <c r="J31" s="64" t="n">
        <v>0.0</v>
      </c>
      <c r="K31" s="64" t="n">
        <v>0.0</v>
      </c>
      <c r="L31" s="64" t="n">
        <v>0.0</v>
      </c>
      <c r="M31" s="64" t="n">
        <v>0.0</v>
      </c>
      <c r="N31" s="64" t="n">
        <v>0.0</v>
      </c>
      <c r="O31" s="64" t="n">
        <v>0.0</v>
      </c>
      <c r="P31" s="64" t="n">
        <v>0.0</v>
      </c>
      <c r="Q31" s="64" t="n">
        <v>0.0</v>
      </c>
      <c r="R31" s="64" t="n">
        <v>0.0</v>
      </c>
      <c r="S31" s="65" t="n">
        <v>0.0</v>
      </c>
      <c r="T31" s="64" t="n">
        <v>1.0</v>
      </c>
      <c r="U31" s="64" t="n">
        <v>7.0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507</v>
      </c>
      <c r="G32" t="s" s="0">
        <v>508</v>
      </c>
      <c r="H32" t="s" s="0">
        <v>509</v>
      </c>
      <c r="I32" t="n" s="0">
        <v>402060.0</v>
      </c>
      <c r="J32" t="s" s="0">
        <v>162</v>
      </c>
      <c r="K32" t="s" s="0">
        <v>510</v>
      </c>
      <c r="L32" t="s" s="0">
        <v>510</v>
      </c>
      <c r="M32" t="n" s="0">
        <v>0.0</v>
      </c>
      <c r="N32" t="n" s="0">
        <v>17382.0</v>
      </c>
      <c r="O32" t="n" s="0">
        <v>17382.0</v>
      </c>
      <c r="P32" t="n" s="0">
        <v>0.0</v>
      </c>
      <c r="Q32" t="n" s="0">
        <v>17382.0</v>
      </c>
      <c r="R32" t="n" s="0">
        <v>5527.0</v>
      </c>
      <c r="S32" s="40" t="n">
        <v>3060.0</v>
      </c>
      <c r="T32" t="n" s="0">
        <v>1.0</v>
      </c>
      <c r="U32" t="n" s="0">
        <v>1.0</v>
      </c>
      <c r="V32" t="n" s="0">
        <v>1.0</v>
      </c>
      <c r="W32" t="n" s="0">
        <v>7.0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 t="n">
        <v>0.0</v>
      </c>
      <c r="J33" s="5" t="s">
        <v>162</v>
      </c>
      <c r="K33" s="5" t="s">
        <v>511</v>
      </c>
      <c r="L33" s="5" t="s">
        <v>511</v>
      </c>
      <c r="M33" s="5" t="n">
        <v>0.0</v>
      </c>
      <c r="N33" s="5" t="n">
        <v>9580.0</v>
      </c>
      <c r="O33" s="5" t="n">
        <v>9580.0</v>
      </c>
      <c r="P33" s="5" t="n">
        <v>0.0</v>
      </c>
      <c r="Q33" s="5" t="n">
        <v>9580.0</v>
      </c>
      <c r="R33" s="5" t="n">
        <v>5527.0</v>
      </c>
      <c r="S33" s="41" t="n">
        <v>3060.0</v>
      </c>
      <c r="T33" s="5" t="n">
        <v>0.0</v>
      </c>
      <c r="U33" s="5" t="n">
        <v>1.0</v>
      </c>
      <c r="V33" s="5" t="n">
        <v>1.0</v>
      </c>
      <c r="W33" s="5" t="n">
        <v>7.0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 t="n">
        <v>0.0</v>
      </c>
      <c r="J34" s="64" t="s">
        <v>162</v>
      </c>
      <c r="K34" s="64" t="s">
        <v>511</v>
      </c>
      <c r="L34" s="64" t="s">
        <v>511</v>
      </c>
      <c r="M34" s="64" t="n">
        <v>0.0</v>
      </c>
      <c r="N34" s="64" t="n">
        <v>9580.0</v>
      </c>
      <c r="O34" s="64" t="n">
        <v>9580.0</v>
      </c>
      <c r="P34" s="64" t="n">
        <v>0.0</v>
      </c>
      <c r="Q34" s="64" t="n">
        <v>9580.0</v>
      </c>
      <c r="R34" s="64" t="n">
        <v>5527.0</v>
      </c>
      <c r="S34" s="65" t="n">
        <v>3060.0</v>
      </c>
      <c r="T34" s="64" t="n">
        <v>0.0</v>
      </c>
      <c r="U34" s="64" t="n">
        <v>0.0</v>
      </c>
      <c r="V34" s="64" t="n">
        <v>1.0</v>
      </c>
      <c r="W34" s="64" t="n">
        <v>1.0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t="n" s="0">
        <v>0.0</v>
      </c>
      <c r="J35" t="n" s="0">
        <v>0.0</v>
      </c>
      <c r="K35" t="n" s="0">
        <v>0.0</v>
      </c>
      <c r="L35" t="n" s="0">
        <v>0.0</v>
      </c>
      <c r="M35" t="n" s="0">
        <v>0.0</v>
      </c>
      <c r="N35" t="n" s="0">
        <v>0.0</v>
      </c>
      <c r="O35" t="n" s="0">
        <v>0.0</v>
      </c>
      <c r="P35" t="n" s="0">
        <v>0.0</v>
      </c>
      <c r="Q35" t="n" s="0">
        <v>0.0</v>
      </c>
      <c r="R35" t="n" s="0">
        <v>5527.0</v>
      </c>
      <c r="S35" s="40" t="n">
        <v>3060.0</v>
      </c>
      <c r="T35" t="n" s="0">
        <v>0.0</v>
      </c>
      <c r="U35" t="n" s="0">
        <v>0.0</v>
      </c>
      <c r="V35" t="n" s="0">
        <v>0.0</v>
      </c>
      <c r="W35" t="n" s="0">
        <v>1.0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 t="n">
        <v>0.0</v>
      </c>
      <c r="J36" s="64" t="s">
        <v>162</v>
      </c>
      <c r="K36" s="64" t="s">
        <v>511</v>
      </c>
      <c r="L36" s="64" t="s">
        <v>511</v>
      </c>
      <c r="M36" s="64" t="n">
        <v>0.0</v>
      </c>
      <c r="N36" s="64" t="n">
        <v>9580.0</v>
      </c>
      <c r="O36" s="64" t="n">
        <v>9580.0</v>
      </c>
      <c r="P36" s="64" t="n">
        <v>0.0</v>
      </c>
      <c r="Q36" s="64" t="n">
        <v>9580.0</v>
      </c>
      <c r="R36" s="64" t="n">
        <v>5527.0</v>
      </c>
      <c r="S36" s="65" t="n">
        <v>3060.0</v>
      </c>
      <c r="T36" s="64" t="n">
        <v>0.0</v>
      </c>
      <c r="U36" s="64" t="n">
        <v>0.0</v>
      </c>
      <c r="V36" s="64" t="n">
        <v>0.0</v>
      </c>
      <c r="W36" s="64" t="n">
        <v>1.0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t="n" s="0">
        <v>0.0</v>
      </c>
      <c r="J37" t="n" s="0">
        <v>0.0</v>
      </c>
      <c r="K37" t="n" s="0">
        <v>0.0</v>
      </c>
      <c r="L37" t="n" s="0">
        <v>0.0</v>
      </c>
      <c r="M37" t="n" s="0">
        <v>0.0</v>
      </c>
      <c r="N37" t="n" s="0">
        <v>0.0</v>
      </c>
      <c r="O37" t="n" s="0">
        <v>0.0</v>
      </c>
      <c r="P37" t="n" s="0">
        <v>0.0</v>
      </c>
      <c r="Q37" t="n" s="0">
        <v>0.0</v>
      </c>
      <c r="R37" t="n" s="0">
        <v>5527.0</v>
      </c>
      <c r="S37" s="40" t="n">
        <v>3060.0</v>
      </c>
      <c r="T37" t="n" s="0">
        <v>0.0</v>
      </c>
      <c r="U37" t="n" s="0">
        <v>0.0</v>
      </c>
      <c r="V37" t="n" s="0">
        <v>0.0</v>
      </c>
      <c r="W37" t="n" s="0">
        <v>1.0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t="n" s="0">
        <v>0.0</v>
      </c>
      <c r="J38" t="n" s="0">
        <v>0.0</v>
      </c>
      <c r="K38" t="n" s="0">
        <v>0.0</v>
      </c>
      <c r="L38" t="n" s="0">
        <v>0.0</v>
      </c>
      <c r="M38" t="n" s="0">
        <v>0.0</v>
      </c>
      <c r="N38" t="n" s="0">
        <v>0.0</v>
      </c>
      <c r="O38" t="n" s="0">
        <v>0.0</v>
      </c>
      <c r="P38" t="n" s="0">
        <v>0.0</v>
      </c>
      <c r="Q38" t="n" s="0">
        <v>0.0</v>
      </c>
      <c r="R38" t="n" s="0">
        <v>5527.0</v>
      </c>
      <c r="S38" s="40" t="n">
        <v>3060.0</v>
      </c>
      <c r="T38" t="n" s="0">
        <v>0.0</v>
      </c>
      <c r="U38" t="n" s="0">
        <v>0.0</v>
      </c>
      <c r="V38" t="n" s="0">
        <v>1.0</v>
      </c>
      <c r="W38" t="n" s="0">
        <v>2.0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t="n" s="0">
        <v>0.0</v>
      </c>
      <c r="J39" t="n" s="0">
        <v>0.0</v>
      </c>
      <c r="K39" t="n" s="0">
        <v>0.0</v>
      </c>
      <c r="L39" t="n" s="0">
        <v>0.0</v>
      </c>
      <c r="M39" t="n" s="0">
        <v>0.0</v>
      </c>
      <c r="N39" t="n" s="0">
        <v>0.0</v>
      </c>
      <c r="O39" t="n" s="0">
        <v>0.0</v>
      </c>
      <c r="P39" t="n" s="0">
        <v>0.0</v>
      </c>
      <c r="Q39" t="n" s="0">
        <v>0.0</v>
      </c>
      <c r="R39" t="n" s="0">
        <v>5527.0</v>
      </c>
      <c r="S39" s="40" t="n">
        <v>3060.0</v>
      </c>
      <c r="T39" t="n" s="0">
        <v>0.0</v>
      </c>
      <c r="U39" t="n" s="0">
        <v>0.0</v>
      </c>
      <c r="V39" t="n" s="0">
        <v>0.0</v>
      </c>
      <c r="W39" t="n" s="0">
        <v>2.0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t="n" s="0">
        <v>0.0</v>
      </c>
      <c r="J40" t="n" s="0">
        <v>0.0</v>
      </c>
      <c r="K40" t="n" s="0">
        <v>0.0</v>
      </c>
      <c r="L40" t="n" s="0">
        <v>0.0</v>
      </c>
      <c r="M40" t="n" s="0">
        <v>0.0</v>
      </c>
      <c r="N40" t="n" s="0">
        <v>0.0</v>
      </c>
      <c r="O40" t="n" s="0">
        <v>0.0</v>
      </c>
      <c r="P40" t="n" s="0">
        <v>0.0</v>
      </c>
      <c r="Q40" t="n" s="0">
        <v>0.0</v>
      </c>
      <c r="R40" t="n" s="0">
        <v>5527.0</v>
      </c>
      <c r="S40" s="40" t="n">
        <v>3060.0</v>
      </c>
      <c r="T40" t="n" s="0">
        <v>0.0</v>
      </c>
      <c r="U40" t="n" s="0">
        <v>0.0</v>
      </c>
      <c r="V40" t="n" s="0">
        <v>0.0</v>
      </c>
      <c r="W40" t="n" s="0">
        <v>2.0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t="n" s="0">
        <v>0.0</v>
      </c>
      <c r="J41" t="n" s="0">
        <v>0.0</v>
      </c>
      <c r="K41" t="n" s="0">
        <v>0.0</v>
      </c>
      <c r="L41" t="n" s="0">
        <v>0.0</v>
      </c>
      <c r="M41" t="n" s="0">
        <v>0.0</v>
      </c>
      <c r="N41" t="n" s="0">
        <v>0.0</v>
      </c>
      <c r="O41" t="n" s="0">
        <v>0.0</v>
      </c>
      <c r="P41" t="n" s="0">
        <v>0.0</v>
      </c>
      <c r="Q41" t="n" s="0">
        <v>0.0</v>
      </c>
      <c r="R41" t="n" s="0">
        <v>5527.0</v>
      </c>
      <c r="S41" s="40" t="n">
        <v>3060.0</v>
      </c>
      <c r="T41" t="n" s="0">
        <v>0.0</v>
      </c>
      <c r="U41" t="n" s="0">
        <v>0.0</v>
      </c>
      <c r="V41" t="n" s="0">
        <v>0.0</v>
      </c>
      <c r="W41" t="n" s="0">
        <v>2.0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t="n" s="0">
        <v>0.0</v>
      </c>
      <c r="J42" t="n" s="0">
        <v>0.0</v>
      </c>
      <c r="K42" t="n" s="0">
        <v>0.0</v>
      </c>
      <c r="L42" t="n" s="0">
        <v>0.0</v>
      </c>
      <c r="M42" t="n" s="0">
        <v>0.0</v>
      </c>
      <c r="N42" t="n" s="0">
        <v>0.0</v>
      </c>
      <c r="O42" t="n" s="0">
        <v>0.0</v>
      </c>
      <c r="P42" t="n" s="0">
        <v>0.0</v>
      </c>
      <c r="Q42" t="n" s="0">
        <v>0.0</v>
      </c>
      <c r="R42" t="n" s="0">
        <v>5527.0</v>
      </c>
      <c r="S42" s="40" t="n">
        <v>3060.0</v>
      </c>
      <c r="T42" t="n" s="0">
        <v>0.0</v>
      </c>
      <c r="U42" t="n" s="0">
        <v>0.0</v>
      </c>
      <c r="V42" t="n" s="0">
        <v>1.0</v>
      </c>
      <c r="W42" t="n" s="0">
        <v>3.0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t="n" s="0">
        <v>0.0</v>
      </c>
      <c r="J43" t="n" s="0">
        <v>0.0</v>
      </c>
      <c r="K43" t="n" s="0">
        <v>0.0</v>
      </c>
      <c r="L43" t="n" s="0">
        <v>0.0</v>
      </c>
      <c r="M43" t="n" s="0">
        <v>0.0</v>
      </c>
      <c r="N43" t="n" s="0">
        <v>0.0</v>
      </c>
      <c r="O43" t="n" s="0">
        <v>0.0</v>
      </c>
      <c r="P43" t="n" s="0">
        <v>0.0</v>
      </c>
      <c r="Q43" t="n" s="0">
        <v>0.0</v>
      </c>
      <c r="R43" t="n" s="0">
        <v>5527.0</v>
      </c>
      <c r="S43" s="40" t="n">
        <v>3060.0</v>
      </c>
      <c r="T43" t="n" s="0">
        <v>0.0</v>
      </c>
      <c r="U43" t="n" s="0">
        <v>0.0</v>
      </c>
      <c r="V43" t="n" s="0">
        <v>0.0</v>
      </c>
      <c r="W43" t="n" s="0">
        <v>3.0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t="n" s="0">
        <v>0.0</v>
      </c>
      <c r="J44" t="n" s="0">
        <v>0.0</v>
      </c>
      <c r="K44" t="n" s="0">
        <v>0.0</v>
      </c>
      <c r="L44" t="n" s="0">
        <v>0.0</v>
      </c>
      <c r="M44" t="n" s="0">
        <v>0.0</v>
      </c>
      <c r="N44" t="n" s="0">
        <v>0.0</v>
      </c>
      <c r="O44" t="n" s="0">
        <v>0.0</v>
      </c>
      <c r="P44" t="n" s="0">
        <v>0.0</v>
      </c>
      <c r="Q44" t="n" s="0">
        <v>0.0</v>
      </c>
      <c r="R44" t="n" s="0">
        <v>5527.0</v>
      </c>
      <c r="S44" s="40" t="n">
        <v>3060.0</v>
      </c>
      <c r="T44" t="n" s="0">
        <v>0.0</v>
      </c>
      <c r="U44" t="n" s="0">
        <v>0.0</v>
      </c>
      <c r="V44" t="n" s="0">
        <v>0.0</v>
      </c>
      <c r="W44" t="n" s="0">
        <v>3.0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t="n" s="0">
        <v>0.0</v>
      </c>
      <c r="J45" t="n" s="0">
        <v>0.0</v>
      </c>
      <c r="K45" t="n" s="0">
        <v>0.0</v>
      </c>
      <c r="L45" t="n" s="0">
        <v>0.0</v>
      </c>
      <c r="M45" t="n" s="0">
        <v>0.0</v>
      </c>
      <c r="N45" t="n" s="0">
        <v>0.0</v>
      </c>
      <c r="O45" t="n" s="0">
        <v>0.0</v>
      </c>
      <c r="P45" t="n" s="0">
        <v>0.0</v>
      </c>
      <c r="Q45" t="n" s="0">
        <v>0.0</v>
      </c>
      <c r="R45" t="n" s="0">
        <v>5527.0</v>
      </c>
      <c r="S45" s="40" t="n">
        <v>3060.0</v>
      </c>
      <c r="T45" t="n" s="0">
        <v>0.0</v>
      </c>
      <c r="U45" t="n" s="0">
        <v>0.0</v>
      </c>
      <c r="V45" t="n" s="0">
        <v>1.0</v>
      </c>
      <c r="W45" t="n" s="0">
        <v>4.0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t="n" s="0">
        <v>0.0</v>
      </c>
      <c r="J46" t="n" s="0">
        <v>0.0</v>
      </c>
      <c r="K46" t="n" s="0">
        <v>0.0</v>
      </c>
      <c r="L46" t="n" s="0">
        <v>0.0</v>
      </c>
      <c r="M46" t="n" s="0">
        <v>0.0</v>
      </c>
      <c r="N46" t="n" s="0">
        <v>0.0</v>
      </c>
      <c r="O46" t="n" s="0">
        <v>0.0</v>
      </c>
      <c r="P46" t="n" s="0">
        <v>0.0</v>
      </c>
      <c r="Q46" t="n" s="0">
        <v>0.0</v>
      </c>
      <c r="R46" t="n" s="0">
        <v>5527.0</v>
      </c>
      <c r="S46" s="40" t="n">
        <v>3060.0</v>
      </c>
      <c r="T46" t="n" s="0">
        <v>0.0</v>
      </c>
      <c r="U46" t="n" s="0">
        <v>0.0</v>
      </c>
      <c r="V46" t="n" s="0">
        <v>1.0</v>
      </c>
      <c r="W46" t="n" s="0">
        <v>5.0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t="n" s="0">
        <v>0.0</v>
      </c>
      <c r="J47" t="n" s="0">
        <v>0.0</v>
      </c>
      <c r="K47" t="n" s="0">
        <v>0.0</v>
      </c>
      <c r="L47" t="n" s="0">
        <v>0.0</v>
      </c>
      <c r="M47" t="n" s="0">
        <v>0.0</v>
      </c>
      <c r="N47" t="n" s="0">
        <v>0.0</v>
      </c>
      <c r="O47" t="n" s="0">
        <v>0.0</v>
      </c>
      <c r="P47" t="n" s="0">
        <v>0.0</v>
      </c>
      <c r="Q47" t="n" s="0">
        <v>0.0</v>
      </c>
      <c r="R47" t="n" s="0">
        <v>5527.0</v>
      </c>
      <c r="S47" s="40" t="n">
        <v>3060.0</v>
      </c>
      <c r="T47" t="n" s="0">
        <v>0.0</v>
      </c>
      <c r="U47" t="n" s="0">
        <v>0.0</v>
      </c>
      <c r="V47" t="n" s="0">
        <v>0.0</v>
      </c>
      <c r="W47" t="n" s="0">
        <v>5.0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t="n" s="0">
        <v>0.0</v>
      </c>
      <c r="J48" t="n" s="0">
        <v>0.0</v>
      </c>
      <c r="K48" t="n" s="0">
        <v>0.0</v>
      </c>
      <c r="L48" t="n" s="0">
        <v>0.0</v>
      </c>
      <c r="M48" t="n" s="0">
        <v>0.0</v>
      </c>
      <c r="N48" t="n" s="0">
        <v>0.0</v>
      </c>
      <c r="O48" t="n" s="0">
        <v>0.0</v>
      </c>
      <c r="P48" t="n" s="0">
        <v>0.0</v>
      </c>
      <c r="Q48" t="n" s="0">
        <v>0.0</v>
      </c>
      <c r="R48" t="n" s="0">
        <v>5527.0</v>
      </c>
      <c r="S48" s="40" t="n">
        <v>3060.0</v>
      </c>
      <c r="T48" t="n" s="0">
        <v>0.0</v>
      </c>
      <c r="U48" t="n" s="0">
        <v>0.0</v>
      </c>
      <c r="V48" t="n" s="0">
        <v>1.0</v>
      </c>
      <c r="W48" t="n" s="0">
        <v>7.0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 t="n">
        <v>123121.0</v>
      </c>
      <c r="J49" s="5" t="n">
        <v>0.0</v>
      </c>
      <c r="K49" s="5" t="n">
        <v>0.0</v>
      </c>
      <c r="L49" s="5" t="n">
        <v>0.0</v>
      </c>
      <c r="M49" s="5" t="n">
        <v>0.0</v>
      </c>
      <c r="N49" s="5" t="n">
        <v>0.0</v>
      </c>
      <c r="O49" s="5" t="n">
        <v>0.0</v>
      </c>
      <c r="P49" s="5" t="n">
        <v>0.0</v>
      </c>
      <c r="Q49" s="5" t="n">
        <v>0.0</v>
      </c>
      <c r="R49" s="5" t="n">
        <v>5527.0</v>
      </c>
      <c r="S49" s="41" t="n">
        <v>3060.0</v>
      </c>
      <c r="T49" s="5" t="n">
        <v>0.0</v>
      </c>
      <c r="U49" s="5" t="n">
        <v>1.0</v>
      </c>
      <c r="V49" s="5" t="n">
        <v>1.0</v>
      </c>
      <c r="W49" s="5" t="n">
        <v>7.0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t="n" s="0">
        <v>0.0</v>
      </c>
      <c r="J50" t="n" s="0">
        <v>0.0</v>
      </c>
      <c r="K50" t="n" s="0">
        <v>0.0</v>
      </c>
      <c r="L50" t="n" s="0">
        <v>0.0</v>
      </c>
      <c r="M50" t="n" s="0">
        <v>0.0</v>
      </c>
      <c r="N50" t="n" s="0">
        <v>0.0</v>
      </c>
      <c r="O50" t="n" s="0">
        <v>0.0</v>
      </c>
      <c r="P50" t="n" s="0">
        <v>0.0</v>
      </c>
      <c r="Q50" t="n" s="0">
        <v>0.0</v>
      </c>
      <c r="R50" t="n" s="0">
        <v>5527.0</v>
      </c>
      <c r="S50" s="40" t="n">
        <v>3060.0</v>
      </c>
      <c r="T50" t="n" s="0">
        <v>0.0</v>
      </c>
      <c r="U50" t="n" s="0">
        <v>0.0</v>
      </c>
      <c r="V50" t="n" s="0">
        <v>1.0</v>
      </c>
      <c r="W50" t="n" s="0">
        <v>1.0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t="n" s="0">
        <v>0.0</v>
      </c>
      <c r="J51" t="n" s="0">
        <v>0.0</v>
      </c>
      <c r="K51" t="n" s="0">
        <v>0.0</v>
      </c>
      <c r="L51" t="n" s="0">
        <v>0.0</v>
      </c>
      <c r="M51" t="n" s="0">
        <v>0.0</v>
      </c>
      <c r="N51" t="n" s="0">
        <v>0.0</v>
      </c>
      <c r="O51" t="n" s="0">
        <v>0.0</v>
      </c>
      <c r="P51" t="n" s="0">
        <v>0.0</v>
      </c>
      <c r="Q51" t="n" s="0">
        <v>0.0</v>
      </c>
      <c r="R51" t="n" s="0">
        <v>5527.0</v>
      </c>
      <c r="S51" s="40" t="n">
        <v>3060.0</v>
      </c>
      <c r="T51" t="n" s="0">
        <v>0.0</v>
      </c>
      <c r="U51" t="n" s="0">
        <v>0.0</v>
      </c>
      <c r="V51" t="n" s="0">
        <v>0.0</v>
      </c>
      <c r="W51" t="n" s="0">
        <v>1.0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t="n" s="0">
        <v>0.0</v>
      </c>
      <c r="J52" t="n" s="0">
        <v>0.0</v>
      </c>
      <c r="K52" t="n" s="0">
        <v>0.0</v>
      </c>
      <c r="L52" t="n" s="0">
        <v>0.0</v>
      </c>
      <c r="M52" t="n" s="0">
        <v>0.0</v>
      </c>
      <c r="N52" t="n" s="0">
        <v>0.0</v>
      </c>
      <c r="O52" t="n" s="0">
        <v>0.0</v>
      </c>
      <c r="P52" t="n" s="0">
        <v>0.0</v>
      </c>
      <c r="Q52" t="n" s="0">
        <v>0.0</v>
      </c>
      <c r="R52" t="n" s="0">
        <v>5527.0</v>
      </c>
      <c r="S52" s="40" t="n">
        <v>3060.0</v>
      </c>
      <c r="T52" t="n" s="0">
        <v>0.0</v>
      </c>
      <c r="U52" t="n" s="0">
        <v>0.0</v>
      </c>
      <c r="V52" t="n" s="0">
        <v>0.0</v>
      </c>
      <c r="W52" t="n" s="0">
        <v>1.0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t="n" s="0">
        <v>0.0</v>
      </c>
      <c r="J53" t="n" s="0">
        <v>0.0</v>
      </c>
      <c r="K53" t="n" s="0">
        <v>0.0</v>
      </c>
      <c r="L53" t="n" s="0">
        <v>0.0</v>
      </c>
      <c r="M53" t="n" s="0">
        <v>0.0</v>
      </c>
      <c r="N53" t="n" s="0">
        <v>0.0</v>
      </c>
      <c r="O53" t="n" s="0">
        <v>0.0</v>
      </c>
      <c r="P53" t="n" s="0">
        <v>0.0</v>
      </c>
      <c r="Q53" t="n" s="0">
        <v>0.0</v>
      </c>
      <c r="R53" t="n" s="0">
        <v>5527.0</v>
      </c>
      <c r="S53" s="40" t="n">
        <v>3060.0</v>
      </c>
      <c r="T53" t="n" s="0">
        <v>0.0</v>
      </c>
      <c r="U53" t="n" s="0">
        <v>0.0</v>
      </c>
      <c r="V53" t="n" s="0">
        <v>0.0</v>
      </c>
      <c r="W53" t="n" s="0">
        <v>1.0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t="n" s="0">
        <v>123121.0</v>
      </c>
      <c r="J54" t="n" s="0">
        <v>0.0</v>
      </c>
      <c r="K54" t="n" s="0">
        <v>0.0</v>
      </c>
      <c r="L54" t="n" s="0">
        <v>0.0</v>
      </c>
      <c r="M54" t="n" s="0">
        <v>0.0</v>
      </c>
      <c r="N54" t="n" s="0">
        <v>0.0</v>
      </c>
      <c r="O54" t="n" s="0">
        <v>0.0</v>
      </c>
      <c r="P54" t="n" s="0">
        <v>0.0</v>
      </c>
      <c r="Q54" t="n" s="0">
        <v>0.0</v>
      </c>
      <c r="R54" t="n" s="0">
        <v>5527.0</v>
      </c>
      <c r="S54" s="40" t="n">
        <v>3060.0</v>
      </c>
      <c r="T54" t="n" s="0">
        <v>0.0</v>
      </c>
      <c r="U54" t="n" s="0">
        <v>0.0</v>
      </c>
      <c r="V54" t="n" s="0">
        <v>1.0</v>
      </c>
      <c r="W54" t="n" s="0">
        <v>2.0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t="n" s="0">
        <v>0.0</v>
      </c>
      <c r="J55" t="n" s="0">
        <v>0.0</v>
      </c>
      <c r="K55" t="n" s="0">
        <v>0.0</v>
      </c>
      <c r="L55" t="n" s="0">
        <v>0.0</v>
      </c>
      <c r="M55" t="n" s="0">
        <v>0.0</v>
      </c>
      <c r="N55" t="n" s="0">
        <v>0.0</v>
      </c>
      <c r="O55" t="n" s="0">
        <v>0.0</v>
      </c>
      <c r="P55" t="n" s="0">
        <v>0.0</v>
      </c>
      <c r="Q55" t="n" s="0">
        <v>0.0</v>
      </c>
      <c r="R55" t="n" s="0">
        <v>5527.0</v>
      </c>
      <c r="S55" s="40" t="n">
        <v>3060.0</v>
      </c>
      <c r="T55" t="n" s="0">
        <v>0.0</v>
      </c>
      <c r="U55" t="n" s="0">
        <v>0.0</v>
      </c>
      <c r="V55" t="n" s="0">
        <v>0.0</v>
      </c>
      <c r="W55" t="n" s="0">
        <v>2.0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t="n" s="0">
        <v>0.0</v>
      </c>
      <c r="J56" t="n" s="0">
        <v>0.0</v>
      </c>
      <c r="K56" t="n" s="0">
        <v>0.0</v>
      </c>
      <c r="L56" t="n" s="0">
        <v>0.0</v>
      </c>
      <c r="M56" t="n" s="0">
        <v>0.0</v>
      </c>
      <c r="N56" t="n" s="0">
        <v>0.0</v>
      </c>
      <c r="O56" t="n" s="0">
        <v>0.0</v>
      </c>
      <c r="P56" t="n" s="0">
        <v>0.0</v>
      </c>
      <c r="Q56" t="n" s="0">
        <v>0.0</v>
      </c>
      <c r="R56" t="n" s="0">
        <v>5527.0</v>
      </c>
      <c r="S56" s="40" t="n">
        <v>3060.0</v>
      </c>
      <c r="T56" t="n" s="0">
        <v>0.0</v>
      </c>
      <c r="U56" t="n" s="0">
        <v>0.0</v>
      </c>
      <c r="V56" t="n" s="0">
        <v>0.0</v>
      </c>
      <c r="W56" t="n" s="0">
        <v>2.0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t="n" s="0">
        <v>123121.0</v>
      </c>
      <c r="J57" t="n" s="0">
        <v>0.0</v>
      </c>
      <c r="K57" t="n" s="0">
        <v>0.0</v>
      </c>
      <c r="L57" t="n" s="0">
        <v>0.0</v>
      </c>
      <c r="M57" t="n" s="0">
        <v>0.0</v>
      </c>
      <c r="N57" t="n" s="0">
        <v>0.0</v>
      </c>
      <c r="O57" t="n" s="0">
        <v>0.0</v>
      </c>
      <c r="P57" t="n" s="0">
        <v>0.0</v>
      </c>
      <c r="Q57" t="n" s="0">
        <v>0.0</v>
      </c>
      <c r="R57" t="n" s="0">
        <v>5527.0</v>
      </c>
      <c r="S57" s="40" t="n">
        <v>3060.0</v>
      </c>
      <c r="T57" t="n" s="0">
        <v>0.0</v>
      </c>
      <c r="U57" t="n" s="0">
        <v>0.0</v>
      </c>
      <c r="V57" t="n" s="0">
        <v>0.0</v>
      </c>
      <c r="W57" t="n" s="0">
        <v>2.0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t="n" s="0">
        <v>0.0</v>
      </c>
      <c r="J58" t="n" s="0">
        <v>0.0</v>
      </c>
      <c r="K58" t="n" s="0">
        <v>0.0</v>
      </c>
      <c r="L58" t="n" s="0">
        <v>0.0</v>
      </c>
      <c r="M58" t="n" s="0">
        <v>0.0</v>
      </c>
      <c r="N58" t="n" s="0">
        <v>0.0</v>
      </c>
      <c r="O58" t="n" s="0">
        <v>0.0</v>
      </c>
      <c r="P58" t="n" s="0">
        <v>0.0</v>
      </c>
      <c r="Q58" t="n" s="0">
        <v>0.0</v>
      </c>
      <c r="R58" t="n" s="0">
        <v>5527.0</v>
      </c>
      <c r="S58" s="40" t="n">
        <v>3060.0</v>
      </c>
      <c r="T58" t="n" s="0">
        <v>0.0</v>
      </c>
      <c r="U58" t="n" s="0">
        <v>0.0</v>
      </c>
      <c r="V58" t="n" s="0">
        <v>1.0</v>
      </c>
      <c r="W58" t="n" s="0">
        <v>3.0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t="n" s="0">
        <v>0.0</v>
      </c>
      <c r="J59" t="n" s="0">
        <v>0.0</v>
      </c>
      <c r="K59" t="n" s="0">
        <v>0.0</v>
      </c>
      <c r="L59" t="n" s="0">
        <v>0.0</v>
      </c>
      <c r="M59" t="n" s="0">
        <v>0.0</v>
      </c>
      <c r="N59" t="n" s="0">
        <v>0.0</v>
      </c>
      <c r="O59" t="n" s="0">
        <v>0.0</v>
      </c>
      <c r="P59" t="n" s="0">
        <v>0.0</v>
      </c>
      <c r="Q59" t="n" s="0">
        <v>0.0</v>
      </c>
      <c r="R59" t="n" s="0">
        <v>5527.0</v>
      </c>
      <c r="S59" s="40" t="n">
        <v>3060.0</v>
      </c>
      <c r="T59" t="n" s="0">
        <v>0.0</v>
      </c>
      <c r="U59" t="n" s="0">
        <v>0.0</v>
      </c>
      <c r="V59" t="n" s="0">
        <v>0.0</v>
      </c>
      <c r="W59" t="n" s="0">
        <v>3.0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t="n" s="0">
        <v>0.0</v>
      </c>
      <c r="J60" t="n" s="0">
        <v>0.0</v>
      </c>
      <c r="K60" t="n" s="0">
        <v>0.0</v>
      </c>
      <c r="L60" t="n" s="0">
        <v>0.0</v>
      </c>
      <c r="M60" t="n" s="0">
        <v>0.0</v>
      </c>
      <c r="N60" t="n" s="0">
        <v>0.0</v>
      </c>
      <c r="O60" t="n" s="0">
        <v>0.0</v>
      </c>
      <c r="P60" t="n" s="0">
        <v>0.0</v>
      </c>
      <c r="Q60" t="n" s="0">
        <v>0.0</v>
      </c>
      <c r="R60" t="n" s="0">
        <v>5527.0</v>
      </c>
      <c r="S60" s="40" t="n">
        <v>3060.0</v>
      </c>
      <c r="T60" t="n" s="0">
        <v>0.0</v>
      </c>
      <c r="U60" t="n" s="0">
        <v>0.0</v>
      </c>
      <c r="V60" t="n" s="0">
        <v>0.0</v>
      </c>
      <c r="W60" t="n" s="0">
        <v>3.0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t="n" s="0">
        <v>0.0</v>
      </c>
      <c r="J61" t="n" s="0">
        <v>0.0</v>
      </c>
      <c r="K61" t="n" s="0">
        <v>0.0</v>
      </c>
      <c r="L61" t="n" s="0">
        <v>0.0</v>
      </c>
      <c r="M61" t="n" s="0">
        <v>0.0</v>
      </c>
      <c r="N61" t="n" s="0">
        <v>0.0</v>
      </c>
      <c r="O61" t="n" s="0">
        <v>0.0</v>
      </c>
      <c r="P61" t="n" s="0">
        <v>0.0</v>
      </c>
      <c r="Q61" t="n" s="0">
        <v>0.0</v>
      </c>
      <c r="R61" t="n" s="0">
        <v>5527.0</v>
      </c>
      <c r="S61" s="40" t="n">
        <v>3060.0</v>
      </c>
      <c r="T61" t="n" s="0">
        <v>0.0</v>
      </c>
      <c r="U61" t="n" s="0">
        <v>0.0</v>
      </c>
      <c r="V61" t="n" s="0">
        <v>1.0</v>
      </c>
      <c r="W61" t="n" s="0">
        <v>4.0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 t="n">
        <v>0.0</v>
      </c>
      <c r="J62" s="64" t="n">
        <v>0.0</v>
      </c>
      <c r="K62" s="64" t="n">
        <v>0.0</v>
      </c>
      <c r="L62" s="64" t="n">
        <v>0.0</v>
      </c>
      <c r="M62" s="64" t="n">
        <v>0.0</v>
      </c>
      <c r="N62" s="64" t="n">
        <v>0.0</v>
      </c>
      <c r="O62" s="64" t="n">
        <v>0.0</v>
      </c>
      <c r="P62" s="64" t="n">
        <v>0.0</v>
      </c>
      <c r="Q62" s="64" t="n">
        <v>0.0</v>
      </c>
      <c r="R62" s="64" t="n">
        <v>5527.0</v>
      </c>
      <c r="S62" s="65" t="n">
        <v>3060.0</v>
      </c>
      <c r="T62" s="64" t="n">
        <v>0.0</v>
      </c>
      <c r="U62" s="64" t="n">
        <v>0.0</v>
      </c>
      <c r="V62" s="64" t="n">
        <v>1.0</v>
      </c>
      <c r="W62" s="64" t="n">
        <v>5.0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t="n" s="0">
        <v>0.0</v>
      </c>
      <c r="J63" t="n" s="0">
        <v>0.0</v>
      </c>
      <c r="K63" t="n" s="0">
        <v>0.0</v>
      </c>
      <c r="L63" t="n" s="0">
        <v>0.0</v>
      </c>
      <c r="M63" t="n" s="0">
        <v>0.0</v>
      </c>
      <c r="N63" t="n" s="0">
        <v>0.0</v>
      </c>
      <c r="O63" t="n" s="0">
        <v>0.0</v>
      </c>
      <c r="P63" t="n" s="0">
        <v>0.0</v>
      </c>
      <c r="Q63" t="n" s="0">
        <v>0.0</v>
      </c>
      <c r="R63" t="n" s="0">
        <v>5527.0</v>
      </c>
      <c r="S63" s="40" t="n">
        <v>3060.0</v>
      </c>
      <c r="T63" t="n" s="0">
        <v>0.0</v>
      </c>
      <c r="U63" t="n" s="0">
        <v>0.0</v>
      </c>
      <c r="V63" t="n" s="0">
        <v>0.0</v>
      </c>
      <c r="W63" t="n" s="0">
        <v>5.0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t="n" s="0">
        <v>0.0</v>
      </c>
      <c r="J64" t="n" s="0">
        <v>0.0</v>
      </c>
      <c r="K64" t="n" s="0">
        <v>0.0</v>
      </c>
      <c r="L64" t="n" s="0">
        <v>0.0</v>
      </c>
      <c r="M64" t="n" s="0">
        <v>0.0</v>
      </c>
      <c r="N64" t="n" s="0">
        <v>0.0</v>
      </c>
      <c r="O64" t="n" s="0">
        <v>0.0</v>
      </c>
      <c r="P64" t="n" s="0">
        <v>0.0</v>
      </c>
      <c r="Q64" t="n" s="0">
        <v>0.0</v>
      </c>
      <c r="R64" t="n" s="0">
        <v>5527.0</v>
      </c>
      <c r="S64" s="40" t="n">
        <v>3060.0</v>
      </c>
      <c r="T64" t="n" s="0">
        <v>0.0</v>
      </c>
      <c r="U64" t="n" s="0">
        <v>0.0</v>
      </c>
      <c r="V64" t="n" s="0">
        <v>1.0</v>
      </c>
      <c r="W64" t="n" s="0">
        <v>7.0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512</v>
      </c>
      <c r="G65" t="s" s="0">
        <v>513</v>
      </c>
      <c r="H65" t="s" s="0">
        <v>514</v>
      </c>
      <c r="I65" t="n" s="0">
        <v>123456.0</v>
      </c>
      <c r="J65" t="s" s="0">
        <v>162</v>
      </c>
      <c r="K65" t="s" s="0">
        <v>515</v>
      </c>
      <c r="L65" t="s" s="0">
        <v>515</v>
      </c>
      <c r="M65" t="n" s="0">
        <v>0.0</v>
      </c>
      <c r="N65" t="n" s="0">
        <v>7802.0</v>
      </c>
      <c r="O65" t="n" s="0">
        <v>7802.0</v>
      </c>
      <c r="P65" t="n" s="0">
        <v>0.0</v>
      </c>
      <c r="Q65" t="n" s="0">
        <v>7802.0</v>
      </c>
      <c r="R65" t="n" s="0">
        <v>5034.0</v>
      </c>
      <c r="S65" s="40" t="n">
        <v>2368.0</v>
      </c>
      <c r="T65" t="n" s="0">
        <v>0.0</v>
      </c>
      <c r="U65" t="n" s="0">
        <v>1.0</v>
      </c>
      <c r="V65" t="n" s="0">
        <v>1.0</v>
      </c>
      <c r="W65" t="n" s="0">
        <v>7.0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512</v>
      </c>
      <c r="G66" t="s" s="0">
        <v>513</v>
      </c>
      <c r="H66" t="s" s="0">
        <v>514</v>
      </c>
      <c r="I66" t="n" s="0">
        <v>123456.0</v>
      </c>
      <c r="J66" t="s" s="0">
        <v>162</v>
      </c>
      <c r="K66" t="s" s="0">
        <v>515</v>
      </c>
      <c r="L66" t="s" s="0">
        <v>515</v>
      </c>
      <c r="M66" t="n" s="0">
        <v>0.0</v>
      </c>
      <c r="N66" t="n" s="0">
        <v>7802.0</v>
      </c>
      <c r="O66" t="n" s="0">
        <v>7802.0</v>
      </c>
      <c r="P66" t="n" s="0">
        <v>0.0</v>
      </c>
      <c r="Q66" t="n" s="0">
        <v>7802.0</v>
      </c>
      <c r="R66" t="n" s="0">
        <v>5034.0</v>
      </c>
      <c r="S66" s="40" t="n">
        <v>2368.0</v>
      </c>
      <c r="T66" t="n" s="0">
        <v>0.0</v>
      </c>
      <c r="U66" t="n" s="0">
        <v>0.0</v>
      </c>
      <c r="V66" t="n" s="0">
        <v>1.0</v>
      </c>
      <c r="W66" t="n" s="0">
        <v>1.0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512</v>
      </c>
      <c r="G67" t="s" s="0">
        <v>513</v>
      </c>
      <c r="H67" t="s" s="0">
        <v>514</v>
      </c>
      <c r="I67" t="n" s="0">
        <v>123456.0</v>
      </c>
      <c r="J67" t="n" s="0">
        <v>0.0</v>
      </c>
      <c r="K67" t="n" s="0">
        <v>0.0</v>
      </c>
      <c r="L67" t="n" s="0">
        <v>0.0</v>
      </c>
      <c r="M67" t="n" s="0">
        <v>0.0</v>
      </c>
      <c r="N67" t="n" s="0">
        <v>0.0</v>
      </c>
      <c r="O67" t="n" s="0">
        <v>0.0</v>
      </c>
      <c r="P67" t="n" s="0">
        <v>0.0</v>
      </c>
      <c r="Q67" t="n" s="0">
        <v>0.0</v>
      </c>
      <c r="R67" t="n" s="0">
        <v>5034.0</v>
      </c>
      <c r="S67" s="40" t="n">
        <v>2368.0</v>
      </c>
      <c r="T67" t="n" s="0">
        <v>0.0</v>
      </c>
      <c r="U67" t="n" s="0">
        <v>0.0</v>
      </c>
      <c r="V67" t="n" s="0">
        <v>0.0</v>
      </c>
      <c r="W67" t="n" s="0">
        <v>1.0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t="n" s="0">
        <v>0.0</v>
      </c>
      <c r="J68" t="n" s="0">
        <v>0.0</v>
      </c>
      <c r="K68" t="n" s="0">
        <v>0.0</v>
      </c>
      <c r="L68" t="n" s="0">
        <v>0.0</v>
      </c>
      <c r="M68" t="n" s="0">
        <v>0.0</v>
      </c>
      <c r="N68" t="n" s="0">
        <v>0.0</v>
      </c>
      <c r="O68" t="n" s="0">
        <v>0.0</v>
      </c>
      <c r="P68" t="n" s="0">
        <v>0.0</v>
      </c>
      <c r="Q68" t="n" s="0">
        <v>0.0</v>
      </c>
      <c r="R68" t="n" s="0">
        <v>5034.0</v>
      </c>
      <c r="S68" s="40" t="n">
        <v>2368.0</v>
      </c>
      <c r="T68" t="n" s="0">
        <v>0.0</v>
      </c>
      <c r="U68" t="n" s="0">
        <v>0.0</v>
      </c>
      <c r="V68" t="n" s="0">
        <v>0.0</v>
      </c>
      <c r="W68" t="n" s="0">
        <v>1.0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t="n" s="0">
        <v>0.0</v>
      </c>
      <c r="J69" t="s" s="0">
        <v>162</v>
      </c>
      <c r="K69" t="s" s="0">
        <v>515</v>
      </c>
      <c r="L69" t="s" s="0">
        <v>515</v>
      </c>
      <c r="M69" t="n" s="0">
        <v>0.0</v>
      </c>
      <c r="N69" t="n" s="0">
        <v>7802.0</v>
      </c>
      <c r="O69" t="n" s="0">
        <v>7802.0</v>
      </c>
      <c r="P69" t="n" s="0">
        <v>0.0</v>
      </c>
      <c r="Q69" t="n" s="0">
        <v>7802.0</v>
      </c>
      <c r="R69" t="n" s="0">
        <v>5034.0</v>
      </c>
      <c r="S69" s="40" t="n">
        <v>2368.0</v>
      </c>
      <c r="T69" t="n" s="0">
        <v>0.0</v>
      </c>
      <c r="U69" t="n" s="0">
        <v>0.0</v>
      </c>
      <c r="V69" t="n" s="0">
        <v>0.0</v>
      </c>
      <c r="W69" t="n" s="0">
        <v>1.0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t="n" s="0">
        <v>0.0</v>
      </c>
      <c r="J70" t="n" s="0">
        <v>0.0</v>
      </c>
      <c r="K70" t="n" s="0">
        <v>0.0</v>
      </c>
      <c r="L70" t="n" s="0">
        <v>0.0</v>
      </c>
      <c r="M70" t="n" s="0">
        <v>0.0</v>
      </c>
      <c r="N70" t="n" s="0">
        <v>0.0</v>
      </c>
      <c r="O70" t="n" s="0">
        <v>0.0</v>
      </c>
      <c r="P70" t="n" s="0">
        <v>0.0</v>
      </c>
      <c r="Q70" t="n" s="0">
        <v>0.0</v>
      </c>
      <c r="R70" t="n" s="0">
        <v>5034.0</v>
      </c>
      <c r="S70" s="40" t="n">
        <v>2368.0</v>
      </c>
      <c r="T70" t="n" s="0">
        <v>0.0</v>
      </c>
      <c r="U70" t="n" s="0">
        <v>0.0</v>
      </c>
      <c r="V70" t="n" s="0">
        <v>1.0</v>
      </c>
      <c r="W70" t="n" s="0">
        <v>2.0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t="n" s="0">
        <v>0.0</v>
      </c>
      <c r="J71" t="n" s="0">
        <v>0.0</v>
      </c>
      <c r="K71" t="n" s="0">
        <v>0.0</v>
      </c>
      <c r="L71" t="n" s="0">
        <v>0.0</v>
      </c>
      <c r="M71" t="n" s="0">
        <v>0.0</v>
      </c>
      <c r="N71" t="n" s="0">
        <v>0.0</v>
      </c>
      <c r="O71" t="n" s="0">
        <v>0.0</v>
      </c>
      <c r="P71" t="n" s="0">
        <v>0.0</v>
      </c>
      <c r="Q71" t="n" s="0">
        <v>0.0</v>
      </c>
      <c r="R71" t="n" s="0">
        <v>5034.0</v>
      </c>
      <c r="S71" s="40" t="n">
        <v>2368.0</v>
      </c>
      <c r="T71" t="n" s="0">
        <v>0.0</v>
      </c>
      <c r="U71" t="n" s="0">
        <v>0.0</v>
      </c>
      <c r="V71" t="n" s="0">
        <v>0.0</v>
      </c>
      <c r="W71" t="n" s="0">
        <v>2.0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t="n" s="0">
        <v>0.0</v>
      </c>
      <c r="J72" t="n" s="0">
        <v>0.0</v>
      </c>
      <c r="K72" t="n" s="0">
        <v>0.0</v>
      </c>
      <c r="L72" t="n" s="0">
        <v>0.0</v>
      </c>
      <c r="M72" t="n" s="0">
        <v>0.0</v>
      </c>
      <c r="N72" t="n" s="0">
        <v>0.0</v>
      </c>
      <c r="O72" t="n" s="0">
        <v>0.0</v>
      </c>
      <c r="P72" t="n" s="0">
        <v>0.0</v>
      </c>
      <c r="Q72" t="n" s="0">
        <v>0.0</v>
      </c>
      <c r="R72" t="n" s="0">
        <v>5034.0</v>
      </c>
      <c r="S72" s="40" t="n">
        <v>2368.0</v>
      </c>
      <c r="T72" t="n" s="0">
        <v>0.0</v>
      </c>
      <c r="U72" t="n" s="0">
        <v>0.0</v>
      </c>
      <c r="V72" t="n" s="0">
        <v>0.0</v>
      </c>
      <c r="W72" t="n" s="0">
        <v>2.0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t="n" s="0">
        <v>0.0</v>
      </c>
      <c r="J73" t="n" s="0">
        <v>0.0</v>
      </c>
      <c r="K73" t="n" s="0">
        <v>0.0</v>
      </c>
      <c r="L73" t="n" s="0">
        <v>0.0</v>
      </c>
      <c r="M73" t="n" s="0">
        <v>0.0</v>
      </c>
      <c r="N73" t="n" s="0">
        <v>0.0</v>
      </c>
      <c r="O73" t="n" s="0">
        <v>0.0</v>
      </c>
      <c r="P73" t="n" s="0">
        <v>0.0</v>
      </c>
      <c r="Q73" t="n" s="0">
        <v>0.0</v>
      </c>
      <c r="R73" t="n" s="0">
        <v>5034.0</v>
      </c>
      <c r="S73" s="40" t="n">
        <v>2368.0</v>
      </c>
      <c r="T73" t="n" s="0">
        <v>0.0</v>
      </c>
      <c r="U73" t="n" s="0">
        <v>0.0</v>
      </c>
      <c r="V73" t="n" s="0">
        <v>0.0</v>
      </c>
      <c r="W73" t="n" s="0">
        <v>2.0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t="n" s="0">
        <v>0.0</v>
      </c>
      <c r="J74" t="n" s="0">
        <v>0.0</v>
      </c>
      <c r="K74" t="n" s="0">
        <v>0.0</v>
      </c>
      <c r="L74" t="n" s="0">
        <v>0.0</v>
      </c>
      <c r="M74" t="n" s="0">
        <v>0.0</v>
      </c>
      <c r="N74" t="n" s="0">
        <v>0.0</v>
      </c>
      <c r="O74" t="n" s="0">
        <v>0.0</v>
      </c>
      <c r="P74" t="n" s="0">
        <v>0.0</v>
      </c>
      <c r="Q74" t="n" s="0">
        <v>0.0</v>
      </c>
      <c r="R74" t="n" s="0">
        <v>5034.0</v>
      </c>
      <c r="S74" s="40" t="n">
        <v>2368.0</v>
      </c>
      <c r="T74" t="n" s="0">
        <v>0.0</v>
      </c>
      <c r="U74" t="n" s="0">
        <v>0.0</v>
      </c>
      <c r="V74" t="n" s="0">
        <v>1.0</v>
      </c>
      <c r="W74" t="n" s="0">
        <v>3.0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t="n" s="0">
        <v>0.0</v>
      </c>
      <c r="J75" t="n" s="0">
        <v>0.0</v>
      </c>
      <c r="K75" t="n" s="0">
        <v>0.0</v>
      </c>
      <c r="L75" t="n" s="0">
        <v>0.0</v>
      </c>
      <c r="M75" t="n" s="0">
        <v>0.0</v>
      </c>
      <c r="N75" t="n" s="0">
        <v>0.0</v>
      </c>
      <c r="O75" t="n" s="0">
        <v>0.0</v>
      </c>
      <c r="P75" t="n" s="0">
        <v>0.0</v>
      </c>
      <c r="Q75" t="n" s="0">
        <v>0.0</v>
      </c>
      <c r="R75" t="n" s="0">
        <v>5034.0</v>
      </c>
      <c r="S75" s="40" t="n">
        <v>2368.0</v>
      </c>
      <c r="T75" t="n" s="0">
        <v>0.0</v>
      </c>
      <c r="U75" t="n" s="0">
        <v>0.0</v>
      </c>
      <c r="V75" t="n" s="0">
        <v>0.0</v>
      </c>
      <c r="W75" t="n" s="0">
        <v>3.0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 t="n">
        <v>0.0</v>
      </c>
      <c r="J76" s="64" t="n">
        <v>0.0</v>
      </c>
      <c r="K76" s="64" t="n">
        <v>0.0</v>
      </c>
      <c r="L76" s="64" t="n">
        <v>0.0</v>
      </c>
      <c r="M76" s="64" t="n">
        <v>0.0</v>
      </c>
      <c r="N76" s="64" t="n">
        <v>0.0</v>
      </c>
      <c r="O76" s="64" t="n">
        <v>0.0</v>
      </c>
      <c r="P76" s="64" t="n">
        <v>0.0</v>
      </c>
      <c r="Q76" s="64" t="n">
        <v>0.0</v>
      </c>
      <c r="R76" s="64" t="n">
        <v>5034.0</v>
      </c>
      <c r="S76" s="65" t="n">
        <v>2368.0</v>
      </c>
      <c r="T76" s="64" t="n">
        <v>0.0</v>
      </c>
      <c r="U76" s="64" t="n">
        <v>0.0</v>
      </c>
      <c r="V76" s="64" t="n">
        <v>0.0</v>
      </c>
      <c r="W76" s="64" t="n">
        <v>3.0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t="n" s="0">
        <v>0.0</v>
      </c>
      <c r="J77" t="n" s="0">
        <v>0.0</v>
      </c>
      <c r="K77" t="n" s="0">
        <v>0.0</v>
      </c>
      <c r="L77" t="n" s="0">
        <v>0.0</v>
      </c>
      <c r="M77" t="n" s="0">
        <v>0.0</v>
      </c>
      <c r="N77" t="n" s="0">
        <v>0.0</v>
      </c>
      <c r="O77" t="n" s="0">
        <v>0.0</v>
      </c>
      <c r="P77" t="n" s="0">
        <v>0.0</v>
      </c>
      <c r="Q77" t="n" s="0">
        <v>0.0</v>
      </c>
      <c r="R77" t="n" s="0">
        <v>5034.0</v>
      </c>
      <c r="S77" s="40" t="n">
        <v>2368.0</v>
      </c>
      <c r="T77" t="n" s="0">
        <v>0.0</v>
      </c>
      <c r="U77" t="n" s="0">
        <v>0.0</v>
      </c>
      <c r="V77" t="n" s="0">
        <v>1.0</v>
      </c>
      <c r="W77" t="n" s="0">
        <v>4.0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t="n" s="0">
        <v>0.0</v>
      </c>
      <c r="J78" t="n" s="0">
        <v>0.0</v>
      </c>
      <c r="K78" t="n" s="0">
        <v>0.0</v>
      </c>
      <c r="L78" t="n" s="0">
        <v>0.0</v>
      </c>
      <c r="M78" t="n" s="0">
        <v>0.0</v>
      </c>
      <c r="N78" t="n" s="0">
        <v>0.0</v>
      </c>
      <c r="O78" t="n" s="0">
        <v>0.0</v>
      </c>
      <c r="P78" t="n" s="0">
        <v>0.0</v>
      </c>
      <c r="Q78" t="n" s="0">
        <v>0.0</v>
      </c>
      <c r="R78" t="n" s="0">
        <v>5034.0</v>
      </c>
      <c r="S78" s="40" t="n">
        <v>2368.0</v>
      </c>
      <c r="T78" t="n" s="0">
        <v>0.0</v>
      </c>
      <c r="U78" t="n" s="0">
        <v>0.0</v>
      </c>
      <c r="V78" t="n" s="0">
        <v>1.0</v>
      </c>
      <c r="W78" t="n" s="0">
        <v>5.0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t="n" s="0">
        <v>0.0</v>
      </c>
      <c r="J79" t="n" s="0">
        <v>0.0</v>
      </c>
      <c r="K79" t="n" s="0">
        <v>0.0</v>
      </c>
      <c r="L79" t="n" s="0">
        <v>0.0</v>
      </c>
      <c r="M79" t="n" s="0">
        <v>0.0</v>
      </c>
      <c r="N79" t="n" s="0">
        <v>0.0</v>
      </c>
      <c r="O79" t="n" s="0">
        <v>0.0</v>
      </c>
      <c r="P79" t="n" s="0">
        <v>0.0</v>
      </c>
      <c r="Q79" t="n" s="0">
        <v>0.0</v>
      </c>
      <c r="R79" t="n" s="0">
        <v>5034.0</v>
      </c>
      <c r="S79" s="40" t="n">
        <v>2368.0</v>
      </c>
      <c r="T79" t="n" s="0">
        <v>0.0</v>
      </c>
      <c r="U79" t="n" s="0">
        <v>0.0</v>
      </c>
      <c r="V79" t="n" s="0">
        <v>0.0</v>
      </c>
      <c r="W79" t="n" s="0">
        <v>5.0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t="n" s="0">
        <v>0.0</v>
      </c>
      <c r="J80" t="n" s="0">
        <v>0.0</v>
      </c>
      <c r="K80" t="n" s="0">
        <v>0.0</v>
      </c>
      <c r="L80" t="n" s="0">
        <v>0.0</v>
      </c>
      <c r="M80" t="n" s="0">
        <v>0.0</v>
      </c>
      <c r="N80" t="n" s="0">
        <v>0.0</v>
      </c>
      <c r="O80" t="n" s="0">
        <v>0.0</v>
      </c>
      <c r="P80" t="n" s="0">
        <v>0.0</v>
      </c>
      <c r="Q80" t="n" s="0">
        <v>0.0</v>
      </c>
      <c r="R80" t="n" s="0">
        <v>5034.0</v>
      </c>
      <c r="S80" s="40" t="n">
        <v>2368.0</v>
      </c>
      <c r="T80" t="n" s="0">
        <v>0.0</v>
      </c>
      <c r="U80" t="n" s="0">
        <v>0.0</v>
      </c>
      <c r="V80" t="n" s="0">
        <v>1.0</v>
      </c>
      <c r="W80" t="n" s="0">
        <v>7.0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t="n" s="0">
        <v>155483.0</v>
      </c>
      <c r="J81" t="n" s="0">
        <v>0.0</v>
      </c>
      <c r="K81" t="n" s="0">
        <v>0.0</v>
      </c>
      <c r="L81" t="n" s="0">
        <v>0.0</v>
      </c>
      <c r="M81" t="n" s="0">
        <v>0.0</v>
      </c>
      <c r="N81" t="n" s="0">
        <v>0.0</v>
      </c>
      <c r="O81" t="n" s="0">
        <v>0.0</v>
      </c>
      <c r="P81" t="n" s="0">
        <v>0.0</v>
      </c>
      <c r="Q81" t="n" s="0">
        <v>0.0</v>
      </c>
      <c r="R81" t="n" s="0">
        <v>1611.0</v>
      </c>
      <c r="S81" s="40" t="n">
        <v>1661.0</v>
      </c>
      <c r="T81" t="n" s="0">
        <v>0.0</v>
      </c>
      <c r="U81" t="n" s="0">
        <v>1.0</v>
      </c>
      <c r="V81" t="n" s="0">
        <v>1.0</v>
      </c>
      <c r="W81" t="n" s="0">
        <v>7.0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t="n" s="0">
        <v>0.0</v>
      </c>
      <c r="J82" t="n" s="0">
        <v>0.0</v>
      </c>
      <c r="K82" t="n" s="0">
        <v>0.0</v>
      </c>
      <c r="L82" t="n" s="0">
        <v>0.0</v>
      </c>
      <c r="M82" t="n" s="0">
        <v>0.0</v>
      </c>
      <c r="N82" t="n" s="0">
        <v>0.0</v>
      </c>
      <c r="O82" t="n" s="0">
        <v>0.0</v>
      </c>
      <c r="P82" t="n" s="0">
        <v>0.0</v>
      </c>
      <c r="Q82" t="n" s="0">
        <v>0.0</v>
      </c>
      <c r="R82" t="n" s="0">
        <v>1611.0</v>
      </c>
      <c r="S82" s="40" t="n">
        <v>1661.0</v>
      </c>
      <c r="T82" t="n" s="0">
        <v>0.0</v>
      </c>
      <c r="U82" t="n" s="0">
        <v>0.0</v>
      </c>
      <c r="V82" t="n" s="0">
        <v>1.0</v>
      </c>
      <c r="W82" t="n" s="0">
        <v>1.0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t="n" s="0">
        <v>0.0</v>
      </c>
      <c r="J83" t="n" s="0">
        <v>0.0</v>
      </c>
      <c r="K83" t="n" s="0">
        <v>0.0</v>
      </c>
      <c r="L83" t="n" s="0">
        <v>0.0</v>
      </c>
      <c r="M83" t="n" s="0">
        <v>0.0</v>
      </c>
      <c r="N83" t="n" s="0">
        <v>0.0</v>
      </c>
      <c r="O83" t="n" s="0">
        <v>0.0</v>
      </c>
      <c r="P83" t="n" s="0">
        <v>0.0</v>
      </c>
      <c r="Q83" t="n" s="0">
        <v>0.0</v>
      </c>
      <c r="R83" t="n" s="0">
        <v>1611.0</v>
      </c>
      <c r="S83" s="40" t="n">
        <v>1661.0</v>
      </c>
      <c r="T83" t="n" s="0">
        <v>0.0</v>
      </c>
      <c r="U83" t="n" s="0">
        <v>0.0</v>
      </c>
      <c r="V83" t="n" s="0">
        <v>0.0</v>
      </c>
      <c r="W83" t="n" s="0">
        <v>1.0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t="n" s="0">
        <v>0.0</v>
      </c>
      <c r="J84" t="n" s="0">
        <v>0.0</v>
      </c>
      <c r="K84" t="n" s="0">
        <v>0.0</v>
      </c>
      <c r="L84" t="n" s="0">
        <v>0.0</v>
      </c>
      <c r="M84" t="n" s="0">
        <v>0.0</v>
      </c>
      <c r="N84" t="n" s="0">
        <v>0.0</v>
      </c>
      <c r="O84" t="n" s="0">
        <v>0.0</v>
      </c>
      <c r="P84" t="n" s="0">
        <v>0.0</v>
      </c>
      <c r="Q84" t="n" s="0">
        <v>0.0</v>
      </c>
      <c r="R84" t="n" s="0">
        <v>1611.0</v>
      </c>
      <c r="S84" s="40" t="n">
        <v>1661.0</v>
      </c>
      <c r="T84" t="n" s="0">
        <v>0.0</v>
      </c>
      <c r="U84" t="n" s="0">
        <v>0.0</v>
      </c>
      <c r="V84" t="n" s="0">
        <v>0.0</v>
      </c>
      <c r="W84" t="n" s="0">
        <v>1.0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t="n" s="0">
        <v>0.0</v>
      </c>
      <c r="J85" t="n" s="0">
        <v>0.0</v>
      </c>
      <c r="K85" t="n" s="0">
        <v>0.0</v>
      </c>
      <c r="L85" t="n" s="0">
        <v>0.0</v>
      </c>
      <c r="M85" t="n" s="0">
        <v>0.0</v>
      </c>
      <c r="N85" t="n" s="0">
        <v>0.0</v>
      </c>
      <c r="O85" t="n" s="0">
        <v>0.0</v>
      </c>
      <c r="P85" t="n" s="0">
        <v>0.0</v>
      </c>
      <c r="Q85" t="n" s="0">
        <v>0.0</v>
      </c>
      <c r="R85" t="n" s="0">
        <v>1611.0</v>
      </c>
      <c r="S85" s="40" t="n">
        <v>1661.0</v>
      </c>
      <c r="T85" t="n" s="0">
        <v>0.0</v>
      </c>
      <c r="U85" t="n" s="0">
        <v>0.0</v>
      </c>
      <c r="V85" t="n" s="0">
        <v>0.0</v>
      </c>
      <c r="W85" t="n" s="0">
        <v>1.0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 t="n">
        <v>155483.0</v>
      </c>
      <c r="J86" s="64" t="n">
        <v>0.0</v>
      </c>
      <c r="K86" s="64" t="n">
        <v>0.0</v>
      </c>
      <c r="L86" s="64" t="n">
        <v>0.0</v>
      </c>
      <c r="M86" s="64" t="n">
        <v>0.0</v>
      </c>
      <c r="N86" s="64" t="n">
        <v>0.0</v>
      </c>
      <c r="O86" s="64" t="n">
        <v>0.0</v>
      </c>
      <c r="P86" s="64" t="n">
        <v>0.0</v>
      </c>
      <c r="Q86" s="64" t="n">
        <v>0.0</v>
      </c>
      <c r="R86" s="64" t="n">
        <v>1611.0</v>
      </c>
      <c r="S86" s="65" t="n">
        <v>1661.0</v>
      </c>
      <c r="T86" s="64" t="n">
        <v>0.0</v>
      </c>
      <c r="U86" s="64" t="n">
        <v>0.0</v>
      </c>
      <c r="V86" s="64" t="n">
        <v>1.0</v>
      </c>
      <c r="W86" s="64" t="n">
        <v>2.0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t="n" s="0">
        <v>0.0</v>
      </c>
      <c r="J87" t="n" s="0">
        <v>0.0</v>
      </c>
      <c r="K87" t="n" s="0">
        <v>0.0</v>
      </c>
      <c r="L87" t="n" s="0">
        <v>0.0</v>
      </c>
      <c r="M87" t="n" s="0">
        <v>0.0</v>
      </c>
      <c r="N87" t="n" s="0">
        <v>0.0</v>
      </c>
      <c r="O87" t="n" s="0">
        <v>0.0</v>
      </c>
      <c r="P87" t="n" s="0">
        <v>0.0</v>
      </c>
      <c r="Q87" t="n" s="0">
        <v>0.0</v>
      </c>
      <c r="R87" t="n" s="0">
        <v>1611.0</v>
      </c>
      <c r="S87" s="40" t="n">
        <v>1661.0</v>
      </c>
      <c r="T87" t="n" s="0">
        <v>0.0</v>
      </c>
      <c r="U87" t="n" s="0">
        <v>0.0</v>
      </c>
      <c r="V87" t="n" s="0">
        <v>0.0</v>
      </c>
      <c r="W87" t="n" s="0">
        <v>2.0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t="n" s="0">
        <v>0.0</v>
      </c>
      <c r="J88" t="n" s="0">
        <v>0.0</v>
      </c>
      <c r="K88" t="n" s="0">
        <v>0.0</v>
      </c>
      <c r="L88" t="n" s="0">
        <v>0.0</v>
      </c>
      <c r="M88" t="n" s="0">
        <v>0.0</v>
      </c>
      <c r="N88" t="n" s="0">
        <v>0.0</v>
      </c>
      <c r="O88" t="n" s="0">
        <v>0.0</v>
      </c>
      <c r="P88" t="n" s="0">
        <v>0.0</v>
      </c>
      <c r="Q88" t="n" s="0">
        <v>0.0</v>
      </c>
      <c r="R88" t="n" s="0">
        <v>1611.0</v>
      </c>
      <c r="S88" s="40" t="n">
        <v>1661.0</v>
      </c>
      <c r="T88" t="n" s="0">
        <v>0.0</v>
      </c>
      <c r="U88" t="n" s="0">
        <v>0.0</v>
      </c>
      <c r="V88" t="n" s="0">
        <v>0.0</v>
      </c>
      <c r="W88" t="n" s="0">
        <v>2.0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t="n" s="0">
        <v>155483.0</v>
      </c>
      <c r="J89" t="n" s="0">
        <v>0.0</v>
      </c>
      <c r="K89" t="n" s="0">
        <v>0.0</v>
      </c>
      <c r="L89" t="n" s="0">
        <v>0.0</v>
      </c>
      <c r="M89" t="n" s="0">
        <v>0.0</v>
      </c>
      <c r="N89" t="n" s="0">
        <v>0.0</v>
      </c>
      <c r="O89" t="n" s="0">
        <v>0.0</v>
      </c>
      <c r="P89" t="n" s="0">
        <v>0.0</v>
      </c>
      <c r="Q89" t="n" s="0">
        <v>0.0</v>
      </c>
      <c r="R89" t="n" s="0">
        <v>1611.0</v>
      </c>
      <c r="S89" s="40" t="n">
        <v>1661.0</v>
      </c>
      <c r="T89" t="n" s="0">
        <v>0.0</v>
      </c>
      <c r="U89" t="n" s="0">
        <v>0.0</v>
      </c>
      <c r="V89" t="n" s="0">
        <v>0.0</v>
      </c>
      <c r="W89" t="n" s="0">
        <v>2.0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 t="n">
        <v>0.0</v>
      </c>
      <c r="J90" s="64" t="n">
        <v>0.0</v>
      </c>
      <c r="K90" s="64" t="n">
        <v>0.0</v>
      </c>
      <c r="L90" s="64" t="n">
        <v>0.0</v>
      </c>
      <c r="M90" s="64" t="n">
        <v>0.0</v>
      </c>
      <c r="N90" s="64" t="n">
        <v>0.0</v>
      </c>
      <c r="O90" s="64" t="n">
        <v>0.0</v>
      </c>
      <c r="P90" s="64" t="n">
        <v>0.0</v>
      </c>
      <c r="Q90" s="64" t="n">
        <v>0.0</v>
      </c>
      <c r="R90" s="64" t="n">
        <v>1611.0</v>
      </c>
      <c r="S90" s="65" t="n">
        <v>1661.0</v>
      </c>
      <c r="T90" s="64" t="n">
        <v>0.0</v>
      </c>
      <c r="U90" s="64" t="n">
        <v>0.0</v>
      </c>
      <c r="V90" s="64" t="n">
        <v>1.0</v>
      </c>
      <c r="W90" s="64" t="n">
        <v>3.0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t="n" s="0">
        <v>0.0</v>
      </c>
      <c r="J91" t="n" s="0">
        <v>0.0</v>
      </c>
      <c r="K91" t="n" s="0">
        <v>0.0</v>
      </c>
      <c r="L91" t="n" s="0">
        <v>0.0</v>
      </c>
      <c r="M91" t="n" s="0">
        <v>0.0</v>
      </c>
      <c r="N91" t="n" s="0">
        <v>0.0</v>
      </c>
      <c r="O91" t="n" s="0">
        <v>0.0</v>
      </c>
      <c r="P91" t="n" s="0">
        <v>0.0</v>
      </c>
      <c r="Q91" t="n" s="0">
        <v>0.0</v>
      </c>
      <c r="R91" t="n" s="0">
        <v>1611.0</v>
      </c>
      <c r="S91" s="40" t="n">
        <v>1661.0</v>
      </c>
      <c r="T91" t="n" s="0">
        <v>0.0</v>
      </c>
      <c r="U91" t="n" s="0">
        <v>0.0</v>
      </c>
      <c r="V91" t="n" s="0">
        <v>0.0</v>
      </c>
      <c r="W91" t="n" s="0">
        <v>3.0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t="n" s="0">
        <v>0.0</v>
      </c>
      <c r="J92" t="n" s="0">
        <v>0.0</v>
      </c>
      <c r="K92" t="n" s="0">
        <v>0.0</v>
      </c>
      <c r="L92" t="n" s="0">
        <v>0.0</v>
      </c>
      <c r="M92" t="n" s="0">
        <v>0.0</v>
      </c>
      <c r="N92" t="n" s="0">
        <v>0.0</v>
      </c>
      <c r="O92" t="n" s="0">
        <v>0.0</v>
      </c>
      <c r="P92" t="n" s="0">
        <v>0.0</v>
      </c>
      <c r="Q92" t="n" s="0">
        <v>0.0</v>
      </c>
      <c r="R92" t="n" s="0">
        <v>1611.0</v>
      </c>
      <c r="S92" s="40" t="n">
        <v>1661.0</v>
      </c>
      <c r="T92" t="n" s="0">
        <v>0.0</v>
      </c>
      <c r="U92" t="n" s="0">
        <v>0.0</v>
      </c>
      <c r="V92" t="n" s="0">
        <v>0.0</v>
      </c>
      <c r="W92" t="n" s="0">
        <v>3.0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t="n" s="0">
        <v>0.0</v>
      </c>
      <c r="J93" t="n" s="0">
        <v>0.0</v>
      </c>
      <c r="K93" t="n" s="0">
        <v>0.0</v>
      </c>
      <c r="L93" t="n" s="0">
        <v>0.0</v>
      </c>
      <c r="M93" t="n" s="0">
        <v>0.0</v>
      </c>
      <c r="N93" t="n" s="0">
        <v>0.0</v>
      </c>
      <c r="O93" t="n" s="0">
        <v>0.0</v>
      </c>
      <c r="P93" t="n" s="0">
        <v>0.0</v>
      </c>
      <c r="Q93" t="n" s="0">
        <v>0.0</v>
      </c>
      <c r="R93" t="n" s="0">
        <v>1611.0</v>
      </c>
      <c r="S93" s="40" t="n">
        <v>1661.0</v>
      </c>
      <c r="T93" t="n" s="0">
        <v>0.0</v>
      </c>
      <c r="U93" t="n" s="0">
        <v>0.0</v>
      </c>
      <c r="V93" t="n" s="0">
        <v>1.0</v>
      </c>
      <c r="W93" t="n" s="0">
        <v>4.0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 t="n">
        <v>0.0</v>
      </c>
      <c r="J94" s="64" t="n">
        <v>0.0</v>
      </c>
      <c r="K94" s="64" t="n">
        <v>0.0</v>
      </c>
      <c r="L94" s="64" t="n">
        <v>0.0</v>
      </c>
      <c r="M94" s="64" t="n">
        <v>0.0</v>
      </c>
      <c r="N94" s="64" t="n">
        <v>0.0</v>
      </c>
      <c r="O94" s="64" t="n">
        <v>0.0</v>
      </c>
      <c r="P94" s="64" t="n">
        <v>0.0</v>
      </c>
      <c r="Q94" s="64" t="n">
        <v>0.0</v>
      </c>
      <c r="R94" s="64" t="n">
        <v>1611.0</v>
      </c>
      <c r="S94" s="65" t="n">
        <v>1661.0</v>
      </c>
      <c r="T94" s="64" t="n">
        <v>0.0</v>
      </c>
      <c r="U94" s="64" t="n">
        <v>0.0</v>
      </c>
      <c r="V94" s="64" t="n">
        <v>1.0</v>
      </c>
      <c r="W94" s="64" t="n">
        <v>5.0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t="n" s="0">
        <v>0.0</v>
      </c>
      <c r="J95" t="n" s="0">
        <v>0.0</v>
      </c>
      <c r="K95" t="n" s="0">
        <v>0.0</v>
      </c>
      <c r="L95" t="n" s="0">
        <v>0.0</v>
      </c>
      <c r="M95" t="n" s="0">
        <v>0.0</v>
      </c>
      <c r="N95" t="n" s="0">
        <v>0.0</v>
      </c>
      <c r="O95" t="n" s="0">
        <v>0.0</v>
      </c>
      <c r="P95" t="n" s="0">
        <v>0.0</v>
      </c>
      <c r="Q95" t="n" s="0">
        <v>0.0</v>
      </c>
      <c r="R95" t="n" s="0">
        <v>1611.0</v>
      </c>
      <c r="S95" s="40" t="n">
        <v>1661.0</v>
      </c>
      <c r="T95" t="n" s="0">
        <v>0.0</v>
      </c>
      <c r="U95" t="n" s="0">
        <v>0.0</v>
      </c>
      <c r="V95" t="n" s="0">
        <v>0.0</v>
      </c>
      <c r="W95" t="n" s="0">
        <v>5.0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t="n" s="0">
        <v>0.0</v>
      </c>
      <c r="J96" t="n" s="0">
        <v>0.0</v>
      </c>
      <c r="K96" t="n" s="0">
        <v>0.0</v>
      </c>
      <c r="L96" t="n" s="0">
        <v>0.0</v>
      </c>
      <c r="M96" t="n" s="0">
        <v>0.0</v>
      </c>
      <c r="N96" t="n" s="0">
        <v>0.0</v>
      </c>
      <c r="O96" t="n" s="0">
        <v>0.0</v>
      </c>
      <c r="P96" t="n" s="0">
        <v>0.0</v>
      </c>
      <c r="Q96" t="n" s="0">
        <v>0.0</v>
      </c>
      <c r="R96" t="n" s="0">
        <v>1611.0</v>
      </c>
      <c r="S96" s="40" t="n">
        <v>1661.0</v>
      </c>
      <c r="T96" t="n" s="0">
        <v>0.0</v>
      </c>
      <c r="U96" t="n" s="0">
        <v>0.0</v>
      </c>
      <c r="V96" t="n" s="0">
        <v>1.0</v>
      </c>
      <c r="W96" t="n" s="0">
        <v>7.0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t="n" s="0">
        <v>123121.0</v>
      </c>
      <c r="J97" t="s" s="0">
        <v>162</v>
      </c>
      <c r="K97" t="s" s="0">
        <v>511</v>
      </c>
      <c r="L97" t="s" s="0">
        <v>511</v>
      </c>
      <c r="M97" t="n" s="0">
        <v>0.0</v>
      </c>
      <c r="N97" t="n" s="0">
        <v>9580.0</v>
      </c>
      <c r="O97" t="n" s="0">
        <v>9580.0</v>
      </c>
      <c r="P97" t="n" s="0">
        <v>0.0</v>
      </c>
      <c r="Q97" t="n" s="0">
        <v>9580.0</v>
      </c>
      <c r="R97" t="n" s="0">
        <v>5527.0</v>
      </c>
      <c r="S97" s="40" t="n">
        <v>3060.0</v>
      </c>
      <c r="T97" t="n" s="0">
        <v>0.0</v>
      </c>
      <c r="U97" t="n" s="0">
        <v>1.0</v>
      </c>
      <c r="V97" t="n" s="0">
        <v>1.0</v>
      </c>
      <c r="W97" t="n" s="0">
        <v>7.0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 t="n">
        <v>0.0</v>
      </c>
      <c r="J98" s="5" t="s">
        <v>162</v>
      </c>
      <c r="K98" s="5" t="s">
        <v>511</v>
      </c>
      <c r="L98" s="5" t="s">
        <v>511</v>
      </c>
      <c r="M98" s="5" t="n">
        <v>0.0</v>
      </c>
      <c r="N98" s="5" t="n">
        <v>9580.0</v>
      </c>
      <c r="O98" s="5" t="n">
        <v>9580.0</v>
      </c>
      <c r="P98" s="5" t="n">
        <v>0.0</v>
      </c>
      <c r="Q98" s="5" t="n">
        <v>9580.0</v>
      </c>
      <c r="R98" s="5" t="n">
        <v>5527.0</v>
      </c>
      <c r="S98" s="41" t="n">
        <v>3060.0</v>
      </c>
      <c r="T98" s="5" t="n">
        <v>0.0</v>
      </c>
      <c r="U98" s="5" t="n">
        <v>0.0</v>
      </c>
      <c r="V98" s="5" t="n">
        <v>1.0</v>
      </c>
      <c r="W98" s="5" t="n">
        <v>1.0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t="n" s="0">
        <v>0.0</v>
      </c>
      <c r="J99" t="n" s="0">
        <v>0.0</v>
      </c>
      <c r="K99" t="n" s="0">
        <v>0.0</v>
      </c>
      <c r="L99" t="n" s="0">
        <v>0.0</v>
      </c>
      <c r="M99" t="n" s="0">
        <v>0.0</v>
      </c>
      <c r="N99" t="n" s="0">
        <v>0.0</v>
      </c>
      <c r="O99" t="n" s="0">
        <v>0.0</v>
      </c>
      <c r="P99" t="n" s="0">
        <v>0.0</v>
      </c>
      <c r="Q99" t="n" s="0">
        <v>0.0</v>
      </c>
      <c r="R99" t="n" s="0">
        <v>5527.0</v>
      </c>
      <c r="S99" s="40" t="n">
        <v>3060.0</v>
      </c>
      <c r="T99" t="n" s="0">
        <v>0.0</v>
      </c>
      <c r="U99" t="n" s="0">
        <v>0.0</v>
      </c>
      <c r="V99" t="n" s="0">
        <v>0.0</v>
      </c>
      <c r="W99" t="n" s="0">
        <v>1.0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t="n" s="0">
        <v>0.0</v>
      </c>
      <c r="J100" t="s" s="0">
        <v>162</v>
      </c>
      <c r="K100" t="s" s="0">
        <v>511</v>
      </c>
      <c r="L100" t="s" s="0">
        <v>511</v>
      </c>
      <c r="M100" t="n" s="0">
        <v>0.0</v>
      </c>
      <c r="N100" t="n" s="0">
        <v>9580.0</v>
      </c>
      <c r="O100" t="n" s="0">
        <v>9580.0</v>
      </c>
      <c r="P100" t="n" s="0">
        <v>0.0</v>
      </c>
      <c r="Q100" t="n" s="0">
        <v>9580.0</v>
      </c>
      <c r="R100" t="n" s="0">
        <v>5527.0</v>
      </c>
      <c r="S100" s="40" t="n">
        <v>3060.0</v>
      </c>
      <c r="T100" t="n" s="0">
        <v>0.0</v>
      </c>
      <c r="U100" t="n" s="0">
        <v>0.0</v>
      </c>
      <c r="V100" t="n" s="0">
        <v>0.0</v>
      </c>
      <c r="W100" t="n" s="0">
        <v>1.0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t="n" s="0">
        <v>0.0</v>
      </c>
      <c r="J101" t="n" s="0">
        <v>0.0</v>
      </c>
      <c r="K101" t="n" s="0">
        <v>0.0</v>
      </c>
      <c r="L101" t="n" s="0">
        <v>0.0</v>
      </c>
      <c r="M101" t="n" s="0">
        <v>0.0</v>
      </c>
      <c r="N101" t="n" s="0">
        <v>0.0</v>
      </c>
      <c r="O101" t="n" s="0">
        <v>0.0</v>
      </c>
      <c r="P101" t="n" s="0">
        <v>0.0</v>
      </c>
      <c r="Q101" t="n" s="0">
        <v>0.0</v>
      </c>
      <c r="R101" t="n" s="0">
        <v>5527.0</v>
      </c>
      <c r="S101" s="40" t="n">
        <v>3060.0</v>
      </c>
      <c r="T101" t="n" s="0">
        <v>0.0</v>
      </c>
      <c r="U101" t="n" s="0">
        <v>0.0</v>
      </c>
      <c r="V101" t="n" s="0">
        <v>0.0</v>
      </c>
      <c r="W101" t="n" s="0">
        <v>1.0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 t="n">
        <v>123121.0</v>
      </c>
      <c r="J102" s="5" t="n">
        <v>0.0</v>
      </c>
      <c r="K102" s="5" t="n">
        <v>0.0</v>
      </c>
      <c r="L102" s="5" t="n">
        <v>0.0</v>
      </c>
      <c r="M102" s="5" t="n">
        <v>0.0</v>
      </c>
      <c r="N102" s="5" t="n">
        <v>0.0</v>
      </c>
      <c r="O102" s="5" t="n">
        <v>0.0</v>
      </c>
      <c r="P102" s="5" t="n">
        <v>0.0</v>
      </c>
      <c r="Q102" s="5" t="n">
        <v>0.0</v>
      </c>
      <c r="R102" s="5" t="n">
        <v>5527.0</v>
      </c>
      <c r="S102" s="41" t="n">
        <v>3060.0</v>
      </c>
      <c r="T102" s="5" t="n">
        <v>0.0</v>
      </c>
      <c r="U102" s="5" t="n">
        <v>0.0</v>
      </c>
      <c r="V102" s="5" t="n">
        <v>1.0</v>
      </c>
      <c r="W102" s="5" t="n">
        <v>2.0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t="n" s="0">
        <v>0.0</v>
      </c>
      <c r="J103" t="n" s="0">
        <v>0.0</v>
      </c>
      <c r="K103" t="n" s="0">
        <v>0.0</v>
      </c>
      <c r="L103" t="n" s="0">
        <v>0.0</v>
      </c>
      <c r="M103" t="n" s="0">
        <v>0.0</v>
      </c>
      <c r="N103" t="n" s="0">
        <v>0.0</v>
      </c>
      <c r="O103" t="n" s="0">
        <v>0.0</v>
      </c>
      <c r="P103" t="n" s="0">
        <v>0.0</v>
      </c>
      <c r="Q103" t="n" s="0">
        <v>0.0</v>
      </c>
      <c r="R103" t="n" s="0">
        <v>5527.0</v>
      </c>
      <c r="S103" s="40" t="n">
        <v>3060.0</v>
      </c>
      <c r="T103" t="n" s="0">
        <v>0.0</v>
      </c>
      <c r="U103" t="n" s="0">
        <v>0.0</v>
      </c>
      <c r="V103" t="n" s="0">
        <v>0.0</v>
      </c>
      <c r="W103" t="n" s="0">
        <v>2.0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 t="n">
        <v>0.0</v>
      </c>
      <c r="J104" s="64" t="n">
        <v>0.0</v>
      </c>
      <c r="K104" s="64" t="n">
        <v>0.0</v>
      </c>
      <c r="L104" s="64" t="n">
        <v>0.0</v>
      </c>
      <c r="M104" s="64" t="n">
        <v>0.0</v>
      </c>
      <c r="N104" s="64" t="n">
        <v>0.0</v>
      </c>
      <c r="O104" s="64" t="n">
        <v>0.0</v>
      </c>
      <c r="P104" s="64" t="n">
        <v>0.0</v>
      </c>
      <c r="Q104" s="64" t="n">
        <v>0.0</v>
      </c>
      <c r="R104" s="64" t="n">
        <v>5527.0</v>
      </c>
      <c r="S104" s="65" t="n">
        <v>3060.0</v>
      </c>
      <c r="T104" s="64" t="n">
        <v>0.0</v>
      </c>
      <c r="U104" s="64" t="n">
        <v>0.0</v>
      </c>
      <c r="V104" s="64" t="n">
        <v>0.0</v>
      </c>
      <c r="W104" s="64" t="n">
        <v>2.0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t="n" s="0">
        <v>123121.0</v>
      </c>
      <c r="J105" t="n" s="0">
        <v>0.0</v>
      </c>
      <c r="K105" t="n" s="0">
        <v>0.0</v>
      </c>
      <c r="L105" t="n" s="0">
        <v>0.0</v>
      </c>
      <c r="M105" t="n" s="0">
        <v>0.0</v>
      </c>
      <c r="N105" t="n" s="0">
        <v>0.0</v>
      </c>
      <c r="O105" t="n" s="0">
        <v>0.0</v>
      </c>
      <c r="P105" t="n" s="0">
        <v>0.0</v>
      </c>
      <c r="Q105" t="n" s="0">
        <v>0.0</v>
      </c>
      <c r="R105" t="n" s="0">
        <v>5527.0</v>
      </c>
      <c r="S105" s="40" t="n">
        <v>3060.0</v>
      </c>
      <c r="T105" t="n" s="0">
        <v>0.0</v>
      </c>
      <c r="U105" t="n" s="0">
        <v>0.0</v>
      </c>
      <c r="V105" t="n" s="0">
        <v>0.0</v>
      </c>
      <c r="W105" t="n" s="0">
        <v>2.0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 t="n">
        <v>0.0</v>
      </c>
      <c r="J106" s="5" t="n">
        <v>0.0</v>
      </c>
      <c r="K106" s="5" t="n">
        <v>0.0</v>
      </c>
      <c r="L106" s="5" t="n">
        <v>0.0</v>
      </c>
      <c r="M106" s="5" t="n">
        <v>0.0</v>
      </c>
      <c r="N106" s="5" t="n">
        <v>0.0</v>
      </c>
      <c r="O106" s="5" t="n">
        <v>0.0</v>
      </c>
      <c r="P106" s="5" t="n">
        <v>0.0</v>
      </c>
      <c r="Q106" s="5" t="n">
        <v>0.0</v>
      </c>
      <c r="R106" s="5" t="n">
        <v>5527.0</v>
      </c>
      <c r="S106" s="41" t="n">
        <v>3060.0</v>
      </c>
      <c r="T106" s="5" t="n">
        <v>0.0</v>
      </c>
      <c r="U106" s="5" t="n">
        <v>0.0</v>
      </c>
      <c r="V106" s="5" t="n">
        <v>1.0</v>
      </c>
      <c r="W106" s="5" t="n">
        <v>3.0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t="n" s="0">
        <v>0.0</v>
      </c>
      <c r="J107" t="n" s="0">
        <v>0.0</v>
      </c>
      <c r="K107" t="n" s="0">
        <v>0.0</v>
      </c>
      <c r="L107" t="n" s="0">
        <v>0.0</v>
      </c>
      <c r="M107" t="n" s="0">
        <v>0.0</v>
      </c>
      <c r="N107" t="n" s="0">
        <v>0.0</v>
      </c>
      <c r="O107" t="n" s="0">
        <v>0.0</v>
      </c>
      <c r="P107" t="n" s="0">
        <v>0.0</v>
      </c>
      <c r="Q107" t="n" s="0">
        <v>0.0</v>
      </c>
      <c r="R107" t="n" s="0">
        <v>5527.0</v>
      </c>
      <c r="S107" s="40" t="n">
        <v>3060.0</v>
      </c>
      <c r="T107" t="n" s="0">
        <v>0.0</v>
      </c>
      <c r="U107" t="n" s="0">
        <v>0.0</v>
      </c>
      <c r="V107" t="n" s="0">
        <v>0.0</v>
      </c>
      <c r="W107" t="n" s="0">
        <v>3.0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t="n" s="0">
        <v>0.0</v>
      </c>
      <c r="J108" t="n" s="0">
        <v>0.0</v>
      </c>
      <c r="K108" t="n" s="0">
        <v>0.0</v>
      </c>
      <c r="L108" t="n" s="0">
        <v>0.0</v>
      </c>
      <c r="M108" t="n" s="0">
        <v>0.0</v>
      </c>
      <c r="N108" t="n" s="0">
        <v>0.0</v>
      </c>
      <c r="O108" t="n" s="0">
        <v>0.0</v>
      </c>
      <c r="P108" t="n" s="0">
        <v>0.0</v>
      </c>
      <c r="Q108" t="n" s="0">
        <v>0.0</v>
      </c>
      <c r="R108" t="n" s="0">
        <v>5527.0</v>
      </c>
      <c r="S108" s="40" t="n">
        <v>3060.0</v>
      </c>
      <c r="T108" t="n" s="0">
        <v>0.0</v>
      </c>
      <c r="U108" t="n" s="0">
        <v>0.0</v>
      </c>
      <c r="V108" t="n" s="0">
        <v>0.0</v>
      </c>
      <c r="W108" t="n" s="0">
        <v>3.0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t="n" s="0">
        <v>0.0</v>
      </c>
      <c r="J109" t="n" s="0">
        <v>0.0</v>
      </c>
      <c r="K109" t="n" s="0">
        <v>0.0</v>
      </c>
      <c r="L109" t="n" s="0">
        <v>0.0</v>
      </c>
      <c r="M109" t="n" s="0">
        <v>0.0</v>
      </c>
      <c r="N109" t="n" s="0">
        <v>0.0</v>
      </c>
      <c r="O109" t="n" s="0">
        <v>0.0</v>
      </c>
      <c r="P109" t="n" s="0">
        <v>0.0</v>
      </c>
      <c r="Q109" t="n" s="0">
        <v>0.0</v>
      </c>
      <c r="R109" t="n" s="0">
        <v>5527.0</v>
      </c>
      <c r="S109" s="40" t="n">
        <v>3060.0</v>
      </c>
      <c r="T109" t="n" s="0">
        <v>0.0</v>
      </c>
      <c r="U109" t="n" s="0">
        <v>0.0</v>
      </c>
      <c r="V109" t="n" s="0">
        <v>1.0</v>
      </c>
      <c r="W109" t="n" s="0">
        <v>4.0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t="n" s="0">
        <v>0.0</v>
      </c>
      <c r="J110" t="n" s="0">
        <v>0.0</v>
      </c>
      <c r="K110" t="n" s="0">
        <v>0.0</v>
      </c>
      <c r="L110" t="n" s="0">
        <v>0.0</v>
      </c>
      <c r="M110" t="n" s="0">
        <v>0.0</v>
      </c>
      <c r="N110" t="n" s="0">
        <v>0.0</v>
      </c>
      <c r="O110" t="n" s="0">
        <v>0.0</v>
      </c>
      <c r="P110" t="n" s="0">
        <v>0.0</v>
      </c>
      <c r="Q110" t="n" s="0">
        <v>0.0</v>
      </c>
      <c r="R110" t="n" s="0">
        <v>5527.0</v>
      </c>
      <c r="S110" s="40" t="n">
        <v>3060.0</v>
      </c>
      <c r="T110" t="n" s="0">
        <v>0.0</v>
      </c>
      <c r="U110" t="n" s="0">
        <v>0.0</v>
      </c>
      <c r="V110" t="n" s="0">
        <v>1.0</v>
      </c>
      <c r="W110" t="n" s="0">
        <v>5.0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t="n" s="0">
        <v>0.0</v>
      </c>
      <c r="J111" t="n" s="0">
        <v>0.0</v>
      </c>
      <c r="K111" t="n" s="0">
        <v>0.0</v>
      </c>
      <c r="L111" t="n" s="0">
        <v>0.0</v>
      </c>
      <c r="M111" t="n" s="0">
        <v>0.0</v>
      </c>
      <c r="N111" t="n" s="0">
        <v>0.0</v>
      </c>
      <c r="O111" t="n" s="0">
        <v>0.0</v>
      </c>
      <c r="P111" t="n" s="0">
        <v>0.0</v>
      </c>
      <c r="Q111" t="n" s="0">
        <v>0.0</v>
      </c>
      <c r="R111" t="n" s="0">
        <v>5527.0</v>
      </c>
      <c r="S111" s="40" t="n">
        <v>3060.0</v>
      </c>
      <c r="T111" t="n" s="0">
        <v>0.0</v>
      </c>
      <c r="U111" t="n" s="0">
        <v>0.0</v>
      </c>
      <c r="V111" t="n" s="0">
        <v>0.0</v>
      </c>
      <c r="W111" t="n" s="0">
        <v>5.0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 t="n">
        <v>0.0</v>
      </c>
      <c r="J112" s="5" t="n">
        <v>0.0</v>
      </c>
      <c r="K112" s="5" t="n">
        <v>0.0</v>
      </c>
      <c r="L112" s="5" t="n">
        <v>0.0</v>
      </c>
      <c r="M112" s="5" t="n">
        <v>0.0</v>
      </c>
      <c r="N112" s="5" t="n">
        <v>0.0</v>
      </c>
      <c r="O112" s="5" t="n">
        <v>0.0</v>
      </c>
      <c r="P112" s="5" t="n">
        <v>0.0</v>
      </c>
      <c r="Q112" s="5" t="n">
        <v>0.0</v>
      </c>
      <c r="R112" s="5" t="n">
        <v>5527.0</v>
      </c>
      <c r="S112" s="41" t="n">
        <v>3060.0</v>
      </c>
      <c r="T112" s="5" t="n">
        <v>0.0</v>
      </c>
      <c r="U112" s="5" t="n">
        <v>0.0</v>
      </c>
      <c r="V112" s="5" t="n">
        <v>1.0</v>
      </c>
      <c r="W112" s="5" t="n">
        <v>7.0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512</v>
      </c>
      <c r="G113" t="s" s="0">
        <v>513</v>
      </c>
      <c r="H113" t="s" s="0">
        <v>514</v>
      </c>
      <c r="I113" t="n" s="0">
        <v>123456.0</v>
      </c>
      <c r="J113" t="s" s="0">
        <v>162</v>
      </c>
      <c r="K113" t="s" s="0">
        <v>515</v>
      </c>
      <c r="L113" t="s" s="0">
        <v>515</v>
      </c>
      <c r="M113" t="n" s="0">
        <v>0.0</v>
      </c>
      <c r="N113" t="n" s="0">
        <v>7802.0</v>
      </c>
      <c r="O113" t="n" s="0">
        <v>7802.0</v>
      </c>
      <c r="P113" t="n" s="0">
        <v>0.0</v>
      </c>
      <c r="Q113" t="n" s="0">
        <v>7802.0</v>
      </c>
      <c r="R113" t="n" s="0">
        <v>5034.0</v>
      </c>
      <c r="S113" s="40" t="n">
        <v>2368.0</v>
      </c>
      <c r="T113" t="n" s="0">
        <v>0.0</v>
      </c>
      <c r="U113" t="n" s="0">
        <v>1.0</v>
      </c>
      <c r="V113" t="n" s="0">
        <v>1.0</v>
      </c>
      <c r="W113" t="n" s="0">
        <v>7.0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512</v>
      </c>
      <c r="G114" t="s" s="0">
        <v>513</v>
      </c>
      <c r="H114" t="s" s="0">
        <v>514</v>
      </c>
      <c r="I114" t="n" s="0">
        <v>123456.0</v>
      </c>
      <c r="J114" t="s" s="0">
        <v>162</v>
      </c>
      <c r="K114" t="s" s="0">
        <v>515</v>
      </c>
      <c r="L114" t="s" s="0">
        <v>515</v>
      </c>
      <c r="M114" t="n" s="0">
        <v>0.0</v>
      </c>
      <c r="N114" t="n" s="0">
        <v>7802.0</v>
      </c>
      <c r="O114" t="n" s="0">
        <v>7802.0</v>
      </c>
      <c r="P114" t="n" s="0">
        <v>0.0</v>
      </c>
      <c r="Q114" t="n" s="0">
        <v>7802.0</v>
      </c>
      <c r="R114" t="n" s="0">
        <v>5034.0</v>
      </c>
      <c r="S114" s="40" t="n">
        <v>2368.0</v>
      </c>
      <c r="T114" t="n" s="0">
        <v>0.0</v>
      </c>
      <c r="U114" t="n" s="0">
        <v>0.0</v>
      </c>
      <c r="V114" t="n" s="0">
        <v>1.0</v>
      </c>
      <c r="W114" t="n" s="0">
        <v>1.0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t="n" s="0">
        <v>0.0</v>
      </c>
      <c r="J115" t="n" s="0">
        <v>0.0</v>
      </c>
      <c r="K115" t="n" s="0">
        <v>0.0</v>
      </c>
      <c r="L115" t="n" s="0">
        <v>0.0</v>
      </c>
      <c r="M115" t="n" s="0">
        <v>0.0</v>
      </c>
      <c r="N115" t="n" s="0">
        <v>0.0</v>
      </c>
      <c r="O115" t="n" s="0">
        <v>0.0</v>
      </c>
      <c r="P115" t="n" s="0">
        <v>0.0</v>
      </c>
      <c r="Q115" t="n" s="0">
        <v>0.0</v>
      </c>
      <c r="R115" t="n" s="0">
        <v>5034.0</v>
      </c>
      <c r="S115" s="40" t="n">
        <v>2368.0</v>
      </c>
      <c r="T115" t="n" s="0">
        <v>0.0</v>
      </c>
      <c r="U115" t="n" s="0">
        <v>0.0</v>
      </c>
      <c r="V115" t="n" s="0">
        <v>0.0</v>
      </c>
      <c r="W115" t="n" s="0">
        <v>1.0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512</v>
      </c>
      <c r="G116" t="s" s="0">
        <v>513</v>
      </c>
      <c r="H116" t="s" s="0">
        <v>514</v>
      </c>
      <c r="I116" t="n" s="0">
        <v>123456.0</v>
      </c>
      <c r="J116" t="n" s="0">
        <v>0.0</v>
      </c>
      <c r="K116" t="n" s="0">
        <v>0.0</v>
      </c>
      <c r="L116" t="n" s="0">
        <v>0.0</v>
      </c>
      <c r="M116" t="n" s="0">
        <v>0.0</v>
      </c>
      <c r="N116" t="n" s="0">
        <v>0.0</v>
      </c>
      <c r="O116" t="n" s="0">
        <v>0.0</v>
      </c>
      <c r="P116" t="n" s="0">
        <v>0.0</v>
      </c>
      <c r="Q116" t="n" s="0">
        <v>0.0</v>
      </c>
      <c r="R116" t="n" s="0">
        <v>5034.0</v>
      </c>
      <c r="S116" s="40" t="n">
        <v>2368.0</v>
      </c>
      <c r="T116" t="n" s="0">
        <v>0.0</v>
      </c>
      <c r="U116" t="n" s="0">
        <v>0.0</v>
      </c>
      <c r="V116" t="n" s="0">
        <v>0.0</v>
      </c>
      <c r="W116" t="n" s="0">
        <v>1.0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 t="n">
        <v>0.0</v>
      </c>
      <c r="J117" s="5" t="s">
        <v>162</v>
      </c>
      <c r="K117" s="5" t="s">
        <v>515</v>
      </c>
      <c r="L117" s="5" t="s">
        <v>515</v>
      </c>
      <c r="M117" s="5" t="n">
        <v>0.0</v>
      </c>
      <c r="N117" s="5" t="n">
        <v>7802.0</v>
      </c>
      <c r="O117" s="5" t="n">
        <v>7802.0</v>
      </c>
      <c r="P117" s="5" t="n">
        <v>0.0</v>
      </c>
      <c r="Q117" s="5" t="n">
        <v>7802.0</v>
      </c>
      <c r="R117" s="5" t="n">
        <v>5034.0</v>
      </c>
      <c r="S117" s="41" t="n">
        <v>2368.0</v>
      </c>
      <c r="T117" s="5" t="n">
        <v>0.0</v>
      </c>
      <c r="U117" s="5" t="n">
        <v>0.0</v>
      </c>
      <c r="V117" s="5" t="n">
        <v>0.0</v>
      </c>
      <c r="W117" s="5" t="n">
        <v>1.0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t="n" s="0">
        <v>0.0</v>
      </c>
      <c r="J118" t="n" s="0">
        <v>0.0</v>
      </c>
      <c r="K118" t="n" s="0">
        <v>0.0</v>
      </c>
      <c r="L118" t="n" s="0">
        <v>0.0</v>
      </c>
      <c r="M118" t="n" s="0">
        <v>0.0</v>
      </c>
      <c r="N118" t="n" s="0">
        <v>0.0</v>
      </c>
      <c r="O118" t="n" s="0">
        <v>0.0</v>
      </c>
      <c r="P118" t="n" s="0">
        <v>0.0</v>
      </c>
      <c r="Q118" t="n" s="0">
        <v>0.0</v>
      </c>
      <c r="R118" t="n" s="0">
        <v>5034.0</v>
      </c>
      <c r="S118" s="40" t="n">
        <v>2368.0</v>
      </c>
      <c r="T118" t="n" s="0">
        <v>0.0</v>
      </c>
      <c r="U118" t="n" s="0">
        <v>0.0</v>
      </c>
      <c r="V118" t="n" s="0">
        <v>1.0</v>
      </c>
      <c r="W118" t="n" s="0">
        <v>2.0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t="n" s="0">
        <v>0.0</v>
      </c>
      <c r="J119" t="n" s="0">
        <v>0.0</v>
      </c>
      <c r="K119" t="n" s="0">
        <v>0.0</v>
      </c>
      <c r="L119" t="n" s="0">
        <v>0.0</v>
      </c>
      <c r="M119" t="n" s="0">
        <v>0.0</v>
      </c>
      <c r="N119" t="n" s="0">
        <v>0.0</v>
      </c>
      <c r="O119" t="n" s="0">
        <v>0.0</v>
      </c>
      <c r="P119" t="n" s="0">
        <v>0.0</v>
      </c>
      <c r="Q119" t="n" s="0">
        <v>0.0</v>
      </c>
      <c r="R119" t="n" s="0">
        <v>5034.0</v>
      </c>
      <c r="S119" s="40" t="n">
        <v>2368.0</v>
      </c>
      <c r="T119" t="n" s="0">
        <v>0.0</v>
      </c>
      <c r="U119" t="n" s="0">
        <v>0.0</v>
      </c>
      <c r="V119" t="n" s="0">
        <v>0.0</v>
      </c>
      <c r="W119" t="n" s="0">
        <v>2.0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t="n" s="0">
        <v>0.0</v>
      </c>
      <c r="J120" t="n" s="0">
        <v>0.0</v>
      </c>
      <c r="K120" t="n" s="0">
        <v>0.0</v>
      </c>
      <c r="L120" t="n" s="0">
        <v>0.0</v>
      </c>
      <c r="M120" t="n" s="0">
        <v>0.0</v>
      </c>
      <c r="N120" t="n" s="0">
        <v>0.0</v>
      </c>
      <c r="O120" t="n" s="0">
        <v>0.0</v>
      </c>
      <c r="P120" t="n" s="0">
        <v>0.0</v>
      </c>
      <c r="Q120" t="n" s="0">
        <v>0.0</v>
      </c>
      <c r="R120" t="n" s="0">
        <v>5034.0</v>
      </c>
      <c r="S120" s="40" t="n">
        <v>2368.0</v>
      </c>
      <c r="T120" t="n" s="0">
        <v>0.0</v>
      </c>
      <c r="U120" t="n" s="0">
        <v>0.0</v>
      </c>
      <c r="V120" t="n" s="0">
        <v>0.0</v>
      </c>
      <c r="W120" t="n" s="0">
        <v>2.0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t="n" s="0">
        <v>0.0</v>
      </c>
      <c r="J121" t="n" s="0">
        <v>0.0</v>
      </c>
      <c r="K121" t="n" s="0">
        <v>0.0</v>
      </c>
      <c r="L121" t="n" s="0">
        <v>0.0</v>
      </c>
      <c r="M121" t="n" s="0">
        <v>0.0</v>
      </c>
      <c r="N121" t="n" s="0">
        <v>0.0</v>
      </c>
      <c r="O121" t="n" s="0">
        <v>0.0</v>
      </c>
      <c r="P121" t="n" s="0">
        <v>0.0</v>
      </c>
      <c r="Q121" t="n" s="0">
        <v>0.0</v>
      </c>
      <c r="R121" t="n" s="0">
        <v>5034.0</v>
      </c>
      <c r="S121" s="40" t="n">
        <v>2368.0</v>
      </c>
      <c r="T121" t="n" s="0">
        <v>0.0</v>
      </c>
      <c r="U121" t="n" s="0">
        <v>0.0</v>
      </c>
      <c r="V121" t="n" s="0">
        <v>0.0</v>
      </c>
      <c r="W121" t="n" s="0">
        <v>2.0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t="n" s="0">
        <v>0.0</v>
      </c>
      <c r="J122" t="n" s="0">
        <v>0.0</v>
      </c>
      <c r="K122" t="n" s="0">
        <v>0.0</v>
      </c>
      <c r="L122" t="n" s="0">
        <v>0.0</v>
      </c>
      <c r="M122" t="n" s="0">
        <v>0.0</v>
      </c>
      <c r="N122" t="n" s="0">
        <v>0.0</v>
      </c>
      <c r="O122" t="n" s="0">
        <v>0.0</v>
      </c>
      <c r="P122" t="n" s="0">
        <v>0.0</v>
      </c>
      <c r="Q122" t="n" s="0">
        <v>0.0</v>
      </c>
      <c r="R122" t="n" s="0">
        <v>5034.0</v>
      </c>
      <c r="S122" s="40" t="n">
        <v>2368.0</v>
      </c>
      <c r="T122" t="n" s="0">
        <v>0.0</v>
      </c>
      <c r="U122" t="n" s="0">
        <v>0.0</v>
      </c>
      <c r="V122" t="n" s="0">
        <v>1.0</v>
      </c>
      <c r="W122" t="n" s="0">
        <v>3.0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t="n" s="0">
        <v>0.0</v>
      </c>
      <c r="J123" t="n" s="0">
        <v>0.0</v>
      </c>
      <c r="K123" t="n" s="0">
        <v>0.0</v>
      </c>
      <c r="L123" t="n" s="0">
        <v>0.0</v>
      </c>
      <c r="M123" t="n" s="0">
        <v>0.0</v>
      </c>
      <c r="N123" t="n" s="0">
        <v>0.0</v>
      </c>
      <c r="O123" t="n" s="0">
        <v>0.0</v>
      </c>
      <c r="P123" t="n" s="0">
        <v>0.0</v>
      </c>
      <c r="Q123" t="n" s="0">
        <v>0.0</v>
      </c>
      <c r="R123" t="n" s="0">
        <v>5034.0</v>
      </c>
      <c r="S123" s="40" t="n">
        <v>2368.0</v>
      </c>
      <c r="T123" t="n" s="0">
        <v>0.0</v>
      </c>
      <c r="U123" t="n" s="0">
        <v>0.0</v>
      </c>
      <c r="V123" t="n" s="0">
        <v>0.0</v>
      </c>
      <c r="W123" t="n" s="0">
        <v>3.0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t="n" s="0">
        <v>0.0</v>
      </c>
      <c r="J124" t="n" s="0">
        <v>0.0</v>
      </c>
      <c r="K124" t="n" s="0">
        <v>0.0</v>
      </c>
      <c r="L124" t="n" s="0">
        <v>0.0</v>
      </c>
      <c r="M124" t="n" s="0">
        <v>0.0</v>
      </c>
      <c r="N124" t="n" s="0">
        <v>0.0</v>
      </c>
      <c r="O124" t="n" s="0">
        <v>0.0</v>
      </c>
      <c r="P124" t="n" s="0">
        <v>0.0</v>
      </c>
      <c r="Q124" t="n" s="0">
        <v>0.0</v>
      </c>
      <c r="R124" t="n" s="0">
        <v>5034.0</v>
      </c>
      <c r="S124" s="40" t="n">
        <v>2368.0</v>
      </c>
      <c r="T124" t="n" s="0">
        <v>0.0</v>
      </c>
      <c r="U124" t="n" s="0">
        <v>0.0</v>
      </c>
      <c r="V124" t="n" s="0">
        <v>0.0</v>
      </c>
      <c r="W124" t="n" s="0">
        <v>3.0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t="n" s="0">
        <v>0.0</v>
      </c>
      <c r="J125" t="n" s="0">
        <v>0.0</v>
      </c>
      <c r="K125" t="n" s="0">
        <v>0.0</v>
      </c>
      <c r="L125" t="n" s="0">
        <v>0.0</v>
      </c>
      <c r="M125" t="n" s="0">
        <v>0.0</v>
      </c>
      <c r="N125" t="n" s="0">
        <v>0.0</v>
      </c>
      <c r="O125" t="n" s="0">
        <v>0.0</v>
      </c>
      <c r="P125" t="n" s="0">
        <v>0.0</v>
      </c>
      <c r="Q125" t="n" s="0">
        <v>0.0</v>
      </c>
      <c r="R125" t="n" s="0">
        <v>5034.0</v>
      </c>
      <c r="S125" s="40" t="n">
        <v>2368.0</v>
      </c>
      <c r="T125" t="n" s="0">
        <v>0.0</v>
      </c>
      <c r="U125" t="n" s="0">
        <v>0.0</v>
      </c>
      <c r="V125" t="n" s="0">
        <v>1.0</v>
      </c>
      <c r="W125" t="n" s="0">
        <v>4.0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t="n" s="0">
        <v>0.0</v>
      </c>
      <c r="J126" t="n" s="0">
        <v>0.0</v>
      </c>
      <c r="K126" t="n" s="0">
        <v>0.0</v>
      </c>
      <c r="L126" t="n" s="0">
        <v>0.0</v>
      </c>
      <c r="M126" t="n" s="0">
        <v>0.0</v>
      </c>
      <c r="N126" t="n" s="0">
        <v>0.0</v>
      </c>
      <c r="O126" t="n" s="0">
        <v>0.0</v>
      </c>
      <c r="P126" t="n" s="0">
        <v>0.0</v>
      </c>
      <c r="Q126" t="n" s="0">
        <v>0.0</v>
      </c>
      <c r="R126" t="n" s="0">
        <v>5034.0</v>
      </c>
      <c r="S126" s="40" t="n">
        <v>2368.0</v>
      </c>
      <c r="T126" t="n" s="0">
        <v>0.0</v>
      </c>
      <c r="U126" t="n" s="0">
        <v>0.0</v>
      </c>
      <c r="V126" t="n" s="0">
        <v>1.0</v>
      </c>
      <c r="W126" t="n" s="0">
        <v>5.0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t="n" s="0">
        <v>0.0</v>
      </c>
      <c r="J127" t="n" s="0">
        <v>0.0</v>
      </c>
      <c r="K127" t="n" s="0">
        <v>0.0</v>
      </c>
      <c r="L127" t="n" s="0">
        <v>0.0</v>
      </c>
      <c r="M127" t="n" s="0">
        <v>0.0</v>
      </c>
      <c r="N127" t="n" s="0">
        <v>0.0</v>
      </c>
      <c r="O127" t="n" s="0">
        <v>0.0</v>
      </c>
      <c r="P127" t="n" s="0">
        <v>0.0</v>
      </c>
      <c r="Q127" t="n" s="0">
        <v>0.0</v>
      </c>
      <c r="R127" t="n" s="0">
        <v>5034.0</v>
      </c>
      <c r="S127" s="40" t="n">
        <v>2368.0</v>
      </c>
      <c r="T127" t="n" s="0">
        <v>0.0</v>
      </c>
      <c r="U127" t="n" s="0">
        <v>0.0</v>
      </c>
      <c r="V127" t="n" s="0">
        <v>0.0</v>
      </c>
      <c r="W127" t="n" s="0">
        <v>5.0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t="n" s="0">
        <v>0.0</v>
      </c>
      <c r="J128" t="n" s="0">
        <v>0.0</v>
      </c>
      <c r="K128" t="n" s="0">
        <v>0.0</v>
      </c>
      <c r="L128" t="n" s="0">
        <v>0.0</v>
      </c>
      <c r="M128" t="n" s="0">
        <v>0.0</v>
      </c>
      <c r="N128" t="n" s="0">
        <v>0.0</v>
      </c>
      <c r="O128" t="n" s="0">
        <v>0.0</v>
      </c>
      <c r="P128" t="n" s="0">
        <v>0.0</v>
      </c>
      <c r="Q128" t="n" s="0">
        <v>0.0</v>
      </c>
      <c r="R128" t="n" s="0">
        <v>5034.0</v>
      </c>
      <c r="S128" s="40" t="n">
        <v>2368.0</v>
      </c>
      <c r="T128" t="n" s="0">
        <v>0.0</v>
      </c>
      <c r="U128" t="n" s="0">
        <v>0.0</v>
      </c>
      <c r="V128" t="n" s="0">
        <v>1.0</v>
      </c>
      <c r="W128" t="n" s="0">
        <v>7.0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t="n" s="0">
        <v>0.0</v>
      </c>
      <c r="J129" t="n" s="0">
        <v>0.0</v>
      </c>
      <c r="K129" t="n" s="0">
        <v>0.0</v>
      </c>
      <c r="L129" t="n" s="0">
        <v>0.0</v>
      </c>
      <c r="M129" t="n" s="0">
        <v>0.0</v>
      </c>
      <c r="N129" t="n" s="0">
        <v>0.0</v>
      </c>
      <c r="O129" t="n" s="0">
        <v>0.0</v>
      </c>
      <c r="P129" t="n" s="0">
        <v>0.0</v>
      </c>
      <c r="Q129" t="n" s="0">
        <v>0.0</v>
      </c>
      <c r="R129" t="n" s="0">
        <v>1611.0</v>
      </c>
      <c r="S129" s="40" t="n">
        <v>1661.0</v>
      </c>
      <c r="T129" t="n" s="0">
        <v>0.0</v>
      </c>
      <c r="U129" t="n" s="0">
        <v>1.0</v>
      </c>
      <c r="V129" t="n" s="0">
        <v>1.0</v>
      </c>
      <c r="W129" t="n" s="0">
        <v>7.0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t="n" s="0">
        <v>0.0</v>
      </c>
      <c r="J130" t="n" s="0">
        <v>0.0</v>
      </c>
      <c r="K130" t="n" s="0">
        <v>0.0</v>
      </c>
      <c r="L130" t="n" s="0">
        <v>0.0</v>
      </c>
      <c r="M130" t="n" s="0">
        <v>0.0</v>
      </c>
      <c r="N130" t="n" s="0">
        <v>0.0</v>
      </c>
      <c r="O130" t="n" s="0">
        <v>0.0</v>
      </c>
      <c r="P130" t="n" s="0">
        <v>0.0</v>
      </c>
      <c r="Q130" t="n" s="0">
        <v>0.0</v>
      </c>
      <c r="R130" t="n" s="0">
        <v>1611.0</v>
      </c>
      <c r="S130" s="40" t="n">
        <v>1661.0</v>
      </c>
      <c r="T130" t="n" s="0">
        <v>0.0</v>
      </c>
      <c r="U130" t="n" s="0">
        <v>0.0</v>
      </c>
      <c r="V130" t="n" s="0">
        <v>1.0</v>
      </c>
      <c r="W130" t="n" s="0">
        <v>1.0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 t="n">
        <v>0.0</v>
      </c>
      <c r="J131" s="5" t="n">
        <v>0.0</v>
      </c>
      <c r="K131" s="5" t="n">
        <v>0.0</v>
      </c>
      <c r="L131" s="5" t="n">
        <v>0.0</v>
      </c>
      <c r="M131" s="5" t="n">
        <v>0.0</v>
      </c>
      <c r="N131" s="5" t="n">
        <v>0.0</v>
      </c>
      <c r="O131" s="5" t="n">
        <v>0.0</v>
      </c>
      <c r="P131" s="5" t="n">
        <v>0.0</v>
      </c>
      <c r="Q131" s="5" t="n">
        <v>0.0</v>
      </c>
      <c r="R131" s="5" t="n">
        <v>1611.0</v>
      </c>
      <c r="S131" s="41" t="n">
        <v>1661.0</v>
      </c>
      <c r="T131" s="5" t="n">
        <v>0.0</v>
      </c>
      <c r="U131" s="5" t="n">
        <v>0.0</v>
      </c>
      <c r="V131" s="5" t="n">
        <v>0.0</v>
      </c>
      <c r="W131" s="5" t="n">
        <v>1.0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t="n" s="0">
        <v>0.0</v>
      </c>
      <c r="J132" t="n" s="0">
        <v>0.0</v>
      </c>
      <c r="K132" t="n" s="0">
        <v>0.0</v>
      </c>
      <c r="L132" t="n" s="0">
        <v>0.0</v>
      </c>
      <c r="M132" t="n" s="0">
        <v>0.0</v>
      </c>
      <c r="N132" t="n" s="0">
        <v>0.0</v>
      </c>
      <c r="O132" t="n" s="0">
        <v>0.0</v>
      </c>
      <c r="P132" t="n" s="0">
        <v>0.0</v>
      </c>
      <c r="Q132" t="n" s="0">
        <v>0.0</v>
      </c>
      <c r="R132" t="n" s="0">
        <v>1611.0</v>
      </c>
      <c r="S132" s="40" t="n">
        <v>1661.0</v>
      </c>
      <c r="T132" t="n" s="0">
        <v>0.0</v>
      </c>
      <c r="U132" t="n" s="0">
        <v>0.0</v>
      </c>
      <c r="V132" t="n" s="0">
        <v>0.0</v>
      </c>
      <c r="W132" t="n" s="0">
        <v>1.0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t="n" s="0">
        <v>0.0</v>
      </c>
      <c r="J133" t="n" s="0">
        <v>0.0</v>
      </c>
      <c r="K133" t="n" s="0">
        <v>0.0</v>
      </c>
      <c r="L133" t="n" s="0">
        <v>0.0</v>
      </c>
      <c r="M133" t="n" s="0">
        <v>0.0</v>
      </c>
      <c r="N133" t="n" s="0">
        <v>0.0</v>
      </c>
      <c r="O133" t="n" s="0">
        <v>0.0</v>
      </c>
      <c r="P133" t="n" s="0">
        <v>0.0</v>
      </c>
      <c r="Q133" t="n" s="0">
        <v>0.0</v>
      </c>
      <c r="R133" t="n" s="0">
        <v>1611.0</v>
      </c>
      <c r="S133" s="40" t="n">
        <v>1661.0</v>
      </c>
      <c r="T133" t="n" s="0">
        <v>0.0</v>
      </c>
      <c r="U133" t="n" s="0">
        <v>0.0</v>
      </c>
      <c r="V133" t="n" s="0">
        <v>0.0</v>
      </c>
      <c r="W133" t="n" s="0">
        <v>1.0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t="n" s="0">
        <v>0.0</v>
      </c>
      <c r="J134" t="n" s="0">
        <v>0.0</v>
      </c>
      <c r="K134" t="n" s="0">
        <v>0.0</v>
      </c>
      <c r="L134" t="n" s="0">
        <v>0.0</v>
      </c>
      <c r="M134" t="n" s="0">
        <v>0.0</v>
      </c>
      <c r="N134" t="n" s="0">
        <v>0.0</v>
      </c>
      <c r="O134" t="n" s="0">
        <v>0.0</v>
      </c>
      <c r="P134" t="n" s="0">
        <v>0.0</v>
      </c>
      <c r="Q134" t="n" s="0">
        <v>0.0</v>
      </c>
      <c r="R134" t="n" s="0">
        <v>1611.0</v>
      </c>
      <c r="S134" s="40" t="n">
        <v>1661.0</v>
      </c>
      <c r="T134" t="n" s="0">
        <v>0.0</v>
      </c>
      <c r="U134" t="n" s="0">
        <v>0.0</v>
      </c>
      <c r="V134" t="n" s="0">
        <v>1.0</v>
      </c>
      <c r="W134" t="n" s="0">
        <v>2.0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t="n" s="0">
        <v>0.0</v>
      </c>
      <c r="J135" t="n" s="0">
        <v>0.0</v>
      </c>
      <c r="K135" t="n" s="0">
        <v>0.0</v>
      </c>
      <c r="L135" t="n" s="0">
        <v>0.0</v>
      </c>
      <c r="M135" t="n" s="0">
        <v>0.0</v>
      </c>
      <c r="N135" t="n" s="0">
        <v>0.0</v>
      </c>
      <c r="O135" t="n" s="0">
        <v>0.0</v>
      </c>
      <c r="P135" t="n" s="0">
        <v>0.0</v>
      </c>
      <c r="Q135" t="n" s="0">
        <v>0.0</v>
      </c>
      <c r="R135" t="n" s="0">
        <v>1611.0</v>
      </c>
      <c r="S135" s="40" t="n">
        <v>1661.0</v>
      </c>
      <c r="T135" t="n" s="0">
        <v>0.0</v>
      </c>
      <c r="U135" t="n" s="0">
        <v>0.0</v>
      </c>
      <c r="V135" t="n" s="0">
        <v>0.0</v>
      </c>
      <c r="W135" t="n" s="0">
        <v>2.0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t="n" s="0">
        <v>0.0</v>
      </c>
      <c r="J136" t="n" s="0">
        <v>0.0</v>
      </c>
      <c r="K136" t="n" s="0">
        <v>0.0</v>
      </c>
      <c r="L136" t="n" s="0">
        <v>0.0</v>
      </c>
      <c r="M136" t="n" s="0">
        <v>0.0</v>
      </c>
      <c r="N136" t="n" s="0">
        <v>0.0</v>
      </c>
      <c r="O136" t="n" s="0">
        <v>0.0</v>
      </c>
      <c r="P136" t="n" s="0">
        <v>0.0</v>
      </c>
      <c r="Q136" t="n" s="0">
        <v>0.0</v>
      </c>
      <c r="R136" t="n" s="0">
        <v>1611.0</v>
      </c>
      <c r="S136" s="40" t="n">
        <v>1661.0</v>
      </c>
      <c r="T136" t="n" s="0">
        <v>0.0</v>
      </c>
      <c r="U136" t="n" s="0">
        <v>0.0</v>
      </c>
      <c r="V136" t="n" s="0">
        <v>0.0</v>
      </c>
      <c r="W136" t="n" s="0">
        <v>2.0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t="n" s="0">
        <v>0.0</v>
      </c>
      <c r="J137" t="n" s="0">
        <v>0.0</v>
      </c>
      <c r="K137" t="n" s="0">
        <v>0.0</v>
      </c>
      <c r="L137" t="n" s="0">
        <v>0.0</v>
      </c>
      <c r="M137" t="n" s="0">
        <v>0.0</v>
      </c>
      <c r="N137" t="n" s="0">
        <v>0.0</v>
      </c>
      <c r="O137" t="n" s="0">
        <v>0.0</v>
      </c>
      <c r="P137" t="n" s="0">
        <v>0.0</v>
      </c>
      <c r="Q137" t="n" s="0">
        <v>0.0</v>
      </c>
      <c r="R137" t="n" s="0">
        <v>1611.0</v>
      </c>
      <c r="S137" s="40" t="n">
        <v>1661.0</v>
      </c>
      <c r="T137" t="n" s="0">
        <v>0.0</v>
      </c>
      <c r="U137" t="n" s="0">
        <v>0.0</v>
      </c>
      <c r="V137" t="n" s="0">
        <v>0.0</v>
      </c>
      <c r="W137" t="n" s="0">
        <v>2.0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t="n" s="0">
        <v>0.0</v>
      </c>
      <c r="J138" t="n" s="0">
        <v>0.0</v>
      </c>
      <c r="K138" t="n" s="0">
        <v>0.0</v>
      </c>
      <c r="L138" t="n" s="0">
        <v>0.0</v>
      </c>
      <c r="M138" t="n" s="0">
        <v>0.0</v>
      </c>
      <c r="N138" t="n" s="0">
        <v>0.0</v>
      </c>
      <c r="O138" t="n" s="0">
        <v>0.0</v>
      </c>
      <c r="P138" t="n" s="0">
        <v>0.0</v>
      </c>
      <c r="Q138" t="n" s="0">
        <v>0.0</v>
      </c>
      <c r="R138" t="n" s="0">
        <v>1611.0</v>
      </c>
      <c r="S138" s="40" t="n">
        <v>1661.0</v>
      </c>
      <c r="T138" t="n" s="0">
        <v>0.0</v>
      </c>
      <c r="U138" t="n" s="0">
        <v>0.0</v>
      </c>
      <c r="V138" t="n" s="0">
        <v>1.0</v>
      </c>
      <c r="W138" t="n" s="0">
        <v>3.0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t="n" s="0">
        <v>0.0</v>
      </c>
      <c r="J139" t="n" s="0">
        <v>0.0</v>
      </c>
      <c r="K139" t="n" s="0">
        <v>0.0</v>
      </c>
      <c r="L139" t="n" s="0">
        <v>0.0</v>
      </c>
      <c r="M139" t="n" s="0">
        <v>0.0</v>
      </c>
      <c r="N139" t="n" s="0">
        <v>0.0</v>
      </c>
      <c r="O139" t="n" s="0">
        <v>0.0</v>
      </c>
      <c r="P139" t="n" s="0">
        <v>0.0</v>
      </c>
      <c r="Q139" t="n" s="0">
        <v>0.0</v>
      </c>
      <c r="R139" t="n" s="0">
        <v>1611.0</v>
      </c>
      <c r="S139" s="40" t="n">
        <v>1661.0</v>
      </c>
      <c r="T139" t="n" s="0">
        <v>0.0</v>
      </c>
      <c r="U139" t="n" s="0">
        <v>0.0</v>
      </c>
      <c r="V139" t="n" s="0">
        <v>0.0</v>
      </c>
      <c r="W139" t="n" s="0">
        <v>3.0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t="n" s="0">
        <v>0.0</v>
      </c>
      <c r="J140" t="n" s="0">
        <v>0.0</v>
      </c>
      <c r="K140" t="n" s="0">
        <v>0.0</v>
      </c>
      <c r="L140" t="n" s="0">
        <v>0.0</v>
      </c>
      <c r="M140" t="n" s="0">
        <v>0.0</v>
      </c>
      <c r="N140" t="n" s="0">
        <v>0.0</v>
      </c>
      <c r="O140" t="n" s="0">
        <v>0.0</v>
      </c>
      <c r="P140" t="n" s="0">
        <v>0.0</v>
      </c>
      <c r="Q140" t="n" s="0">
        <v>0.0</v>
      </c>
      <c r="R140" t="n" s="0">
        <v>1611.0</v>
      </c>
      <c r="S140" s="40" t="n">
        <v>1661.0</v>
      </c>
      <c r="T140" t="n" s="0">
        <v>0.0</v>
      </c>
      <c r="U140" t="n" s="0">
        <v>0.0</v>
      </c>
      <c r="V140" t="n" s="0">
        <v>0.0</v>
      </c>
      <c r="W140" t="n" s="0">
        <v>3.0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 t="n">
        <v>0.0</v>
      </c>
      <c r="J141" s="5" t="n">
        <v>0.0</v>
      </c>
      <c r="K141" s="5" t="n">
        <v>0.0</v>
      </c>
      <c r="L141" s="5" t="n">
        <v>0.0</v>
      </c>
      <c r="M141" s="5" t="n">
        <v>0.0</v>
      </c>
      <c r="N141" s="5" t="n">
        <v>0.0</v>
      </c>
      <c r="O141" s="5" t="n">
        <v>0.0</v>
      </c>
      <c r="P141" s="5" t="n">
        <v>0.0</v>
      </c>
      <c r="Q141" s="5" t="n">
        <v>0.0</v>
      </c>
      <c r="R141" s="5" t="n">
        <v>1611.0</v>
      </c>
      <c r="S141" s="41" t="n">
        <v>1661.0</v>
      </c>
      <c r="T141" s="5" t="n">
        <v>0.0</v>
      </c>
      <c r="U141" s="5" t="n">
        <v>0.0</v>
      </c>
      <c r="V141" s="5" t="n">
        <v>1.0</v>
      </c>
      <c r="W141" s="5" t="n">
        <v>4.0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t="n" s="0">
        <v>0.0</v>
      </c>
      <c r="J142" t="n" s="0">
        <v>0.0</v>
      </c>
      <c r="K142" t="n" s="0">
        <v>0.0</v>
      </c>
      <c r="L142" t="n" s="0">
        <v>0.0</v>
      </c>
      <c r="M142" t="n" s="0">
        <v>0.0</v>
      </c>
      <c r="N142" t="n" s="0">
        <v>0.0</v>
      </c>
      <c r="O142" t="n" s="0">
        <v>0.0</v>
      </c>
      <c r="P142" t="n" s="0">
        <v>0.0</v>
      </c>
      <c r="Q142" t="n" s="0">
        <v>0.0</v>
      </c>
      <c r="R142" t="n" s="0">
        <v>1611.0</v>
      </c>
      <c r="S142" s="40" t="n">
        <v>1661.0</v>
      </c>
      <c r="T142" t="n" s="0">
        <v>0.0</v>
      </c>
      <c r="U142" t="n" s="0">
        <v>0.0</v>
      </c>
      <c r="V142" t="n" s="0">
        <v>1.0</v>
      </c>
      <c r="W142" t="n" s="0">
        <v>5.0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t="n" s="0">
        <v>0.0</v>
      </c>
      <c r="J143" t="n" s="0">
        <v>0.0</v>
      </c>
      <c r="K143" t="n" s="0">
        <v>0.0</v>
      </c>
      <c r="L143" t="n" s="0">
        <v>0.0</v>
      </c>
      <c r="M143" t="n" s="0">
        <v>0.0</v>
      </c>
      <c r="N143" t="n" s="0">
        <v>0.0</v>
      </c>
      <c r="O143" t="n" s="0">
        <v>0.0</v>
      </c>
      <c r="P143" t="n" s="0">
        <v>0.0</v>
      </c>
      <c r="Q143" t="n" s="0">
        <v>0.0</v>
      </c>
      <c r="R143" t="n" s="0">
        <v>1611.0</v>
      </c>
      <c r="S143" s="40" t="n">
        <v>1661.0</v>
      </c>
      <c r="T143" t="n" s="0">
        <v>0.0</v>
      </c>
      <c r="U143" t="n" s="0">
        <v>0.0</v>
      </c>
      <c r="V143" t="n" s="0">
        <v>0.0</v>
      </c>
      <c r="W143" t="n" s="0">
        <v>5.0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t="n" s="0">
        <v>0.0</v>
      </c>
      <c r="J144" t="n" s="0">
        <v>0.0</v>
      </c>
      <c r="K144" t="n" s="0">
        <v>0.0</v>
      </c>
      <c r="L144" t="n" s="0">
        <v>0.0</v>
      </c>
      <c r="M144" t="n" s="0">
        <v>0.0</v>
      </c>
      <c r="N144" t="n" s="0">
        <v>0.0</v>
      </c>
      <c r="O144" t="n" s="0">
        <v>0.0</v>
      </c>
      <c r="P144" t="n" s="0">
        <v>0.0</v>
      </c>
      <c r="Q144" t="n" s="0">
        <v>0.0</v>
      </c>
      <c r="R144" t="n" s="0">
        <v>1611.0</v>
      </c>
      <c r="S144" s="40" t="n">
        <v>1661.0</v>
      </c>
      <c r="T144" t="n" s="0">
        <v>0.0</v>
      </c>
      <c r="U144" t="n" s="0">
        <v>0.0</v>
      </c>
      <c r="V144" t="n" s="0">
        <v>1.0</v>
      </c>
      <c r="W144" t="n" s="0">
        <v>7.0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t="n" s="0">
        <v>0.0</v>
      </c>
      <c r="J145" t="n" s="0">
        <v>0.0</v>
      </c>
      <c r="K145" t="n" s="0">
        <v>0.0</v>
      </c>
      <c r="L145" t="n" s="0">
        <v>0.0</v>
      </c>
      <c r="M145" t="n" s="0">
        <v>0.0</v>
      </c>
      <c r="N145" t="n" s="0">
        <v>0.0</v>
      </c>
      <c r="O145" t="n" s="0">
        <v>0.0</v>
      </c>
      <c r="P145" t="n" s="0">
        <v>0.0</v>
      </c>
      <c r="Q145" t="n" s="0">
        <v>0.0</v>
      </c>
      <c r="R145" t="n" s="0">
        <v>456.0</v>
      </c>
      <c r="S145" s="40" t="n">
        <v>45.0</v>
      </c>
      <c r="T145" t="n" s="0">
        <v>0.0</v>
      </c>
      <c r="U145" t="n" s="0">
        <v>1.0</v>
      </c>
      <c r="V145" t="n" s="0">
        <v>1.0</v>
      </c>
      <c r="W145" t="n" s="0">
        <v>7.0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t="n" s="0">
        <v>0.0</v>
      </c>
      <c r="J146" t="n" s="0">
        <v>0.0</v>
      </c>
      <c r="K146" t="n" s="0">
        <v>0.0</v>
      </c>
      <c r="L146" t="n" s="0">
        <v>0.0</v>
      </c>
      <c r="M146" t="n" s="0">
        <v>0.0</v>
      </c>
      <c r="N146" t="n" s="0">
        <v>0.0</v>
      </c>
      <c r="O146" t="n" s="0">
        <v>0.0</v>
      </c>
      <c r="P146" t="n" s="0">
        <v>0.0</v>
      </c>
      <c r="Q146" t="n" s="0">
        <v>0.0</v>
      </c>
      <c r="R146" t="n" s="0">
        <v>456.0</v>
      </c>
      <c r="S146" s="40" t="n">
        <v>45.0</v>
      </c>
      <c r="T146" t="n" s="0">
        <v>0.0</v>
      </c>
      <c r="U146" t="n" s="0">
        <v>0.0</v>
      </c>
      <c r="V146" t="n" s="0">
        <v>1.0</v>
      </c>
      <c r="W146" t="n" s="0">
        <v>1.0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t="n" s="0">
        <v>0.0</v>
      </c>
      <c r="J147" t="n" s="0">
        <v>0.0</v>
      </c>
      <c r="K147" t="n" s="0">
        <v>0.0</v>
      </c>
      <c r="L147" t="n" s="0">
        <v>0.0</v>
      </c>
      <c r="M147" t="n" s="0">
        <v>0.0</v>
      </c>
      <c r="N147" t="n" s="0">
        <v>0.0</v>
      </c>
      <c r="O147" t="n" s="0">
        <v>0.0</v>
      </c>
      <c r="P147" t="n" s="0">
        <v>0.0</v>
      </c>
      <c r="Q147" t="n" s="0">
        <v>0.0</v>
      </c>
      <c r="R147" t="n" s="0">
        <v>456.0</v>
      </c>
      <c r="S147" s="40" t="n">
        <v>45.0</v>
      </c>
      <c r="T147" t="n" s="0">
        <v>0.0</v>
      </c>
      <c r="U147" t="n" s="0">
        <v>0.0</v>
      </c>
      <c r="V147" t="n" s="0">
        <v>0.0</v>
      </c>
      <c r="W147" t="n" s="0">
        <v>1.0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t="n" s="0">
        <v>0.0</v>
      </c>
      <c r="J148" t="n" s="0">
        <v>0.0</v>
      </c>
      <c r="K148" t="n" s="0">
        <v>0.0</v>
      </c>
      <c r="L148" t="n" s="0">
        <v>0.0</v>
      </c>
      <c r="M148" t="n" s="0">
        <v>0.0</v>
      </c>
      <c r="N148" t="n" s="0">
        <v>0.0</v>
      </c>
      <c r="O148" t="n" s="0">
        <v>0.0</v>
      </c>
      <c r="P148" t="n" s="0">
        <v>0.0</v>
      </c>
      <c r="Q148" t="n" s="0">
        <v>0.0</v>
      </c>
      <c r="R148" t="n" s="0">
        <v>456.0</v>
      </c>
      <c r="S148" s="40" t="n">
        <v>45.0</v>
      </c>
      <c r="T148" t="n" s="0">
        <v>0.0</v>
      </c>
      <c r="U148" t="n" s="0">
        <v>0.0</v>
      </c>
      <c r="V148" t="n" s="0">
        <v>0.0</v>
      </c>
      <c r="W148" t="n" s="0">
        <v>1.0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t="n" s="0">
        <v>0.0</v>
      </c>
      <c r="J149" t="n" s="0">
        <v>0.0</v>
      </c>
      <c r="K149" t="n" s="0">
        <v>0.0</v>
      </c>
      <c r="L149" t="n" s="0">
        <v>0.0</v>
      </c>
      <c r="M149" t="n" s="0">
        <v>0.0</v>
      </c>
      <c r="N149" t="n" s="0">
        <v>0.0</v>
      </c>
      <c r="O149" t="n" s="0">
        <v>0.0</v>
      </c>
      <c r="P149" t="n" s="0">
        <v>0.0</v>
      </c>
      <c r="Q149" t="n" s="0">
        <v>0.0</v>
      </c>
      <c r="R149" t="n" s="0">
        <v>456.0</v>
      </c>
      <c r="S149" s="40" t="n">
        <v>45.0</v>
      </c>
      <c r="T149" t="n" s="0">
        <v>0.0</v>
      </c>
      <c r="U149" t="n" s="0">
        <v>0.0</v>
      </c>
      <c r="V149" t="n" s="0">
        <v>0.0</v>
      </c>
      <c r="W149" t="n" s="0">
        <v>1.0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t="n" s="0">
        <v>0.0</v>
      </c>
      <c r="J150" t="n" s="0">
        <v>0.0</v>
      </c>
      <c r="K150" t="n" s="0">
        <v>0.0</v>
      </c>
      <c r="L150" t="n" s="0">
        <v>0.0</v>
      </c>
      <c r="M150" t="n" s="0">
        <v>0.0</v>
      </c>
      <c r="N150" t="n" s="0">
        <v>0.0</v>
      </c>
      <c r="O150" t="n" s="0">
        <v>0.0</v>
      </c>
      <c r="P150" t="n" s="0">
        <v>0.0</v>
      </c>
      <c r="Q150" t="n" s="0">
        <v>0.0</v>
      </c>
      <c r="R150" t="n" s="0">
        <v>456.0</v>
      </c>
      <c r="S150" s="40" t="n">
        <v>45.0</v>
      </c>
      <c r="T150" t="n" s="0">
        <v>0.0</v>
      </c>
      <c r="U150" t="n" s="0">
        <v>0.0</v>
      </c>
      <c r="V150" t="n" s="0">
        <v>1.0</v>
      </c>
      <c r="W150" t="n" s="0">
        <v>2.0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 t="n">
        <v>0.0</v>
      </c>
      <c r="J151" s="5" t="n">
        <v>0.0</v>
      </c>
      <c r="K151" s="5" t="n">
        <v>0.0</v>
      </c>
      <c r="L151" s="5" t="n">
        <v>0.0</v>
      </c>
      <c r="M151" s="5" t="n">
        <v>0.0</v>
      </c>
      <c r="N151" s="5" t="n">
        <v>0.0</v>
      </c>
      <c r="O151" s="5" t="n">
        <v>0.0</v>
      </c>
      <c r="P151" s="5" t="n">
        <v>0.0</v>
      </c>
      <c r="Q151" s="5" t="n">
        <v>0.0</v>
      </c>
      <c r="R151" s="5" t="n">
        <v>456.0</v>
      </c>
      <c r="S151" s="41" t="n">
        <v>45.0</v>
      </c>
      <c r="T151" s="5" t="n">
        <v>0.0</v>
      </c>
      <c r="U151" s="5" t="n">
        <v>0.0</v>
      </c>
      <c r="V151" s="5" t="n">
        <v>0.0</v>
      </c>
      <c r="W151" s="5" t="n">
        <v>2.0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t="n" s="0">
        <v>0.0</v>
      </c>
      <c r="J152" t="n" s="0">
        <v>0.0</v>
      </c>
      <c r="K152" t="n" s="0">
        <v>0.0</v>
      </c>
      <c r="L152" t="n" s="0">
        <v>0.0</v>
      </c>
      <c r="M152" t="n" s="0">
        <v>0.0</v>
      </c>
      <c r="N152" t="n" s="0">
        <v>0.0</v>
      </c>
      <c r="O152" t="n" s="0">
        <v>0.0</v>
      </c>
      <c r="P152" t="n" s="0">
        <v>0.0</v>
      </c>
      <c r="Q152" t="n" s="0">
        <v>0.0</v>
      </c>
      <c r="R152" t="n" s="0">
        <v>456.0</v>
      </c>
      <c r="S152" s="40" t="n">
        <v>45.0</v>
      </c>
      <c r="T152" t="n" s="0">
        <v>0.0</v>
      </c>
      <c r="U152" t="n" s="0">
        <v>0.0</v>
      </c>
      <c r="V152" t="n" s="0">
        <v>0.0</v>
      </c>
      <c r="W152" t="n" s="0">
        <v>2.0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t="n" s="0">
        <v>0.0</v>
      </c>
      <c r="J153" t="n" s="0">
        <v>0.0</v>
      </c>
      <c r="K153" t="n" s="0">
        <v>0.0</v>
      </c>
      <c r="L153" t="n" s="0">
        <v>0.0</v>
      </c>
      <c r="M153" t="n" s="0">
        <v>0.0</v>
      </c>
      <c r="N153" t="n" s="0">
        <v>0.0</v>
      </c>
      <c r="O153" t="n" s="0">
        <v>0.0</v>
      </c>
      <c r="P153" t="n" s="0">
        <v>0.0</v>
      </c>
      <c r="Q153" t="n" s="0">
        <v>0.0</v>
      </c>
      <c r="R153" t="n" s="0">
        <v>456.0</v>
      </c>
      <c r="S153" s="40" t="n">
        <v>45.0</v>
      </c>
      <c r="T153" t="n" s="0">
        <v>0.0</v>
      </c>
      <c r="U153" t="n" s="0">
        <v>0.0</v>
      </c>
      <c r="V153" t="n" s="0">
        <v>0.0</v>
      </c>
      <c r="W153" t="n" s="0">
        <v>2.0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t="n" s="0">
        <v>0.0</v>
      </c>
      <c r="J154" t="n" s="0">
        <v>0.0</v>
      </c>
      <c r="K154" t="n" s="0">
        <v>0.0</v>
      </c>
      <c r="L154" t="n" s="0">
        <v>0.0</v>
      </c>
      <c r="M154" t="n" s="0">
        <v>0.0</v>
      </c>
      <c r="N154" t="n" s="0">
        <v>0.0</v>
      </c>
      <c r="O154" t="n" s="0">
        <v>0.0</v>
      </c>
      <c r="P154" t="n" s="0">
        <v>0.0</v>
      </c>
      <c r="Q154" t="n" s="0">
        <v>0.0</v>
      </c>
      <c r="R154" t="n" s="0">
        <v>456.0</v>
      </c>
      <c r="S154" s="40" t="n">
        <v>45.0</v>
      </c>
      <c r="T154" t="n" s="0">
        <v>0.0</v>
      </c>
      <c r="U154" t="n" s="0">
        <v>0.0</v>
      </c>
      <c r="V154" t="n" s="0">
        <v>1.0</v>
      </c>
      <c r="W154" t="n" s="0">
        <v>3.0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t="n" s="0">
        <v>0.0</v>
      </c>
      <c r="J155" t="n" s="0">
        <v>0.0</v>
      </c>
      <c r="K155" t="n" s="0">
        <v>0.0</v>
      </c>
      <c r="L155" t="n" s="0">
        <v>0.0</v>
      </c>
      <c r="M155" t="n" s="0">
        <v>0.0</v>
      </c>
      <c r="N155" t="n" s="0">
        <v>0.0</v>
      </c>
      <c r="O155" t="n" s="0">
        <v>0.0</v>
      </c>
      <c r="P155" t="n" s="0">
        <v>0.0</v>
      </c>
      <c r="Q155" t="n" s="0">
        <v>0.0</v>
      </c>
      <c r="R155" t="n" s="0">
        <v>456.0</v>
      </c>
      <c r="S155" s="40" t="n">
        <v>45.0</v>
      </c>
      <c r="T155" t="n" s="0">
        <v>0.0</v>
      </c>
      <c r="U155" t="n" s="0">
        <v>0.0</v>
      </c>
      <c r="V155" t="n" s="0">
        <v>0.0</v>
      </c>
      <c r="W155" t="n" s="0">
        <v>3.0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t="n" s="0">
        <v>0.0</v>
      </c>
      <c r="J156" t="n" s="0">
        <v>0.0</v>
      </c>
      <c r="K156" t="n" s="0">
        <v>0.0</v>
      </c>
      <c r="L156" t="n" s="0">
        <v>0.0</v>
      </c>
      <c r="M156" t="n" s="0">
        <v>0.0</v>
      </c>
      <c r="N156" t="n" s="0">
        <v>0.0</v>
      </c>
      <c r="O156" t="n" s="0">
        <v>0.0</v>
      </c>
      <c r="P156" t="n" s="0">
        <v>0.0</v>
      </c>
      <c r="Q156" t="n" s="0">
        <v>0.0</v>
      </c>
      <c r="R156" t="n" s="0">
        <v>456.0</v>
      </c>
      <c r="S156" s="40" t="n">
        <v>45.0</v>
      </c>
      <c r="T156" t="n" s="0">
        <v>0.0</v>
      </c>
      <c r="U156" t="n" s="0">
        <v>0.0</v>
      </c>
      <c r="V156" t="n" s="0">
        <v>0.0</v>
      </c>
      <c r="W156" t="n" s="0">
        <v>3.0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t="n" s="0">
        <v>0.0</v>
      </c>
      <c r="J157" t="n" s="0">
        <v>0.0</v>
      </c>
      <c r="K157" t="n" s="0">
        <v>0.0</v>
      </c>
      <c r="L157" t="n" s="0">
        <v>0.0</v>
      </c>
      <c r="M157" t="n" s="0">
        <v>0.0</v>
      </c>
      <c r="N157" t="n" s="0">
        <v>0.0</v>
      </c>
      <c r="O157" t="n" s="0">
        <v>0.0</v>
      </c>
      <c r="P157" t="n" s="0">
        <v>0.0</v>
      </c>
      <c r="Q157" t="n" s="0">
        <v>0.0</v>
      </c>
      <c r="R157" t="n" s="0">
        <v>456.0</v>
      </c>
      <c r="S157" s="40" t="n">
        <v>45.0</v>
      </c>
      <c r="T157" t="n" s="0">
        <v>0.0</v>
      </c>
      <c r="U157" t="n" s="0">
        <v>0.0</v>
      </c>
      <c r="V157" t="n" s="0">
        <v>1.0</v>
      </c>
      <c r="W157" t="n" s="0">
        <v>4.0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t="n" s="0">
        <v>0.0</v>
      </c>
      <c r="J158" t="n" s="0">
        <v>0.0</v>
      </c>
      <c r="K158" t="n" s="0">
        <v>0.0</v>
      </c>
      <c r="L158" t="n" s="0">
        <v>0.0</v>
      </c>
      <c r="M158" t="n" s="0">
        <v>0.0</v>
      </c>
      <c r="N158" t="n" s="0">
        <v>0.0</v>
      </c>
      <c r="O158" t="n" s="0">
        <v>0.0</v>
      </c>
      <c r="P158" t="n" s="0">
        <v>0.0</v>
      </c>
      <c r="Q158" t="n" s="0">
        <v>0.0</v>
      </c>
      <c r="R158" t="n" s="0">
        <v>456.0</v>
      </c>
      <c r="S158" s="40" t="n">
        <v>45.0</v>
      </c>
      <c r="T158" t="n" s="0">
        <v>0.0</v>
      </c>
      <c r="U158" t="n" s="0">
        <v>0.0</v>
      </c>
      <c r="V158" t="n" s="0">
        <v>1.0</v>
      </c>
      <c r="W158" t="n" s="0">
        <v>5.0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t="n" s="0">
        <v>0.0</v>
      </c>
      <c r="J159" t="n" s="0">
        <v>0.0</v>
      </c>
      <c r="K159" t="n" s="0">
        <v>0.0</v>
      </c>
      <c r="L159" t="n" s="0">
        <v>0.0</v>
      </c>
      <c r="M159" t="n" s="0">
        <v>0.0</v>
      </c>
      <c r="N159" t="n" s="0">
        <v>0.0</v>
      </c>
      <c r="O159" t="n" s="0">
        <v>0.0</v>
      </c>
      <c r="P159" t="n" s="0">
        <v>0.0</v>
      </c>
      <c r="Q159" t="n" s="0">
        <v>0.0</v>
      </c>
      <c r="R159" t="n" s="0">
        <v>456.0</v>
      </c>
      <c r="S159" s="40" t="n">
        <v>45.0</v>
      </c>
      <c r="T159" t="n" s="0">
        <v>0.0</v>
      </c>
      <c r="U159" t="n" s="0">
        <v>0.0</v>
      </c>
      <c r="V159" t="n" s="0">
        <v>0.0</v>
      </c>
      <c r="W159" t="n" s="0">
        <v>5.0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t="n" s="0">
        <v>0.0</v>
      </c>
      <c r="J160" t="n" s="0">
        <v>0.0</v>
      </c>
      <c r="K160" t="n" s="0">
        <v>0.0</v>
      </c>
      <c r="L160" t="n" s="0">
        <v>0.0</v>
      </c>
      <c r="M160" t="n" s="0">
        <v>0.0</v>
      </c>
      <c r="N160" t="n" s="0">
        <v>0.0</v>
      </c>
      <c r="O160" t="n" s="0">
        <v>0.0</v>
      </c>
      <c r="P160" t="n" s="0">
        <v>0.0</v>
      </c>
      <c r="Q160" t="n" s="0">
        <v>0.0</v>
      </c>
      <c r="R160" t="n" s="0">
        <v>456.0</v>
      </c>
      <c r="S160" s="40" t="n">
        <v>45.0</v>
      </c>
      <c r="T160" t="n" s="0">
        <v>0.0</v>
      </c>
      <c r="U160" t="n" s="0">
        <v>0.0</v>
      </c>
      <c r="V160" t="n" s="0">
        <v>1.0</v>
      </c>
      <c r="W160" t="n" s="0">
        <v>7.0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 t="n">
        <v>0.0</v>
      </c>
      <c r="J161" s="5" t="n">
        <v>0.0</v>
      </c>
      <c r="K161" s="5" t="n">
        <v>0.0</v>
      </c>
      <c r="L161" s="5" t="n">
        <v>0.0</v>
      </c>
      <c r="M161" s="5" t="n">
        <v>0.0</v>
      </c>
      <c r="N161" s="5" t="n">
        <v>0.0</v>
      </c>
      <c r="O161" s="5" t="n">
        <v>0.0</v>
      </c>
      <c r="P161" s="5" t="n">
        <v>0.0</v>
      </c>
      <c r="Q161" s="5" t="n">
        <v>0.0</v>
      </c>
      <c r="R161" s="5" t="n">
        <v>654.0</v>
      </c>
      <c r="S161" s="41" t="n">
        <v>654.0</v>
      </c>
      <c r="T161" s="5" t="n">
        <v>0.0</v>
      </c>
      <c r="U161" s="5" t="n">
        <v>1.0</v>
      </c>
      <c r="V161" s="5" t="n">
        <v>1.0</v>
      </c>
      <c r="W161" s="5" t="n">
        <v>7.0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t="n" s="0">
        <v>0.0</v>
      </c>
      <c r="J162" t="n" s="0">
        <v>0.0</v>
      </c>
      <c r="K162" t="n" s="0">
        <v>0.0</v>
      </c>
      <c r="L162" t="n" s="0">
        <v>0.0</v>
      </c>
      <c r="M162" t="n" s="0">
        <v>0.0</v>
      </c>
      <c r="N162" t="n" s="0">
        <v>0.0</v>
      </c>
      <c r="O162" t="n" s="0">
        <v>0.0</v>
      </c>
      <c r="P162" t="n" s="0">
        <v>0.0</v>
      </c>
      <c r="Q162" t="n" s="0">
        <v>0.0</v>
      </c>
      <c r="R162" t="n" s="0">
        <v>654.0</v>
      </c>
      <c r="S162" s="40" t="n">
        <v>654.0</v>
      </c>
      <c r="T162" t="n" s="0">
        <v>0.0</v>
      </c>
      <c r="U162" t="n" s="0">
        <v>0.0</v>
      </c>
      <c r="V162" t="n" s="0">
        <v>1.0</v>
      </c>
      <c r="W162" t="n" s="0">
        <v>1.0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t="n" s="0">
        <v>0.0</v>
      </c>
      <c r="J163" t="n" s="0">
        <v>0.0</v>
      </c>
      <c r="K163" t="n" s="0">
        <v>0.0</v>
      </c>
      <c r="L163" t="n" s="0">
        <v>0.0</v>
      </c>
      <c r="M163" t="n" s="0">
        <v>0.0</v>
      </c>
      <c r="N163" t="n" s="0">
        <v>0.0</v>
      </c>
      <c r="O163" t="n" s="0">
        <v>0.0</v>
      </c>
      <c r="P163" t="n" s="0">
        <v>0.0</v>
      </c>
      <c r="Q163" t="n" s="0">
        <v>0.0</v>
      </c>
      <c r="R163" t="n" s="0">
        <v>654.0</v>
      </c>
      <c r="S163" s="40" t="n">
        <v>654.0</v>
      </c>
      <c r="T163" t="n" s="0">
        <v>0.0</v>
      </c>
      <c r="U163" t="n" s="0">
        <v>0.0</v>
      </c>
      <c r="V163" t="n" s="0">
        <v>0.0</v>
      </c>
      <c r="W163" t="n" s="0">
        <v>1.0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t="n" s="0">
        <v>0.0</v>
      </c>
      <c r="J164" t="n" s="0">
        <v>0.0</v>
      </c>
      <c r="K164" t="n" s="0">
        <v>0.0</v>
      </c>
      <c r="L164" t="n" s="0">
        <v>0.0</v>
      </c>
      <c r="M164" t="n" s="0">
        <v>0.0</v>
      </c>
      <c r="N164" t="n" s="0">
        <v>0.0</v>
      </c>
      <c r="O164" t="n" s="0">
        <v>0.0</v>
      </c>
      <c r="P164" t="n" s="0">
        <v>0.0</v>
      </c>
      <c r="Q164" t="n" s="0">
        <v>0.0</v>
      </c>
      <c r="R164" t="n" s="0">
        <v>654.0</v>
      </c>
      <c r="S164" s="40" t="n">
        <v>654.0</v>
      </c>
      <c r="T164" t="n" s="0">
        <v>0.0</v>
      </c>
      <c r="U164" t="n" s="0">
        <v>0.0</v>
      </c>
      <c r="V164" t="n" s="0">
        <v>0.0</v>
      </c>
      <c r="W164" t="n" s="0">
        <v>1.0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t="n" s="0">
        <v>0.0</v>
      </c>
      <c r="J165" t="n" s="0">
        <v>0.0</v>
      </c>
      <c r="K165" t="n" s="0">
        <v>0.0</v>
      </c>
      <c r="L165" t="n" s="0">
        <v>0.0</v>
      </c>
      <c r="M165" t="n" s="0">
        <v>0.0</v>
      </c>
      <c r="N165" t="n" s="0">
        <v>0.0</v>
      </c>
      <c r="O165" t="n" s="0">
        <v>0.0</v>
      </c>
      <c r="P165" t="n" s="0">
        <v>0.0</v>
      </c>
      <c r="Q165" t="n" s="0">
        <v>0.0</v>
      </c>
      <c r="R165" t="n" s="0">
        <v>654.0</v>
      </c>
      <c r="S165" s="40" t="n">
        <v>654.0</v>
      </c>
      <c r="T165" t="n" s="0">
        <v>0.0</v>
      </c>
      <c r="U165" t="n" s="0">
        <v>0.0</v>
      </c>
      <c r="V165" t="n" s="0">
        <v>0.0</v>
      </c>
      <c r="W165" t="n" s="0">
        <v>1.0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t="n" s="0">
        <v>0.0</v>
      </c>
      <c r="J166" t="n" s="0">
        <v>0.0</v>
      </c>
      <c r="K166" t="n" s="0">
        <v>0.0</v>
      </c>
      <c r="L166" t="n" s="0">
        <v>0.0</v>
      </c>
      <c r="M166" t="n" s="0">
        <v>0.0</v>
      </c>
      <c r="N166" t="n" s="0">
        <v>0.0</v>
      </c>
      <c r="O166" t="n" s="0">
        <v>0.0</v>
      </c>
      <c r="P166" t="n" s="0">
        <v>0.0</v>
      </c>
      <c r="Q166" t="n" s="0">
        <v>0.0</v>
      </c>
      <c r="R166" t="n" s="0">
        <v>654.0</v>
      </c>
      <c r="S166" s="40" t="n">
        <v>654.0</v>
      </c>
      <c r="T166" t="n" s="0">
        <v>0.0</v>
      </c>
      <c r="U166" t="n" s="0">
        <v>0.0</v>
      </c>
      <c r="V166" t="n" s="0">
        <v>1.0</v>
      </c>
      <c r="W166" t="n" s="0">
        <v>2.0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t="n" s="0">
        <v>0.0</v>
      </c>
      <c r="J167" t="n" s="0">
        <v>0.0</v>
      </c>
      <c r="K167" t="n" s="0">
        <v>0.0</v>
      </c>
      <c r="L167" t="n" s="0">
        <v>0.0</v>
      </c>
      <c r="M167" t="n" s="0">
        <v>0.0</v>
      </c>
      <c r="N167" t="n" s="0">
        <v>0.0</v>
      </c>
      <c r="O167" t="n" s="0">
        <v>0.0</v>
      </c>
      <c r="P167" t="n" s="0">
        <v>0.0</v>
      </c>
      <c r="Q167" t="n" s="0">
        <v>0.0</v>
      </c>
      <c r="R167" t="n" s="0">
        <v>654.0</v>
      </c>
      <c r="S167" s="40" t="n">
        <v>654.0</v>
      </c>
      <c r="T167" t="n" s="0">
        <v>0.0</v>
      </c>
      <c r="U167" t="n" s="0">
        <v>0.0</v>
      </c>
      <c r="V167" t="n" s="0">
        <v>0.0</v>
      </c>
      <c r="W167" t="n" s="0">
        <v>2.0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t="n" s="0">
        <v>0.0</v>
      </c>
      <c r="J168" t="n" s="0">
        <v>0.0</v>
      </c>
      <c r="K168" t="n" s="0">
        <v>0.0</v>
      </c>
      <c r="L168" t="n" s="0">
        <v>0.0</v>
      </c>
      <c r="M168" t="n" s="0">
        <v>0.0</v>
      </c>
      <c r="N168" t="n" s="0">
        <v>0.0</v>
      </c>
      <c r="O168" t="n" s="0">
        <v>0.0</v>
      </c>
      <c r="P168" t="n" s="0">
        <v>0.0</v>
      </c>
      <c r="Q168" t="n" s="0">
        <v>0.0</v>
      </c>
      <c r="R168" t="n" s="0">
        <v>654.0</v>
      </c>
      <c r="S168" s="40" t="n">
        <v>654.0</v>
      </c>
      <c r="T168" t="n" s="0">
        <v>0.0</v>
      </c>
      <c r="U168" t="n" s="0">
        <v>0.0</v>
      </c>
      <c r="V168" t="n" s="0">
        <v>0.0</v>
      </c>
      <c r="W168" t="n" s="0">
        <v>2.0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t="n" s="0">
        <v>0.0</v>
      </c>
      <c r="J169" t="n" s="0">
        <v>0.0</v>
      </c>
      <c r="K169" t="n" s="0">
        <v>0.0</v>
      </c>
      <c r="L169" t="n" s="0">
        <v>0.0</v>
      </c>
      <c r="M169" t="n" s="0">
        <v>0.0</v>
      </c>
      <c r="N169" t="n" s="0">
        <v>0.0</v>
      </c>
      <c r="O169" t="n" s="0">
        <v>0.0</v>
      </c>
      <c r="P169" t="n" s="0">
        <v>0.0</v>
      </c>
      <c r="Q169" t="n" s="0">
        <v>0.0</v>
      </c>
      <c r="R169" t="n" s="0">
        <v>654.0</v>
      </c>
      <c r="S169" s="40" t="n">
        <v>654.0</v>
      </c>
      <c r="T169" t="n" s="0">
        <v>0.0</v>
      </c>
      <c r="U169" t="n" s="0">
        <v>0.0</v>
      </c>
      <c r="V169" t="n" s="0">
        <v>0.0</v>
      </c>
      <c r="W169" t="n" s="0">
        <v>2.0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t="n" s="0">
        <v>0.0</v>
      </c>
      <c r="J170" t="n" s="0">
        <v>0.0</v>
      </c>
      <c r="K170" t="n" s="0">
        <v>0.0</v>
      </c>
      <c r="L170" t="n" s="0">
        <v>0.0</v>
      </c>
      <c r="M170" t="n" s="0">
        <v>0.0</v>
      </c>
      <c r="N170" t="n" s="0">
        <v>0.0</v>
      </c>
      <c r="O170" t="n" s="0">
        <v>0.0</v>
      </c>
      <c r="P170" t="n" s="0">
        <v>0.0</v>
      </c>
      <c r="Q170" t="n" s="0">
        <v>0.0</v>
      </c>
      <c r="R170" t="n" s="0">
        <v>654.0</v>
      </c>
      <c r="S170" s="40" t="n">
        <v>654.0</v>
      </c>
      <c r="T170" t="n" s="0">
        <v>0.0</v>
      </c>
      <c r="U170" t="n" s="0">
        <v>0.0</v>
      </c>
      <c r="V170" t="n" s="0">
        <v>1.0</v>
      </c>
      <c r="W170" t="n" s="0">
        <v>3.0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t="n" s="0">
        <v>0.0</v>
      </c>
      <c r="J171" t="n" s="0">
        <v>0.0</v>
      </c>
      <c r="K171" t="n" s="0">
        <v>0.0</v>
      </c>
      <c r="L171" t="n" s="0">
        <v>0.0</v>
      </c>
      <c r="M171" t="n" s="0">
        <v>0.0</v>
      </c>
      <c r="N171" t="n" s="0">
        <v>0.0</v>
      </c>
      <c r="O171" t="n" s="0">
        <v>0.0</v>
      </c>
      <c r="P171" t="n" s="0">
        <v>0.0</v>
      </c>
      <c r="Q171" t="n" s="0">
        <v>0.0</v>
      </c>
      <c r="R171" t="n" s="0">
        <v>654.0</v>
      </c>
      <c r="S171" s="40" t="n">
        <v>654.0</v>
      </c>
      <c r="T171" t="n" s="0">
        <v>0.0</v>
      </c>
      <c r="U171" t="n" s="0">
        <v>0.0</v>
      </c>
      <c r="V171" t="n" s="0">
        <v>0.0</v>
      </c>
      <c r="W171" t="n" s="0">
        <v>3.0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t="n" s="0">
        <v>0.0</v>
      </c>
      <c r="J172" t="n" s="0">
        <v>0.0</v>
      </c>
      <c r="K172" t="n" s="0">
        <v>0.0</v>
      </c>
      <c r="L172" t="n" s="0">
        <v>0.0</v>
      </c>
      <c r="M172" t="n" s="0">
        <v>0.0</v>
      </c>
      <c r="N172" t="n" s="0">
        <v>0.0</v>
      </c>
      <c r="O172" t="n" s="0">
        <v>0.0</v>
      </c>
      <c r="P172" t="n" s="0">
        <v>0.0</v>
      </c>
      <c r="Q172" t="n" s="0">
        <v>0.0</v>
      </c>
      <c r="R172" t="n" s="0">
        <v>654.0</v>
      </c>
      <c r="S172" s="40" t="n">
        <v>654.0</v>
      </c>
      <c r="T172" t="n" s="0">
        <v>0.0</v>
      </c>
      <c r="U172" t="n" s="0">
        <v>0.0</v>
      </c>
      <c r="V172" t="n" s="0">
        <v>0.0</v>
      </c>
      <c r="W172" t="n" s="0">
        <v>3.0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t="n" s="0">
        <v>0.0</v>
      </c>
      <c r="J173" t="n" s="0">
        <v>0.0</v>
      </c>
      <c r="K173" t="n" s="0">
        <v>0.0</v>
      </c>
      <c r="L173" t="n" s="0">
        <v>0.0</v>
      </c>
      <c r="M173" t="n" s="0">
        <v>0.0</v>
      </c>
      <c r="N173" t="n" s="0">
        <v>0.0</v>
      </c>
      <c r="O173" t="n" s="0">
        <v>0.0</v>
      </c>
      <c r="P173" t="n" s="0">
        <v>0.0</v>
      </c>
      <c r="Q173" t="n" s="0">
        <v>0.0</v>
      </c>
      <c r="R173" t="n" s="0">
        <v>654.0</v>
      </c>
      <c r="S173" s="40" t="n">
        <v>654.0</v>
      </c>
      <c r="T173" t="n" s="0">
        <v>0.0</v>
      </c>
      <c r="U173" t="n" s="0">
        <v>0.0</v>
      </c>
      <c r="V173" t="n" s="0">
        <v>1.0</v>
      </c>
      <c r="W173" t="n" s="0">
        <v>4.0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t="n" s="0">
        <v>0.0</v>
      </c>
      <c r="J174" t="n" s="0">
        <v>0.0</v>
      </c>
      <c r="K174" t="n" s="0">
        <v>0.0</v>
      </c>
      <c r="L174" t="n" s="0">
        <v>0.0</v>
      </c>
      <c r="M174" t="n" s="0">
        <v>0.0</v>
      </c>
      <c r="N174" t="n" s="0">
        <v>0.0</v>
      </c>
      <c r="O174" t="n" s="0">
        <v>0.0</v>
      </c>
      <c r="P174" t="n" s="0">
        <v>0.0</v>
      </c>
      <c r="Q174" t="n" s="0">
        <v>0.0</v>
      </c>
      <c r="R174" t="n" s="0">
        <v>654.0</v>
      </c>
      <c r="S174" s="40" t="n">
        <v>654.0</v>
      </c>
      <c r="T174" t="n" s="0">
        <v>0.0</v>
      </c>
      <c r="U174" t="n" s="0">
        <v>0.0</v>
      </c>
      <c r="V174" t="n" s="0">
        <v>1.0</v>
      </c>
      <c r="W174" t="n" s="0">
        <v>5.0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t="n" s="0">
        <v>0.0</v>
      </c>
      <c r="J175" t="n" s="0">
        <v>0.0</v>
      </c>
      <c r="K175" t="n" s="0">
        <v>0.0</v>
      </c>
      <c r="L175" t="n" s="0">
        <v>0.0</v>
      </c>
      <c r="M175" t="n" s="0">
        <v>0.0</v>
      </c>
      <c r="N175" t="n" s="0">
        <v>0.0</v>
      </c>
      <c r="O175" t="n" s="0">
        <v>0.0</v>
      </c>
      <c r="P175" t="n" s="0">
        <v>0.0</v>
      </c>
      <c r="Q175" t="n" s="0">
        <v>0.0</v>
      </c>
      <c r="R175" t="n" s="0">
        <v>654.0</v>
      </c>
      <c r="S175" s="40" t="n">
        <v>654.0</v>
      </c>
      <c r="T175" t="n" s="0">
        <v>0.0</v>
      </c>
      <c r="U175" t="n" s="0">
        <v>0.0</v>
      </c>
      <c r="V175" t="n" s="0">
        <v>0.0</v>
      </c>
      <c r="W175" t="n" s="0">
        <v>5.0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t="n" s="0">
        <v>0.0</v>
      </c>
      <c r="J176" t="n" s="0">
        <v>0.0</v>
      </c>
      <c r="K176" t="n" s="0">
        <v>0.0</v>
      </c>
      <c r="L176" t="n" s="0">
        <v>0.0</v>
      </c>
      <c r="M176" t="n" s="0">
        <v>0.0</v>
      </c>
      <c r="N176" t="n" s="0">
        <v>0.0</v>
      </c>
      <c r="O176" t="n" s="0">
        <v>0.0</v>
      </c>
      <c r="P176" t="n" s="0">
        <v>0.0</v>
      </c>
      <c r="Q176" t="n" s="0">
        <v>0.0</v>
      </c>
      <c r="R176" t="n" s="0">
        <v>654.0</v>
      </c>
      <c r="S176" s="40" t="n">
        <v>654.0</v>
      </c>
      <c r="T176" t="n" s="0">
        <v>0.0</v>
      </c>
      <c r="U176" t="n" s="0">
        <v>0.0</v>
      </c>
      <c r="V176" t="n" s="0">
        <v>1.0</v>
      </c>
      <c r="W176" t="n" s="0">
        <v>7.0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t="n" s="0">
        <v>155483.0</v>
      </c>
      <c r="J177" t="n" s="0">
        <v>0.0</v>
      </c>
      <c r="K177" t="n" s="0">
        <v>0.0</v>
      </c>
      <c r="L177" t="n" s="0">
        <v>0.0</v>
      </c>
      <c r="M177" t="n" s="0">
        <v>0.0</v>
      </c>
      <c r="N177" t="n" s="0">
        <v>0.0</v>
      </c>
      <c r="O177" t="n" s="0">
        <v>0.0</v>
      </c>
      <c r="P177" t="n" s="0">
        <v>0.0</v>
      </c>
      <c r="Q177" t="n" s="0">
        <v>0.0</v>
      </c>
      <c r="R177" t="n" s="0">
        <v>465.0</v>
      </c>
      <c r="S177" s="40" t="n">
        <v>456.0</v>
      </c>
      <c r="T177" t="n" s="0">
        <v>0.0</v>
      </c>
      <c r="U177" t="n" s="0">
        <v>1.0</v>
      </c>
      <c r="V177" t="n" s="0">
        <v>1.0</v>
      </c>
      <c r="W177" t="n" s="0">
        <v>7.0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t="n" s="0">
        <v>0.0</v>
      </c>
      <c r="J178" t="n" s="0">
        <v>0.0</v>
      </c>
      <c r="K178" t="n" s="0">
        <v>0.0</v>
      </c>
      <c r="L178" t="n" s="0">
        <v>0.0</v>
      </c>
      <c r="M178" t="n" s="0">
        <v>0.0</v>
      </c>
      <c r="N178" t="n" s="0">
        <v>0.0</v>
      </c>
      <c r="O178" t="n" s="0">
        <v>0.0</v>
      </c>
      <c r="P178" t="n" s="0">
        <v>0.0</v>
      </c>
      <c r="Q178" t="n" s="0">
        <v>0.0</v>
      </c>
      <c r="R178" t="n" s="0">
        <v>465.0</v>
      </c>
      <c r="S178" s="40" t="n">
        <v>456.0</v>
      </c>
      <c r="T178" t="n" s="0">
        <v>0.0</v>
      </c>
      <c r="U178" t="n" s="0">
        <v>0.0</v>
      </c>
      <c r="V178" t="n" s="0">
        <v>1.0</v>
      </c>
      <c r="W178" t="n" s="0">
        <v>1.0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t="n" s="0">
        <v>0.0</v>
      </c>
      <c r="J179" t="n" s="0">
        <v>0.0</v>
      </c>
      <c r="K179" t="n" s="0">
        <v>0.0</v>
      </c>
      <c r="L179" t="n" s="0">
        <v>0.0</v>
      </c>
      <c r="M179" t="n" s="0">
        <v>0.0</v>
      </c>
      <c r="N179" t="n" s="0">
        <v>0.0</v>
      </c>
      <c r="O179" t="n" s="0">
        <v>0.0</v>
      </c>
      <c r="P179" t="n" s="0">
        <v>0.0</v>
      </c>
      <c r="Q179" t="n" s="0">
        <v>0.0</v>
      </c>
      <c r="R179" t="n" s="0">
        <v>465.0</v>
      </c>
      <c r="S179" s="40" t="n">
        <v>456.0</v>
      </c>
      <c r="T179" t="n" s="0">
        <v>0.0</v>
      </c>
      <c r="U179" t="n" s="0">
        <v>0.0</v>
      </c>
      <c r="V179" t="n" s="0">
        <v>0.0</v>
      </c>
      <c r="W179" t="n" s="0">
        <v>1.0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t="n" s="0">
        <v>0.0</v>
      </c>
      <c r="J180" t="n" s="0">
        <v>0.0</v>
      </c>
      <c r="K180" t="n" s="0">
        <v>0.0</v>
      </c>
      <c r="L180" t="n" s="0">
        <v>0.0</v>
      </c>
      <c r="M180" t="n" s="0">
        <v>0.0</v>
      </c>
      <c r="N180" t="n" s="0">
        <v>0.0</v>
      </c>
      <c r="O180" t="n" s="0">
        <v>0.0</v>
      </c>
      <c r="P180" t="n" s="0">
        <v>0.0</v>
      </c>
      <c r="Q180" t="n" s="0">
        <v>0.0</v>
      </c>
      <c r="R180" t="n" s="0">
        <v>465.0</v>
      </c>
      <c r="S180" s="40" t="n">
        <v>456.0</v>
      </c>
      <c r="T180" t="n" s="0">
        <v>0.0</v>
      </c>
      <c r="U180" t="n" s="0">
        <v>0.0</v>
      </c>
      <c r="V180" t="n" s="0">
        <v>0.0</v>
      </c>
      <c r="W180" t="n" s="0">
        <v>1.0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t="n" s="0">
        <v>0.0</v>
      </c>
      <c r="J181" t="n" s="0">
        <v>0.0</v>
      </c>
      <c r="K181" t="n" s="0">
        <v>0.0</v>
      </c>
      <c r="L181" t="n" s="0">
        <v>0.0</v>
      </c>
      <c r="M181" t="n" s="0">
        <v>0.0</v>
      </c>
      <c r="N181" t="n" s="0">
        <v>0.0</v>
      </c>
      <c r="O181" t="n" s="0">
        <v>0.0</v>
      </c>
      <c r="P181" t="n" s="0">
        <v>0.0</v>
      </c>
      <c r="Q181" t="n" s="0">
        <v>0.0</v>
      </c>
      <c r="R181" t="n" s="0">
        <v>465.0</v>
      </c>
      <c r="S181" s="40" t="n">
        <v>456.0</v>
      </c>
      <c r="T181" t="n" s="0">
        <v>0.0</v>
      </c>
      <c r="U181" t="n" s="0">
        <v>0.0</v>
      </c>
      <c r="V181" t="n" s="0">
        <v>0.0</v>
      </c>
      <c r="W181" t="n" s="0">
        <v>1.0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t="n" s="0">
        <v>155483.0</v>
      </c>
      <c r="J182" t="n" s="0">
        <v>0.0</v>
      </c>
      <c r="K182" t="n" s="0">
        <v>0.0</v>
      </c>
      <c r="L182" t="n" s="0">
        <v>0.0</v>
      </c>
      <c r="M182" t="n" s="0">
        <v>0.0</v>
      </c>
      <c r="N182" t="n" s="0">
        <v>0.0</v>
      </c>
      <c r="O182" t="n" s="0">
        <v>0.0</v>
      </c>
      <c r="P182" t="n" s="0">
        <v>0.0</v>
      </c>
      <c r="Q182" t="n" s="0">
        <v>0.0</v>
      </c>
      <c r="R182" t="n" s="0">
        <v>465.0</v>
      </c>
      <c r="S182" s="40" t="n">
        <v>456.0</v>
      </c>
      <c r="T182" t="n" s="0">
        <v>0.0</v>
      </c>
      <c r="U182" t="n" s="0">
        <v>0.0</v>
      </c>
      <c r="V182" t="n" s="0">
        <v>1.0</v>
      </c>
      <c r="W182" t="n" s="0">
        <v>2.0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t="n" s="0">
        <v>155483.0</v>
      </c>
      <c r="J183" t="n" s="0">
        <v>0.0</v>
      </c>
      <c r="K183" t="n" s="0">
        <v>0.0</v>
      </c>
      <c r="L183" t="n" s="0">
        <v>0.0</v>
      </c>
      <c r="M183" t="n" s="0">
        <v>0.0</v>
      </c>
      <c r="N183" t="n" s="0">
        <v>0.0</v>
      </c>
      <c r="O183" t="n" s="0">
        <v>0.0</v>
      </c>
      <c r="P183" t="n" s="0">
        <v>0.0</v>
      </c>
      <c r="Q183" t="n" s="0">
        <v>0.0</v>
      </c>
      <c r="R183" t="n" s="0">
        <v>465.0</v>
      </c>
      <c r="S183" s="40" t="n">
        <v>456.0</v>
      </c>
      <c r="T183" t="n" s="0">
        <v>0.0</v>
      </c>
      <c r="U183" t="n" s="0">
        <v>0.0</v>
      </c>
      <c r="V183" t="n" s="0">
        <v>0.0</v>
      </c>
      <c r="W183" t="n" s="0">
        <v>2.0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t="n" s="0">
        <v>0.0</v>
      </c>
      <c r="J184" t="n" s="0">
        <v>0.0</v>
      </c>
      <c r="K184" t="n" s="0">
        <v>0.0</v>
      </c>
      <c r="L184" t="n" s="0">
        <v>0.0</v>
      </c>
      <c r="M184" t="n" s="0">
        <v>0.0</v>
      </c>
      <c r="N184" t="n" s="0">
        <v>0.0</v>
      </c>
      <c r="O184" t="n" s="0">
        <v>0.0</v>
      </c>
      <c r="P184" t="n" s="0">
        <v>0.0</v>
      </c>
      <c r="Q184" t="n" s="0">
        <v>0.0</v>
      </c>
      <c r="R184" t="n" s="0">
        <v>465.0</v>
      </c>
      <c r="S184" s="40" t="n">
        <v>456.0</v>
      </c>
      <c r="T184" t="n" s="0">
        <v>0.0</v>
      </c>
      <c r="U184" t="n" s="0">
        <v>0.0</v>
      </c>
      <c r="V184" t="n" s="0">
        <v>0.0</v>
      </c>
      <c r="W184" t="n" s="0">
        <v>2.0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t="n" s="0">
        <v>0.0</v>
      </c>
      <c r="J185" t="n" s="0">
        <v>0.0</v>
      </c>
      <c r="K185" t="n" s="0">
        <v>0.0</v>
      </c>
      <c r="L185" t="n" s="0">
        <v>0.0</v>
      </c>
      <c r="M185" t="n" s="0">
        <v>0.0</v>
      </c>
      <c r="N185" t="n" s="0">
        <v>0.0</v>
      </c>
      <c r="O185" t="n" s="0">
        <v>0.0</v>
      </c>
      <c r="P185" t="n" s="0">
        <v>0.0</v>
      </c>
      <c r="Q185" t="n" s="0">
        <v>0.0</v>
      </c>
      <c r="R185" t="n" s="0">
        <v>465.0</v>
      </c>
      <c r="S185" s="40" t="n">
        <v>456.0</v>
      </c>
      <c r="T185" t="n" s="0">
        <v>0.0</v>
      </c>
      <c r="U185" t="n" s="0">
        <v>0.0</v>
      </c>
      <c r="V185" t="n" s="0">
        <v>0.0</v>
      </c>
      <c r="W185" t="n" s="0">
        <v>2.0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t="n" s="0">
        <v>0.0</v>
      </c>
      <c r="J186" t="n" s="0">
        <v>0.0</v>
      </c>
      <c r="K186" t="n" s="0">
        <v>0.0</v>
      </c>
      <c r="L186" t="n" s="0">
        <v>0.0</v>
      </c>
      <c r="M186" t="n" s="0">
        <v>0.0</v>
      </c>
      <c r="N186" t="n" s="0">
        <v>0.0</v>
      </c>
      <c r="O186" t="n" s="0">
        <v>0.0</v>
      </c>
      <c r="P186" t="n" s="0">
        <v>0.0</v>
      </c>
      <c r="Q186" t="n" s="0">
        <v>0.0</v>
      </c>
      <c r="R186" t="n" s="0">
        <v>465.0</v>
      </c>
      <c r="S186" s="40" t="n">
        <v>456.0</v>
      </c>
      <c r="T186" t="n" s="0">
        <v>0.0</v>
      </c>
      <c r="U186" t="n" s="0">
        <v>0.0</v>
      </c>
      <c r="V186" t="n" s="0">
        <v>1.0</v>
      </c>
      <c r="W186" t="n" s="0">
        <v>3.0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t="n" s="0">
        <v>0.0</v>
      </c>
      <c r="J187" t="n" s="0">
        <v>0.0</v>
      </c>
      <c r="K187" t="n" s="0">
        <v>0.0</v>
      </c>
      <c r="L187" t="n" s="0">
        <v>0.0</v>
      </c>
      <c r="M187" t="n" s="0">
        <v>0.0</v>
      </c>
      <c r="N187" t="n" s="0">
        <v>0.0</v>
      </c>
      <c r="O187" t="n" s="0">
        <v>0.0</v>
      </c>
      <c r="P187" t="n" s="0">
        <v>0.0</v>
      </c>
      <c r="Q187" t="n" s="0">
        <v>0.0</v>
      </c>
      <c r="R187" t="n" s="0">
        <v>465.0</v>
      </c>
      <c r="S187" s="40" t="n">
        <v>456.0</v>
      </c>
      <c r="T187" t="n" s="0">
        <v>0.0</v>
      </c>
      <c r="U187" t="n" s="0">
        <v>0.0</v>
      </c>
      <c r="V187" t="n" s="0">
        <v>0.0</v>
      </c>
      <c r="W187" t="n" s="0">
        <v>3.0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t="n" s="0">
        <v>0.0</v>
      </c>
      <c r="J188" t="n" s="0">
        <v>0.0</v>
      </c>
      <c r="K188" t="n" s="0">
        <v>0.0</v>
      </c>
      <c r="L188" t="n" s="0">
        <v>0.0</v>
      </c>
      <c r="M188" t="n" s="0">
        <v>0.0</v>
      </c>
      <c r="N188" t="n" s="0">
        <v>0.0</v>
      </c>
      <c r="O188" t="n" s="0">
        <v>0.0</v>
      </c>
      <c r="P188" t="n" s="0">
        <v>0.0</v>
      </c>
      <c r="Q188" t="n" s="0">
        <v>0.0</v>
      </c>
      <c r="R188" t="n" s="0">
        <v>465.0</v>
      </c>
      <c r="S188" s="40" t="n">
        <v>456.0</v>
      </c>
      <c r="T188" t="n" s="0">
        <v>0.0</v>
      </c>
      <c r="U188" t="n" s="0">
        <v>0.0</v>
      </c>
      <c r="V188" t="n" s="0">
        <v>0.0</v>
      </c>
      <c r="W188" t="n" s="0">
        <v>3.0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t="n" s="0">
        <v>0.0</v>
      </c>
      <c r="J189" t="n" s="0">
        <v>0.0</v>
      </c>
      <c r="K189" t="n" s="0">
        <v>0.0</v>
      </c>
      <c r="L189" t="n" s="0">
        <v>0.0</v>
      </c>
      <c r="M189" t="n" s="0">
        <v>0.0</v>
      </c>
      <c r="N189" t="n" s="0">
        <v>0.0</v>
      </c>
      <c r="O189" t="n" s="0">
        <v>0.0</v>
      </c>
      <c r="P189" t="n" s="0">
        <v>0.0</v>
      </c>
      <c r="Q189" t="n" s="0">
        <v>0.0</v>
      </c>
      <c r="R189" t="n" s="0">
        <v>465.0</v>
      </c>
      <c r="S189" s="40" t="n">
        <v>456.0</v>
      </c>
      <c r="T189" t="n" s="0">
        <v>0.0</v>
      </c>
      <c r="U189" t="n" s="0">
        <v>0.0</v>
      </c>
      <c r="V189" t="n" s="0">
        <v>1.0</v>
      </c>
      <c r="W189" t="n" s="0">
        <v>4.0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t="n" s="0">
        <v>0.0</v>
      </c>
      <c r="J190" t="n" s="0">
        <v>0.0</v>
      </c>
      <c r="K190" t="n" s="0">
        <v>0.0</v>
      </c>
      <c r="L190" t="n" s="0">
        <v>0.0</v>
      </c>
      <c r="M190" t="n" s="0">
        <v>0.0</v>
      </c>
      <c r="N190" t="n" s="0">
        <v>0.0</v>
      </c>
      <c r="O190" t="n" s="0">
        <v>0.0</v>
      </c>
      <c r="P190" t="n" s="0">
        <v>0.0</v>
      </c>
      <c r="Q190" t="n" s="0">
        <v>0.0</v>
      </c>
      <c r="R190" t="n" s="0">
        <v>465.0</v>
      </c>
      <c r="S190" s="40" t="n">
        <v>456.0</v>
      </c>
      <c r="T190" t="n" s="0">
        <v>0.0</v>
      </c>
      <c r="U190" t="n" s="0">
        <v>0.0</v>
      </c>
      <c r="V190" t="n" s="0">
        <v>1.0</v>
      </c>
      <c r="W190" t="n" s="0">
        <v>5.0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t="n" s="0">
        <v>0.0</v>
      </c>
      <c r="J191" t="n" s="0">
        <v>0.0</v>
      </c>
      <c r="K191" t="n" s="0">
        <v>0.0</v>
      </c>
      <c r="L191" t="n" s="0">
        <v>0.0</v>
      </c>
      <c r="M191" t="n" s="0">
        <v>0.0</v>
      </c>
      <c r="N191" t="n" s="0">
        <v>0.0</v>
      </c>
      <c r="O191" t="n" s="0">
        <v>0.0</v>
      </c>
      <c r="P191" t="n" s="0">
        <v>0.0</v>
      </c>
      <c r="Q191" t="n" s="0">
        <v>0.0</v>
      </c>
      <c r="R191" t="n" s="0">
        <v>465.0</v>
      </c>
      <c r="S191" s="40" t="n">
        <v>456.0</v>
      </c>
      <c r="T191" t="n" s="0">
        <v>0.0</v>
      </c>
      <c r="U191" t="n" s="0">
        <v>0.0</v>
      </c>
      <c r="V191" t="n" s="0">
        <v>0.0</v>
      </c>
      <c r="W191" t="n" s="0">
        <v>5.0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t="n" s="0">
        <v>0.0</v>
      </c>
      <c r="J192" t="n" s="0">
        <v>0.0</v>
      </c>
      <c r="K192" t="n" s="0">
        <v>0.0</v>
      </c>
      <c r="L192" t="n" s="0">
        <v>0.0</v>
      </c>
      <c r="M192" t="n" s="0">
        <v>0.0</v>
      </c>
      <c r="N192" t="n" s="0">
        <v>0.0</v>
      </c>
      <c r="O192" t="n" s="0">
        <v>0.0</v>
      </c>
      <c r="P192" t="n" s="0">
        <v>0.0</v>
      </c>
      <c r="Q192" t="n" s="0">
        <v>0.0</v>
      </c>
      <c r="R192" t="n" s="0">
        <v>465.0</v>
      </c>
      <c r="S192" s="40" t="n">
        <v>456.0</v>
      </c>
      <c r="T192" t="n" s="0">
        <v>0.0</v>
      </c>
      <c r="U192" t="n" s="0">
        <v>0.0</v>
      </c>
      <c r="V192" t="n" s="0">
        <v>1.0</v>
      </c>
      <c r="W192" t="n" s="0">
        <v>7.0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topLeftCell="A46" workbookViewId="0">
      <selection activeCell="A32" sqref="A32"/>
    </sheetView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189" t="s">
        <v>178</v>
      </c>
      <c r="C2" s="189"/>
      <c r="D2" s="189"/>
      <c r="E2" s="189"/>
      <c r="F2" s="189"/>
      <c r="G2" s="189"/>
      <c r="H2" s="189"/>
      <c r="I2" s="187" t="s">
        <v>179</v>
      </c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46"/>
      <c r="U2" s="46"/>
      <c r="Y2" s="185" t="s">
        <v>158</v>
      </c>
      <c r="Z2" s="186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154" t="s">
        <v>2</v>
      </c>
      <c r="C5" s="156" t="s">
        <v>141</v>
      </c>
      <c r="D5" s="156" t="s">
        <v>142</v>
      </c>
      <c r="E5" s="156"/>
      <c r="F5" s="156"/>
      <c r="G5" s="156"/>
      <c r="H5" s="156" t="s">
        <v>146</v>
      </c>
      <c r="I5" s="156"/>
      <c r="J5" s="156"/>
      <c r="K5" s="156" t="s">
        <v>127</v>
      </c>
      <c r="L5" s="156"/>
      <c r="M5" s="156"/>
      <c r="N5" s="159" t="s">
        <v>149</v>
      </c>
      <c r="O5" s="159" t="s">
        <v>150</v>
      </c>
      <c r="P5" s="156" t="s">
        <v>151</v>
      </c>
      <c r="Q5" s="156"/>
      <c r="R5" s="156"/>
      <c r="S5" s="156"/>
      <c r="T5" s="159" t="s">
        <v>153</v>
      </c>
      <c r="U5" s="159"/>
      <c r="V5" s="156" t="s">
        <v>154</v>
      </c>
      <c r="W5" s="156"/>
      <c r="X5" s="156" t="s">
        <v>155</v>
      </c>
      <c r="Y5" s="156"/>
      <c r="Z5" s="156"/>
      <c r="AA5" s="156"/>
      <c r="AB5" s="190" t="s">
        <v>157</v>
      </c>
    </row>
    <row r="6" spans="2:28" x14ac:dyDescent="0.25">
      <c r="B6" s="155"/>
      <c r="C6" s="157"/>
      <c r="D6" s="157" t="s">
        <v>143</v>
      </c>
      <c r="E6" s="157"/>
      <c r="F6" s="157"/>
      <c r="G6" s="153" t="s">
        <v>29</v>
      </c>
      <c r="H6" s="157" t="s">
        <v>148</v>
      </c>
      <c r="I6" s="157" t="s">
        <v>147</v>
      </c>
      <c r="J6" s="157" t="s">
        <v>10</v>
      </c>
      <c r="K6" s="153" t="s">
        <v>148</v>
      </c>
      <c r="L6" s="153" t="s">
        <v>147</v>
      </c>
      <c r="M6" s="153" t="s">
        <v>10</v>
      </c>
      <c r="N6" s="153"/>
      <c r="O6" s="153"/>
      <c r="P6" s="157" t="s">
        <v>143</v>
      </c>
      <c r="Q6" s="157"/>
      <c r="R6" s="157" t="s">
        <v>152</v>
      </c>
      <c r="S6" s="157"/>
      <c r="T6" s="153" t="s">
        <v>144</v>
      </c>
      <c r="U6" s="153" t="s">
        <v>145</v>
      </c>
      <c r="V6" s="157" t="s">
        <v>144</v>
      </c>
      <c r="W6" s="157" t="s">
        <v>145</v>
      </c>
      <c r="X6" s="2" t="s">
        <v>147</v>
      </c>
      <c r="Y6" s="2"/>
      <c r="Z6" s="2" t="s">
        <v>148</v>
      </c>
      <c r="AA6" s="2"/>
      <c r="AB6" s="191"/>
    </row>
    <row r="7" spans="2:28" x14ac:dyDescent="0.25">
      <c r="B7" s="155"/>
      <c r="C7" s="157"/>
      <c r="D7" s="2" t="s">
        <v>144</v>
      </c>
      <c r="E7" s="2" t="s">
        <v>145</v>
      </c>
      <c r="F7" s="2" t="s">
        <v>10</v>
      </c>
      <c r="G7" s="153"/>
      <c r="H7" s="157"/>
      <c r="I7" s="157"/>
      <c r="J7" s="157"/>
      <c r="K7" s="153"/>
      <c r="L7" s="153"/>
      <c r="M7" s="153"/>
      <c r="N7" s="153"/>
      <c r="O7" s="153"/>
      <c r="P7" s="2" t="s">
        <v>135</v>
      </c>
      <c r="Q7" s="45" t="s">
        <v>136</v>
      </c>
      <c r="R7" s="2" t="s">
        <v>135</v>
      </c>
      <c r="S7" s="2" t="s">
        <v>136</v>
      </c>
      <c r="T7" s="153"/>
      <c r="U7" s="153"/>
      <c r="V7" s="157"/>
      <c r="W7" s="157"/>
      <c r="X7" s="2" t="s">
        <v>136</v>
      </c>
      <c r="Y7" s="2" t="s">
        <v>156</v>
      </c>
      <c r="Z7" s="2" t="s">
        <v>136</v>
      </c>
      <c r="AA7" s="2" t="s">
        <v>156</v>
      </c>
      <c r="AB7" s="191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444:52</v>
      </c>
      <c r="E8" s="13" t="str">
        <f>TEXT(bc_ttnl_theo_kh_data!G9/(24*60*60),"[h]:mm")</f>
        <v>2033:20</v>
      </c>
      <c r="F8" s="13" t="str">
        <f>TEXT(bc_ttnl_theo_kh_data!H9/(24*60*60),"[h]:mm")</f>
        <v>2478:12</v>
      </c>
      <c r="G8" s="17" t="n">
        <f>bc_ttnl_theo_kh_data!I9</f>
        <v>402060.0</v>
      </c>
      <c r="H8" s="13" t="str">
        <f>TEXT(bc_ttnl_theo_kh_data!J9/(24*60*60),"[h]:mm")</f>
        <v>0:00</v>
      </c>
      <c r="I8" s="13" t="str">
        <f>TEXT(bc_ttnl_theo_kh_data!K9/(24*60*60),"[h]:mm")</f>
        <v>3:17</v>
      </c>
      <c r="J8" s="13" t="str">
        <f>TEXT(bc_ttnl_theo_kh_data!L9/(24*60*60),"[h]:mm")</f>
        <v>3:17</v>
      </c>
      <c r="K8" s="17" t="n">
        <f>bc_ttnl_theo_kh_data!M9</f>
        <v>0.0</v>
      </c>
      <c r="L8" s="17" t="n">
        <f>bc_ttnl_theo_kh_data!N9</f>
        <v>17382.0</v>
      </c>
      <c r="M8" s="17" t="n">
        <f>bc_ttnl_theo_kh_data!O9</f>
        <v>17382.0</v>
      </c>
      <c r="N8" s="17" t="n">
        <f>bc_ttnl_theo_kh_data!P9</f>
        <v>0.0</v>
      </c>
      <c r="O8" s="17" t="n">
        <f>bc_ttnl_theo_kh_data!Q9</f>
        <v>17382.0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102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1:44</v>
      </c>
      <c r="J9" s="15" t="str">
        <f>TEXT(bc_ttnl_theo_kh_data!L10/(24*60*60),"[h]:mm")</f>
        <v>1:44</v>
      </c>
      <c r="K9" s="18" t="n">
        <f>bc_ttnl_theo_kh_data!M10</f>
        <v>0.0</v>
      </c>
      <c r="L9" s="18" t="n">
        <f>bc_ttnl_theo_kh_data!N10</f>
        <v>9580.0</v>
      </c>
      <c r="M9" s="18" t="n">
        <f>bc_ttnl_theo_kh_data!O10</f>
        <v>9580.0</v>
      </c>
      <c r="N9" s="18" t="n">
        <f>bc_ttnl_theo_kh_data!P10</f>
        <v>0.0</v>
      </c>
      <c r="O9" s="18" t="n">
        <f>bc_ttnl_theo_kh_data!Q10</f>
        <v>9580.0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102">
        <v>2</v>
      </c>
      <c r="C10" s="15" t="str">
        <f>bc_ttnl_theo_kh_data!E11</f>
        <v>SU 22M3+4</v>
      </c>
      <c r="D10" s="15" t="str">
        <f>TEXT(bc_ttnl_theo_kh_data!F11/(24*60*60),"[h]:mm")</f>
        <v>132:56</v>
      </c>
      <c r="E10" s="15" t="str">
        <f>TEXT(bc_ttnl_theo_kh_data!G11/(24*60*60),"[h]:mm")</f>
        <v>254:12</v>
      </c>
      <c r="F10" s="15" t="str">
        <f>TEXT(bc_ttnl_theo_kh_data!H11/(24*60*60),"[h]:mm")</f>
        <v>387:08</v>
      </c>
      <c r="G10" s="18" t="n">
        <f>bc_ttnl_theo_kh_data!I11</f>
        <v>123456.0</v>
      </c>
      <c r="H10" s="15" t="str">
        <f>TEXT(bc_ttnl_theo_kh_data!J11/(24*60*60),"[h]:mm")</f>
        <v>0:00</v>
      </c>
      <c r="I10" s="15" t="str">
        <f>TEXT(bc_ttnl_theo_kh_data!K11/(24*60*60),"[h]:mm")</f>
        <v>1:33</v>
      </c>
      <c r="J10" s="15" t="str">
        <f>TEXT(bc_ttnl_theo_kh_data!L11/(24*60*60),"[h]:mm")</f>
        <v>1:33</v>
      </c>
      <c r="K10" s="18" t="n">
        <f>bc_ttnl_theo_kh_data!M11</f>
        <v>0.0</v>
      </c>
      <c r="L10" s="18" t="n">
        <f>bc_ttnl_theo_kh_data!N11</f>
        <v>7802.0</v>
      </c>
      <c r="M10" s="18" t="n">
        <f>bc_ttnl_theo_kh_data!O11</f>
        <v>7802.0</v>
      </c>
      <c r="N10" s="18" t="n">
        <f>bc_ttnl_theo_kh_data!P11</f>
        <v>0.0</v>
      </c>
      <c r="O10" s="18" t="n">
        <f>bc_ttnl_theo_kh_data!Q11</f>
        <v>7802.0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102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n">
        <f>bc_ttnl_theo_kh_data!M12</f>
        <v>0.0</v>
      </c>
      <c r="L11" s="18" t="n">
        <f>bc_ttnl_theo_kh_data!N12</f>
        <v>0.0</v>
      </c>
      <c r="M11" s="18" t="n">
        <f>bc_ttnl_theo_kh_data!O12</f>
        <v>0.0</v>
      </c>
      <c r="N11" s="18" t="n">
        <f>bc_ttnl_theo_kh_data!P12</f>
        <v>0.0</v>
      </c>
      <c r="O11" s="18" t="n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102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n">
        <f>bc_ttnl_theo_kh_data!M13</f>
        <v>0.0</v>
      </c>
      <c r="L12" s="18" t="n">
        <f>bc_ttnl_theo_kh_data!N13</f>
        <v>0.0</v>
      </c>
      <c r="M12" s="18" t="n">
        <f>bc_ttnl_theo_kh_data!O13</f>
        <v>0.0</v>
      </c>
      <c r="N12" s="18" t="n">
        <f>bc_ttnl_theo_kh_data!P13</f>
        <v>0.0</v>
      </c>
      <c r="O12" s="18" t="n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102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n">
        <f>bc_ttnl_theo_kh_data!M14</f>
        <v>0.0</v>
      </c>
      <c r="L13" s="18" t="n">
        <f>bc_ttnl_theo_kh_data!N14</f>
        <v>0.0</v>
      </c>
      <c r="M13" s="18" t="n">
        <f>bc_ttnl_theo_kh_data!O14</f>
        <v>0.0</v>
      </c>
      <c r="N13" s="18" t="n">
        <f>bc_ttnl_theo_kh_data!P14</f>
        <v>0.0</v>
      </c>
      <c r="O13" s="18" t="n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102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n">
        <f>bc_ttnl_theo_kh_data!M15</f>
        <v>0.0</v>
      </c>
      <c r="L14" s="18" t="n">
        <f>bc_ttnl_theo_kh_data!N15</f>
        <v>0.0</v>
      </c>
      <c r="M14" s="18" t="n">
        <f>bc_ttnl_theo_kh_data!O15</f>
        <v>0.0</v>
      </c>
      <c r="N14" s="18" t="n">
        <f>bc_ttnl_theo_kh_data!P15</f>
        <v>0.0</v>
      </c>
      <c r="O14" s="18" t="n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444:52</v>
      </c>
      <c r="E15" s="13" t="str">
        <f>TEXT(bc_ttnl_theo_kh_data!G16/(24*60*60),"[h]:mm")</f>
        <v>2033:20</v>
      </c>
      <c r="F15" s="13" t="str">
        <f>TEXT(bc_ttnl_theo_kh_data!H16/(24*60*60),"[h]:mm")</f>
        <v>2478:12</v>
      </c>
      <c r="G15" s="17" t="n">
        <f>bc_ttnl_theo_kh_data!I16</f>
        <v>402060.0</v>
      </c>
      <c r="H15" s="13" t="str">
        <f>TEXT(bc_ttnl_theo_kh_data!J16/(24*60*60),"[h]:mm")</f>
        <v>0:00</v>
      </c>
      <c r="I15" s="13" t="str">
        <f>TEXT(bc_ttnl_theo_kh_data!K16/(24*60*60),"[h]:mm")</f>
        <v>3:17</v>
      </c>
      <c r="J15" s="13" t="str">
        <f>TEXT(bc_ttnl_theo_kh_data!L16/(24*60*60),"[h]:mm")</f>
        <v>3:17</v>
      </c>
      <c r="K15" s="17" t="n">
        <f>bc_ttnl_theo_kh_data!M16</f>
        <v>0.0</v>
      </c>
      <c r="L15" s="17" t="n">
        <f>bc_ttnl_theo_kh_data!N16</f>
        <v>17382.0</v>
      </c>
      <c r="M15" s="17" t="n">
        <f>bc_ttnl_theo_kh_data!O16</f>
        <v>17382.0</v>
      </c>
      <c r="N15" s="17" t="n">
        <f>bc_ttnl_theo_kh_data!P16</f>
        <v>0.0</v>
      </c>
      <c r="O15" s="17" t="n">
        <f>bc_ttnl_theo_kh_data!Q16</f>
        <v>17382.0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102">
        <v>1</v>
      </c>
      <c r="C16" s="15" t="str">
        <f>bc_ttnl_theo_kh_data!E17</f>
        <v>Tác chiến, A2..</v>
      </c>
      <c r="D16" s="15" t="str">
        <f>TEXT(bc_ttnl_theo_kh_data!F17/(24*60*60),"[h]:mm")</f>
        <v>132:56</v>
      </c>
      <c r="E16" s="15" t="str">
        <f>TEXT(bc_ttnl_theo_kh_data!G17/(24*60*60),"[h]:mm")</f>
        <v>254:12</v>
      </c>
      <c r="F16" s="15" t="str">
        <f>TEXT(bc_ttnl_theo_kh_data!H17/(24*60*60),"[h]:mm")</f>
        <v>387:08</v>
      </c>
      <c r="G16" s="18" t="n">
        <f>bc_ttnl_theo_kh_data!I17</f>
        <v>123456.0</v>
      </c>
      <c r="H16" s="15" t="str">
        <f>TEXT(bc_ttnl_theo_kh_data!J17/(24*60*60),"[h]:mm")</f>
        <v>0:00</v>
      </c>
      <c r="I16" s="15" t="str">
        <f>TEXT(bc_ttnl_theo_kh_data!K17/(24*60*60),"[h]:mm")</f>
        <v>3:17</v>
      </c>
      <c r="J16" s="15" t="str">
        <f>TEXT(bc_ttnl_theo_kh_data!L17/(24*60*60),"[h]:mm")</f>
        <v>3:17</v>
      </c>
      <c r="K16" s="18" t="n">
        <f>bc_ttnl_theo_kh_data!M17</f>
        <v>0.0</v>
      </c>
      <c r="L16" s="18" t="n">
        <f>bc_ttnl_theo_kh_data!N17</f>
        <v>17382.0</v>
      </c>
      <c r="M16" s="18" t="n">
        <f>bc_ttnl_theo_kh_data!O17</f>
        <v>17382.0</v>
      </c>
      <c r="N16" s="18" t="n">
        <f>bc_ttnl_theo_kh_data!P17</f>
        <v>0.0</v>
      </c>
      <c r="O16" s="18" t="n">
        <f>bc_ttnl_theo_kh_data!Q17</f>
        <v>17382.0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1:33</v>
      </c>
      <c r="J17" s="15" t="str">
        <f>TEXT(bc_ttnl_theo_kh_data!L18/(24*60*60),"[h]:mm")</f>
        <v>1:33</v>
      </c>
      <c r="K17" s="18" t="n">
        <f>bc_ttnl_theo_kh_data!M18</f>
        <v>0.0</v>
      </c>
      <c r="L17" s="18" t="n">
        <f>bc_ttnl_theo_kh_data!N18</f>
        <v>7802.0</v>
      </c>
      <c r="M17" s="18" t="n">
        <f>bc_ttnl_theo_kh_data!O18</f>
        <v>7802.0</v>
      </c>
      <c r="N17" s="18" t="n">
        <f>bc_ttnl_theo_kh_data!P18</f>
        <v>0.0</v>
      </c>
      <c r="O17" s="18" t="n">
        <f>bc_ttnl_theo_kh_data!Q18</f>
        <v>7802.0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1:44</v>
      </c>
      <c r="J18" s="15" t="str">
        <f>TEXT(bc_ttnl_theo_kh_data!L19/(24*60*60),"[h]:mm")</f>
        <v>1:44</v>
      </c>
      <c r="K18" s="18" t="n">
        <f>bc_ttnl_theo_kh_data!M19</f>
        <v>0.0</v>
      </c>
      <c r="L18" s="18" t="n">
        <f>bc_ttnl_theo_kh_data!N19</f>
        <v>9580.0</v>
      </c>
      <c r="M18" s="18" t="n">
        <f>bc_ttnl_theo_kh_data!O19</f>
        <v>9580.0</v>
      </c>
      <c r="N18" s="18" t="n">
        <f>bc_ttnl_theo_kh_data!P19</f>
        <v>0.0</v>
      </c>
      <c r="O18" s="18" t="n">
        <f>bc_ttnl_theo_kh_data!Q19</f>
        <v>9580.0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132:56</v>
      </c>
      <c r="E19" s="15" t="str">
        <f>TEXT(bc_ttnl_theo_kh_data!G20/(24*60*60),"[h]:mm")</f>
        <v>254:12</v>
      </c>
      <c r="F19" s="15" t="str">
        <f>TEXT(bc_ttnl_theo_kh_data!H20/(24*60*60),"[h]:mm")</f>
        <v>387:08</v>
      </c>
      <c r="G19" s="18" t="n">
        <f>bc_ttnl_theo_kh_data!I20</f>
        <v>123456.0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n">
        <f>bc_ttnl_theo_kh_data!M20</f>
        <v>0.0</v>
      </c>
      <c r="L19" s="18" t="n">
        <f>bc_ttnl_theo_kh_data!N20</f>
        <v>0.0</v>
      </c>
      <c r="M19" s="18" t="n">
        <f>bc_ttnl_theo_kh_data!O20</f>
        <v>0.0</v>
      </c>
      <c r="N19" s="18" t="n">
        <f>bc_ttnl_theo_kh_data!P20</f>
        <v>0.0</v>
      </c>
      <c r="O19" s="18" t="n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n">
        <f>bc_ttnl_theo_kh_data!M21</f>
        <v>0.0</v>
      </c>
      <c r="L20" s="18" t="n">
        <f>bc_ttnl_theo_kh_data!N21</f>
        <v>0.0</v>
      </c>
      <c r="M20" s="18" t="n">
        <f>bc_ttnl_theo_kh_data!O21</f>
        <v>0.0</v>
      </c>
      <c r="N20" s="18" t="n">
        <f>bc_ttnl_theo_kh_data!P21</f>
        <v>0.0</v>
      </c>
      <c r="O20" s="18" t="n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102" t="s">
        <v>137</v>
      </c>
      <c r="C21" s="15" t="str">
        <f>bc_ttnl_theo_kh_data!E22</f>
        <v>HL NV PO 6</v>
      </c>
      <c r="D21" s="15" t="str">
        <f>TEXT(bc_ttnl_theo_kh_data!F22/(24*60*60),"[h]:mm")</f>
        <v>188:44</v>
      </c>
      <c r="E21" s="15" t="str">
        <f>TEXT(bc_ttnl_theo_kh_data!G22/(24*60*60),"[h]:mm")</f>
        <v>1654:12</v>
      </c>
      <c r="F21" s="15" t="str">
        <f>TEXT(bc_ttnl_theo_kh_data!H22/(24*60*60),"[h]:mm")</f>
        <v>1842:56</v>
      </c>
      <c r="G21" s="18" t="n">
        <f>bc_ttnl_theo_kh_data!I22</f>
        <v>155483.0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n">
        <f>bc_ttnl_theo_kh_data!M22</f>
        <v>0.0</v>
      </c>
      <c r="L21" s="18" t="n">
        <f>bc_ttnl_theo_kh_data!N22</f>
        <v>0.0</v>
      </c>
      <c r="M21" s="18" t="n">
        <f>bc_ttnl_theo_kh_data!O22</f>
        <v>0.0</v>
      </c>
      <c r="N21" s="18" t="n">
        <f>bc_ttnl_theo_kh_data!P22</f>
        <v>0.0</v>
      </c>
      <c r="O21" s="18" t="n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102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n">
        <f>bc_ttnl_theo_kh_data!M23</f>
        <v>0.0</v>
      </c>
      <c r="L22" s="18" t="n">
        <f>bc_ttnl_theo_kh_data!N23</f>
        <v>0.0</v>
      </c>
      <c r="M22" s="18" t="n">
        <f>bc_ttnl_theo_kh_data!O23</f>
        <v>0.0</v>
      </c>
      <c r="N22" s="18" t="n">
        <f>bc_ttnl_theo_kh_data!P23</f>
        <v>0.0</v>
      </c>
      <c r="O22" s="18" t="n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102" t="s">
        <v>137</v>
      </c>
      <c r="C23" s="15" t="str">
        <f>bc_ttnl_theo_kh_data!E24</f>
        <v>HL bay</v>
      </c>
      <c r="D23" s="15" t="str">
        <f>TEXT(bc_ttnl_theo_kh_data!F24/(24*60*60),"[h]:mm")</f>
        <v>0:00</v>
      </c>
      <c r="E23" s="15" t="str">
        <f>TEXT(bc_ttnl_theo_kh_data!G24/(24*60*60),"[h]:mm")</f>
        <v>0:00</v>
      </c>
      <c r="F23" s="15" t="str">
        <f>TEXT(bc_ttnl_theo_kh_data!H24/(24*60*60),"[h]:mm")</f>
        <v>0:00</v>
      </c>
      <c r="G23" s="18" t="n">
        <f>bc_ttnl_theo_kh_data!I24</f>
        <v>0.0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n">
        <f>bc_ttnl_theo_kh_data!M24</f>
        <v>0.0</v>
      </c>
      <c r="L23" s="18" t="n">
        <f>bc_ttnl_theo_kh_data!N24</f>
        <v>0.0</v>
      </c>
      <c r="M23" s="18" t="n">
        <f>bc_ttnl_theo_kh_data!O24</f>
        <v>0.0</v>
      </c>
      <c r="N23" s="18" t="n">
        <f>bc_ttnl_theo_kh_data!P24</f>
        <v>0.0</v>
      </c>
      <c r="O23" s="18" t="n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102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n">
        <f>bc_ttnl_theo_kh_data!M25</f>
        <v>0.0</v>
      </c>
      <c r="L24" s="18" t="n">
        <f>bc_ttnl_theo_kh_data!N25</f>
        <v>0.0</v>
      </c>
      <c r="M24" s="18" t="n">
        <f>bc_ttnl_theo_kh_data!O25</f>
        <v>0.0</v>
      </c>
      <c r="N24" s="18" t="n">
        <f>bc_ttnl_theo_kh_data!P25</f>
        <v>0.0</v>
      </c>
      <c r="O24" s="18" t="n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102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n">
        <f>bc_ttnl_theo_kh_data!M26</f>
        <v>0.0</v>
      </c>
      <c r="L25" s="18" t="n">
        <f>bc_ttnl_theo_kh_data!N26</f>
        <v>0.0</v>
      </c>
      <c r="M25" s="18" t="n">
        <f>bc_ttnl_theo_kh_data!O26</f>
        <v>0.0</v>
      </c>
      <c r="N25" s="18" t="n">
        <f>bc_ttnl_theo_kh_data!P26</f>
        <v>0.0</v>
      </c>
      <c r="O25" s="18" t="n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102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n">
        <f>bc_ttnl_theo_kh_data!M27</f>
        <v>0.0</v>
      </c>
      <c r="L26" s="18" t="n">
        <f>bc_ttnl_theo_kh_data!N27</f>
        <v>0.0</v>
      </c>
      <c r="M26" s="18" t="n">
        <f>bc_ttnl_theo_kh_data!O27</f>
        <v>0.0</v>
      </c>
      <c r="N26" s="18" t="n">
        <f>bc_ttnl_theo_kh_data!P27</f>
        <v>0.0</v>
      </c>
      <c r="O26" s="18" t="n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n">
        <f>bc_ttnl_theo_kh_data!M28</f>
        <v>0.0</v>
      </c>
      <c r="L27" s="18" t="n">
        <f>bc_ttnl_theo_kh_data!N28</f>
        <v>0.0</v>
      </c>
      <c r="M27" s="18" t="n">
        <f>bc_ttnl_theo_kh_data!O28</f>
        <v>0.0</v>
      </c>
      <c r="N27" s="18" t="n">
        <f>bc_ttnl_theo_kh_data!P28</f>
        <v>0.0</v>
      </c>
      <c r="O27" s="18" t="n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n">
        <f>bc_ttnl_theo_kh_data!M29</f>
        <v>0.0</v>
      </c>
      <c r="L28" s="18" t="n">
        <f>bc_ttnl_theo_kh_data!N29</f>
        <v>0.0</v>
      </c>
      <c r="M28" s="18" t="n">
        <f>bc_ttnl_theo_kh_data!O29</f>
        <v>0.0</v>
      </c>
      <c r="N28" s="18" t="n">
        <f>bc_ttnl_theo_kh_data!P29</f>
        <v>0.0</v>
      </c>
      <c r="O28" s="18" t="n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n">
        <f>bc_ttnl_theo_kh_data!M30</f>
        <v>0.0</v>
      </c>
      <c r="L29" s="18" t="n">
        <f>bc_ttnl_theo_kh_data!N30</f>
        <v>0.0</v>
      </c>
      <c r="M29" s="18" t="n">
        <f>bc_ttnl_theo_kh_data!O30</f>
        <v>0.0</v>
      </c>
      <c r="N29" s="18" t="n">
        <f>bc_ttnl_theo_kh_data!P30</f>
        <v>0.0</v>
      </c>
      <c r="O29" s="18" t="n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n">
        <f>bc_ttnl_theo_kh_data!M31</f>
        <v>0.0</v>
      </c>
      <c r="L30" s="18" t="n">
        <f>bc_ttnl_theo_kh_data!N31</f>
        <v>0.0</v>
      </c>
      <c r="M30" s="18" t="n">
        <f>bc_ttnl_theo_kh_data!O31</f>
        <v>0.0</v>
      </c>
      <c r="N30" s="18" t="n">
        <f>bc_ttnl_theo_kh_data!P31</f>
        <v>0.0</v>
      </c>
      <c r="O30" s="18" t="n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444:52</v>
      </c>
      <c r="E31" s="13" t="str">
        <f>TEXT(bc_ttnl_theo_kh_data!G32/(24*60*60),"[h]:mm")</f>
        <v>2033:20</v>
      </c>
      <c r="F31" s="13" t="str">
        <f>TEXT(bc_ttnl_theo_kh_data!H32/(24*60*60),"[h]:mm")</f>
        <v>2478:12</v>
      </c>
      <c r="G31" s="17" t="n">
        <f>bc_ttnl_theo_kh_data!I32</f>
        <v>402060.0</v>
      </c>
      <c r="H31" s="13" t="str">
        <f>TEXT(bc_ttnl_theo_kh_data!J32/(24*60*60),"[h]:mm")</f>
        <v>0:00</v>
      </c>
      <c r="I31" s="13" t="str">
        <f>TEXT(bc_ttnl_theo_kh_data!K32/(24*60*60),"[h]:mm")</f>
        <v>3:17</v>
      </c>
      <c r="J31" s="13" t="str">
        <f>TEXT(bc_ttnl_theo_kh_data!L32/(24*60*60),"[h]:mm")</f>
        <v>3:17</v>
      </c>
      <c r="K31" s="17" t="n">
        <f>bc_ttnl_theo_kh_data!M32</f>
        <v>0.0</v>
      </c>
      <c r="L31" s="17" t="n">
        <f>bc_ttnl_theo_kh_data!N32</f>
        <v>17382.0</v>
      </c>
      <c r="M31" s="17" t="n">
        <f>bc_ttnl_theo_kh_data!O32</f>
        <v>17382.0</v>
      </c>
      <c r="N31" s="17" t="n">
        <f>bc_ttnl_theo_kh_data!P32</f>
        <v>0.0</v>
      </c>
      <c r="O31" s="17" t="n">
        <f>bc_ttnl_theo_kh_data!Q32</f>
        <v>17382.0</v>
      </c>
      <c r="P31" s="17"/>
      <c r="Q31" s="13"/>
      <c r="R31" s="13"/>
      <c r="S31" s="13"/>
      <c r="T31" s="17" t="n">
        <f>bc_ttnl_theo_kh_data!R32</f>
        <v>5527.0</v>
      </c>
      <c r="U31" s="17" t="n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1:44</v>
      </c>
      <c r="J32" s="13" t="str">
        <f>TEXT(bc_ttnl_theo_kh_data!L33/(24*60*60),"[h]:mm")</f>
        <v>1:44</v>
      </c>
      <c r="K32" s="17" t="n">
        <f>bc_ttnl_theo_kh_data!M33</f>
        <v>0.0</v>
      </c>
      <c r="L32" s="17" t="n">
        <f>bc_ttnl_theo_kh_data!N33</f>
        <v>9580.0</v>
      </c>
      <c r="M32" s="17" t="n">
        <f>bc_ttnl_theo_kh_data!O33</f>
        <v>9580.0</v>
      </c>
      <c r="N32" s="17" t="n">
        <f>bc_ttnl_theo_kh_data!P33</f>
        <v>0.0</v>
      </c>
      <c r="O32" s="17" t="n">
        <f>bc_ttnl_theo_kh_data!Q33</f>
        <v>9580.0</v>
      </c>
      <c r="P32" s="17"/>
      <c r="Q32" s="13"/>
      <c r="R32" s="13"/>
      <c r="S32" s="13"/>
      <c r="T32" s="17" t="n">
        <f>bc_ttnl_theo_kh_data!R33</f>
        <v>5527.0</v>
      </c>
      <c r="U32" s="17" t="n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1:44</v>
      </c>
      <c r="J33" s="15" t="str">
        <f>TEXT(bc_ttnl_theo_kh_data!L34/(24*60*60),"[h]:mm")</f>
        <v>1:44</v>
      </c>
      <c r="K33" s="18" t="n">
        <f>bc_ttnl_theo_kh_data!M34</f>
        <v>0.0</v>
      </c>
      <c r="L33" s="18" t="n">
        <f>bc_ttnl_theo_kh_data!N34</f>
        <v>9580.0</v>
      </c>
      <c r="M33" s="18" t="n">
        <f>bc_ttnl_theo_kh_data!O34</f>
        <v>9580.0</v>
      </c>
      <c r="N33" s="18" t="n">
        <f>bc_ttnl_theo_kh_data!P34</f>
        <v>0.0</v>
      </c>
      <c r="O33" s="18" t="n">
        <f>bc_ttnl_theo_kh_data!Q34</f>
        <v>9580.0</v>
      </c>
      <c r="P33" s="18"/>
      <c r="Q33" s="15"/>
      <c r="R33" s="15"/>
      <c r="S33" s="15"/>
      <c r="T33" s="18" t="n">
        <f>bc_ttnl_theo_kh_data!R34</f>
        <v>5527.0</v>
      </c>
      <c r="U33" s="18" t="n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n">
        <f>bc_ttnl_theo_kh_data!M35</f>
        <v>0.0</v>
      </c>
      <c r="L34" s="18" t="n">
        <f>bc_ttnl_theo_kh_data!N35</f>
        <v>0.0</v>
      </c>
      <c r="M34" s="18" t="n">
        <f>bc_ttnl_theo_kh_data!O35</f>
        <v>0.0</v>
      </c>
      <c r="N34" s="18" t="n">
        <f>bc_ttnl_theo_kh_data!P35</f>
        <v>0.0</v>
      </c>
      <c r="O34" s="18" t="n">
        <f>bc_ttnl_theo_kh_data!Q35</f>
        <v>0.0</v>
      </c>
      <c r="P34" s="18"/>
      <c r="Q34" s="15"/>
      <c r="R34" s="15"/>
      <c r="S34" s="15"/>
      <c r="T34" s="18" t="n">
        <f>bc_ttnl_theo_kh_data!R35</f>
        <v>5527.0</v>
      </c>
      <c r="U34" s="18" t="n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1:44</v>
      </c>
      <c r="J35" s="15" t="str">
        <f>TEXT(bc_ttnl_theo_kh_data!L36/(24*60*60),"[h]:mm")</f>
        <v>1:44</v>
      </c>
      <c r="K35" s="18" t="n">
        <f>bc_ttnl_theo_kh_data!M36</f>
        <v>0.0</v>
      </c>
      <c r="L35" s="18" t="n">
        <f>bc_ttnl_theo_kh_data!N36</f>
        <v>9580.0</v>
      </c>
      <c r="M35" s="18" t="n">
        <f>bc_ttnl_theo_kh_data!O36</f>
        <v>9580.0</v>
      </c>
      <c r="N35" s="18" t="n">
        <f>bc_ttnl_theo_kh_data!P36</f>
        <v>0.0</v>
      </c>
      <c r="O35" s="18" t="n">
        <f>bc_ttnl_theo_kh_data!Q36</f>
        <v>9580.0</v>
      </c>
      <c r="P35" s="18"/>
      <c r="Q35" s="15"/>
      <c r="R35" s="15"/>
      <c r="S35" s="15"/>
      <c r="T35" s="18" t="n">
        <f>bc_ttnl_theo_kh_data!R36</f>
        <v>5527.0</v>
      </c>
      <c r="U35" s="18" t="n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n">
        <f>bc_ttnl_theo_kh_data!M37</f>
        <v>0.0</v>
      </c>
      <c r="L36" s="18" t="n">
        <f>bc_ttnl_theo_kh_data!N37</f>
        <v>0.0</v>
      </c>
      <c r="M36" s="18" t="n">
        <f>bc_ttnl_theo_kh_data!O37</f>
        <v>0.0</v>
      </c>
      <c r="N36" s="18" t="n">
        <f>bc_ttnl_theo_kh_data!P37</f>
        <v>0.0</v>
      </c>
      <c r="O36" s="18" t="n">
        <f>bc_ttnl_theo_kh_data!Q37</f>
        <v>0.0</v>
      </c>
      <c r="P36" s="18"/>
      <c r="Q36" s="15"/>
      <c r="R36" s="15"/>
      <c r="S36" s="15"/>
      <c r="T36" s="18" t="n">
        <f>bc_ttnl_theo_kh_data!R37</f>
        <v>5527.0</v>
      </c>
      <c r="U36" s="18" t="n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n">
        <f>bc_ttnl_theo_kh_data!M38</f>
        <v>0.0</v>
      </c>
      <c r="L37" s="18" t="n">
        <f>bc_ttnl_theo_kh_data!N38</f>
        <v>0.0</v>
      </c>
      <c r="M37" s="18" t="n">
        <f>bc_ttnl_theo_kh_data!O38</f>
        <v>0.0</v>
      </c>
      <c r="N37" s="18" t="n">
        <f>bc_ttnl_theo_kh_data!P38</f>
        <v>0.0</v>
      </c>
      <c r="O37" s="18" t="n">
        <f>bc_ttnl_theo_kh_data!Q38</f>
        <v>0.0</v>
      </c>
      <c r="P37" s="18"/>
      <c r="Q37" s="15"/>
      <c r="R37" s="15"/>
      <c r="S37" s="15"/>
      <c r="T37" s="18" t="n">
        <f>bc_ttnl_theo_kh_data!R38</f>
        <v>5527.0</v>
      </c>
      <c r="U37" s="18" t="n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n">
        <f>bc_ttnl_theo_kh_data!M39</f>
        <v>0.0</v>
      </c>
      <c r="L38" s="18" t="n">
        <f>bc_ttnl_theo_kh_data!N39</f>
        <v>0.0</v>
      </c>
      <c r="M38" s="18" t="n">
        <f>bc_ttnl_theo_kh_data!O39</f>
        <v>0.0</v>
      </c>
      <c r="N38" s="18" t="n">
        <f>bc_ttnl_theo_kh_data!P39</f>
        <v>0.0</v>
      </c>
      <c r="O38" s="18" t="n">
        <f>bc_ttnl_theo_kh_data!Q39</f>
        <v>0.0</v>
      </c>
      <c r="P38" s="18"/>
      <c r="Q38" s="15"/>
      <c r="R38" s="15"/>
      <c r="S38" s="15"/>
      <c r="T38" s="18" t="n">
        <f>bc_ttnl_theo_kh_data!R39</f>
        <v>5527.0</v>
      </c>
      <c r="U38" s="18" t="n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n">
        <f>bc_ttnl_theo_kh_data!M40</f>
        <v>0.0</v>
      </c>
      <c r="L39" s="18" t="n">
        <f>bc_ttnl_theo_kh_data!N40</f>
        <v>0.0</v>
      </c>
      <c r="M39" s="18" t="n">
        <f>bc_ttnl_theo_kh_data!O40</f>
        <v>0.0</v>
      </c>
      <c r="N39" s="18" t="n">
        <f>bc_ttnl_theo_kh_data!P40</f>
        <v>0.0</v>
      </c>
      <c r="O39" s="18" t="n">
        <f>bc_ttnl_theo_kh_data!Q40</f>
        <v>0.0</v>
      </c>
      <c r="P39" s="18"/>
      <c r="Q39" s="15"/>
      <c r="R39" s="15"/>
      <c r="S39" s="15"/>
      <c r="T39" s="18" t="n">
        <f>bc_ttnl_theo_kh_data!R40</f>
        <v>5527.0</v>
      </c>
      <c r="U39" s="18" t="n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n">
        <f>bc_ttnl_theo_kh_data!M41</f>
        <v>0.0</v>
      </c>
      <c r="L40" s="18" t="n">
        <f>bc_ttnl_theo_kh_data!N41</f>
        <v>0.0</v>
      </c>
      <c r="M40" s="18" t="n">
        <f>bc_ttnl_theo_kh_data!O41</f>
        <v>0.0</v>
      </c>
      <c r="N40" s="18" t="n">
        <f>bc_ttnl_theo_kh_data!P41</f>
        <v>0.0</v>
      </c>
      <c r="O40" s="18" t="n">
        <f>bc_ttnl_theo_kh_data!Q41</f>
        <v>0.0</v>
      </c>
      <c r="P40" s="18"/>
      <c r="Q40" s="15"/>
      <c r="R40" s="15"/>
      <c r="S40" s="15"/>
      <c r="T40" s="18" t="n">
        <f>bc_ttnl_theo_kh_data!R41</f>
        <v>5527.0</v>
      </c>
      <c r="U40" s="18" t="n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n">
        <f>bc_ttnl_theo_kh_data!M42</f>
        <v>0.0</v>
      </c>
      <c r="L41" s="18" t="n">
        <f>bc_ttnl_theo_kh_data!N42</f>
        <v>0.0</v>
      </c>
      <c r="M41" s="18" t="n">
        <f>bc_ttnl_theo_kh_data!O42</f>
        <v>0.0</v>
      </c>
      <c r="N41" s="18" t="n">
        <f>bc_ttnl_theo_kh_data!P42</f>
        <v>0.0</v>
      </c>
      <c r="O41" s="18" t="n">
        <f>bc_ttnl_theo_kh_data!Q42</f>
        <v>0.0</v>
      </c>
      <c r="P41" s="18"/>
      <c r="Q41" s="15"/>
      <c r="R41" s="15"/>
      <c r="S41" s="15"/>
      <c r="T41" s="18" t="n">
        <f>bc_ttnl_theo_kh_data!R42</f>
        <v>5527.0</v>
      </c>
      <c r="U41" s="18" t="n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n">
        <f>bc_ttnl_theo_kh_data!M43</f>
        <v>0.0</v>
      </c>
      <c r="L42" s="18" t="n">
        <f>bc_ttnl_theo_kh_data!N43</f>
        <v>0.0</v>
      </c>
      <c r="M42" s="18" t="n">
        <f>bc_ttnl_theo_kh_data!O43</f>
        <v>0.0</v>
      </c>
      <c r="N42" s="18" t="n">
        <f>bc_ttnl_theo_kh_data!P43</f>
        <v>0.0</v>
      </c>
      <c r="O42" s="18" t="n">
        <f>bc_ttnl_theo_kh_data!Q43</f>
        <v>0.0</v>
      </c>
      <c r="P42" s="18"/>
      <c r="Q42" s="15"/>
      <c r="R42" s="15"/>
      <c r="S42" s="15"/>
      <c r="T42" s="18" t="n">
        <f>bc_ttnl_theo_kh_data!R43</f>
        <v>5527.0</v>
      </c>
      <c r="U42" s="18" t="n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n">
        <f>bc_ttnl_theo_kh_data!M44</f>
        <v>0.0</v>
      </c>
      <c r="L43" s="18" t="n">
        <f>bc_ttnl_theo_kh_data!N44</f>
        <v>0.0</v>
      </c>
      <c r="M43" s="18" t="n">
        <f>bc_ttnl_theo_kh_data!O44</f>
        <v>0.0</v>
      </c>
      <c r="N43" s="18" t="n">
        <f>bc_ttnl_theo_kh_data!P44</f>
        <v>0.0</v>
      </c>
      <c r="O43" s="18" t="n">
        <f>bc_ttnl_theo_kh_data!Q44</f>
        <v>0.0</v>
      </c>
      <c r="P43" s="18"/>
      <c r="Q43" s="15"/>
      <c r="R43" s="15"/>
      <c r="S43" s="15"/>
      <c r="T43" s="18" t="n">
        <f>bc_ttnl_theo_kh_data!R44</f>
        <v>5527.0</v>
      </c>
      <c r="U43" s="18" t="n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n">
        <f>bc_ttnl_theo_kh_data!M45</f>
        <v>0.0</v>
      </c>
      <c r="L44" s="18" t="n">
        <f>bc_ttnl_theo_kh_data!N45</f>
        <v>0.0</v>
      </c>
      <c r="M44" s="18" t="n">
        <f>bc_ttnl_theo_kh_data!O45</f>
        <v>0.0</v>
      </c>
      <c r="N44" s="18" t="n">
        <f>bc_ttnl_theo_kh_data!P45</f>
        <v>0.0</v>
      </c>
      <c r="O44" s="18" t="n">
        <f>bc_ttnl_theo_kh_data!Q45</f>
        <v>0.0</v>
      </c>
      <c r="P44" s="18"/>
      <c r="Q44" s="15"/>
      <c r="R44" s="15"/>
      <c r="S44" s="15"/>
      <c r="T44" s="18" t="n">
        <f>bc_ttnl_theo_kh_data!R45</f>
        <v>5527.0</v>
      </c>
      <c r="U44" s="18" t="n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n">
        <f>bc_ttnl_theo_kh_data!M46</f>
        <v>0.0</v>
      </c>
      <c r="L45" s="18" t="n">
        <f>bc_ttnl_theo_kh_data!N46</f>
        <v>0.0</v>
      </c>
      <c r="M45" s="18" t="n">
        <f>bc_ttnl_theo_kh_data!O46</f>
        <v>0.0</v>
      </c>
      <c r="N45" s="18" t="n">
        <f>bc_ttnl_theo_kh_data!P46</f>
        <v>0.0</v>
      </c>
      <c r="O45" s="18" t="n">
        <f>bc_ttnl_theo_kh_data!Q46</f>
        <v>0.0</v>
      </c>
      <c r="P45" s="18"/>
      <c r="Q45" s="15"/>
      <c r="R45" s="15"/>
      <c r="S45" s="15"/>
      <c r="T45" s="18" t="n">
        <f>bc_ttnl_theo_kh_data!R46</f>
        <v>5527.0</v>
      </c>
      <c r="U45" s="18" t="n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n">
        <f>bc_ttnl_theo_kh_data!M47</f>
        <v>0.0</v>
      </c>
      <c r="L46" s="18" t="n">
        <f>bc_ttnl_theo_kh_data!N47</f>
        <v>0.0</v>
      </c>
      <c r="M46" s="18" t="n">
        <f>bc_ttnl_theo_kh_data!O47</f>
        <v>0.0</v>
      </c>
      <c r="N46" s="18" t="n">
        <f>bc_ttnl_theo_kh_data!P47</f>
        <v>0.0</v>
      </c>
      <c r="O46" s="18" t="n">
        <f>bc_ttnl_theo_kh_data!Q47</f>
        <v>0.0</v>
      </c>
      <c r="P46" s="18"/>
      <c r="Q46" s="15"/>
      <c r="R46" s="15"/>
      <c r="S46" s="15"/>
      <c r="T46" s="18" t="n">
        <f>bc_ttnl_theo_kh_data!R47</f>
        <v>5527.0</v>
      </c>
      <c r="U46" s="18" t="n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n">
        <f>bc_ttnl_theo_kh_data!M48</f>
        <v>0.0</v>
      </c>
      <c r="L47" s="18" t="n">
        <f>bc_ttnl_theo_kh_data!N48</f>
        <v>0.0</v>
      </c>
      <c r="M47" s="18" t="n">
        <f>bc_ttnl_theo_kh_data!O48</f>
        <v>0.0</v>
      </c>
      <c r="N47" s="18" t="n">
        <f>bc_ttnl_theo_kh_data!P48</f>
        <v>0.0</v>
      </c>
      <c r="O47" s="18" t="n">
        <f>bc_ttnl_theo_kh_data!Q48</f>
        <v>0.0</v>
      </c>
      <c r="P47" s="18"/>
      <c r="Q47" s="15"/>
      <c r="R47" s="15"/>
      <c r="S47" s="15"/>
      <c r="T47" s="18" t="n">
        <f>bc_ttnl_theo_kh_data!R48</f>
        <v>5527.0</v>
      </c>
      <c r="U47" s="18" t="n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n">
        <f>bc_ttnl_theo_kh_data!M49</f>
        <v>0.0</v>
      </c>
      <c r="L48" s="17" t="n">
        <f>bc_ttnl_theo_kh_data!N49</f>
        <v>0.0</v>
      </c>
      <c r="M48" s="17" t="n">
        <f>bc_ttnl_theo_kh_data!O49</f>
        <v>0.0</v>
      </c>
      <c r="N48" s="17" t="n">
        <f>bc_ttnl_theo_kh_data!P49</f>
        <v>0.0</v>
      </c>
      <c r="O48" s="17" t="n">
        <f>bc_ttnl_theo_kh_data!Q49</f>
        <v>0.0</v>
      </c>
      <c r="P48" s="17"/>
      <c r="Q48" s="13"/>
      <c r="R48" s="13"/>
      <c r="S48" s="13"/>
      <c r="T48" s="17" t="n">
        <f>bc_ttnl_theo_kh_data!R49</f>
        <v>5527.0</v>
      </c>
      <c r="U48" s="17" t="n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n">
        <f>bc_ttnl_theo_kh_data!M50</f>
        <v>0.0</v>
      </c>
      <c r="L49" s="18" t="n">
        <f>bc_ttnl_theo_kh_data!N50</f>
        <v>0.0</v>
      </c>
      <c r="M49" s="18" t="n">
        <f>bc_ttnl_theo_kh_data!O50</f>
        <v>0.0</v>
      </c>
      <c r="N49" s="18" t="n">
        <f>bc_ttnl_theo_kh_data!P50</f>
        <v>0.0</v>
      </c>
      <c r="O49" s="18" t="n">
        <f>bc_ttnl_theo_kh_data!Q50</f>
        <v>0.0</v>
      </c>
      <c r="P49" s="18"/>
      <c r="Q49" s="15"/>
      <c r="R49" s="15"/>
      <c r="S49" s="15"/>
      <c r="T49" s="18" t="n">
        <f>bc_ttnl_theo_kh_data!R50</f>
        <v>5527.0</v>
      </c>
      <c r="U49" s="18" t="n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n">
        <f>bc_ttnl_theo_kh_data!M51</f>
        <v>0.0</v>
      </c>
      <c r="L50" s="18" t="n">
        <f>bc_ttnl_theo_kh_data!N51</f>
        <v>0.0</v>
      </c>
      <c r="M50" s="18" t="n">
        <f>bc_ttnl_theo_kh_data!O51</f>
        <v>0.0</v>
      </c>
      <c r="N50" s="18" t="n">
        <f>bc_ttnl_theo_kh_data!P51</f>
        <v>0.0</v>
      </c>
      <c r="O50" s="18" t="n">
        <f>bc_ttnl_theo_kh_data!Q51</f>
        <v>0.0</v>
      </c>
      <c r="P50" s="18"/>
      <c r="Q50" s="15"/>
      <c r="R50" s="15"/>
      <c r="S50" s="15"/>
      <c r="T50" s="18" t="n">
        <f>bc_ttnl_theo_kh_data!R51</f>
        <v>5527.0</v>
      </c>
      <c r="U50" s="18" t="n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n">
        <f>bc_ttnl_theo_kh_data!M52</f>
        <v>0.0</v>
      </c>
      <c r="L51" s="18" t="n">
        <f>bc_ttnl_theo_kh_data!N52</f>
        <v>0.0</v>
      </c>
      <c r="M51" s="18" t="n">
        <f>bc_ttnl_theo_kh_data!O52</f>
        <v>0.0</v>
      </c>
      <c r="N51" s="18" t="n">
        <f>bc_ttnl_theo_kh_data!P52</f>
        <v>0.0</v>
      </c>
      <c r="O51" s="18" t="n">
        <f>bc_ttnl_theo_kh_data!Q52</f>
        <v>0.0</v>
      </c>
      <c r="P51" s="18"/>
      <c r="Q51" s="15"/>
      <c r="R51" s="15"/>
      <c r="S51" s="15"/>
      <c r="T51" s="18" t="n">
        <f>bc_ttnl_theo_kh_data!R52</f>
        <v>5527.0</v>
      </c>
      <c r="U51" s="18" t="n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n">
        <f>bc_ttnl_theo_kh_data!M53</f>
        <v>0.0</v>
      </c>
      <c r="L52" s="18" t="n">
        <f>bc_ttnl_theo_kh_data!N53</f>
        <v>0.0</v>
      </c>
      <c r="M52" s="18" t="n">
        <f>bc_ttnl_theo_kh_data!O53</f>
        <v>0.0</v>
      </c>
      <c r="N52" s="18" t="n">
        <f>bc_ttnl_theo_kh_data!P53</f>
        <v>0.0</v>
      </c>
      <c r="O52" s="18" t="n">
        <f>bc_ttnl_theo_kh_data!Q53</f>
        <v>0.0</v>
      </c>
      <c r="P52" s="18"/>
      <c r="Q52" s="15"/>
      <c r="R52" s="15"/>
      <c r="S52" s="15"/>
      <c r="T52" s="18" t="n">
        <f>bc_ttnl_theo_kh_data!R53</f>
        <v>5527.0</v>
      </c>
      <c r="U52" s="18" t="n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n">
        <f>bc_ttnl_theo_kh_data!M54</f>
        <v>0.0</v>
      </c>
      <c r="L53" s="18" t="n">
        <f>bc_ttnl_theo_kh_data!N54</f>
        <v>0.0</v>
      </c>
      <c r="M53" s="18" t="n">
        <f>bc_ttnl_theo_kh_data!O54</f>
        <v>0.0</v>
      </c>
      <c r="N53" s="18" t="n">
        <f>bc_ttnl_theo_kh_data!P54</f>
        <v>0.0</v>
      </c>
      <c r="O53" s="18" t="n">
        <f>bc_ttnl_theo_kh_data!Q54</f>
        <v>0.0</v>
      </c>
      <c r="P53" s="18"/>
      <c r="Q53" s="15"/>
      <c r="R53" s="15"/>
      <c r="S53" s="15"/>
      <c r="T53" s="18" t="n">
        <f>bc_ttnl_theo_kh_data!R54</f>
        <v>5527.0</v>
      </c>
      <c r="U53" s="18" t="n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n">
        <f>bc_ttnl_theo_kh_data!M55</f>
        <v>0.0</v>
      </c>
      <c r="L54" s="18" t="n">
        <f>bc_ttnl_theo_kh_data!N55</f>
        <v>0.0</v>
      </c>
      <c r="M54" s="18" t="n">
        <f>bc_ttnl_theo_kh_data!O55</f>
        <v>0.0</v>
      </c>
      <c r="N54" s="18" t="n">
        <f>bc_ttnl_theo_kh_data!P55</f>
        <v>0.0</v>
      </c>
      <c r="O54" s="18" t="n">
        <f>bc_ttnl_theo_kh_data!Q55</f>
        <v>0.0</v>
      </c>
      <c r="P54" s="18"/>
      <c r="Q54" s="15"/>
      <c r="R54" s="15"/>
      <c r="S54" s="15"/>
      <c r="T54" s="18" t="n">
        <f>bc_ttnl_theo_kh_data!R55</f>
        <v>5527.0</v>
      </c>
      <c r="U54" s="18" t="n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n">
        <f>bc_ttnl_theo_kh_data!M56</f>
        <v>0.0</v>
      </c>
      <c r="L55" s="18" t="n">
        <f>bc_ttnl_theo_kh_data!N56</f>
        <v>0.0</v>
      </c>
      <c r="M55" s="18" t="n">
        <f>bc_ttnl_theo_kh_data!O56</f>
        <v>0.0</v>
      </c>
      <c r="N55" s="18" t="n">
        <f>bc_ttnl_theo_kh_data!P56</f>
        <v>0.0</v>
      </c>
      <c r="O55" s="18" t="n">
        <f>bc_ttnl_theo_kh_data!Q56</f>
        <v>0.0</v>
      </c>
      <c r="P55" s="18"/>
      <c r="Q55" s="15"/>
      <c r="R55" s="15"/>
      <c r="S55" s="15"/>
      <c r="T55" s="18" t="n">
        <f>bc_ttnl_theo_kh_data!R56</f>
        <v>5527.0</v>
      </c>
      <c r="U55" s="18" t="n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n">
        <f>bc_ttnl_theo_kh_data!M57</f>
        <v>0.0</v>
      </c>
      <c r="L56" s="18" t="n">
        <f>bc_ttnl_theo_kh_data!N57</f>
        <v>0.0</v>
      </c>
      <c r="M56" s="18" t="n">
        <f>bc_ttnl_theo_kh_data!O57</f>
        <v>0.0</v>
      </c>
      <c r="N56" s="18" t="n">
        <f>bc_ttnl_theo_kh_data!P57</f>
        <v>0.0</v>
      </c>
      <c r="O56" s="18" t="n">
        <f>bc_ttnl_theo_kh_data!Q57</f>
        <v>0.0</v>
      </c>
      <c r="P56" s="18"/>
      <c r="Q56" s="15"/>
      <c r="R56" s="15"/>
      <c r="S56" s="15"/>
      <c r="T56" s="18" t="n">
        <f>bc_ttnl_theo_kh_data!R57</f>
        <v>5527.0</v>
      </c>
      <c r="U56" s="18" t="n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n">
        <f>bc_ttnl_theo_kh_data!M58</f>
        <v>0.0</v>
      </c>
      <c r="L57" s="18" t="n">
        <f>bc_ttnl_theo_kh_data!N58</f>
        <v>0.0</v>
      </c>
      <c r="M57" s="18" t="n">
        <f>bc_ttnl_theo_kh_data!O58</f>
        <v>0.0</v>
      </c>
      <c r="N57" s="18" t="n">
        <f>bc_ttnl_theo_kh_data!P58</f>
        <v>0.0</v>
      </c>
      <c r="O57" s="18" t="n">
        <f>bc_ttnl_theo_kh_data!Q58</f>
        <v>0.0</v>
      </c>
      <c r="P57" s="18"/>
      <c r="Q57" s="15"/>
      <c r="R57" s="15"/>
      <c r="S57" s="15"/>
      <c r="T57" s="18" t="n">
        <f>bc_ttnl_theo_kh_data!R58</f>
        <v>5527.0</v>
      </c>
      <c r="U57" s="18" t="n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n">
        <f>bc_ttnl_theo_kh_data!M59</f>
        <v>0.0</v>
      </c>
      <c r="L58" s="18" t="n">
        <f>bc_ttnl_theo_kh_data!N59</f>
        <v>0.0</v>
      </c>
      <c r="M58" s="18" t="n">
        <f>bc_ttnl_theo_kh_data!O59</f>
        <v>0.0</v>
      </c>
      <c r="N58" s="18" t="n">
        <f>bc_ttnl_theo_kh_data!P59</f>
        <v>0.0</v>
      </c>
      <c r="O58" s="18" t="n">
        <f>bc_ttnl_theo_kh_data!Q59</f>
        <v>0.0</v>
      </c>
      <c r="P58" s="18"/>
      <c r="Q58" s="15"/>
      <c r="R58" s="15"/>
      <c r="S58" s="15"/>
      <c r="T58" s="18" t="n">
        <f>bc_ttnl_theo_kh_data!R59</f>
        <v>5527.0</v>
      </c>
      <c r="U58" s="18" t="n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n">
        <f>bc_ttnl_theo_kh_data!M60</f>
        <v>0.0</v>
      </c>
      <c r="L59" s="18" t="n">
        <f>bc_ttnl_theo_kh_data!N60</f>
        <v>0.0</v>
      </c>
      <c r="M59" s="18" t="n">
        <f>bc_ttnl_theo_kh_data!O60</f>
        <v>0.0</v>
      </c>
      <c r="N59" s="18" t="n">
        <f>bc_ttnl_theo_kh_data!P60</f>
        <v>0.0</v>
      </c>
      <c r="O59" s="18" t="n">
        <f>bc_ttnl_theo_kh_data!Q60</f>
        <v>0.0</v>
      </c>
      <c r="P59" s="18"/>
      <c r="Q59" s="15"/>
      <c r="R59" s="15"/>
      <c r="S59" s="15"/>
      <c r="T59" s="18" t="n">
        <f>bc_ttnl_theo_kh_data!R60</f>
        <v>5527.0</v>
      </c>
      <c r="U59" s="18" t="n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n">
        <f>bc_ttnl_theo_kh_data!M61</f>
        <v>0.0</v>
      </c>
      <c r="L60" s="18" t="n">
        <f>bc_ttnl_theo_kh_data!N61</f>
        <v>0.0</v>
      </c>
      <c r="M60" s="18" t="n">
        <f>bc_ttnl_theo_kh_data!O61</f>
        <v>0.0</v>
      </c>
      <c r="N60" s="18" t="n">
        <f>bc_ttnl_theo_kh_data!P61</f>
        <v>0.0</v>
      </c>
      <c r="O60" s="18" t="n">
        <f>bc_ttnl_theo_kh_data!Q61</f>
        <v>0.0</v>
      </c>
      <c r="P60" s="18"/>
      <c r="Q60" s="15"/>
      <c r="R60" s="15"/>
      <c r="S60" s="15"/>
      <c r="T60" s="18" t="n">
        <f>bc_ttnl_theo_kh_data!R61</f>
        <v>5527.0</v>
      </c>
      <c r="U60" s="18" t="n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n">
        <f>bc_ttnl_theo_kh_data!M62</f>
        <v>0.0</v>
      </c>
      <c r="L61" s="18" t="n">
        <f>bc_ttnl_theo_kh_data!N62</f>
        <v>0.0</v>
      </c>
      <c r="M61" s="18" t="n">
        <f>bc_ttnl_theo_kh_data!O62</f>
        <v>0.0</v>
      </c>
      <c r="N61" s="18" t="n">
        <f>bc_ttnl_theo_kh_data!P62</f>
        <v>0.0</v>
      </c>
      <c r="O61" s="18" t="n">
        <f>bc_ttnl_theo_kh_data!Q62</f>
        <v>0.0</v>
      </c>
      <c r="P61" s="18"/>
      <c r="Q61" s="15"/>
      <c r="R61" s="15"/>
      <c r="S61" s="15"/>
      <c r="T61" s="18" t="n">
        <f>bc_ttnl_theo_kh_data!R62</f>
        <v>5527.0</v>
      </c>
      <c r="U61" s="18" t="n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n">
        <f>bc_ttnl_theo_kh_data!M63</f>
        <v>0.0</v>
      </c>
      <c r="L62" s="18" t="n">
        <f>bc_ttnl_theo_kh_data!N63</f>
        <v>0.0</v>
      </c>
      <c r="M62" s="18" t="n">
        <f>bc_ttnl_theo_kh_data!O63</f>
        <v>0.0</v>
      </c>
      <c r="N62" s="18" t="n">
        <f>bc_ttnl_theo_kh_data!P63</f>
        <v>0.0</v>
      </c>
      <c r="O62" s="18" t="n">
        <f>bc_ttnl_theo_kh_data!Q63</f>
        <v>0.0</v>
      </c>
      <c r="P62" s="18"/>
      <c r="Q62" s="15"/>
      <c r="R62" s="15"/>
      <c r="S62" s="15"/>
      <c r="T62" s="18" t="n">
        <f>bc_ttnl_theo_kh_data!R63</f>
        <v>5527.0</v>
      </c>
      <c r="U62" s="18" t="n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n">
        <f>bc_ttnl_theo_kh_data!M64</f>
        <v>0.0</v>
      </c>
      <c r="L63" s="18" t="n">
        <f>bc_ttnl_theo_kh_data!N64</f>
        <v>0.0</v>
      </c>
      <c r="M63" s="18" t="n">
        <f>bc_ttnl_theo_kh_data!O64</f>
        <v>0.0</v>
      </c>
      <c r="N63" s="18" t="n">
        <f>bc_ttnl_theo_kh_data!P64</f>
        <v>0.0</v>
      </c>
      <c r="O63" s="18" t="n">
        <f>bc_ttnl_theo_kh_data!Q64</f>
        <v>0.0</v>
      </c>
      <c r="P63" s="18"/>
      <c r="Q63" s="15"/>
      <c r="R63" s="15"/>
      <c r="S63" s="15"/>
      <c r="T63" s="18" t="n">
        <f>bc_ttnl_theo_kh_data!R64</f>
        <v>5527.0</v>
      </c>
      <c r="U63" s="18" t="n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132:56</v>
      </c>
      <c r="E64" s="13" t="str">
        <f>TEXT(bc_ttnl_theo_kh_data!G65/(24*60*60),"[h]:mm")</f>
        <v>254:12</v>
      </c>
      <c r="F64" s="13" t="str">
        <f>TEXT(bc_ttnl_theo_kh_data!H65/(24*60*60),"[h]:mm")</f>
        <v>387:08</v>
      </c>
      <c r="G64" s="17" t="n">
        <f>bc_ttnl_theo_kh_data!I65</f>
        <v>123456.0</v>
      </c>
      <c r="H64" s="13" t="str">
        <f>TEXT(bc_ttnl_theo_kh_data!J65/(24*60*60),"[h]:mm")</f>
        <v>0:00</v>
      </c>
      <c r="I64" s="13" t="str">
        <f>TEXT(bc_ttnl_theo_kh_data!K65/(24*60*60),"[h]:mm")</f>
        <v>1:33</v>
      </c>
      <c r="J64" s="13" t="str">
        <f>TEXT(bc_ttnl_theo_kh_data!L65/(24*60*60),"[h]:mm")</f>
        <v>1:33</v>
      </c>
      <c r="K64" s="17" t="n">
        <f>bc_ttnl_theo_kh_data!M65</f>
        <v>0.0</v>
      </c>
      <c r="L64" s="17" t="n">
        <f>bc_ttnl_theo_kh_data!N65</f>
        <v>7802.0</v>
      </c>
      <c r="M64" s="17" t="n">
        <f>bc_ttnl_theo_kh_data!O65</f>
        <v>7802.0</v>
      </c>
      <c r="N64" s="17" t="n">
        <f>bc_ttnl_theo_kh_data!P65</f>
        <v>0.0</v>
      </c>
      <c r="O64" s="17" t="n">
        <f>bc_ttnl_theo_kh_data!Q65</f>
        <v>7802.0</v>
      </c>
      <c r="P64" s="17"/>
      <c r="Q64" s="13"/>
      <c r="R64" s="13"/>
      <c r="S64" s="13"/>
      <c r="T64" s="17" t="n">
        <f>bc_ttnl_theo_kh_data!R65</f>
        <v>5034.0</v>
      </c>
      <c r="U64" s="17" t="n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132:56</v>
      </c>
      <c r="E65" s="15" t="str">
        <f>TEXT(bc_ttnl_theo_kh_data!G66/(24*60*60),"[h]:mm")</f>
        <v>254:12</v>
      </c>
      <c r="F65" s="15" t="str">
        <f>TEXT(bc_ttnl_theo_kh_data!H66/(24*60*60),"[h]:mm")</f>
        <v>387:08</v>
      </c>
      <c r="G65" s="18" t="n">
        <f>bc_ttnl_theo_kh_data!I66</f>
        <v>123456.0</v>
      </c>
      <c r="H65" s="15" t="str">
        <f>TEXT(bc_ttnl_theo_kh_data!J66/(24*60*60),"[h]:mm")</f>
        <v>0:00</v>
      </c>
      <c r="I65" s="15" t="str">
        <f>TEXT(bc_ttnl_theo_kh_data!K66/(24*60*60),"[h]:mm")</f>
        <v>1:33</v>
      </c>
      <c r="J65" s="15" t="str">
        <f>TEXT(bc_ttnl_theo_kh_data!L66/(24*60*60),"[h]:mm")</f>
        <v>1:33</v>
      </c>
      <c r="K65" s="18" t="n">
        <f>bc_ttnl_theo_kh_data!M66</f>
        <v>0.0</v>
      </c>
      <c r="L65" s="18" t="n">
        <f>bc_ttnl_theo_kh_data!N66</f>
        <v>7802.0</v>
      </c>
      <c r="M65" s="18" t="n">
        <f>bc_ttnl_theo_kh_data!O66</f>
        <v>7802.0</v>
      </c>
      <c r="N65" s="18" t="n">
        <f>bc_ttnl_theo_kh_data!P66</f>
        <v>0.0</v>
      </c>
      <c r="O65" s="18" t="n">
        <f>bc_ttnl_theo_kh_data!Q66</f>
        <v>7802.0</v>
      </c>
      <c r="P65" s="18"/>
      <c r="Q65" s="15"/>
      <c r="R65" s="15"/>
      <c r="S65" s="15"/>
      <c r="T65" s="18" t="n">
        <f>bc_ttnl_theo_kh_data!R66</f>
        <v>5034.0</v>
      </c>
      <c r="U65" s="18" t="n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132:56</v>
      </c>
      <c r="E66" s="15" t="str">
        <f>TEXT(bc_ttnl_theo_kh_data!G67/(24*60*60),"[h]:mm")</f>
        <v>254:12</v>
      </c>
      <c r="F66" s="15" t="str">
        <f>TEXT(bc_ttnl_theo_kh_data!H67/(24*60*60),"[h]:mm")</f>
        <v>387:08</v>
      </c>
      <c r="G66" s="18" t="n">
        <f>bc_ttnl_theo_kh_data!I67</f>
        <v>123456.0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n">
        <f>bc_ttnl_theo_kh_data!M67</f>
        <v>0.0</v>
      </c>
      <c r="L66" s="18" t="n">
        <f>bc_ttnl_theo_kh_data!N67</f>
        <v>0.0</v>
      </c>
      <c r="M66" s="18" t="n">
        <f>bc_ttnl_theo_kh_data!O67</f>
        <v>0.0</v>
      </c>
      <c r="N66" s="18" t="n">
        <f>bc_ttnl_theo_kh_data!P67</f>
        <v>0.0</v>
      </c>
      <c r="O66" s="18" t="n">
        <f>bc_ttnl_theo_kh_data!Q67</f>
        <v>0.0</v>
      </c>
      <c r="P66" s="18"/>
      <c r="Q66" s="15"/>
      <c r="R66" s="15"/>
      <c r="S66" s="15"/>
      <c r="T66" s="18" t="n">
        <f>bc_ttnl_theo_kh_data!R67</f>
        <v>5034.0</v>
      </c>
      <c r="U66" s="18" t="n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n">
        <f>bc_ttnl_theo_kh_data!M68</f>
        <v>0.0</v>
      </c>
      <c r="L67" s="18" t="n">
        <f>bc_ttnl_theo_kh_data!N68</f>
        <v>0.0</v>
      </c>
      <c r="M67" s="18" t="n">
        <f>bc_ttnl_theo_kh_data!O68</f>
        <v>0.0</v>
      </c>
      <c r="N67" s="18" t="n">
        <f>bc_ttnl_theo_kh_data!P68</f>
        <v>0.0</v>
      </c>
      <c r="O67" s="18" t="n">
        <f>bc_ttnl_theo_kh_data!Q68</f>
        <v>0.0</v>
      </c>
      <c r="P67" s="18"/>
      <c r="Q67" s="15"/>
      <c r="R67" s="15"/>
      <c r="S67" s="15"/>
      <c r="T67" s="18" t="n">
        <f>bc_ttnl_theo_kh_data!R68</f>
        <v>5034.0</v>
      </c>
      <c r="U67" s="18" t="n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1:33</v>
      </c>
      <c r="J68" s="15" t="str">
        <f>TEXT(bc_ttnl_theo_kh_data!L69/(24*60*60),"[h]:mm")</f>
        <v>1:33</v>
      </c>
      <c r="K68" s="18" t="n">
        <f>bc_ttnl_theo_kh_data!M69</f>
        <v>0.0</v>
      </c>
      <c r="L68" s="18" t="n">
        <f>bc_ttnl_theo_kh_data!N69</f>
        <v>7802.0</v>
      </c>
      <c r="M68" s="18" t="n">
        <f>bc_ttnl_theo_kh_data!O69</f>
        <v>7802.0</v>
      </c>
      <c r="N68" s="18" t="n">
        <f>bc_ttnl_theo_kh_data!P69</f>
        <v>0.0</v>
      </c>
      <c r="O68" s="18" t="n">
        <f>bc_ttnl_theo_kh_data!Q69</f>
        <v>7802.0</v>
      </c>
      <c r="P68" s="18"/>
      <c r="Q68" s="15"/>
      <c r="R68" s="15"/>
      <c r="S68" s="15"/>
      <c r="T68" s="18" t="n">
        <f>bc_ttnl_theo_kh_data!R69</f>
        <v>5034.0</v>
      </c>
      <c r="U68" s="18" t="n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n">
        <f>bc_ttnl_theo_kh_data!M70</f>
        <v>0.0</v>
      </c>
      <c r="L69" s="18" t="n">
        <f>bc_ttnl_theo_kh_data!N70</f>
        <v>0.0</v>
      </c>
      <c r="M69" s="18" t="n">
        <f>bc_ttnl_theo_kh_data!O70</f>
        <v>0.0</v>
      </c>
      <c r="N69" s="18" t="n">
        <f>bc_ttnl_theo_kh_data!P70</f>
        <v>0.0</v>
      </c>
      <c r="O69" s="18" t="n">
        <f>bc_ttnl_theo_kh_data!Q70</f>
        <v>0.0</v>
      </c>
      <c r="P69" s="18"/>
      <c r="Q69" s="15"/>
      <c r="R69" s="15"/>
      <c r="S69" s="15"/>
      <c r="T69" s="18" t="n">
        <f>bc_ttnl_theo_kh_data!R70</f>
        <v>5034.0</v>
      </c>
      <c r="U69" s="18" t="n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n">
        <f>bc_ttnl_theo_kh_data!M71</f>
        <v>0.0</v>
      </c>
      <c r="L70" s="18" t="n">
        <f>bc_ttnl_theo_kh_data!N71</f>
        <v>0.0</v>
      </c>
      <c r="M70" s="18" t="n">
        <f>bc_ttnl_theo_kh_data!O71</f>
        <v>0.0</v>
      </c>
      <c r="N70" s="18" t="n">
        <f>bc_ttnl_theo_kh_data!P71</f>
        <v>0.0</v>
      </c>
      <c r="O70" s="18" t="n">
        <f>bc_ttnl_theo_kh_data!Q71</f>
        <v>0.0</v>
      </c>
      <c r="P70" s="18"/>
      <c r="Q70" s="15"/>
      <c r="R70" s="15"/>
      <c r="S70" s="15"/>
      <c r="T70" s="18" t="n">
        <f>bc_ttnl_theo_kh_data!R71</f>
        <v>5034.0</v>
      </c>
      <c r="U70" s="18" t="n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n">
        <f>bc_ttnl_theo_kh_data!M72</f>
        <v>0.0</v>
      </c>
      <c r="L71" s="18" t="n">
        <f>bc_ttnl_theo_kh_data!N72</f>
        <v>0.0</v>
      </c>
      <c r="M71" s="18" t="n">
        <f>bc_ttnl_theo_kh_data!O72</f>
        <v>0.0</v>
      </c>
      <c r="N71" s="18" t="n">
        <f>bc_ttnl_theo_kh_data!P72</f>
        <v>0.0</v>
      </c>
      <c r="O71" s="18" t="n">
        <f>bc_ttnl_theo_kh_data!Q72</f>
        <v>0.0</v>
      </c>
      <c r="P71" s="18"/>
      <c r="Q71" s="15"/>
      <c r="R71" s="15"/>
      <c r="S71" s="15"/>
      <c r="T71" s="18" t="n">
        <f>bc_ttnl_theo_kh_data!R72</f>
        <v>5034.0</v>
      </c>
      <c r="U71" s="18" t="n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n">
        <f>bc_ttnl_theo_kh_data!M73</f>
        <v>0.0</v>
      </c>
      <c r="L72" s="18" t="n">
        <f>bc_ttnl_theo_kh_data!N73</f>
        <v>0.0</v>
      </c>
      <c r="M72" s="18" t="n">
        <f>bc_ttnl_theo_kh_data!O73</f>
        <v>0.0</v>
      </c>
      <c r="N72" s="18" t="n">
        <f>bc_ttnl_theo_kh_data!P73</f>
        <v>0.0</v>
      </c>
      <c r="O72" s="18" t="n">
        <f>bc_ttnl_theo_kh_data!Q73</f>
        <v>0.0</v>
      </c>
      <c r="P72" s="18"/>
      <c r="Q72" s="15"/>
      <c r="R72" s="15"/>
      <c r="S72" s="15"/>
      <c r="T72" s="18" t="n">
        <f>bc_ttnl_theo_kh_data!R73</f>
        <v>5034.0</v>
      </c>
      <c r="U72" s="18" t="n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n">
        <f>bc_ttnl_theo_kh_data!M74</f>
        <v>0.0</v>
      </c>
      <c r="L73" s="18" t="n">
        <f>bc_ttnl_theo_kh_data!N74</f>
        <v>0.0</v>
      </c>
      <c r="M73" s="18" t="n">
        <f>bc_ttnl_theo_kh_data!O74</f>
        <v>0.0</v>
      </c>
      <c r="N73" s="18" t="n">
        <f>bc_ttnl_theo_kh_data!P74</f>
        <v>0.0</v>
      </c>
      <c r="O73" s="18" t="n">
        <f>bc_ttnl_theo_kh_data!Q74</f>
        <v>0.0</v>
      </c>
      <c r="P73" s="18"/>
      <c r="Q73" s="15"/>
      <c r="R73" s="15"/>
      <c r="S73" s="15"/>
      <c r="T73" s="18" t="n">
        <f>bc_ttnl_theo_kh_data!R74</f>
        <v>5034.0</v>
      </c>
      <c r="U73" s="18" t="n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n">
        <f>bc_ttnl_theo_kh_data!M75</f>
        <v>0.0</v>
      </c>
      <c r="L74" s="18" t="n">
        <f>bc_ttnl_theo_kh_data!N75</f>
        <v>0.0</v>
      </c>
      <c r="M74" s="18" t="n">
        <f>bc_ttnl_theo_kh_data!O75</f>
        <v>0.0</v>
      </c>
      <c r="N74" s="18" t="n">
        <f>bc_ttnl_theo_kh_data!P75</f>
        <v>0.0</v>
      </c>
      <c r="O74" s="18" t="n">
        <f>bc_ttnl_theo_kh_data!Q75</f>
        <v>0.0</v>
      </c>
      <c r="P74" s="18"/>
      <c r="Q74" s="15"/>
      <c r="R74" s="15"/>
      <c r="S74" s="15"/>
      <c r="T74" s="18" t="n">
        <f>bc_ttnl_theo_kh_data!R75</f>
        <v>5034.0</v>
      </c>
      <c r="U74" s="18" t="n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n">
        <f>bc_ttnl_theo_kh_data!M76</f>
        <v>0.0</v>
      </c>
      <c r="L75" s="18" t="n">
        <f>bc_ttnl_theo_kh_data!N76</f>
        <v>0.0</v>
      </c>
      <c r="M75" s="18" t="n">
        <f>bc_ttnl_theo_kh_data!O76</f>
        <v>0.0</v>
      </c>
      <c r="N75" s="18" t="n">
        <f>bc_ttnl_theo_kh_data!P76</f>
        <v>0.0</v>
      </c>
      <c r="O75" s="18" t="n">
        <f>bc_ttnl_theo_kh_data!Q76</f>
        <v>0.0</v>
      </c>
      <c r="P75" s="18"/>
      <c r="Q75" s="15"/>
      <c r="R75" s="15"/>
      <c r="S75" s="15"/>
      <c r="T75" s="18" t="n">
        <f>bc_ttnl_theo_kh_data!R76</f>
        <v>5034.0</v>
      </c>
      <c r="U75" s="18" t="n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n">
        <f>bc_ttnl_theo_kh_data!M77</f>
        <v>0.0</v>
      </c>
      <c r="L76" s="18" t="n">
        <f>bc_ttnl_theo_kh_data!N77</f>
        <v>0.0</v>
      </c>
      <c r="M76" s="18" t="n">
        <f>bc_ttnl_theo_kh_data!O77</f>
        <v>0.0</v>
      </c>
      <c r="N76" s="18" t="n">
        <f>bc_ttnl_theo_kh_data!P77</f>
        <v>0.0</v>
      </c>
      <c r="O76" s="18" t="n">
        <f>bc_ttnl_theo_kh_data!Q77</f>
        <v>0.0</v>
      </c>
      <c r="P76" s="18"/>
      <c r="Q76" s="15"/>
      <c r="R76" s="15"/>
      <c r="S76" s="15"/>
      <c r="T76" s="18" t="n">
        <f>bc_ttnl_theo_kh_data!R77</f>
        <v>5034.0</v>
      </c>
      <c r="U76" s="18" t="n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n">
        <f>bc_ttnl_theo_kh_data!M78</f>
        <v>0.0</v>
      </c>
      <c r="L77" s="18" t="n">
        <f>bc_ttnl_theo_kh_data!N78</f>
        <v>0.0</v>
      </c>
      <c r="M77" s="18" t="n">
        <f>bc_ttnl_theo_kh_data!O78</f>
        <v>0.0</v>
      </c>
      <c r="N77" s="18" t="n">
        <f>bc_ttnl_theo_kh_data!P78</f>
        <v>0.0</v>
      </c>
      <c r="O77" s="18" t="n">
        <f>bc_ttnl_theo_kh_data!Q78</f>
        <v>0.0</v>
      </c>
      <c r="P77" s="18"/>
      <c r="Q77" s="15"/>
      <c r="R77" s="15"/>
      <c r="S77" s="15"/>
      <c r="T77" s="18" t="n">
        <f>bc_ttnl_theo_kh_data!R78</f>
        <v>5034.0</v>
      </c>
      <c r="U77" s="18" t="n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n">
        <f>bc_ttnl_theo_kh_data!M79</f>
        <v>0.0</v>
      </c>
      <c r="L78" s="18" t="n">
        <f>bc_ttnl_theo_kh_data!N79</f>
        <v>0.0</v>
      </c>
      <c r="M78" s="18" t="n">
        <f>bc_ttnl_theo_kh_data!O79</f>
        <v>0.0</v>
      </c>
      <c r="N78" s="18" t="n">
        <f>bc_ttnl_theo_kh_data!P79</f>
        <v>0.0</v>
      </c>
      <c r="O78" s="18" t="n">
        <f>bc_ttnl_theo_kh_data!Q79</f>
        <v>0.0</v>
      </c>
      <c r="P78" s="18"/>
      <c r="Q78" s="15"/>
      <c r="R78" s="15"/>
      <c r="S78" s="15"/>
      <c r="T78" s="18" t="n">
        <f>bc_ttnl_theo_kh_data!R79</f>
        <v>5034.0</v>
      </c>
      <c r="U78" s="18" t="n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n">
        <f>bc_ttnl_theo_kh_data!M80</f>
        <v>0.0</v>
      </c>
      <c r="L79" s="18" t="n">
        <f>bc_ttnl_theo_kh_data!N80</f>
        <v>0.0</v>
      </c>
      <c r="M79" s="18" t="n">
        <f>bc_ttnl_theo_kh_data!O80</f>
        <v>0.0</v>
      </c>
      <c r="N79" s="18" t="n">
        <f>bc_ttnl_theo_kh_data!P80</f>
        <v>0.0</v>
      </c>
      <c r="O79" s="18" t="n">
        <f>bc_ttnl_theo_kh_data!Q80</f>
        <v>0.0</v>
      </c>
      <c r="P79" s="18"/>
      <c r="Q79" s="15"/>
      <c r="R79" s="15"/>
      <c r="S79" s="15"/>
      <c r="T79" s="18" t="n">
        <f>bc_ttnl_theo_kh_data!R80</f>
        <v>5034.0</v>
      </c>
      <c r="U79" s="18" t="n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n">
        <f>bc_ttnl_theo_kh_data!M81</f>
        <v>0.0</v>
      </c>
      <c r="L80" s="17" t="n">
        <f>bc_ttnl_theo_kh_data!N81</f>
        <v>0.0</v>
      </c>
      <c r="M80" s="17" t="n">
        <f>bc_ttnl_theo_kh_data!O81</f>
        <v>0.0</v>
      </c>
      <c r="N80" s="17" t="n">
        <f>bc_ttnl_theo_kh_data!P81</f>
        <v>0.0</v>
      </c>
      <c r="O80" s="17" t="n">
        <f>bc_ttnl_theo_kh_data!Q81</f>
        <v>0.0</v>
      </c>
      <c r="P80" s="17"/>
      <c r="Q80" s="13"/>
      <c r="R80" s="13"/>
      <c r="S80" s="13"/>
      <c r="T80" s="17" t="n">
        <f>bc_ttnl_theo_kh_data!R81</f>
        <v>1611.0</v>
      </c>
      <c r="U80" s="17" t="n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n">
        <f>bc_ttnl_theo_kh_data!M82</f>
        <v>0.0</v>
      </c>
      <c r="L81" s="18" t="n">
        <f>bc_ttnl_theo_kh_data!N82</f>
        <v>0.0</v>
      </c>
      <c r="M81" s="18" t="n">
        <f>bc_ttnl_theo_kh_data!O82</f>
        <v>0.0</v>
      </c>
      <c r="N81" s="18" t="n">
        <f>bc_ttnl_theo_kh_data!P82</f>
        <v>0.0</v>
      </c>
      <c r="O81" s="18" t="n">
        <f>bc_ttnl_theo_kh_data!Q82</f>
        <v>0.0</v>
      </c>
      <c r="P81" s="18"/>
      <c r="Q81" s="15"/>
      <c r="R81" s="15"/>
      <c r="S81" s="15"/>
      <c r="T81" s="18" t="n">
        <f>bc_ttnl_theo_kh_data!R82</f>
        <v>1611.0</v>
      </c>
      <c r="U81" s="18" t="n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n">
        <f>bc_ttnl_theo_kh_data!M83</f>
        <v>0.0</v>
      </c>
      <c r="L82" s="18" t="n">
        <f>bc_ttnl_theo_kh_data!N83</f>
        <v>0.0</v>
      </c>
      <c r="M82" s="18" t="n">
        <f>bc_ttnl_theo_kh_data!O83</f>
        <v>0.0</v>
      </c>
      <c r="N82" s="18" t="n">
        <f>bc_ttnl_theo_kh_data!P83</f>
        <v>0.0</v>
      </c>
      <c r="O82" s="18" t="n">
        <f>bc_ttnl_theo_kh_data!Q83</f>
        <v>0.0</v>
      </c>
      <c r="P82" s="18"/>
      <c r="Q82" s="15"/>
      <c r="R82" s="15"/>
      <c r="S82" s="15"/>
      <c r="T82" s="18" t="n">
        <f>bc_ttnl_theo_kh_data!R83</f>
        <v>1611.0</v>
      </c>
      <c r="U82" s="18" t="n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n">
        <f>bc_ttnl_theo_kh_data!M84</f>
        <v>0.0</v>
      </c>
      <c r="L83" s="18" t="n">
        <f>bc_ttnl_theo_kh_data!N84</f>
        <v>0.0</v>
      </c>
      <c r="M83" s="18" t="n">
        <f>bc_ttnl_theo_kh_data!O84</f>
        <v>0.0</v>
      </c>
      <c r="N83" s="18" t="n">
        <f>bc_ttnl_theo_kh_data!P84</f>
        <v>0.0</v>
      </c>
      <c r="O83" s="18" t="n">
        <f>bc_ttnl_theo_kh_data!Q84</f>
        <v>0.0</v>
      </c>
      <c r="P83" s="18"/>
      <c r="Q83" s="15"/>
      <c r="R83" s="15"/>
      <c r="S83" s="15"/>
      <c r="T83" s="18" t="n">
        <f>bc_ttnl_theo_kh_data!R84</f>
        <v>1611.0</v>
      </c>
      <c r="U83" s="18" t="n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n">
        <f>bc_ttnl_theo_kh_data!M85</f>
        <v>0.0</v>
      </c>
      <c r="L84" s="18" t="n">
        <f>bc_ttnl_theo_kh_data!N85</f>
        <v>0.0</v>
      </c>
      <c r="M84" s="18" t="n">
        <f>bc_ttnl_theo_kh_data!O85</f>
        <v>0.0</v>
      </c>
      <c r="N84" s="18" t="n">
        <f>bc_ttnl_theo_kh_data!P85</f>
        <v>0.0</v>
      </c>
      <c r="O84" s="18" t="n">
        <f>bc_ttnl_theo_kh_data!Q85</f>
        <v>0.0</v>
      </c>
      <c r="P84" s="18"/>
      <c r="Q84" s="15"/>
      <c r="R84" s="15"/>
      <c r="S84" s="15"/>
      <c r="T84" s="18" t="n">
        <f>bc_ttnl_theo_kh_data!R85</f>
        <v>1611.0</v>
      </c>
      <c r="U84" s="18" t="n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n">
        <f>bc_ttnl_theo_kh_data!M86</f>
        <v>0.0</v>
      </c>
      <c r="L85" s="18" t="n">
        <f>bc_ttnl_theo_kh_data!N86</f>
        <v>0.0</v>
      </c>
      <c r="M85" s="18" t="n">
        <f>bc_ttnl_theo_kh_data!O86</f>
        <v>0.0</v>
      </c>
      <c r="N85" s="18" t="n">
        <f>bc_ttnl_theo_kh_data!P86</f>
        <v>0.0</v>
      </c>
      <c r="O85" s="18" t="n">
        <f>bc_ttnl_theo_kh_data!Q86</f>
        <v>0.0</v>
      </c>
      <c r="P85" s="18"/>
      <c r="Q85" s="15"/>
      <c r="R85" s="15"/>
      <c r="S85" s="15"/>
      <c r="T85" s="18" t="n">
        <f>bc_ttnl_theo_kh_data!R86</f>
        <v>1611.0</v>
      </c>
      <c r="U85" s="18" t="n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n">
        <f>bc_ttnl_theo_kh_data!M87</f>
        <v>0.0</v>
      </c>
      <c r="L86" s="18" t="n">
        <f>bc_ttnl_theo_kh_data!N87</f>
        <v>0.0</v>
      </c>
      <c r="M86" s="18" t="n">
        <f>bc_ttnl_theo_kh_data!O87</f>
        <v>0.0</v>
      </c>
      <c r="N86" s="18" t="n">
        <f>bc_ttnl_theo_kh_data!P87</f>
        <v>0.0</v>
      </c>
      <c r="O86" s="18" t="n">
        <f>bc_ttnl_theo_kh_data!Q87</f>
        <v>0.0</v>
      </c>
      <c r="P86" s="18"/>
      <c r="Q86" s="15"/>
      <c r="R86" s="15"/>
      <c r="S86" s="15"/>
      <c r="T86" s="18" t="n">
        <f>bc_ttnl_theo_kh_data!R87</f>
        <v>1611.0</v>
      </c>
      <c r="U86" s="18" t="n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n">
        <f>bc_ttnl_theo_kh_data!M88</f>
        <v>0.0</v>
      </c>
      <c r="L87" s="18" t="n">
        <f>bc_ttnl_theo_kh_data!N88</f>
        <v>0.0</v>
      </c>
      <c r="M87" s="18" t="n">
        <f>bc_ttnl_theo_kh_data!O88</f>
        <v>0.0</v>
      </c>
      <c r="N87" s="18" t="n">
        <f>bc_ttnl_theo_kh_data!P88</f>
        <v>0.0</v>
      </c>
      <c r="O87" s="18" t="n">
        <f>bc_ttnl_theo_kh_data!Q88</f>
        <v>0.0</v>
      </c>
      <c r="P87" s="18"/>
      <c r="Q87" s="15"/>
      <c r="R87" s="15"/>
      <c r="S87" s="15"/>
      <c r="T87" s="18" t="n">
        <f>bc_ttnl_theo_kh_data!R88</f>
        <v>1611.0</v>
      </c>
      <c r="U87" s="18" t="n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n">
        <f>bc_ttnl_theo_kh_data!M89</f>
        <v>0.0</v>
      </c>
      <c r="L88" s="18" t="n">
        <f>bc_ttnl_theo_kh_data!N89</f>
        <v>0.0</v>
      </c>
      <c r="M88" s="18" t="n">
        <f>bc_ttnl_theo_kh_data!O89</f>
        <v>0.0</v>
      </c>
      <c r="N88" s="18" t="n">
        <f>bc_ttnl_theo_kh_data!P89</f>
        <v>0.0</v>
      </c>
      <c r="O88" s="18" t="n">
        <f>bc_ttnl_theo_kh_data!Q89</f>
        <v>0.0</v>
      </c>
      <c r="P88" s="18"/>
      <c r="Q88" s="15"/>
      <c r="R88" s="15"/>
      <c r="S88" s="15"/>
      <c r="T88" s="18" t="n">
        <f>bc_ttnl_theo_kh_data!R89</f>
        <v>1611.0</v>
      </c>
      <c r="U88" s="18" t="n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n">
        <f>bc_ttnl_theo_kh_data!M90</f>
        <v>0.0</v>
      </c>
      <c r="L89" s="18" t="n">
        <f>bc_ttnl_theo_kh_data!N90</f>
        <v>0.0</v>
      </c>
      <c r="M89" s="18" t="n">
        <f>bc_ttnl_theo_kh_data!O90</f>
        <v>0.0</v>
      </c>
      <c r="N89" s="18" t="n">
        <f>bc_ttnl_theo_kh_data!P90</f>
        <v>0.0</v>
      </c>
      <c r="O89" s="18" t="n">
        <f>bc_ttnl_theo_kh_data!Q90</f>
        <v>0.0</v>
      </c>
      <c r="P89" s="18"/>
      <c r="Q89" s="15"/>
      <c r="R89" s="15"/>
      <c r="S89" s="15"/>
      <c r="T89" s="18" t="n">
        <f>bc_ttnl_theo_kh_data!R90</f>
        <v>1611.0</v>
      </c>
      <c r="U89" s="18" t="n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n">
        <f>bc_ttnl_theo_kh_data!M91</f>
        <v>0.0</v>
      </c>
      <c r="L90" s="18" t="n">
        <f>bc_ttnl_theo_kh_data!N91</f>
        <v>0.0</v>
      </c>
      <c r="M90" s="18" t="n">
        <f>bc_ttnl_theo_kh_data!O91</f>
        <v>0.0</v>
      </c>
      <c r="N90" s="18" t="n">
        <f>bc_ttnl_theo_kh_data!P91</f>
        <v>0.0</v>
      </c>
      <c r="O90" s="18" t="n">
        <f>bc_ttnl_theo_kh_data!Q91</f>
        <v>0.0</v>
      </c>
      <c r="P90" s="18"/>
      <c r="Q90" s="15"/>
      <c r="R90" s="15"/>
      <c r="S90" s="15"/>
      <c r="T90" s="18" t="n">
        <f>bc_ttnl_theo_kh_data!R91</f>
        <v>1611.0</v>
      </c>
      <c r="U90" s="18" t="n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n">
        <f>bc_ttnl_theo_kh_data!M92</f>
        <v>0.0</v>
      </c>
      <c r="L91" s="18" t="n">
        <f>bc_ttnl_theo_kh_data!N92</f>
        <v>0.0</v>
      </c>
      <c r="M91" s="18" t="n">
        <f>bc_ttnl_theo_kh_data!O92</f>
        <v>0.0</v>
      </c>
      <c r="N91" s="18" t="n">
        <f>bc_ttnl_theo_kh_data!P92</f>
        <v>0.0</v>
      </c>
      <c r="O91" s="18" t="n">
        <f>bc_ttnl_theo_kh_data!Q92</f>
        <v>0.0</v>
      </c>
      <c r="P91" s="18"/>
      <c r="Q91" s="15"/>
      <c r="R91" s="15"/>
      <c r="S91" s="15"/>
      <c r="T91" s="18" t="n">
        <f>bc_ttnl_theo_kh_data!R92</f>
        <v>1611.0</v>
      </c>
      <c r="U91" s="18" t="n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102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n">
        <f>bc_ttnl_theo_kh_data!M93</f>
        <v>0.0</v>
      </c>
      <c r="L92" s="18" t="n">
        <f>bc_ttnl_theo_kh_data!N93</f>
        <v>0.0</v>
      </c>
      <c r="M92" s="18" t="n">
        <f>bc_ttnl_theo_kh_data!O93</f>
        <v>0.0</v>
      </c>
      <c r="N92" s="18" t="n">
        <f>bc_ttnl_theo_kh_data!P93</f>
        <v>0.0</v>
      </c>
      <c r="O92" s="18" t="n">
        <f>bc_ttnl_theo_kh_data!Q93</f>
        <v>0.0</v>
      </c>
      <c r="P92" s="18"/>
      <c r="Q92" s="15"/>
      <c r="R92" s="15"/>
      <c r="S92" s="15"/>
      <c r="T92" s="18" t="n">
        <f>bc_ttnl_theo_kh_data!R93</f>
        <v>1611.0</v>
      </c>
      <c r="U92" s="18" t="n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102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n">
        <f>bc_ttnl_theo_kh_data!M94</f>
        <v>0.0</v>
      </c>
      <c r="L93" s="18" t="n">
        <f>bc_ttnl_theo_kh_data!N94</f>
        <v>0.0</v>
      </c>
      <c r="M93" s="18" t="n">
        <f>bc_ttnl_theo_kh_data!O94</f>
        <v>0.0</v>
      </c>
      <c r="N93" s="18" t="n">
        <f>bc_ttnl_theo_kh_data!P94</f>
        <v>0.0</v>
      </c>
      <c r="O93" s="18" t="n">
        <f>bc_ttnl_theo_kh_data!Q94</f>
        <v>0.0</v>
      </c>
      <c r="P93" s="18"/>
      <c r="Q93" s="15"/>
      <c r="R93" s="15"/>
      <c r="S93" s="15"/>
      <c r="T93" s="18" t="n">
        <f>bc_ttnl_theo_kh_data!R94</f>
        <v>1611.0</v>
      </c>
      <c r="U93" s="18" t="n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102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n">
        <f>bc_ttnl_theo_kh_data!M95</f>
        <v>0.0</v>
      </c>
      <c r="L94" s="18" t="n">
        <f>bc_ttnl_theo_kh_data!N95</f>
        <v>0.0</v>
      </c>
      <c r="M94" s="18" t="n">
        <f>bc_ttnl_theo_kh_data!O95</f>
        <v>0.0</v>
      </c>
      <c r="N94" s="18" t="n">
        <f>bc_ttnl_theo_kh_data!P95</f>
        <v>0.0</v>
      </c>
      <c r="O94" s="18" t="n">
        <f>bc_ttnl_theo_kh_data!Q95</f>
        <v>0.0</v>
      </c>
      <c r="P94" s="18"/>
      <c r="Q94" s="15"/>
      <c r="R94" s="15"/>
      <c r="S94" s="15"/>
      <c r="T94" s="18" t="n">
        <f>bc_ttnl_theo_kh_data!R95</f>
        <v>1611.0</v>
      </c>
      <c r="U94" s="18" t="n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102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n">
        <f>bc_ttnl_theo_kh_data!M96</f>
        <v>0.0</v>
      </c>
      <c r="L95" s="18" t="n">
        <f>bc_ttnl_theo_kh_data!N96</f>
        <v>0.0</v>
      </c>
      <c r="M95" s="18" t="n">
        <f>bc_ttnl_theo_kh_data!O96</f>
        <v>0.0</v>
      </c>
      <c r="N95" s="18" t="n">
        <f>bc_ttnl_theo_kh_data!P96</f>
        <v>0.0</v>
      </c>
      <c r="O95" s="18" t="n">
        <f>bc_ttnl_theo_kh_data!Q96</f>
        <v>0.0</v>
      </c>
      <c r="P95" s="18"/>
      <c r="Q95" s="15"/>
      <c r="R95" s="15"/>
      <c r="S95" s="15"/>
      <c r="T95" s="18" t="n">
        <f>bc_ttnl_theo_kh_data!R96</f>
        <v>1611.0</v>
      </c>
      <c r="U95" s="18" t="n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1:44</v>
      </c>
      <c r="J96" s="13" t="str">
        <f>TEXT(bc_ttnl_theo_kh_data!L97/(24*60*60),"[h]:mm")</f>
        <v>1:44</v>
      </c>
      <c r="K96" s="17" t="n">
        <f>bc_ttnl_theo_kh_data!M97</f>
        <v>0.0</v>
      </c>
      <c r="L96" s="17" t="n">
        <f>bc_ttnl_theo_kh_data!N97</f>
        <v>9580.0</v>
      </c>
      <c r="M96" s="17" t="n">
        <f>bc_ttnl_theo_kh_data!O97</f>
        <v>9580.0</v>
      </c>
      <c r="N96" s="17" t="n">
        <f>bc_ttnl_theo_kh_data!P97</f>
        <v>0.0</v>
      </c>
      <c r="O96" s="17" t="n">
        <f>bc_ttnl_theo_kh_data!Q97</f>
        <v>9580.0</v>
      </c>
      <c r="P96" s="17"/>
      <c r="Q96" s="13"/>
      <c r="R96" s="13"/>
      <c r="S96" s="13"/>
      <c r="T96" s="17" t="n">
        <f>bc_ttnl_theo_kh_data!R97</f>
        <v>5527.0</v>
      </c>
      <c r="U96" s="17" t="n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102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1:44</v>
      </c>
      <c r="J97" s="15" t="str">
        <f>TEXT(bc_ttnl_theo_kh_data!L98/(24*60*60),"[h]:mm")</f>
        <v>1:44</v>
      </c>
      <c r="K97" s="18" t="n">
        <f>bc_ttnl_theo_kh_data!M98</f>
        <v>0.0</v>
      </c>
      <c r="L97" s="18" t="n">
        <f>bc_ttnl_theo_kh_data!N98</f>
        <v>9580.0</v>
      </c>
      <c r="M97" s="18" t="n">
        <f>bc_ttnl_theo_kh_data!O98</f>
        <v>9580.0</v>
      </c>
      <c r="N97" s="18" t="n">
        <f>bc_ttnl_theo_kh_data!P98</f>
        <v>0.0</v>
      </c>
      <c r="O97" s="18" t="n">
        <f>bc_ttnl_theo_kh_data!Q98</f>
        <v>9580.0</v>
      </c>
      <c r="P97" s="18"/>
      <c r="Q97" s="15"/>
      <c r="R97" s="15"/>
      <c r="S97" s="15"/>
      <c r="T97" s="18" t="n">
        <f>bc_ttnl_theo_kh_data!R98</f>
        <v>5527.0</v>
      </c>
      <c r="U97" s="18" t="n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102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n">
        <f>bc_ttnl_theo_kh_data!M99</f>
        <v>0.0</v>
      </c>
      <c r="L98" s="18" t="n">
        <f>bc_ttnl_theo_kh_data!N99</f>
        <v>0.0</v>
      </c>
      <c r="M98" s="18" t="n">
        <f>bc_ttnl_theo_kh_data!O99</f>
        <v>0.0</v>
      </c>
      <c r="N98" s="18" t="n">
        <f>bc_ttnl_theo_kh_data!P99</f>
        <v>0.0</v>
      </c>
      <c r="O98" s="18" t="n">
        <f>bc_ttnl_theo_kh_data!Q99</f>
        <v>0.0</v>
      </c>
      <c r="P98" s="18"/>
      <c r="Q98" s="15"/>
      <c r="R98" s="15"/>
      <c r="S98" s="15"/>
      <c r="T98" s="18" t="n">
        <f>bc_ttnl_theo_kh_data!R99</f>
        <v>5527.0</v>
      </c>
      <c r="U98" s="18" t="n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102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1:44</v>
      </c>
      <c r="J99" s="15" t="str">
        <f>TEXT(bc_ttnl_theo_kh_data!L100/(24*60*60),"[h]:mm")</f>
        <v>1:44</v>
      </c>
      <c r="K99" s="18" t="n">
        <f>bc_ttnl_theo_kh_data!M100</f>
        <v>0.0</v>
      </c>
      <c r="L99" s="18" t="n">
        <f>bc_ttnl_theo_kh_data!N100</f>
        <v>9580.0</v>
      </c>
      <c r="M99" s="18" t="n">
        <f>bc_ttnl_theo_kh_data!O100</f>
        <v>9580.0</v>
      </c>
      <c r="N99" s="18" t="n">
        <f>bc_ttnl_theo_kh_data!P100</f>
        <v>0.0</v>
      </c>
      <c r="O99" s="18" t="n">
        <f>bc_ttnl_theo_kh_data!Q100</f>
        <v>9580.0</v>
      </c>
      <c r="P99" s="18"/>
      <c r="Q99" s="15"/>
      <c r="R99" s="15"/>
      <c r="S99" s="15"/>
      <c r="T99" s="18" t="n">
        <f>bc_ttnl_theo_kh_data!R100</f>
        <v>5527.0</v>
      </c>
      <c r="U99" s="18" t="n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102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n">
        <f>bc_ttnl_theo_kh_data!M101</f>
        <v>0.0</v>
      </c>
      <c r="L100" s="18" t="n">
        <f>bc_ttnl_theo_kh_data!N101</f>
        <v>0.0</v>
      </c>
      <c r="M100" s="18" t="n">
        <f>bc_ttnl_theo_kh_data!O101</f>
        <v>0.0</v>
      </c>
      <c r="N100" s="18" t="n">
        <f>bc_ttnl_theo_kh_data!P101</f>
        <v>0.0</v>
      </c>
      <c r="O100" s="18" t="n">
        <f>bc_ttnl_theo_kh_data!Q101</f>
        <v>0.0</v>
      </c>
      <c r="P100" s="18"/>
      <c r="Q100" s="15"/>
      <c r="R100" s="15"/>
      <c r="S100" s="15"/>
      <c r="T100" s="18" t="n">
        <f>bc_ttnl_theo_kh_data!R101</f>
        <v>5527.0</v>
      </c>
      <c r="U100" s="18" t="n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102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n">
        <f>bc_ttnl_theo_kh_data!M102</f>
        <v>0.0</v>
      </c>
      <c r="L101" s="18" t="n">
        <f>bc_ttnl_theo_kh_data!N102</f>
        <v>0.0</v>
      </c>
      <c r="M101" s="18" t="n">
        <f>bc_ttnl_theo_kh_data!O102</f>
        <v>0.0</v>
      </c>
      <c r="N101" s="18" t="n">
        <f>bc_ttnl_theo_kh_data!P102</f>
        <v>0.0</v>
      </c>
      <c r="O101" s="18" t="n">
        <f>bc_ttnl_theo_kh_data!Q102</f>
        <v>0.0</v>
      </c>
      <c r="P101" s="18"/>
      <c r="Q101" s="15"/>
      <c r="R101" s="15"/>
      <c r="S101" s="15"/>
      <c r="T101" s="18" t="n">
        <f>bc_ttnl_theo_kh_data!R102</f>
        <v>5527.0</v>
      </c>
      <c r="U101" s="18" t="n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102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n">
        <f>bc_ttnl_theo_kh_data!M103</f>
        <v>0.0</v>
      </c>
      <c r="L102" s="18" t="n">
        <f>bc_ttnl_theo_kh_data!N103</f>
        <v>0.0</v>
      </c>
      <c r="M102" s="18" t="n">
        <f>bc_ttnl_theo_kh_data!O103</f>
        <v>0.0</v>
      </c>
      <c r="N102" s="18" t="n">
        <f>bc_ttnl_theo_kh_data!P103</f>
        <v>0.0</v>
      </c>
      <c r="O102" s="18" t="n">
        <f>bc_ttnl_theo_kh_data!Q103</f>
        <v>0.0</v>
      </c>
      <c r="P102" s="18"/>
      <c r="Q102" s="15"/>
      <c r="R102" s="15"/>
      <c r="S102" s="15"/>
      <c r="T102" s="18" t="n">
        <f>bc_ttnl_theo_kh_data!R103</f>
        <v>5527.0</v>
      </c>
      <c r="U102" s="18" t="n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102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n">
        <f>bc_ttnl_theo_kh_data!M104</f>
        <v>0.0</v>
      </c>
      <c r="L103" s="18" t="n">
        <f>bc_ttnl_theo_kh_data!N104</f>
        <v>0.0</v>
      </c>
      <c r="M103" s="18" t="n">
        <f>bc_ttnl_theo_kh_data!O104</f>
        <v>0.0</v>
      </c>
      <c r="N103" s="18" t="n">
        <f>bc_ttnl_theo_kh_data!P104</f>
        <v>0.0</v>
      </c>
      <c r="O103" s="18" t="n">
        <f>bc_ttnl_theo_kh_data!Q104</f>
        <v>0.0</v>
      </c>
      <c r="P103" s="18"/>
      <c r="Q103" s="15"/>
      <c r="R103" s="15"/>
      <c r="S103" s="15"/>
      <c r="T103" s="18" t="n">
        <f>bc_ttnl_theo_kh_data!R104</f>
        <v>5527.0</v>
      </c>
      <c r="U103" s="18" t="n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102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n">
        <f>bc_ttnl_theo_kh_data!M105</f>
        <v>0.0</v>
      </c>
      <c r="L104" s="18" t="n">
        <f>bc_ttnl_theo_kh_data!N105</f>
        <v>0.0</v>
      </c>
      <c r="M104" s="18" t="n">
        <f>bc_ttnl_theo_kh_data!O105</f>
        <v>0.0</v>
      </c>
      <c r="N104" s="18" t="n">
        <f>bc_ttnl_theo_kh_data!P105</f>
        <v>0.0</v>
      </c>
      <c r="O104" s="18" t="n">
        <f>bc_ttnl_theo_kh_data!Q105</f>
        <v>0.0</v>
      </c>
      <c r="P104" s="18"/>
      <c r="Q104" s="15"/>
      <c r="R104" s="15"/>
      <c r="S104" s="15"/>
      <c r="T104" s="18" t="n">
        <f>bc_ttnl_theo_kh_data!R105</f>
        <v>5527.0</v>
      </c>
      <c r="U104" s="18" t="n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102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n">
        <f>bc_ttnl_theo_kh_data!M106</f>
        <v>0.0</v>
      </c>
      <c r="L105" s="18" t="n">
        <f>bc_ttnl_theo_kh_data!N106</f>
        <v>0.0</v>
      </c>
      <c r="M105" s="18" t="n">
        <f>bc_ttnl_theo_kh_data!O106</f>
        <v>0.0</v>
      </c>
      <c r="N105" s="18" t="n">
        <f>bc_ttnl_theo_kh_data!P106</f>
        <v>0.0</v>
      </c>
      <c r="O105" s="18" t="n">
        <f>bc_ttnl_theo_kh_data!Q106</f>
        <v>0.0</v>
      </c>
      <c r="P105" s="18"/>
      <c r="Q105" s="15"/>
      <c r="R105" s="15"/>
      <c r="S105" s="15"/>
      <c r="T105" s="18" t="n">
        <f>bc_ttnl_theo_kh_data!R106</f>
        <v>5527.0</v>
      </c>
      <c r="U105" s="18" t="n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102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n">
        <f>bc_ttnl_theo_kh_data!M107</f>
        <v>0.0</v>
      </c>
      <c r="L106" s="18" t="n">
        <f>bc_ttnl_theo_kh_data!N107</f>
        <v>0.0</v>
      </c>
      <c r="M106" s="18" t="n">
        <f>bc_ttnl_theo_kh_data!O107</f>
        <v>0.0</v>
      </c>
      <c r="N106" s="18" t="n">
        <f>bc_ttnl_theo_kh_data!P107</f>
        <v>0.0</v>
      </c>
      <c r="O106" s="18" t="n">
        <f>bc_ttnl_theo_kh_data!Q107</f>
        <v>0.0</v>
      </c>
      <c r="P106" s="18"/>
      <c r="Q106" s="15"/>
      <c r="R106" s="15"/>
      <c r="S106" s="15"/>
      <c r="T106" s="18" t="n">
        <f>bc_ttnl_theo_kh_data!R107</f>
        <v>5527.0</v>
      </c>
      <c r="U106" s="18" t="n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102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n">
        <f>bc_ttnl_theo_kh_data!M108</f>
        <v>0.0</v>
      </c>
      <c r="L107" s="18" t="n">
        <f>bc_ttnl_theo_kh_data!N108</f>
        <v>0.0</v>
      </c>
      <c r="M107" s="18" t="n">
        <f>bc_ttnl_theo_kh_data!O108</f>
        <v>0.0</v>
      </c>
      <c r="N107" s="18" t="n">
        <f>bc_ttnl_theo_kh_data!P108</f>
        <v>0.0</v>
      </c>
      <c r="O107" s="18" t="n">
        <f>bc_ttnl_theo_kh_data!Q108</f>
        <v>0.0</v>
      </c>
      <c r="P107" s="18"/>
      <c r="Q107" s="15"/>
      <c r="R107" s="15"/>
      <c r="S107" s="15"/>
      <c r="T107" s="18" t="n">
        <f>bc_ttnl_theo_kh_data!R108</f>
        <v>5527.0</v>
      </c>
      <c r="U107" s="18" t="n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102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n">
        <f>bc_ttnl_theo_kh_data!M109</f>
        <v>0.0</v>
      </c>
      <c r="L108" s="18" t="n">
        <f>bc_ttnl_theo_kh_data!N109</f>
        <v>0.0</v>
      </c>
      <c r="M108" s="18" t="n">
        <f>bc_ttnl_theo_kh_data!O109</f>
        <v>0.0</v>
      </c>
      <c r="N108" s="18" t="n">
        <f>bc_ttnl_theo_kh_data!P109</f>
        <v>0.0</v>
      </c>
      <c r="O108" s="18" t="n">
        <f>bc_ttnl_theo_kh_data!Q109</f>
        <v>0.0</v>
      </c>
      <c r="P108" s="18"/>
      <c r="Q108" s="15"/>
      <c r="R108" s="15"/>
      <c r="S108" s="15"/>
      <c r="T108" s="18" t="n">
        <f>bc_ttnl_theo_kh_data!R109</f>
        <v>5527.0</v>
      </c>
      <c r="U108" s="18" t="n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102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n">
        <f>bc_ttnl_theo_kh_data!M110</f>
        <v>0.0</v>
      </c>
      <c r="L109" s="18" t="n">
        <f>bc_ttnl_theo_kh_data!N110</f>
        <v>0.0</v>
      </c>
      <c r="M109" s="18" t="n">
        <f>bc_ttnl_theo_kh_data!O110</f>
        <v>0.0</v>
      </c>
      <c r="N109" s="18" t="n">
        <f>bc_ttnl_theo_kh_data!P110</f>
        <v>0.0</v>
      </c>
      <c r="O109" s="18" t="n">
        <f>bc_ttnl_theo_kh_data!Q110</f>
        <v>0.0</v>
      </c>
      <c r="P109" s="18"/>
      <c r="Q109" s="15"/>
      <c r="R109" s="15"/>
      <c r="S109" s="15"/>
      <c r="T109" s="18" t="n">
        <f>bc_ttnl_theo_kh_data!R110</f>
        <v>5527.0</v>
      </c>
      <c r="U109" s="18" t="n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102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n">
        <f>bc_ttnl_theo_kh_data!M111</f>
        <v>0.0</v>
      </c>
      <c r="L110" s="18" t="n">
        <f>bc_ttnl_theo_kh_data!N111</f>
        <v>0.0</v>
      </c>
      <c r="M110" s="18" t="n">
        <f>bc_ttnl_theo_kh_data!O111</f>
        <v>0.0</v>
      </c>
      <c r="N110" s="18" t="n">
        <f>bc_ttnl_theo_kh_data!P111</f>
        <v>0.0</v>
      </c>
      <c r="O110" s="18" t="n">
        <f>bc_ttnl_theo_kh_data!Q111</f>
        <v>0.0</v>
      </c>
      <c r="P110" s="18"/>
      <c r="Q110" s="15"/>
      <c r="R110" s="15"/>
      <c r="S110" s="15"/>
      <c r="T110" s="18" t="n">
        <f>bc_ttnl_theo_kh_data!R111</f>
        <v>5527.0</v>
      </c>
      <c r="U110" s="18" t="n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n">
        <f>bc_ttnl_theo_kh_data!M112</f>
        <v>0.0</v>
      </c>
      <c r="L111" s="18" t="n">
        <f>bc_ttnl_theo_kh_data!N112</f>
        <v>0.0</v>
      </c>
      <c r="M111" s="18" t="n">
        <f>bc_ttnl_theo_kh_data!O112</f>
        <v>0.0</v>
      </c>
      <c r="N111" s="18" t="n">
        <f>bc_ttnl_theo_kh_data!P112</f>
        <v>0.0</v>
      </c>
      <c r="O111" s="18" t="n">
        <f>bc_ttnl_theo_kh_data!Q112</f>
        <v>0.0</v>
      </c>
      <c r="P111" s="18"/>
      <c r="Q111" s="15"/>
      <c r="R111" s="15"/>
      <c r="S111" s="15"/>
      <c r="T111" s="18" t="n">
        <f>bc_ttnl_theo_kh_data!R112</f>
        <v>5527.0</v>
      </c>
      <c r="U111" s="18" t="n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132:56</v>
      </c>
      <c r="E112" s="13" t="str">
        <f>TEXT(bc_ttnl_theo_kh_data!G113/(24*60*60),"[h]:mm")</f>
        <v>254:12</v>
      </c>
      <c r="F112" s="13" t="str">
        <f>TEXT(bc_ttnl_theo_kh_data!H113/(24*60*60),"[h]:mm")</f>
        <v>387:08</v>
      </c>
      <c r="G112" s="17" t="n">
        <f>bc_ttnl_theo_kh_data!I113</f>
        <v>123456.0</v>
      </c>
      <c r="H112" s="13" t="str">
        <f>TEXT(bc_ttnl_theo_kh_data!J113/(24*60*60),"[h]:mm")</f>
        <v>0:00</v>
      </c>
      <c r="I112" s="13" t="str">
        <f>TEXT(bc_ttnl_theo_kh_data!K113/(24*60*60),"[h]:mm")</f>
        <v>1:33</v>
      </c>
      <c r="J112" s="13" t="str">
        <f>TEXT(bc_ttnl_theo_kh_data!L113/(24*60*60),"[h]:mm")</f>
        <v>1:33</v>
      </c>
      <c r="K112" s="17" t="n">
        <f>bc_ttnl_theo_kh_data!M113</f>
        <v>0.0</v>
      </c>
      <c r="L112" s="17" t="n">
        <f>bc_ttnl_theo_kh_data!N113</f>
        <v>7802.0</v>
      </c>
      <c r="M112" s="17" t="n">
        <f>bc_ttnl_theo_kh_data!O113</f>
        <v>7802.0</v>
      </c>
      <c r="N112" s="17" t="n">
        <f>bc_ttnl_theo_kh_data!P113</f>
        <v>0.0</v>
      </c>
      <c r="O112" s="17" t="n">
        <f>bc_ttnl_theo_kh_data!Q113</f>
        <v>7802.0</v>
      </c>
      <c r="P112" s="17"/>
      <c r="Q112" s="13"/>
      <c r="R112" s="13"/>
      <c r="S112" s="13"/>
      <c r="T112" s="17" t="n">
        <f>bc_ttnl_theo_kh_data!R113</f>
        <v>5034.0</v>
      </c>
      <c r="U112" s="17" t="n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102"/>
      <c r="C113" s="15" t="str">
        <f>bc_ttnl_theo_kh_data!E114</f>
        <v>Tác chiến, A2..</v>
      </c>
      <c r="D113" s="15" t="str">
        <f>TEXT(bc_ttnl_theo_kh_data!F114/(24*60*60),"[h]:mm")</f>
        <v>132:56</v>
      </c>
      <c r="E113" s="15" t="str">
        <f>TEXT(bc_ttnl_theo_kh_data!G114/(24*60*60),"[h]:mm")</f>
        <v>254:12</v>
      </c>
      <c r="F113" s="15" t="str">
        <f>TEXT(bc_ttnl_theo_kh_data!H114/(24*60*60),"[h]:mm")</f>
        <v>387:08</v>
      </c>
      <c r="G113" s="18" t="n">
        <f>bc_ttnl_theo_kh_data!I114</f>
        <v>123456.0</v>
      </c>
      <c r="H113" s="15" t="str">
        <f>TEXT(bc_ttnl_theo_kh_data!J114/(24*60*60),"[h]:mm")</f>
        <v>0:00</v>
      </c>
      <c r="I113" s="15" t="str">
        <f>TEXT(bc_ttnl_theo_kh_data!K114/(24*60*60),"[h]:mm")</f>
        <v>1:33</v>
      </c>
      <c r="J113" s="15" t="str">
        <f>TEXT(bc_ttnl_theo_kh_data!L114/(24*60*60),"[h]:mm")</f>
        <v>1:33</v>
      </c>
      <c r="K113" s="18" t="n">
        <f>bc_ttnl_theo_kh_data!M114</f>
        <v>0.0</v>
      </c>
      <c r="L113" s="18" t="n">
        <f>bc_ttnl_theo_kh_data!N114</f>
        <v>7802.0</v>
      </c>
      <c r="M113" s="18" t="n">
        <f>bc_ttnl_theo_kh_data!O114</f>
        <v>7802.0</v>
      </c>
      <c r="N113" s="18" t="n">
        <f>bc_ttnl_theo_kh_data!P114</f>
        <v>0.0</v>
      </c>
      <c r="O113" s="18" t="n">
        <f>bc_ttnl_theo_kh_data!Q114</f>
        <v>7802.0</v>
      </c>
      <c r="P113" s="18"/>
      <c r="Q113" s="15"/>
      <c r="R113" s="15"/>
      <c r="S113" s="15"/>
      <c r="T113" s="18" t="n">
        <f>bc_ttnl_theo_kh_data!R114</f>
        <v>5034.0</v>
      </c>
      <c r="U113" s="18" t="n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102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n">
        <f>bc_ttnl_theo_kh_data!M115</f>
        <v>0.0</v>
      </c>
      <c r="L114" s="18" t="n">
        <f>bc_ttnl_theo_kh_data!N115</f>
        <v>0.0</v>
      </c>
      <c r="M114" s="18" t="n">
        <f>bc_ttnl_theo_kh_data!O115</f>
        <v>0.0</v>
      </c>
      <c r="N114" s="18" t="n">
        <f>bc_ttnl_theo_kh_data!P115</f>
        <v>0.0</v>
      </c>
      <c r="O114" s="18" t="n">
        <f>bc_ttnl_theo_kh_data!Q115</f>
        <v>0.0</v>
      </c>
      <c r="P114" s="18"/>
      <c r="Q114" s="15"/>
      <c r="R114" s="15"/>
      <c r="S114" s="15"/>
      <c r="T114" s="18" t="n">
        <f>bc_ttnl_theo_kh_data!R115</f>
        <v>5034.0</v>
      </c>
      <c r="U114" s="18" t="n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102"/>
      <c r="C115" s="15" t="str">
        <f>bc_ttnl_theo_kh_data!E116</f>
        <v>Tác chiến còn lại</v>
      </c>
      <c r="D115" s="15" t="str">
        <f>TEXT(bc_ttnl_theo_kh_data!F116/(24*60*60),"[h]:mm")</f>
        <v>132:56</v>
      </c>
      <c r="E115" s="15" t="str">
        <f>TEXT(bc_ttnl_theo_kh_data!G116/(24*60*60),"[h]:mm")</f>
        <v>254:12</v>
      </c>
      <c r="F115" s="15" t="str">
        <f>TEXT(bc_ttnl_theo_kh_data!H116/(24*60*60),"[h]:mm")</f>
        <v>387:08</v>
      </c>
      <c r="G115" s="18" t="n">
        <f>bc_ttnl_theo_kh_data!I116</f>
        <v>123456.0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n">
        <f>bc_ttnl_theo_kh_data!M116</f>
        <v>0.0</v>
      </c>
      <c r="L115" s="18" t="n">
        <f>bc_ttnl_theo_kh_data!N116</f>
        <v>0.0</v>
      </c>
      <c r="M115" s="18" t="n">
        <f>bc_ttnl_theo_kh_data!O116</f>
        <v>0.0</v>
      </c>
      <c r="N115" s="18" t="n">
        <f>bc_ttnl_theo_kh_data!P116</f>
        <v>0.0</v>
      </c>
      <c r="O115" s="18" t="n">
        <f>bc_ttnl_theo_kh_data!Q116</f>
        <v>0.0</v>
      </c>
      <c r="P115" s="18"/>
      <c r="Q115" s="15"/>
      <c r="R115" s="15"/>
      <c r="S115" s="15"/>
      <c r="T115" s="18" t="n">
        <f>bc_ttnl_theo_kh_data!R116</f>
        <v>5034.0</v>
      </c>
      <c r="U115" s="18" t="n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102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1:33</v>
      </c>
      <c r="J116" s="15" t="str">
        <f>TEXT(bc_ttnl_theo_kh_data!L117/(24*60*60),"[h]:mm")</f>
        <v>1:33</v>
      </c>
      <c r="K116" s="18" t="n">
        <f>bc_ttnl_theo_kh_data!M117</f>
        <v>0.0</v>
      </c>
      <c r="L116" s="18" t="n">
        <f>bc_ttnl_theo_kh_data!N117</f>
        <v>7802.0</v>
      </c>
      <c r="M116" s="18" t="n">
        <f>bc_ttnl_theo_kh_data!O117</f>
        <v>7802.0</v>
      </c>
      <c r="N116" s="18" t="n">
        <f>bc_ttnl_theo_kh_data!P117</f>
        <v>0.0</v>
      </c>
      <c r="O116" s="18" t="n">
        <f>bc_ttnl_theo_kh_data!Q117</f>
        <v>7802.0</v>
      </c>
      <c r="P116" s="18"/>
      <c r="Q116" s="15"/>
      <c r="R116" s="15"/>
      <c r="S116" s="15"/>
      <c r="T116" s="18" t="n">
        <f>bc_ttnl_theo_kh_data!R117</f>
        <v>5034.0</v>
      </c>
      <c r="U116" s="18" t="n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102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n">
        <f>bc_ttnl_theo_kh_data!M118</f>
        <v>0.0</v>
      </c>
      <c r="L117" s="18" t="n">
        <f>bc_ttnl_theo_kh_data!N118</f>
        <v>0.0</v>
      </c>
      <c r="M117" s="18" t="n">
        <f>bc_ttnl_theo_kh_data!O118</f>
        <v>0.0</v>
      </c>
      <c r="N117" s="18" t="n">
        <f>bc_ttnl_theo_kh_data!P118</f>
        <v>0.0</v>
      </c>
      <c r="O117" s="18" t="n">
        <f>bc_ttnl_theo_kh_data!Q118</f>
        <v>0.0</v>
      </c>
      <c r="P117" s="18"/>
      <c r="Q117" s="15"/>
      <c r="R117" s="15"/>
      <c r="S117" s="15"/>
      <c r="T117" s="18" t="n">
        <f>bc_ttnl_theo_kh_data!R118</f>
        <v>5034.0</v>
      </c>
      <c r="U117" s="18" t="n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102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n">
        <f>bc_ttnl_theo_kh_data!M119</f>
        <v>0.0</v>
      </c>
      <c r="L118" s="18" t="n">
        <f>bc_ttnl_theo_kh_data!N119</f>
        <v>0.0</v>
      </c>
      <c r="M118" s="18" t="n">
        <f>bc_ttnl_theo_kh_data!O119</f>
        <v>0.0</v>
      </c>
      <c r="N118" s="18" t="n">
        <f>bc_ttnl_theo_kh_data!P119</f>
        <v>0.0</v>
      </c>
      <c r="O118" s="18" t="n">
        <f>bc_ttnl_theo_kh_data!Q119</f>
        <v>0.0</v>
      </c>
      <c r="P118" s="18"/>
      <c r="Q118" s="15"/>
      <c r="R118" s="15"/>
      <c r="S118" s="15"/>
      <c r="T118" s="18" t="n">
        <f>bc_ttnl_theo_kh_data!R119</f>
        <v>5034.0</v>
      </c>
      <c r="U118" s="18" t="n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102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n">
        <f>bc_ttnl_theo_kh_data!M120</f>
        <v>0.0</v>
      </c>
      <c r="L119" s="18" t="n">
        <f>bc_ttnl_theo_kh_data!N120</f>
        <v>0.0</v>
      </c>
      <c r="M119" s="18" t="n">
        <f>bc_ttnl_theo_kh_data!O120</f>
        <v>0.0</v>
      </c>
      <c r="N119" s="18" t="n">
        <f>bc_ttnl_theo_kh_data!P120</f>
        <v>0.0</v>
      </c>
      <c r="O119" s="18" t="n">
        <f>bc_ttnl_theo_kh_data!Q120</f>
        <v>0.0</v>
      </c>
      <c r="P119" s="18"/>
      <c r="Q119" s="15"/>
      <c r="R119" s="15"/>
      <c r="S119" s="15"/>
      <c r="T119" s="18" t="n">
        <f>bc_ttnl_theo_kh_data!R120</f>
        <v>5034.0</v>
      </c>
      <c r="U119" s="18" t="n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102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n">
        <f>bc_ttnl_theo_kh_data!M121</f>
        <v>0.0</v>
      </c>
      <c r="L120" s="18" t="n">
        <f>bc_ttnl_theo_kh_data!N121</f>
        <v>0.0</v>
      </c>
      <c r="M120" s="18" t="n">
        <f>bc_ttnl_theo_kh_data!O121</f>
        <v>0.0</v>
      </c>
      <c r="N120" s="18" t="n">
        <f>bc_ttnl_theo_kh_data!P121</f>
        <v>0.0</v>
      </c>
      <c r="O120" s="18" t="n">
        <f>bc_ttnl_theo_kh_data!Q121</f>
        <v>0.0</v>
      </c>
      <c r="P120" s="18"/>
      <c r="Q120" s="15"/>
      <c r="R120" s="15"/>
      <c r="S120" s="15"/>
      <c r="T120" s="18" t="n">
        <f>bc_ttnl_theo_kh_data!R121</f>
        <v>5034.0</v>
      </c>
      <c r="U120" s="18" t="n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102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n">
        <f>bc_ttnl_theo_kh_data!M122</f>
        <v>0.0</v>
      </c>
      <c r="L121" s="18" t="n">
        <f>bc_ttnl_theo_kh_data!N122</f>
        <v>0.0</v>
      </c>
      <c r="M121" s="18" t="n">
        <f>bc_ttnl_theo_kh_data!O122</f>
        <v>0.0</v>
      </c>
      <c r="N121" s="18" t="n">
        <f>bc_ttnl_theo_kh_data!P122</f>
        <v>0.0</v>
      </c>
      <c r="O121" s="18" t="n">
        <f>bc_ttnl_theo_kh_data!Q122</f>
        <v>0.0</v>
      </c>
      <c r="P121" s="18"/>
      <c r="Q121" s="15"/>
      <c r="R121" s="15"/>
      <c r="S121" s="15"/>
      <c r="T121" s="18" t="n">
        <f>bc_ttnl_theo_kh_data!R122</f>
        <v>5034.0</v>
      </c>
      <c r="U121" s="18" t="n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102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n">
        <f>bc_ttnl_theo_kh_data!M123</f>
        <v>0.0</v>
      </c>
      <c r="L122" s="18" t="n">
        <f>bc_ttnl_theo_kh_data!N123</f>
        <v>0.0</v>
      </c>
      <c r="M122" s="18" t="n">
        <f>bc_ttnl_theo_kh_data!O123</f>
        <v>0.0</v>
      </c>
      <c r="N122" s="18" t="n">
        <f>bc_ttnl_theo_kh_data!P123</f>
        <v>0.0</v>
      </c>
      <c r="O122" s="18" t="n">
        <f>bc_ttnl_theo_kh_data!Q123</f>
        <v>0.0</v>
      </c>
      <c r="P122" s="18"/>
      <c r="Q122" s="15"/>
      <c r="R122" s="15"/>
      <c r="S122" s="15"/>
      <c r="T122" s="18" t="n">
        <f>bc_ttnl_theo_kh_data!R123</f>
        <v>5034.0</v>
      </c>
      <c r="U122" s="18" t="n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102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n">
        <f>bc_ttnl_theo_kh_data!M124</f>
        <v>0.0</v>
      </c>
      <c r="L123" s="18" t="n">
        <f>bc_ttnl_theo_kh_data!N124</f>
        <v>0.0</v>
      </c>
      <c r="M123" s="18" t="n">
        <f>bc_ttnl_theo_kh_data!O124</f>
        <v>0.0</v>
      </c>
      <c r="N123" s="18" t="n">
        <f>bc_ttnl_theo_kh_data!P124</f>
        <v>0.0</v>
      </c>
      <c r="O123" s="18" t="n">
        <f>bc_ttnl_theo_kh_data!Q124</f>
        <v>0.0</v>
      </c>
      <c r="P123" s="18"/>
      <c r="Q123" s="15"/>
      <c r="R123" s="15"/>
      <c r="S123" s="15"/>
      <c r="T123" s="18" t="n">
        <f>bc_ttnl_theo_kh_data!R124</f>
        <v>5034.0</v>
      </c>
      <c r="U123" s="18" t="n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102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n">
        <f>bc_ttnl_theo_kh_data!M125</f>
        <v>0.0</v>
      </c>
      <c r="L124" s="18" t="n">
        <f>bc_ttnl_theo_kh_data!N125</f>
        <v>0.0</v>
      </c>
      <c r="M124" s="18" t="n">
        <f>bc_ttnl_theo_kh_data!O125</f>
        <v>0.0</v>
      </c>
      <c r="N124" s="18" t="n">
        <f>bc_ttnl_theo_kh_data!P125</f>
        <v>0.0</v>
      </c>
      <c r="O124" s="18" t="n">
        <f>bc_ttnl_theo_kh_data!Q125</f>
        <v>0.0</v>
      </c>
      <c r="P124" s="18"/>
      <c r="Q124" s="15"/>
      <c r="R124" s="15"/>
      <c r="S124" s="15"/>
      <c r="T124" s="18" t="n">
        <f>bc_ttnl_theo_kh_data!R125</f>
        <v>5034.0</v>
      </c>
      <c r="U124" s="18" t="n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102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n">
        <f>bc_ttnl_theo_kh_data!M126</f>
        <v>0.0</v>
      </c>
      <c r="L125" s="18" t="n">
        <f>bc_ttnl_theo_kh_data!N126</f>
        <v>0.0</v>
      </c>
      <c r="M125" s="18" t="n">
        <f>bc_ttnl_theo_kh_data!O126</f>
        <v>0.0</v>
      </c>
      <c r="N125" s="18" t="n">
        <f>bc_ttnl_theo_kh_data!P126</f>
        <v>0.0</v>
      </c>
      <c r="O125" s="18" t="n">
        <f>bc_ttnl_theo_kh_data!Q126</f>
        <v>0.0</v>
      </c>
      <c r="P125" s="18"/>
      <c r="Q125" s="15"/>
      <c r="R125" s="15"/>
      <c r="S125" s="15"/>
      <c r="T125" s="18" t="n">
        <f>bc_ttnl_theo_kh_data!R126</f>
        <v>5034.0</v>
      </c>
      <c r="U125" s="18" t="n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102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n">
        <f>bc_ttnl_theo_kh_data!M127</f>
        <v>0.0</v>
      </c>
      <c r="L126" s="18" t="n">
        <f>bc_ttnl_theo_kh_data!N127</f>
        <v>0.0</v>
      </c>
      <c r="M126" s="18" t="n">
        <f>bc_ttnl_theo_kh_data!O127</f>
        <v>0.0</v>
      </c>
      <c r="N126" s="18" t="n">
        <f>bc_ttnl_theo_kh_data!P127</f>
        <v>0.0</v>
      </c>
      <c r="O126" s="18" t="n">
        <f>bc_ttnl_theo_kh_data!Q127</f>
        <v>0.0</v>
      </c>
      <c r="P126" s="18"/>
      <c r="Q126" s="15"/>
      <c r="R126" s="15"/>
      <c r="S126" s="15"/>
      <c r="T126" s="18" t="n">
        <f>bc_ttnl_theo_kh_data!R127</f>
        <v>5034.0</v>
      </c>
      <c r="U126" s="18" t="n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102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n">
        <f>bc_ttnl_theo_kh_data!M128</f>
        <v>0.0</v>
      </c>
      <c r="L127" s="18" t="n">
        <f>bc_ttnl_theo_kh_data!N128</f>
        <v>0.0</v>
      </c>
      <c r="M127" s="18" t="n">
        <f>bc_ttnl_theo_kh_data!O128</f>
        <v>0.0</v>
      </c>
      <c r="N127" s="18" t="n">
        <f>bc_ttnl_theo_kh_data!P128</f>
        <v>0.0</v>
      </c>
      <c r="O127" s="18" t="n">
        <f>bc_ttnl_theo_kh_data!Q128</f>
        <v>0.0</v>
      </c>
      <c r="P127" s="18"/>
      <c r="Q127" s="15"/>
      <c r="R127" s="15"/>
      <c r="S127" s="15"/>
      <c r="T127" s="18" t="n">
        <f>bc_ttnl_theo_kh_data!R128</f>
        <v>5034.0</v>
      </c>
      <c r="U127" s="18" t="n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n">
        <f>bc_ttnl_theo_kh_data!M129</f>
        <v>0.0</v>
      </c>
      <c r="L128" s="17" t="n">
        <f>bc_ttnl_theo_kh_data!N129</f>
        <v>0.0</v>
      </c>
      <c r="M128" s="17" t="n">
        <f>bc_ttnl_theo_kh_data!O129</f>
        <v>0.0</v>
      </c>
      <c r="N128" s="17" t="n">
        <f>bc_ttnl_theo_kh_data!P129</f>
        <v>0.0</v>
      </c>
      <c r="O128" s="17" t="n">
        <f>bc_ttnl_theo_kh_data!Q129</f>
        <v>0.0</v>
      </c>
      <c r="P128" s="17"/>
      <c r="Q128" s="13"/>
      <c r="R128" s="13"/>
      <c r="S128" s="13"/>
      <c r="T128" s="17" t="n">
        <f>bc_ttnl_theo_kh_data!R129</f>
        <v>1611.0</v>
      </c>
      <c r="U128" s="17" t="n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102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n">
        <f>bc_ttnl_theo_kh_data!M130</f>
        <v>0.0</v>
      </c>
      <c r="L129" s="18" t="n">
        <f>bc_ttnl_theo_kh_data!N130</f>
        <v>0.0</v>
      </c>
      <c r="M129" s="18" t="n">
        <f>bc_ttnl_theo_kh_data!O130</f>
        <v>0.0</v>
      </c>
      <c r="N129" s="18" t="n">
        <f>bc_ttnl_theo_kh_data!P130</f>
        <v>0.0</v>
      </c>
      <c r="O129" s="18" t="n">
        <f>bc_ttnl_theo_kh_data!Q130</f>
        <v>0.0</v>
      </c>
      <c r="P129" s="18"/>
      <c r="Q129" s="15"/>
      <c r="R129" s="15"/>
      <c r="S129" s="15"/>
      <c r="T129" s="18" t="n">
        <f>bc_ttnl_theo_kh_data!R130</f>
        <v>1611.0</v>
      </c>
      <c r="U129" s="18" t="n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102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n">
        <f>bc_ttnl_theo_kh_data!M131</f>
        <v>0.0</v>
      </c>
      <c r="L130" s="18" t="n">
        <f>bc_ttnl_theo_kh_data!N131</f>
        <v>0.0</v>
      </c>
      <c r="M130" s="18" t="n">
        <f>bc_ttnl_theo_kh_data!O131</f>
        <v>0.0</v>
      </c>
      <c r="N130" s="18" t="n">
        <f>bc_ttnl_theo_kh_data!P131</f>
        <v>0.0</v>
      </c>
      <c r="O130" s="18" t="n">
        <f>bc_ttnl_theo_kh_data!Q131</f>
        <v>0.0</v>
      </c>
      <c r="P130" s="18"/>
      <c r="Q130" s="15"/>
      <c r="R130" s="15"/>
      <c r="S130" s="15"/>
      <c r="T130" s="18" t="n">
        <f>bc_ttnl_theo_kh_data!R131</f>
        <v>1611.0</v>
      </c>
      <c r="U130" s="18" t="n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102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n">
        <f>bc_ttnl_theo_kh_data!M132</f>
        <v>0.0</v>
      </c>
      <c r="L131" s="18" t="n">
        <f>bc_ttnl_theo_kh_data!N132</f>
        <v>0.0</v>
      </c>
      <c r="M131" s="18" t="n">
        <f>bc_ttnl_theo_kh_data!O132</f>
        <v>0.0</v>
      </c>
      <c r="N131" s="18" t="n">
        <f>bc_ttnl_theo_kh_data!P132</f>
        <v>0.0</v>
      </c>
      <c r="O131" s="18" t="n">
        <f>bc_ttnl_theo_kh_data!Q132</f>
        <v>0.0</v>
      </c>
      <c r="P131" s="18"/>
      <c r="Q131" s="15"/>
      <c r="R131" s="15"/>
      <c r="S131" s="15"/>
      <c r="T131" s="18" t="n">
        <f>bc_ttnl_theo_kh_data!R132</f>
        <v>1611.0</v>
      </c>
      <c r="U131" s="18" t="n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102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n">
        <f>bc_ttnl_theo_kh_data!M133</f>
        <v>0.0</v>
      </c>
      <c r="L132" s="18" t="n">
        <f>bc_ttnl_theo_kh_data!N133</f>
        <v>0.0</v>
      </c>
      <c r="M132" s="18" t="n">
        <f>bc_ttnl_theo_kh_data!O133</f>
        <v>0.0</v>
      </c>
      <c r="N132" s="18" t="n">
        <f>bc_ttnl_theo_kh_data!P133</f>
        <v>0.0</v>
      </c>
      <c r="O132" s="18" t="n">
        <f>bc_ttnl_theo_kh_data!Q133</f>
        <v>0.0</v>
      </c>
      <c r="P132" s="18"/>
      <c r="Q132" s="15"/>
      <c r="R132" s="15"/>
      <c r="S132" s="15"/>
      <c r="T132" s="18" t="n">
        <f>bc_ttnl_theo_kh_data!R133</f>
        <v>1611.0</v>
      </c>
      <c r="U132" s="18" t="n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102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n">
        <f>bc_ttnl_theo_kh_data!M134</f>
        <v>0.0</v>
      </c>
      <c r="L133" s="18" t="n">
        <f>bc_ttnl_theo_kh_data!N134</f>
        <v>0.0</v>
      </c>
      <c r="M133" s="18" t="n">
        <f>bc_ttnl_theo_kh_data!O134</f>
        <v>0.0</v>
      </c>
      <c r="N133" s="18" t="n">
        <f>bc_ttnl_theo_kh_data!P134</f>
        <v>0.0</v>
      </c>
      <c r="O133" s="18" t="n">
        <f>bc_ttnl_theo_kh_data!Q134</f>
        <v>0.0</v>
      </c>
      <c r="P133" s="18"/>
      <c r="Q133" s="15"/>
      <c r="R133" s="15"/>
      <c r="S133" s="15"/>
      <c r="T133" s="18" t="n">
        <f>bc_ttnl_theo_kh_data!R134</f>
        <v>1611.0</v>
      </c>
      <c r="U133" s="18" t="n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102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n">
        <f>bc_ttnl_theo_kh_data!M135</f>
        <v>0.0</v>
      </c>
      <c r="L134" s="18" t="n">
        <f>bc_ttnl_theo_kh_data!N135</f>
        <v>0.0</v>
      </c>
      <c r="M134" s="18" t="n">
        <f>bc_ttnl_theo_kh_data!O135</f>
        <v>0.0</v>
      </c>
      <c r="N134" s="18" t="n">
        <f>bc_ttnl_theo_kh_data!P135</f>
        <v>0.0</v>
      </c>
      <c r="O134" s="18" t="n">
        <f>bc_ttnl_theo_kh_data!Q135</f>
        <v>0.0</v>
      </c>
      <c r="P134" s="18"/>
      <c r="Q134" s="15"/>
      <c r="R134" s="15"/>
      <c r="S134" s="15"/>
      <c r="T134" s="18" t="n">
        <f>bc_ttnl_theo_kh_data!R135</f>
        <v>1611.0</v>
      </c>
      <c r="U134" s="18" t="n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102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n">
        <f>bc_ttnl_theo_kh_data!M136</f>
        <v>0.0</v>
      </c>
      <c r="L135" s="18" t="n">
        <f>bc_ttnl_theo_kh_data!N136</f>
        <v>0.0</v>
      </c>
      <c r="M135" s="18" t="n">
        <f>bc_ttnl_theo_kh_data!O136</f>
        <v>0.0</v>
      </c>
      <c r="N135" s="18" t="n">
        <f>bc_ttnl_theo_kh_data!P136</f>
        <v>0.0</v>
      </c>
      <c r="O135" s="18" t="n">
        <f>bc_ttnl_theo_kh_data!Q136</f>
        <v>0.0</v>
      </c>
      <c r="P135" s="18"/>
      <c r="Q135" s="15"/>
      <c r="R135" s="15"/>
      <c r="S135" s="15"/>
      <c r="T135" s="18" t="n">
        <f>bc_ttnl_theo_kh_data!R136</f>
        <v>1611.0</v>
      </c>
      <c r="U135" s="18" t="n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102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n">
        <f>bc_ttnl_theo_kh_data!M137</f>
        <v>0.0</v>
      </c>
      <c r="L136" s="18" t="n">
        <f>bc_ttnl_theo_kh_data!N137</f>
        <v>0.0</v>
      </c>
      <c r="M136" s="18" t="n">
        <f>bc_ttnl_theo_kh_data!O137</f>
        <v>0.0</v>
      </c>
      <c r="N136" s="18" t="n">
        <f>bc_ttnl_theo_kh_data!P137</f>
        <v>0.0</v>
      </c>
      <c r="O136" s="18" t="n">
        <f>bc_ttnl_theo_kh_data!Q137</f>
        <v>0.0</v>
      </c>
      <c r="P136" s="18"/>
      <c r="Q136" s="15"/>
      <c r="R136" s="15"/>
      <c r="S136" s="15"/>
      <c r="T136" s="18" t="n">
        <f>bc_ttnl_theo_kh_data!R137</f>
        <v>1611.0</v>
      </c>
      <c r="U136" s="18" t="n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102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n">
        <f>bc_ttnl_theo_kh_data!M138</f>
        <v>0.0</v>
      </c>
      <c r="L137" s="18" t="n">
        <f>bc_ttnl_theo_kh_data!N138</f>
        <v>0.0</v>
      </c>
      <c r="M137" s="18" t="n">
        <f>bc_ttnl_theo_kh_data!O138</f>
        <v>0.0</v>
      </c>
      <c r="N137" s="18" t="n">
        <f>bc_ttnl_theo_kh_data!P138</f>
        <v>0.0</v>
      </c>
      <c r="O137" s="18" t="n">
        <f>bc_ttnl_theo_kh_data!Q138</f>
        <v>0.0</v>
      </c>
      <c r="P137" s="18"/>
      <c r="Q137" s="15"/>
      <c r="R137" s="15"/>
      <c r="S137" s="15"/>
      <c r="T137" s="18" t="n">
        <f>bc_ttnl_theo_kh_data!R138</f>
        <v>1611.0</v>
      </c>
      <c r="U137" s="18" t="n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102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n">
        <f>bc_ttnl_theo_kh_data!M139</f>
        <v>0.0</v>
      </c>
      <c r="L138" s="18" t="n">
        <f>bc_ttnl_theo_kh_data!N139</f>
        <v>0.0</v>
      </c>
      <c r="M138" s="18" t="n">
        <f>bc_ttnl_theo_kh_data!O139</f>
        <v>0.0</v>
      </c>
      <c r="N138" s="18" t="n">
        <f>bc_ttnl_theo_kh_data!P139</f>
        <v>0.0</v>
      </c>
      <c r="O138" s="18" t="n">
        <f>bc_ttnl_theo_kh_data!Q139</f>
        <v>0.0</v>
      </c>
      <c r="P138" s="18"/>
      <c r="Q138" s="15"/>
      <c r="R138" s="15"/>
      <c r="S138" s="15"/>
      <c r="T138" s="18" t="n">
        <f>bc_ttnl_theo_kh_data!R139</f>
        <v>1611.0</v>
      </c>
      <c r="U138" s="18" t="n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102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n">
        <f>bc_ttnl_theo_kh_data!M140</f>
        <v>0.0</v>
      </c>
      <c r="L139" s="18" t="n">
        <f>bc_ttnl_theo_kh_data!N140</f>
        <v>0.0</v>
      </c>
      <c r="M139" s="18" t="n">
        <f>bc_ttnl_theo_kh_data!O140</f>
        <v>0.0</v>
      </c>
      <c r="N139" s="18" t="n">
        <f>bc_ttnl_theo_kh_data!P140</f>
        <v>0.0</v>
      </c>
      <c r="O139" s="18" t="n">
        <f>bc_ttnl_theo_kh_data!Q140</f>
        <v>0.0</v>
      </c>
      <c r="P139" s="18"/>
      <c r="Q139" s="15"/>
      <c r="R139" s="15"/>
      <c r="S139" s="15"/>
      <c r="T139" s="18" t="n">
        <f>bc_ttnl_theo_kh_data!R140</f>
        <v>1611.0</v>
      </c>
      <c r="U139" s="18" t="n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102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n">
        <f>bc_ttnl_theo_kh_data!M141</f>
        <v>0.0</v>
      </c>
      <c r="L140" s="18" t="n">
        <f>bc_ttnl_theo_kh_data!N141</f>
        <v>0.0</v>
      </c>
      <c r="M140" s="18" t="n">
        <f>bc_ttnl_theo_kh_data!O141</f>
        <v>0.0</v>
      </c>
      <c r="N140" s="18" t="n">
        <f>bc_ttnl_theo_kh_data!P141</f>
        <v>0.0</v>
      </c>
      <c r="O140" s="18" t="n">
        <f>bc_ttnl_theo_kh_data!Q141</f>
        <v>0.0</v>
      </c>
      <c r="P140" s="18"/>
      <c r="Q140" s="15"/>
      <c r="R140" s="15"/>
      <c r="S140" s="15"/>
      <c r="T140" s="18" t="n">
        <f>bc_ttnl_theo_kh_data!R141</f>
        <v>1611.0</v>
      </c>
      <c r="U140" s="18" t="n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102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n">
        <f>bc_ttnl_theo_kh_data!M142</f>
        <v>0.0</v>
      </c>
      <c r="L141" s="18" t="n">
        <f>bc_ttnl_theo_kh_data!N142</f>
        <v>0.0</v>
      </c>
      <c r="M141" s="18" t="n">
        <f>bc_ttnl_theo_kh_data!O142</f>
        <v>0.0</v>
      </c>
      <c r="N141" s="18" t="n">
        <f>bc_ttnl_theo_kh_data!P142</f>
        <v>0.0</v>
      </c>
      <c r="O141" s="18" t="n">
        <f>bc_ttnl_theo_kh_data!Q142</f>
        <v>0.0</v>
      </c>
      <c r="P141" s="18"/>
      <c r="Q141" s="15"/>
      <c r="R141" s="15"/>
      <c r="S141" s="15"/>
      <c r="T141" s="18" t="n">
        <f>bc_ttnl_theo_kh_data!R142</f>
        <v>1611.0</v>
      </c>
      <c r="U141" s="18" t="n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102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n">
        <f>bc_ttnl_theo_kh_data!M143</f>
        <v>0.0</v>
      </c>
      <c r="L142" s="18" t="n">
        <f>bc_ttnl_theo_kh_data!N143</f>
        <v>0.0</v>
      </c>
      <c r="M142" s="18" t="n">
        <f>bc_ttnl_theo_kh_data!O143</f>
        <v>0.0</v>
      </c>
      <c r="N142" s="18" t="n">
        <f>bc_ttnl_theo_kh_data!P143</f>
        <v>0.0</v>
      </c>
      <c r="O142" s="18" t="n">
        <f>bc_ttnl_theo_kh_data!Q143</f>
        <v>0.0</v>
      </c>
      <c r="P142" s="18"/>
      <c r="Q142" s="15"/>
      <c r="R142" s="15"/>
      <c r="S142" s="15"/>
      <c r="T142" s="18" t="n">
        <f>bc_ttnl_theo_kh_data!R143</f>
        <v>1611.0</v>
      </c>
      <c r="U142" s="18" t="n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102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n">
        <f>bc_ttnl_theo_kh_data!M144</f>
        <v>0.0</v>
      </c>
      <c r="L143" s="18" t="n">
        <f>bc_ttnl_theo_kh_data!N144</f>
        <v>0.0</v>
      </c>
      <c r="M143" s="18" t="n">
        <f>bc_ttnl_theo_kh_data!O144</f>
        <v>0.0</v>
      </c>
      <c r="N143" s="18" t="n">
        <f>bc_ttnl_theo_kh_data!P144</f>
        <v>0.0</v>
      </c>
      <c r="O143" s="18" t="n">
        <f>bc_ttnl_theo_kh_data!Q144</f>
        <v>0.0</v>
      </c>
      <c r="P143" s="18"/>
      <c r="Q143" s="15"/>
      <c r="R143" s="15"/>
      <c r="S143" s="15"/>
      <c r="T143" s="18" t="n">
        <f>bc_ttnl_theo_kh_data!R144</f>
        <v>1611.0</v>
      </c>
      <c r="U143" s="18" t="n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n">
        <f>bc_ttnl_theo_kh_data!M145</f>
        <v>0.0</v>
      </c>
      <c r="L144" s="17" t="n">
        <f>bc_ttnl_theo_kh_data!N145</f>
        <v>0.0</v>
      </c>
      <c r="M144" s="17" t="n">
        <f>bc_ttnl_theo_kh_data!O145</f>
        <v>0.0</v>
      </c>
      <c r="N144" s="17" t="n">
        <f>bc_ttnl_theo_kh_data!P145</f>
        <v>0.0</v>
      </c>
      <c r="O144" s="17" t="n">
        <f>bc_ttnl_theo_kh_data!Q145</f>
        <v>0.0</v>
      </c>
      <c r="P144" s="17"/>
      <c r="Q144" s="13"/>
      <c r="R144" s="13"/>
      <c r="S144" s="13"/>
      <c r="T144" s="17" t="n">
        <f>bc_ttnl_theo_kh_data!R145</f>
        <v>456.0</v>
      </c>
      <c r="U144" s="17" t="n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102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n">
        <f>bc_ttnl_theo_kh_data!M146</f>
        <v>0.0</v>
      </c>
      <c r="L145" s="18" t="n">
        <f>bc_ttnl_theo_kh_data!N146</f>
        <v>0.0</v>
      </c>
      <c r="M145" s="18" t="n">
        <f>bc_ttnl_theo_kh_data!O146</f>
        <v>0.0</v>
      </c>
      <c r="N145" s="18" t="n">
        <f>bc_ttnl_theo_kh_data!P146</f>
        <v>0.0</v>
      </c>
      <c r="O145" s="18" t="n">
        <f>bc_ttnl_theo_kh_data!Q146</f>
        <v>0.0</v>
      </c>
      <c r="P145" s="18"/>
      <c r="Q145" s="15"/>
      <c r="R145" s="15"/>
      <c r="S145" s="15"/>
      <c r="T145" s="18" t="n">
        <f>bc_ttnl_theo_kh_data!R146</f>
        <v>456.0</v>
      </c>
      <c r="U145" s="18" t="n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102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n">
        <f>bc_ttnl_theo_kh_data!M147</f>
        <v>0.0</v>
      </c>
      <c r="L146" s="18" t="n">
        <f>bc_ttnl_theo_kh_data!N147</f>
        <v>0.0</v>
      </c>
      <c r="M146" s="18" t="n">
        <f>bc_ttnl_theo_kh_data!O147</f>
        <v>0.0</v>
      </c>
      <c r="N146" s="18" t="n">
        <f>bc_ttnl_theo_kh_data!P147</f>
        <v>0.0</v>
      </c>
      <c r="O146" s="18" t="n">
        <f>bc_ttnl_theo_kh_data!Q147</f>
        <v>0.0</v>
      </c>
      <c r="P146" s="18"/>
      <c r="Q146" s="15"/>
      <c r="R146" s="15"/>
      <c r="S146" s="15"/>
      <c r="T146" s="18" t="n">
        <f>bc_ttnl_theo_kh_data!R147</f>
        <v>456.0</v>
      </c>
      <c r="U146" s="18" t="n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102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n">
        <f>bc_ttnl_theo_kh_data!M148</f>
        <v>0.0</v>
      </c>
      <c r="L147" s="18" t="n">
        <f>bc_ttnl_theo_kh_data!N148</f>
        <v>0.0</v>
      </c>
      <c r="M147" s="18" t="n">
        <f>bc_ttnl_theo_kh_data!O148</f>
        <v>0.0</v>
      </c>
      <c r="N147" s="18" t="n">
        <f>bc_ttnl_theo_kh_data!P148</f>
        <v>0.0</v>
      </c>
      <c r="O147" s="18" t="n">
        <f>bc_ttnl_theo_kh_data!Q148</f>
        <v>0.0</v>
      </c>
      <c r="P147" s="18"/>
      <c r="Q147" s="15"/>
      <c r="R147" s="15"/>
      <c r="S147" s="15"/>
      <c r="T147" s="18" t="n">
        <f>bc_ttnl_theo_kh_data!R148</f>
        <v>456.0</v>
      </c>
      <c r="U147" s="18" t="n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102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n">
        <f>bc_ttnl_theo_kh_data!M149</f>
        <v>0.0</v>
      </c>
      <c r="L148" s="18" t="n">
        <f>bc_ttnl_theo_kh_data!N149</f>
        <v>0.0</v>
      </c>
      <c r="M148" s="18" t="n">
        <f>bc_ttnl_theo_kh_data!O149</f>
        <v>0.0</v>
      </c>
      <c r="N148" s="18" t="n">
        <f>bc_ttnl_theo_kh_data!P149</f>
        <v>0.0</v>
      </c>
      <c r="O148" s="18" t="n">
        <f>bc_ttnl_theo_kh_data!Q149</f>
        <v>0.0</v>
      </c>
      <c r="P148" s="18"/>
      <c r="Q148" s="15"/>
      <c r="R148" s="15"/>
      <c r="S148" s="15"/>
      <c r="T148" s="18" t="n">
        <f>bc_ttnl_theo_kh_data!R149</f>
        <v>456.0</v>
      </c>
      <c r="U148" s="18" t="n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102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n">
        <f>bc_ttnl_theo_kh_data!M150</f>
        <v>0.0</v>
      </c>
      <c r="L149" s="18" t="n">
        <f>bc_ttnl_theo_kh_data!N150</f>
        <v>0.0</v>
      </c>
      <c r="M149" s="18" t="n">
        <f>bc_ttnl_theo_kh_data!O150</f>
        <v>0.0</v>
      </c>
      <c r="N149" s="18" t="n">
        <f>bc_ttnl_theo_kh_data!P150</f>
        <v>0.0</v>
      </c>
      <c r="O149" s="18" t="n">
        <f>bc_ttnl_theo_kh_data!Q150</f>
        <v>0.0</v>
      </c>
      <c r="P149" s="18"/>
      <c r="Q149" s="15"/>
      <c r="R149" s="15"/>
      <c r="S149" s="15"/>
      <c r="T149" s="18" t="n">
        <f>bc_ttnl_theo_kh_data!R150</f>
        <v>456.0</v>
      </c>
      <c r="U149" s="18" t="n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102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n">
        <f>bc_ttnl_theo_kh_data!M151</f>
        <v>0.0</v>
      </c>
      <c r="L150" s="18" t="n">
        <f>bc_ttnl_theo_kh_data!N151</f>
        <v>0.0</v>
      </c>
      <c r="M150" s="18" t="n">
        <f>bc_ttnl_theo_kh_data!O151</f>
        <v>0.0</v>
      </c>
      <c r="N150" s="18" t="n">
        <f>bc_ttnl_theo_kh_data!P151</f>
        <v>0.0</v>
      </c>
      <c r="O150" s="18" t="n">
        <f>bc_ttnl_theo_kh_data!Q151</f>
        <v>0.0</v>
      </c>
      <c r="P150" s="18"/>
      <c r="Q150" s="15"/>
      <c r="R150" s="15"/>
      <c r="S150" s="15"/>
      <c r="T150" s="18" t="n">
        <f>bc_ttnl_theo_kh_data!R151</f>
        <v>456.0</v>
      </c>
      <c r="U150" s="18" t="n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102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n">
        <f>bc_ttnl_theo_kh_data!M152</f>
        <v>0.0</v>
      </c>
      <c r="L151" s="18" t="n">
        <f>bc_ttnl_theo_kh_data!N152</f>
        <v>0.0</v>
      </c>
      <c r="M151" s="18" t="n">
        <f>bc_ttnl_theo_kh_data!O152</f>
        <v>0.0</v>
      </c>
      <c r="N151" s="18" t="n">
        <f>bc_ttnl_theo_kh_data!P152</f>
        <v>0.0</v>
      </c>
      <c r="O151" s="18" t="n">
        <f>bc_ttnl_theo_kh_data!Q152</f>
        <v>0.0</v>
      </c>
      <c r="P151" s="18"/>
      <c r="Q151" s="15"/>
      <c r="R151" s="15"/>
      <c r="S151" s="15"/>
      <c r="T151" s="18" t="n">
        <f>bc_ttnl_theo_kh_data!R152</f>
        <v>456.0</v>
      </c>
      <c r="U151" s="18" t="n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102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n">
        <f>bc_ttnl_theo_kh_data!M153</f>
        <v>0.0</v>
      </c>
      <c r="L152" s="18" t="n">
        <f>bc_ttnl_theo_kh_data!N153</f>
        <v>0.0</v>
      </c>
      <c r="M152" s="18" t="n">
        <f>bc_ttnl_theo_kh_data!O153</f>
        <v>0.0</v>
      </c>
      <c r="N152" s="18" t="n">
        <f>bc_ttnl_theo_kh_data!P153</f>
        <v>0.0</v>
      </c>
      <c r="O152" s="18" t="n">
        <f>bc_ttnl_theo_kh_data!Q153</f>
        <v>0.0</v>
      </c>
      <c r="P152" s="18"/>
      <c r="Q152" s="15"/>
      <c r="R152" s="15"/>
      <c r="S152" s="15"/>
      <c r="T152" s="18" t="n">
        <f>bc_ttnl_theo_kh_data!R153</f>
        <v>456.0</v>
      </c>
      <c r="U152" s="18" t="n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102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n">
        <f>bc_ttnl_theo_kh_data!M154</f>
        <v>0.0</v>
      </c>
      <c r="L153" s="18" t="n">
        <f>bc_ttnl_theo_kh_data!N154</f>
        <v>0.0</v>
      </c>
      <c r="M153" s="18" t="n">
        <f>bc_ttnl_theo_kh_data!O154</f>
        <v>0.0</v>
      </c>
      <c r="N153" s="18" t="n">
        <f>bc_ttnl_theo_kh_data!P154</f>
        <v>0.0</v>
      </c>
      <c r="O153" s="18" t="n">
        <f>bc_ttnl_theo_kh_data!Q154</f>
        <v>0.0</v>
      </c>
      <c r="P153" s="18"/>
      <c r="Q153" s="15"/>
      <c r="R153" s="15"/>
      <c r="S153" s="15"/>
      <c r="T153" s="18" t="n">
        <f>bc_ttnl_theo_kh_data!R154</f>
        <v>456.0</v>
      </c>
      <c r="U153" s="18" t="n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102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n">
        <f>bc_ttnl_theo_kh_data!M155</f>
        <v>0.0</v>
      </c>
      <c r="L154" s="18" t="n">
        <f>bc_ttnl_theo_kh_data!N155</f>
        <v>0.0</v>
      </c>
      <c r="M154" s="18" t="n">
        <f>bc_ttnl_theo_kh_data!O155</f>
        <v>0.0</v>
      </c>
      <c r="N154" s="18" t="n">
        <f>bc_ttnl_theo_kh_data!P155</f>
        <v>0.0</v>
      </c>
      <c r="O154" s="18" t="n">
        <f>bc_ttnl_theo_kh_data!Q155</f>
        <v>0.0</v>
      </c>
      <c r="P154" s="18"/>
      <c r="Q154" s="15"/>
      <c r="R154" s="15"/>
      <c r="S154" s="15"/>
      <c r="T154" s="18" t="n">
        <f>bc_ttnl_theo_kh_data!R155</f>
        <v>456.0</v>
      </c>
      <c r="U154" s="18" t="n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102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n">
        <f>bc_ttnl_theo_kh_data!M156</f>
        <v>0.0</v>
      </c>
      <c r="L155" s="18" t="n">
        <f>bc_ttnl_theo_kh_data!N156</f>
        <v>0.0</v>
      </c>
      <c r="M155" s="18" t="n">
        <f>bc_ttnl_theo_kh_data!O156</f>
        <v>0.0</v>
      </c>
      <c r="N155" s="18" t="n">
        <f>bc_ttnl_theo_kh_data!P156</f>
        <v>0.0</v>
      </c>
      <c r="O155" s="18" t="n">
        <f>bc_ttnl_theo_kh_data!Q156</f>
        <v>0.0</v>
      </c>
      <c r="P155" s="18"/>
      <c r="Q155" s="15"/>
      <c r="R155" s="15"/>
      <c r="S155" s="15"/>
      <c r="T155" s="18" t="n">
        <f>bc_ttnl_theo_kh_data!R156</f>
        <v>456.0</v>
      </c>
      <c r="U155" s="18" t="n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102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n">
        <f>bc_ttnl_theo_kh_data!M157</f>
        <v>0.0</v>
      </c>
      <c r="L156" s="18" t="n">
        <f>bc_ttnl_theo_kh_data!N157</f>
        <v>0.0</v>
      </c>
      <c r="M156" s="18" t="n">
        <f>bc_ttnl_theo_kh_data!O157</f>
        <v>0.0</v>
      </c>
      <c r="N156" s="18" t="n">
        <f>bc_ttnl_theo_kh_data!P157</f>
        <v>0.0</v>
      </c>
      <c r="O156" s="18" t="n">
        <f>bc_ttnl_theo_kh_data!Q157</f>
        <v>0.0</v>
      </c>
      <c r="P156" s="18"/>
      <c r="Q156" s="15"/>
      <c r="R156" s="15"/>
      <c r="S156" s="15"/>
      <c r="T156" s="18" t="n">
        <f>bc_ttnl_theo_kh_data!R157</f>
        <v>456.0</v>
      </c>
      <c r="U156" s="18" t="n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102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n">
        <f>bc_ttnl_theo_kh_data!M158</f>
        <v>0.0</v>
      </c>
      <c r="L157" s="18" t="n">
        <f>bc_ttnl_theo_kh_data!N158</f>
        <v>0.0</v>
      </c>
      <c r="M157" s="18" t="n">
        <f>bc_ttnl_theo_kh_data!O158</f>
        <v>0.0</v>
      </c>
      <c r="N157" s="18" t="n">
        <f>bc_ttnl_theo_kh_data!P158</f>
        <v>0.0</v>
      </c>
      <c r="O157" s="18" t="n">
        <f>bc_ttnl_theo_kh_data!Q158</f>
        <v>0.0</v>
      </c>
      <c r="P157" s="18"/>
      <c r="Q157" s="15"/>
      <c r="R157" s="15"/>
      <c r="S157" s="15"/>
      <c r="T157" s="18" t="n">
        <f>bc_ttnl_theo_kh_data!R158</f>
        <v>456.0</v>
      </c>
      <c r="U157" s="18" t="n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102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n">
        <f>bc_ttnl_theo_kh_data!M159</f>
        <v>0.0</v>
      </c>
      <c r="L158" s="18" t="n">
        <f>bc_ttnl_theo_kh_data!N159</f>
        <v>0.0</v>
      </c>
      <c r="M158" s="18" t="n">
        <f>bc_ttnl_theo_kh_data!O159</f>
        <v>0.0</v>
      </c>
      <c r="N158" s="18" t="n">
        <f>bc_ttnl_theo_kh_data!P159</f>
        <v>0.0</v>
      </c>
      <c r="O158" s="18" t="n">
        <f>bc_ttnl_theo_kh_data!Q159</f>
        <v>0.0</v>
      </c>
      <c r="P158" s="18"/>
      <c r="Q158" s="15"/>
      <c r="R158" s="15"/>
      <c r="S158" s="15"/>
      <c r="T158" s="18" t="n">
        <f>bc_ttnl_theo_kh_data!R159</f>
        <v>456.0</v>
      </c>
      <c r="U158" s="18" t="n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102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n">
        <f>bc_ttnl_theo_kh_data!M160</f>
        <v>0.0</v>
      </c>
      <c r="L159" s="18" t="n">
        <f>bc_ttnl_theo_kh_data!N160</f>
        <v>0.0</v>
      </c>
      <c r="M159" s="18" t="n">
        <f>bc_ttnl_theo_kh_data!O160</f>
        <v>0.0</v>
      </c>
      <c r="N159" s="18" t="n">
        <f>bc_ttnl_theo_kh_data!P160</f>
        <v>0.0</v>
      </c>
      <c r="O159" s="18" t="n">
        <f>bc_ttnl_theo_kh_data!Q160</f>
        <v>0.0</v>
      </c>
      <c r="P159" s="18"/>
      <c r="Q159" s="15"/>
      <c r="R159" s="15"/>
      <c r="S159" s="15"/>
      <c r="T159" s="18" t="n">
        <f>bc_ttnl_theo_kh_data!R160</f>
        <v>456.0</v>
      </c>
      <c r="U159" s="18" t="n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n">
        <f>bc_ttnl_theo_kh_data!M161</f>
        <v>0.0</v>
      </c>
      <c r="L160" s="17" t="n">
        <f>bc_ttnl_theo_kh_data!N161</f>
        <v>0.0</v>
      </c>
      <c r="M160" s="17" t="n">
        <f>bc_ttnl_theo_kh_data!O161</f>
        <v>0.0</v>
      </c>
      <c r="N160" s="17" t="n">
        <f>bc_ttnl_theo_kh_data!P161</f>
        <v>0.0</v>
      </c>
      <c r="O160" s="17" t="n">
        <f>bc_ttnl_theo_kh_data!Q161</f>
        <v>0.0</v>
      </c>
      <c r="P160" s="17"/>
      <c r="Q160" s="13"/>
      <c r="R160" s="13"/>
      <c r="S160" s="13"/>
      <c r="T160" s="17" t="n">
        <f>bc_ttnl_theo_kh_data!R161</f>
        <v>654.0</v>
      </c>
      <c r="U160" s="17" t="n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102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n">
        <f>bc_ttnl_theo_kh_data!M162</f>
        <v>0.0</v>
      </c>
      <c r="L161" s="18" t="n">
        <f>bc_ttnl_theo_kh_data!N162</f>
        <v>0.0</v>
      </c>
      <c r="M161" s="18" t="n">
        <f>bc_ttnl_theo_kh_data!O162</f>
        <v>0.0</v>
      </c>
      <c r="N161" s="18" t="n">
        <f>bc_ttnl_theo_kh_data!P162</f>
        <v>0.0</v>
      </c>
      <c r="O161" s="18" t="n">
        <f>bc_ttnl_theo_kh_data!Q162</f>
        <v>0.0</v>
      </c>
      <c r="P161" s="18"/>
      <c r="Q161" s="15"/>
      <c r="R161" s="15"/>
      <c r="S161" s="15"/>
      <c r="T161" s="18" t="n">
        <f>bc_ttnl_theo_kh_data!R162</f>
        <v>654.0</v>
      </c>
      <c r="U161" s="18" t="n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102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n">
        <f>bc_ttnl_theo_kh_data!M163</f>
        <v>0.0</v>
      </c>
      <c r="L162" s="18" t="n">
        <f>bc_ttnl_theo_kh_data!N163</f>
        <v>0.0</v>
      </c>
      <c r="M162" s="18" t="n">
        <f>bc_ttnl_theo_kh_data!O163</f>
        <v>0.0</v>
      </c>
      <c r="N162" s="18" t="n">
        <f>bc_ttnl_theo_kh_data!P163</f>
        <v>0.0</v>
      </c>
      <c r="O162" s="18" t="n">
        <f>bc_ttnl_theo_kh_data!Q163</f>
        <v>0.0</v>
      </c>
      <c r="P162" s="18"/>
      <c r="Q162" s="15"/>
      <c r="R162" s="15"/>
      <c r="S162" s="15"/>
      <c r="T162" s="18" t="n">
        <f>bc_ttnl_theo_kh_data!R163</f>
        <v>654.0</v>
      </c>
      <c r="U162" s="18" t="n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102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n">
        <f>bc_ttnl_theo_kh_data!M164</f>
        <v>0.0</v>
      </c>
      <c r="L163" s="18" t="n">
        <f>bc_ttnl_theo_kh_data!N164</f>
        <v>0.0</v>
      </c>
      <c r="M163" s="18" t="n">
        <f>bc_ttnl_theo_kh_data!O164</f>
        <v>0.0</v>
      </c>
      <c r="N163" s="18" t="n">
        <f>bc_ttnl_theo_kh_data!P164</f>
        <v>0.0</v>
      </c>
      <c r="O163" s="18" t="n">
        <f>bc_ttnl_theo_kh_data!Q164</f>
        <v>0.0</v>
      </c>
      <c r="P163" s="18"/>
      <c r="Q163" s="15"/>
      <c r="R163" s="15"/>
      <c r="S163" s="15"/>
      <c r="T163" s="18" t="n">
        <f>bc_ttnl_theo_kh_data!R164</f>
        <v>654.0</v>
      </c>
      <c r="U163" s="18" t="n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102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n">
        <f>bc_ttnl_theo_kh_data!M165</f>
        <v>0.0</v>
      </c>
      <c r="L164" s="18" t="n">
        <f>bc_ttnl_theo_kh_data!N165</f>
        <v>0.0</v>
      </c>
      <c r="M164" s="18" t="n">
        <f>bc_ttnl_theo_kh_data!O165</f>
        <v>0.0</v>
      </c>
      <c r="N164" s="18" t="n">
        <f>bc_ttnl_theo_kh_data!P165</f>
        <v>0.0</v>
      </c>
      <c r="O164" s="18" t="n">
        <f>bc_ttnl_theo_kh_data!Q165</f>
        <v>0.0</v>
      </c>
      <c r="P164" s="18"/>
      <c r="Q164" s="15"/>
      <c r="R164" s="15"/>
      <c r="S164" s="15"/>
      <c r="T164" s="18" t="n">
        <f>bc_ttnl_theo_kh_data!R165</f>
        <v>654.0</v>
      </c>
      <c r="U164" s="18" t="n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102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n">
        <f>bc_ttnl_theo_kh_data!M166</f>
        <v>0.0</v>
      </c>
      <c r="L165" s="18" t="n">
        <f>bc_ttnl_theo_kh_data!N166</f>
        <v>0.0</v>
      </c>
      <c r="M165" s="18" t="n">
        <f>bc_ttnl_theo_kh_data!O166</f>
        <v>0.0</v>
      </c>
      <c r="N165" s="18" t="n">
        <f>bc_ttnl_theo_kh_data!P166</f>
        <v>0.0</v>
      </c>
      <c r="O165" s="18" t="n">
        <f>bc_ttnl_theo_kh_data!Q166</f>
        <v>0.0</v>
      </c>
      <c r="P165" s="18"/>
      <c r="Q165" s="15"/>
      <c r="R165" s="15"/>
      <c r="S165" s="15"/>
      <c r="T165" s="18" t="n">
        <f>bc_ttnl_theo_kh_data!R166</f>
        <v>654.0</v>
      </c>
      <c r="U165" s="18" t="n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102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n">
        <f>bc_ttnl_theo_kh_data!M167</f>
        <v>0.0</v>
      </c>
      <c r="L166" s="18" t="n">
        <f>bc_ttnl_theo_kh_data!N167</f>
        <v>0.0</v>
      </c>
      <c r="M166" s="18" t="n">
        <f>bc_ttnl_theo_kh_data!O167</f>
        <v>0.0</v>
      </c>
      <c r="N166" s="18" t="n">
        <f>bc_ttnl_theo_kh_data!P167</f>
        <v>0.0</v>
      </c>
      <c r="O166" s="18" t="n">
        <f>bc_ttnl_theo_kh_data!Q167</f>
        <v>0.0</v>
      </c>
      <c r="P166" s="18"/>
      <c r="Q166" s="15"/>
      <c r="R166" s="15"/>
      <c r="S166" s="15"/>
      <c r="T166" s="18" t="n">
        <f>bc_ttnl_theo_kh_data!R167</f>
        <v>654.0</v>
      </c>
      <c r="U166" s="18" t="n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102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n">
        <f>bc_ttnl_theo_kh_data!M168</f>
        <v>0.0</v>
      </c>
      <c r="L167" s="18" t="n">
        <f>bc_ttnl_theo_kh_data!N168</f>
        <v>0.0</v>
      </c>
      <c r="M167" s="18" t="n">
        <f>bc_ttnl_theo_kh_data!O168</f>
        <v>0.0</v>
      </c>
      <c r="N167" s="18" t="n">
        <f>bc_ttnl_theo_kh_data!P168</f>
        <v>0.0</v>
      </c>
      <c r="O167" s="18" t="n">
        <f>bc_ttnl_theo_kh_data!Q168</f>
        <v>0.0</v>
      </c>
      <c r="P167" s="18"/>
      <c r="Q167" s="15"/>
      <c r="R167" s="15"/>
      <c r="S167" s="15"/>
      <c r="T167" s="18" t="n">
        <f>bc_ttnl_theo_kh_data!R168</f>
        <v>654.0</v>
      </c>
      <c r="U167" s="18" t="n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102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n">
        <f>bc_ttnl_theo_kh_data!M169</f>
        <v>0.0</v>
      </c>
      <c r="L168" s="18" t="n">
        <f>bc_ttnl_theo_kh_data!N169</f>
        <v>0.0</v>
      </c>
      <c r="M168" s="18" t="n">
        <f>bc_ttnl_theo_kh_data!O169</f>
        <v>0.0</v>
      </c>
      <c r="N168" s="18" t="n">
        <f>bc_ttnl_theo_kh_data!P169</f>
        <v>0.0</v>
      </c>
      <c r="O168" s="18" t="n">
        <f>bc_ttnl_theo_kh_data!Q169</f>
        <v>0.0</v>
      </c>
      <c r="P168" s="18"/>
      <c r="Q168" s="15"/>
      <c r="R168" s="15"/>
      <c r="S168" s="15"/>
      <c r="T168" s="18" t="n">
        <f>bc_ttnl_theo_kh_data!R169</f>
        <v>654.0</v>
      </c>
      <c r="U168" s="18" t="n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102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n">
        <f>bc_ttnl_theo_kh_data!M170</f>
        <v>0.0</v>
      </c>
      <c r="L169" s="18" t="n">
        <f>bc_ttnl_theo_kh_data!N170</f>
        <v>0.0</v>
      </c>
      <c r="M169" s="18" t="n">
        <f>bc_ttnl_theo_kh_data!O170</f>
        <v>0.0</v>
      </c>
      <c r="N169" s="18" t="n">
        <f>bc_ttnl_theo_kh_data!P170</f>
        <v>0.0</v>
      </c>
      <c r="O169" s="18" t="n">
        <f>bc_ttnl_theo_kh_data!Q170</f>
        <v>0.0</v>
      </c>
      <c r="P169" s="18"/>
      <c r="Q169" s="15"/>
      <c r="R169" s="15"/>
      <c r="S169" s="15"/>
      <c r="T169" s="18" t="n">
        <f>bc_ttnl_theo_kh_data!R170</f>
        <v>654.0</v>
      </c>
      <c r="U169" s="18" t="n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102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n">
        <f>bc_ttnl_theo_kh_data!M171</f>
        <v>0.0</v>
      </c>
      <c r="L170" s="18" t="n">
        <f>bc_ttnl_theo_kh_data!N171</f>
        <v>0.0</v>
      </c>
      <c r="M170" s="18" t="n">
        <f>bc_ttnl_theo_kh_data!O171</f>
        <v>0.0</v>
      </c>
      <c r="N170" s="18" t="n">
        <f>bc_ttnl_theo_kh_data!P171</f>
        <v>0.0</v>
      </c>
      <c r="O170" s="18" t="n">
        <f>bc_ttnl_theo_kh_data!Q171</f>
        <v>0.0</v>
      </c>
      <c r="P170" s="18"/>
      <c r="Q170" s="15"/>
      <c r="R170" s="15"/>
      <c r="S170" s="15"/>
      <c r="T170" s="18" t="n">
        <f>bc_ttnl_theo_kh_data!R171</f>
        <v>654.0</v>
      </c>
      <c r="U170" s="18" t="n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102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n">
        <f>bc_ttnl_theo_kh_data!M172</f>
        <v>0.0</v>
      </c>
      <c r="L171" s="18" t="n">
        <f>bc_ttnl_theo_kh_data!N172</f>
        <v>0.0</v>
      </c>
      <c r="M171" s="18" t="n">
        <f>bc_ttnl_theo_kh_data!O172</f>
        <v>0.0</v>
      </c>
      <c r="N171" s="18" t="n">
        <f>bc_ttnl_theo_kh_data!P172</f>
        <v>0.0</v>
      </c>
      <c r="O171" s="18" t="n">
        <f>bc_ttnl_theo_kh_data!Q172</f>
        <v>0.0</v>
      </c>
      <c r="P171" s="15"/>
      <c r="Q171" s="15"/>
      <c r="R171" s="15"/>
      <c r="S171" s="15"/>
      <c r="T171" s="18" t="n">
        <f>bc_ttnl_theo_kh_data!R172</f>
        <v>654.0</v>
      </c>
      <c r="U171" s="18" t="n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102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n">
        <f>bc_ttnl_theo_kh_data!M173</f>
        <v>0.0</v>
      </c>
      <c r="L172" s="18" t="n">
        <f>bc_ttnl_theo_kh_data!N173</f>
        <v>0.0</v>
      </c>
      <c r="M172" s="18" t="n">
        <f>bc_ttnl_theo_kh_data!O173</f>
        <v>0.0</v>
      </c>
      <c r="N172" s="18" t="n">
        <f>bc_ttnl_theo_kh_data!P173</f>
        <v>0.0</v>
      </c>
      <c r="O172" s="18" t="n">
        <f>bc_ttnl_theo_kh_data!Q173</f>
        <v>0.0</v>
      </c>
      <c r="P172" s="15"/>
      <c r="Q172" s="15"/>
      <c r="R172" s="15"/>
      <c r="S172" s="15"/>
      <c r="T172" s="18" t="n">
        <f>bc_ttnl_theo_kh_data!R173</f>
        <v>654.0</v>
      </c>
      <c r="U172" s="18" t="n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102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n">
        <f>bc_ttnl_theo_kh_data!M174</f>
        <v>0.0</v>
      </c>
      <c r="L173" s="18" t="n">
        <f>bc_ttnl_theo_kh_data!N174</f>
        <v>0.0</v>
      </c>
      <c r="M173" s="18" t="n">
        <f>bc_ttnl_theo_kh_data!O174</f>
        <v>0.0</v>
      </c>
      <c r="N173" s="18" t="n">
        <f>bc_ttnl_theo_kh_data!P174</f>
        <v>0.0</v>
      </c>
      <c r="O173" s="18" t="n">
        <f>bc_ttnl_theo_kh_data!Q174</f>
        <v>0.0</v>
      </c>
      <c r="P173" s="15"/>
      <c r="Q173" s="15"/>
      <c r="R173" s="15"/>
      <c r="S173" s="15"/>
      <c r="T173" s="18" t="n">
        <f>bc_ttnl_theo_kh_data!R174</f>
        <v>654.0</v>
      </c>
      <c r="U173" s="18" t="n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102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n">
        <f>bc_ttnl_theo_kh_data!M175</f>
        <v>0.0</v>
      </c>
      <c r="L174" s="18" t="n">
        <f>bc_ttnl_theo_kh_data!N175</f>
        <v>0.0</v>
      </c>
      <c r="M174" s="18" t="n">
        <f>bc_ttnl_theo_kh_data!O175</f>
        <v>0.0</v>
      </c>
      <c r="N174" s="18" t="n">
        <f>bc_ttnl_theo_kh_data!P175</f>
        <v>0.0</v>
      </c>
      <c r="O174" s="18" t="n">
        <f>bc_ttnl_theo_kh_data!Q175</f>
        <v>0.0</v>
      </c>
      <c r="P174" s="15"/>
      <c r="Q174" s="15"/>
      <c r="R174" s="15"/>
      <c r="S174" s="15"/>
      <c r="T174" s="18" t="n">
        <f>bc_ttnl_theo_kh_data!R175</f>
        <v>654.0</v>
      </c>
      <c r="U174" s="18" t="n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102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n">
        <f>bc_ttnl_theo_kh_data!M176</f>
        <v>0.0</v>
      </c>
      <c r="L175" s="18" t="n">
        <f>bc_ttnl_theo_kh_data!N176</f>
        <v>0.0</v>
      </c>
      <c r="M175" s="18" t="n">
        <f>bc_ttnl_theo_kh_data!O176</f>
        <v>0.0</v>
      </c>
      <c r="N175" s="18" t="n">
        <f>bc_ttnl_theo_kh_data!P176</f>
        <v>0.0</v>
      </c>
      <c r="O175" s="18" t="n">
        <f>bc_ttnl_theo_kh_data!Q176</f>
        <v>0.0</v>
      </c>
      <c r="P175" s="15"/>
      <c r="Q175" s="15"/>
      <c r="R175" s="15"/>
      <c r="S175" s="15"/>
      <c r="T175" s="18" t="n">
        <f>bc_ttnl_theo_kh_data!R176</f>
        <v>654.0</v>
      </c>
      <c r="U175" s="18" t="n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n">
        <f>bc_ttnl_theo_kh_data!M177</f>
        <v>0.0</v>
      </c>
      <c r="L176" s="17" t="n">
        <f>bc_ttnl_theo_kh_data!N177</f>
        <v>0.0</v>
      </c>
      <c r="M176" s="17" t="n">
        <f>bc_ttnl_theo_kh_data!O177</f>
        <v>0.0</v>
      </c>
      <c r="N176" s="17" t="n">
        <f>bc_ttnl_theo_kh_data!P177</f>
        <v>0.0</v>
      </c>
      <c r="O176" s="17" t="n">
        <f>bc_ttnl_theo_kh_data!Q177</f>
        <v>0.0</v>
      </c>
      <c r="P176" s="13"/>
      <c r="Q176" s="13"/>
      <c r="R176" s="13"/>
      <c r="S176" s="13"/>
      <c r="T176" s="17" t="n">
        <f>bc_ttnl_theo_kh_data!R177</f>
        <v>465.0</v>
      </c>
      <c r="U176" s="17" t="n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22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n">
        <f>bc_ttnl_theo_kh_data!M178</f>
        <v>0.0</v>
      </c>
      <c r="L177" s="18" t="n">
        <f>bc_ttnl_theo_kh_data!N178</f>
        <v>0.0</v>
      </c>
      <c r="M177" s="18" t="n">
        <f>bc_ttnl_theo_kh_data!O178</f>
        <v>0.0</v>
      </c>
      <c r="N177" s="18" t="n">
        <f>bc_ttnl_theo_kh_data!P178</f>
        <v>0.0</v>
      </c>
      <c r="O177" s="18" t="n">
        <f>bc_ttnl_theo_kh_data!Q178</f>
        <v>0.0</v>
      </c>
      <c r="P177" s="1"/>
      <c r="Q177" s="1"/>
      <c r="R177" s="1"/>
      <c r="S177" s="1"/>
      <c r="T177" s="18" t="n">
        <f>bc_ttnl_theo_kh_data!R178</f>
        <v>465.0</v>
      </c>
      <c r="U177" s="18" t="n">
        <f>bc_ttnl_theo_kh_data!S178</f>
        <v>456.0</v>
      </c>
      <c r="V177" s="1"/>
      <c r="W177" s="1"/>
      <c r="X177" s="1"/>
      <c r="Y177" s="1"/>
      <c r="Z177" s="1"/>
      <c r="AA177" s="1"/>
      <c r="AB177" s="123"/>
    </row>
    <row r="178" spans="2:28" x14ac:dyDescent="0.25">
      <c r="B178" s="122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n">
        <f>bc_ttnl_theo_kh_data!M179</f>
        <v>0.0</v>
      </c>
      <c r="L178" s="18" t="n">
        <f>bc_ttnl_theo_kh_data!N179</f>
        <v>0.0</v>
      </c>
      <c r="M178" s="18" t="n">
        <f>bc_ttnl_theo_kh_data!O179</f>
        <v>0.0</v>
      </c>
      <c r="N178" s="18" t="n">
        <f>bc_ttnl_theo_kh_data!P179</f>
        <v>0.0</v>
      </c>
      <c r="O178" s="18" t="n">
        <f>bc_ttnl_theo_kh_data!Q179</f>
        <v>0.0</v>
      </c>
      <c r="P178" s="1"/>
      <c r="Q178" s="1"/>
      <c r="R178" s="1"/>
      <c r="S178" s="1"/>
      <c r="T178" s="18" t="n">
        <f>bc_ttnl_theo_kh_data!R179</f>
        <v>465.0</v>
      </c>
      <c r="U178" s="18" t="n">
        <f>bc_ttnl_theo_kh_data!S179</f>
        <v>456.0</v>
      </c>
      <c r="V178" s="1"/>
      <c r="W178" s="1"/>
      <c r="X178" s="1"/>
      <c r="Y178" s="1"/>
      <c r="Z178" s="1"/>
      <c r="AA178" s="1"/>
      <c r="AB178" s="123"/>
    </row>
    <row r="179" spans="2:28" x14ac:dyDescent="0.25">
      <c r="B179" s="122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n">
        <f>bc_ttnl_theo_kh_data!M180</f>
        <v>0.0</v>
      </c>
      <c r="L179" s="18" t="n">
        <f>bc_ttnl_theo_kh_data!N180</f>
        <v>0.0</v>
      </c>
      <c r="M179" s="18" t="n">
        <f>bc_ttnl_theo_kh_data!O180</f>
        <v>0.0</v>
      </c>
      <c r="N179" s="18" t="n">
        <f>bc_ttnl_theo_kh_data!P180</f>
        <v>0.0</v>
      </c>
      <c r="O179" s="18" t="n">
        <f>bc_ttnl_theo_kh_data!Q180</f>
        <v>0.0</v>
      </c>
      <c r="P179" s="1"/>
      <c r="Q179" s="1"/>
      <c r="R179" s="1"/>
      <c r="S179" s="1"/>
      <c r="T179" s="18" t="n">
        <f>bc_ttnl_theo_kh_data!R180</f>
        <v>465.0</v>
      </c>
      <c r="U179" s="18" t="n">
        <f>bc_ttnl_theo_kh_data!S180</f>
        <v>456.0</v>
      </c>
      <c r="V179" s="1"/>
      <c r="W179" s="1"/>
      <c r="X179" s="1"/>
      <c r="Y179" s="1"/>
      <c r="Z179" s="1"/>
      <c r="AA179" s="1"/>
      <c r="AB179" s="123"/>
    </row>
    <row r="180" spans="2:28" x14ac:dyDescent="0.25">
      <c r="B180" s="122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n">
        <f>bc_ttnl_theo_kh_data!M181</f>
        <v>0.0</v>
      </c>
      <c r="L180" s="18" t="n">
        <f>bc_ttnl_theo_kh_data!N181</f>
        <v>0.0</v>
      </c>
      <c r="M180" s="18" t="n">
        <f>bc_ttnl_theo_kh_data!O181</f>
        <v>0.0</v>
      </c>
      <c r="N180" s="18" t="n">
        <f>bc_ttnl_theo_kh_data!P181</f>
        <v>0.0</v>
      </c>
      <c r="O180" s="18" t="n">
        <f>bc_ttnl_theo_kh_data!Q181</f>
        <v>0.0</v>
      </c>
      <c r="P180" s="1"/>
      <c r="Q180" s="1"/>
      <c r="R180" s="1"/>
      <c r="S180" s="1"/>
      <c r="T180" s="18" t="n">
        <f>bc_ttnl_theo_kh_data!R181</f>
        <v>465.0</v>
      </c>
      <c r="U180" s="18" t="n">
        <f>bc_ttnl_theo_kh_data!S181</f>
        <v>456.0</v>
      </c>
      <c r="V180" s="1"/>
      <c r="W180" s="1"/>
      <c r="X180" s="1"/>
      <c r="Y180" s="1"/>
      <c r="Z180" s="1"/>
      <c r="AA180" s="1"/>
      <c r="AB180" s="123"/>
    </row>
    <row r="181" spans="2:28" x14ac:dyDescent="0.25">
      <c r="B181" s="122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n">
        <f>bc_ttnl_theo_kh_data!M182</f>
        <v>0.0</v>
      </c>
      <c r="L181" s="18" t="n">
        <f>bc_ttnl_theo_kh_data!N182</f>
        <v>0.0</v>
      </c>
      <c r="M181" s="18" t="n">
        <f>bc_ttnl_theo_kh_data!O182</f>
        <v>0.0</v>
      </c>
      <c r="N181" s="18" t="n">
        <f>bc_ttnl_theo_kh_data!P182</f>
        <v>0.0</v>
      </c>
      <c r="O181" s="18" t="n">
        <f>bc_ttnl_theo_kh_data!Q182</f>
        <v>0.0</v>
      </c>
      <c r="P181" s="1"/>
      <c r="Q181" s="1"/>
      <c r="R181" s="1"/>
      <c r="S181" s="1"/>
      <c r="T181" s="18" t="n">
        <f>bc_ttnl_theo_kh_data!R182</f>
        <v>465.0</v>
      </c>
      <c r="U181" s="18" t="n">
        <f>bc_ttnl_theo_kh_data!S182</f>
        <v>456.0</v>
      </c>
      <c r="V181" s="1"/>
      <c r="W181" s="1"/>
      <c r="X181" s="1"/>
      <c r="Y181" s="1"/>
      <c r="Z181" s="1"/>
      <c r="AA181" s="1"/>
      <c r="AB181" s="123"/>
    </row>
    <row r="182" spans="2:28" x14ac:dyDescent="0.25">
      <c r="B182" s="122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n">
        <f>bc_ttnl_theo_kh_data!M183</f>
        <v>0.0</v>
      </c>
      <c r="L182" s="18" t="n">
        <f>bc_ttnl_theo_kh_data!N183</f>
        <v>0.0</v>
      </c>
      <c r="M182" s="18" t="n">
        <f>bc_ttnl_theo_kh_data!O183</f>
        <v>0.0</v>
      </c>
      <c r="N182" s="18" t="n">
        <f>bc_ttnl_theo_kh_data!P183</f>
        <v>0.0</v>
      </c>
      <c r="O182" s="18" t="n">
        <f>bc_ttnl_theo_kh_data!Q183</f>
        <v>0.0</v>
      </c>
      <c r="P182" s="1"/>
      <c r="Q182" s="1"/>
      <c r="R182" s="1"/>
      <c r="S182" s="1"/>
      <c r="T182" s="18" t="n">
        <f>bc_ttnl_theo_kh_data!R183</f>
        <v>465.0</v>
      </c>
      <c r="U182" s="18" t="n">
        <f>bc_ttnl_theo_kh_data!S183</f>
        <v>456.0</v>
      </c>
      <c r="V182" s="1"/>
      <c r="W182" s="1"/>
      <c r="X182" s="1"/>
      <c r="Y182" s="1"/>
      <c r="Z182" s="1"/>
      <c r="AA182" s="1"/>
      <c r="AB182" s="123"/>
    </row>
    <row r="183" spans="2:28" x14ac:dyDescent="0.25">
      <c r="B183" s="122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n">
        <f>bc_ttnl_theo_kh_data!M184</f>
        <v>0.0</v>
      </c>
      <c r="L183" s="18" t="n">
        <f>bc_ttnl_theo_kh_data!N184</f>
        <v>0.0</v>
      </c>
      <c r="M183" s="18" t="n">
        <f>bc_ttnl_theo_kh_data!O184</f>
        <v>0.0</v>
      </c>
      <c r="N183" s="18" t="n">
        <f>bc_ttnl_theo_kh_data!P184</f>
        <v>0.0</v>
      </c>
      <c r="O183" s="18" t="n">
        <f>bc_ttnl_theo_kh_data!Q184</f>
        <v>0.0</v>
      </c>
      <c r="P183" s="1"/>
      <c r="Q183" s="1"/>
      <c r="R183" s="1"/>
      <c r="S183" s="1"/>
      <c r="T183" s="18" t="n">
        <f>bc_ttnl_theo_kh_data!R184</f>
        <v>465.0</v>
      </c>
      <c r="U183" s="18" t="n">
        <f>bc_ttnl_theo_kh_data!S184</f>
        <v>456.0</v>
      </c>
      <c r="V183" s="1"/>
      <c r="W183" s="1"/>
      <c r="X183" s="1"/>
      <c r="Y183" s="1"/>
      <c r="Z183" s="1"/>
      <c r="AA183" s="1"/>
      <c r="AB183" s="123"/>
    </row>
    <row r="184" spans="2:28" x14ac:dyDescent="0.25">
      <c r="B184" s="122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n">
        <f>bc_ttnl_theo_kh_data!M185</f>
        <v>0.0</v>
      </c>
      <c r="L184" s="18" t="n">
        <f>bc_ttnl_theo_kh_data!N185</f>
        <v>0.0</v>
      </c>
      <c r="M184" s="18" t="n">
        <f>bc_ttnl_theo_kh_data!O185</f>
        <v>0.0</v>
      </c>
      <c r="N184" s="18" t="n">
        <f>bc_ttnl_theo_kh_data!P185</f>
        <v>0.0</v>
      </c>
      <c r="O184" s="18" t="n">
        <f>bc_ttnl_theo_kh_data!Q185</f>
        <v>0.0</v>
      </c>
      <c r="P184" s="1"/>
      <c r="Q184" s="1"/>
      <c r="R184" s="1"/>
      <c r="S184" s="1"/>
      <c r="T184" s="18" t="n">
        <f>bc_ttnl_theo_kh_data!R185</f>
        <v>465.0</v>
      </c>
      <c r="U184" s="18" t="n">
        <f>bc_ttnl_theo_kh_data!S185</f>
        <v>456.0</v>
      </c>
      <c r="V184" s="1"/>
      <c r="W184" s="1"/>
      <c r="X184" s="1"/>
      <c r="Y184" s="1"/>
      <c r="Z184" s="1"/>
      <c r="AA184" s="1"/>
      <c r="AB184" s="123"/>
    </row>
    <row r="185" spans="2:28" x14ac:dyDescent="0.25">
      <c r="B185" s="122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n">
        <f>bc_ttnl_theo_kh_data!M186</f>
        <v>0.0</v>
      </c>
      <c r="L185" s="18" t="n">
        <f>bc_ttnl_theo_kh_data!N186</f>
        <v>0.0</v>
      </c>
      <c r="M185" s="18" t="n">
        <f>bc_ttnl_theo_kh_data!O186</f>
        <v>0.0</v>
      </c>
      <c r="N185" s="18" t="n">
        <f>bc_ttnl_theo_kh_data!P186</f>
        <v>0.0</v>
      </c>
      <c r="O185" s="18" t="n">
        <f>bc_ttnl_theo_kh_data!Q186</f>
        <v>0.0</v>
      </c>
      <c r="P185" s="1"/>
      <c r="Q185" s="1"/>
      <c r="R185" s="1"/>
      <c r="S185" s="1"/>
      <c r="T185" s="18" t="n">
        <f>bc_ttnl_theo_kh_data!R186</f>
        <v>465.0</v>
      </c>
      <c r="U185" s="18" t="n">
        <f>bc_ttnl_theo_kh_data!S186</f>
        <v>456.0</v>
      </c>
      <c r="V185" s="1"/>
      <c r="W185" s="1"/>
      <c r="X185" s="1"/>
      <c r="Y185" s="1"/>
      <c r="Z185" s="1"/>
      <c r="AA185" s="1"/>
      <c r="AB185" s="123"/>
    </row>
    <row r="186" spans="2:28" x14ac:dyDescent="0.25">
      <c r="B186" s="122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n">
        <f>bc_ttnl_theo_kh_data!M187</f>
        <v>0.0</v>
      </c>
      <c r="L186" s="18" t="n">
        <f>bc_ttnl_theo_kh_data!N187</f>
        <v>0.0</v>
      </c>
      <c r="M186" s="18" t="n">
        <f>bc_ttnl_theo_kh_data!O187</f>
        <v>0.0</v>
      </c>
      <c r="N186" s="18" t="n">
        <f>bc_ttnl_theo_kh_data!P187</f>
        <v>0.0</v>
      </c>
      <c r="O186" s="18" t="n">
        <f>bc_ttnl_theo_kh_data!Q187</f>
        <v>0.0</v>
      </c>
      <c r="P186" s="1"/>
      <c r="Q186" s="1"/>
      <c r="R186" s="1"/>
      <c r="S186" s="1"/>
      <c r="T186" s="18" t="n">
        <f>bc_ttnl_theo_kh_data!R187</f>
        <v>465.0</v>
      </c>
      <c r="U186" s="18" t="n">
        <f>bc_ttnl_theo_kh_data!S187</f>
        <v>456.0</v>
      </c>
      <c r="V186" s="1"/>
      <c r="W186" s="1"/>
      <c r="X186" s="1"/>
      <c r="Y186" s="1"/>
      <c r="Z186" s="1"/>
      <c r="AA186" s="1"/>
      <c r="AB186" s="123"/>
    </row>
    <row r="187" spans="2:28" x14ac:dyDescent="0.25">
      <c r="B187" s="122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n">
        <f>bc_ttnl_theo_kh_data!M188</f>
        <v>0.0</v>
      </c>
      <c r="L187" s="18" t="n">
        <f>bc_ttnl_theo_kh_data!N188</f>
        <v>0.0</v>
      </c>
      <c r="M187" s="18" t="n">
        <f>bc_ttnl_theo_kh_data!O188</f>
        <v>0.0</v>
      </c>
      <c r="N187" s="18" t="n">
        <f>bc_ttnl_theo_kh_data!P188</f>
        <v>0.0</v>
      </c>
      <c r="O187" s="18" t="n">
        <f>bc_ttnl_theo_kh_data!Q188</f>
        <v>0.0</v>
      </c>
      <c r="P187" s="1"/>
      <c r="Q187" s="1"/>
      <c r="R187" s="1"/>
      <c r="S187" s="1"/>
      <c r="T187" s="18" t="n">
        <f>bc_ttnl_theo_kh_data!R188</f>
        <v>465.0</v>
      </c>
      <c r="U187" s="18" t="n">
        <f>bc_ttnl_theo_kh_data!S188</f>
        <v>456.0</v>
      </c>
      <c r="V187" s="1"/>
      <c r="W187" s="1"/>
      <c r="X187" s="1"/>
      <c r="Y187" s="1"/>
      <c r="Z187" s="1"/>
      <c r="AA187" s="1"/>
      <c r="AB187" s="123"/>
    </row>
    <row r="188" spans="2:28" x14ac:dyDescent="0.25">
      <c r="B188" s="122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n">
        <f>bc_ttnl_theo_kh_data!M189</f>
        <v>0.0</v>
      </c>
      <c r="L188" s="18" t="n">
        <f>bc_ttnl_theo_kh_data!N189</f>
        <v>0.0</v>
      </c>
      <c r="M188" s="18" t="n">
        <f>bc_ttnl_theo_kh_data!O189</f>
        <v>0.0</v>
      </c>
      <c r="N188" s="18" t="n">
        <f>bc_ttnl_theo_kh_data!P189</f>
        <v>0.0</v>
      </c>
      <c r="O188" s="18" t="n">
        <f>bc_ttnl_theo_kh_data!Q189</f>
        <v>0.0</v>
      </c>
      <c r="P188" s="1"/>
      <c r="Q188" s="1"/>
      <c r="R188" s="1"/>
      <c r="S188" s="1"/>
      <c r="T188" s="18" t="n">
        <f>bc_ttnl_theo_kh_data!R189</f>
        <v>465.0</v>
      </c>
      <c r="U188" s="18" t="n">
        <f>bc_ttnl_theo_kh_data!S189</f>
        <v>456.0</v>
      </c>
      <c r="V188" s="1"/>
      <c r="W188" s="1"/>
      <c r="X188" s="1"/>
      <c r="Y188" s="1"/>
      <c r="Z188" s="1"/>
      <c r="AA188" s="1"/>
      <c r="AB188" s="123"/>
    </row>
    <row r="189" spans="2:28" x14ac:dyDescent="0.25">
      <c r="B189" s="122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n">
        <f>bc_ttnl_theo_kh_data!M190</f>
        <v>0.0</v>
      </c>
      <c r="L189" s="18" t="n">
        <f>bc_ttnl_theo_kh_data!N190</f>
        <v>0.0</v>
      </c>
      <c r="M189" s="18" t="n">
        <f>bc_ttnl_theo_kh_data!O190</f>
        <v>0.0</v>
      </c>
      <c r="N189" s="18" t="n">
        <f>bc_ttnl_theo_kh_data!P190</f>
        <v>0.0</v>
      </c>
      <c r="O189" s="18" t="n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23"/>
    </row>
    <row r="190" spans="2:28" x14ac:dyDescent="0.25">
      <c r="B190" s="122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n">
        <f>bc_ttnl_theo_kh_data!M191</f>
        <v>0.0</v>
      </c>
      <c r="L190" s="18" t="n">
        <f>bc_ttnl_theo_kh_data!N191</f>
        <v>0.0</v>
      </c>
      <c r="M190" s="18" t="n">
        <f>bc_ttnl_theo_kh_data!O191</f>
        <v>0.0</v>
      </c>
      <c r="N190" s="18" t="n">
        <f>bc_ttnl_theo_kh_data!P191</f>
        <v>0.0</v>
      </c>
      <c r="O190" s="18" t="n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23"/>
    </row>
    <row r="191" spans="2:28" ht="15.75" thickBot="1" x14ac:dyDescent="0.3">
      <c r="B191" s="124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n">
        <f>bc_ttnl_theo_kh_data!M192</f>
        <v>0.0</v>
      </c>
      <c r="L191" s="33" t="n">
        <f>bc_ttnl_theo_kh_data!N192</f>
        <v>0.0</v>
      </c>
      <c r="M191" s="33" t="n">
        <f>bc_ttnl_theo_kh_data!O192</f>
        <v>0.0</v>
      </c>
      <c r="N191" s="33" t="n">
        <f>bc_ttnl_theo_kh_data!P192</f>
        <v>0.0</v>
      </c>
      <c r="O191" s="33" t="n">
        <f>bc_ttnl_theo_kh_data!Q192</f>
        <v>0.0</v>
      </c>
      <c r="P191" s="125"/>
      <c r="Q191" s="125"/>
      <c r="R191" s="125"/>
      <c r="S191" s="125"/>
      <c r="T191" s="126"/>
      <c r="U191" s="126"/>
      <c r="V191" s="125"/>
      <c r="W191" s="125"/>
      <c r="X191" s="125"/>
      <c r="Y191" s="125"/>
      <c r="Z191" s="125"/>
      <c r="AA191" s="125"/>
      <c r="AB191" s="127"/>
    </row>
    <row r="192" spans="2:28" ht="15.75" thickTop="1" x14ac:dyDescent="0.25">
      <c r="Y192" t="s" s="0">
        <v>336</v>
      </c>
    </row>
    <row r="193" spans="2:27" s="5" customFormat="1" x14ac:dyDescent="0.25">
      <c r="B193" s="128"/>
      <c r="C193" s="5" t="s">
        <v>323</v>
      </c>
      <c r="F193" s="141" t="s">
        <v>481</v>
      </c>
      <c r="G193" s="141"/>
      <c r="J193" s="141" t="s">
        <v>483</v>
      </c>
      <c r="K193" s="141"/>
      <c r="L193" s="141"/>
      <c r="M193" s="129"/>
      <c r="N193" s="129"/>
      <c r="O193" s="188" t="s">
        <v>485</v>
      </c>
      <c r="P193" s="188"/>
      <c r="Q193" s="188"/>
      <c r="T193" s="188" t="s">
        <v>487</v>
      </c>
      <c r="U193" s="188"/>
      <c r="V193" s="188"/>
      <c r="Y193" s="141" t="s">
        <v>489</v>
      </c>
      <c r="Z193" s="141"/>
      <c r="AA193" s="141"/>
    </row>
    <row r="197" spans="2:27" s="5" customFormat="1" x14ac:dyDescent="0.25">
      <c r="B197" s="128"/>
      <c r="C197" s="5" t="s">
        <v>480</v>
      </c>
      <c r="F197" s="141" t="s">
        <v>482</v>
      </c>
      <c r="G197" s="141"/>
      <c r="H197" s="69"/>
      <c r="J197" s="141" t="s">
        <v>484</v>
      </c>
      <c r="K197" s="141"/>
      <c r="L197" s="141"/>
      <c r="M197" s="129"/>
      <c r="N197" s="129"/>
      <c r="O197" s="188" t="s">
        <v>486</v>
      </c>
      <c r="P197" s="188"/>
      <c r="Q197" s="188"/>
      <c r="T197" s="188" t="s">
        <v>488</v>
      </c>
      <c r="U197" s="188"/>
      <c r="V197" s="188"/>
      <c r="Y197" s="141" t="s">
        <v>490</v>
      </c>
      <c r="Z197" s="141"/>
      <c r="AA197" s="141"/>
    </row>
  </sheetData>
  <mergeCells count="39">
    <mergeCell ref="T197:V197"/>
    <mergeCell ref="T193:V193"/>
    <mergeCell ref="Y197:AA197"/>
    <mergeCell ref="Y193:AA193"/>
    <mergeCell ref="AB5:AB7"/>
    <mergeCell ref="D6:F6"/>
    <mergeCell ref="G6:G7"/>
    <mergeCell ref="H6:H7"/>
    <mergeCell ref="I6:I7"/>
    <mergeCell ref="J6:J7"/>
    <mergeCell ref="W6:W7"/>
    <mergeCell ref="M6:M7"/>
    <mergeCell ref="P6:Q6"/>
    <mergeCell ref="R6:S6"/>
    <mergeCell ref="T6:T7"/>
    <mergeCell ref="U6:U7"/>
    <mergeCell ref="V6:V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topLeftCell="A4" workbookViewId="0">
      <selection activeCell="G3" sqref="G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192" t="s">
        <v>295</v>
      </c>
      <c r="M6" s="192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 t="n">
        <v>157.0</v>
      </c>
      <c r="F9" t="s" s="0">
        <v>247</v>
      </c>
      <c r="G9" s="0" t="n">
        <v>1.0</v>
      </c>
      <c r="H9" t="s" s="0">
        <v>247</v>
      </c>
      <c r="I9" s="0" t="n">
        <v>185.0</v>
      </c>
      <c r="J9" s="0" t="n">
        <v>840.0</v>
      </c>
      <c r="K9" s="0" t="n">
        <v>840.0</v>
      </c>
      <c r="L9" t="s" s="0">
        <v>28</v>
      </c>
      <c r="M9" s="0" t="n">
        <v>0.0</v>
      </c>
      <c r="N9" t="s" s="0">
        <v>28</v>
      </c>
      <c r="O9" t="s" s="0">
        <v>28</v>
      </c>
      <c r="P9" s="0" t="n">
        <v>1.0</v>
      </c>
    </row>
    <row r="10" spans="5:17" x14ac:dyDescent="0.25">
      <c r="E10" s="0" t="n">
        <v>117.0</v>
      </c>
      <c r="F10" t="s" s="0">
        <v>247</v>
      </c>
      <c r="G10" s="0" t="n">
        <v>2.0</v>
      </c>
      <c r="H10" t="s" s="0">
        <v>362</v>
      </c>
      <c r="I10" s="0" t="n">
        <v>14.0</v>
      </c>
      <c r="J10" s="0" t="n">
        <v>18.0</v>
      </c>
      <c r="K10" s="0" t="n">
        <v>18.0</v>
      </c>
      <c r="L10" t="s" s="0">
        <v>28</v>
      </c>
      <c r="M10" s="0" t="n">
        <v>0.0</v>
      </c>
      <c r="N10" t="s" s="0">
        <v>28</v>
      </c>
      <c r="O10" t="s" s="0">
        <v>28</v>
      </c>
      <c r="P10" s="0" t="n">
        <v>0.0</v>
      </c>
    </row>
    <row r="11" spans="5:17" x14ac:dyDescent="0.25">
      <c r="E11" s="0" t="n">
        <v>119.0</v>
      </c>
      <c r="F11" t="s" s="0">
        <v>247</v>
      </c>
      <c r="G11" s="0" t="n">
        <v>3.0</v>
      </c>
      <c r="H11" t="s" s="0">
        <v>363</v>
      </c>
      <c r="I11" s="0" t="n">
        <v>3.0</v>
      </c>
      <c r="J11" s="0" t="n">
        <v>18.0</v>
      </c>
      <c r="K11" s="0" t="n">
        <v>18.0</v>
      </c>
      <c r="L11" t="s" s="0">
        <v>28</v>
      </c>
      <c r="M11" s="0" t="n">
        <v>0.0</v>
      </c>
      <c r="N11" t="s" s="0">
        <v>28</v>
      </c>
      <c r="O11" t="s" s="0">
        <v>28</v>
      </c>
      <c r="P11" s="0" t="n">
        <v>0.0</v>
      </c>
    </row>
    <row r="12" spans="5:17" x14ac:dyDescent="0.25">
      <c r="E12" s="0" t="n">
        <v>153.0</v>
      </c>
      <c r="F12" t="s" s="0">
        <v>247</v>
      </c>
      <c r="G12" s="0" t="n">
        <v>4.0</v>
      </c>
      <c r="H12" t="s" s="0">
        <v>364</v>
      </c>
      <c r="I12" s="0" t="n">
        <v>1.0</v>
      </c>
      <c r="J12" s="0" t="n">
        <v>13.0</v>
      </c>
      <c r="K12" s="0" t="n">
        <v>13.0</v>
      </c>
      <c r="L12" t="s" s="0">
        <v>28</v>
      </c>
      <c r="M12" s="0" t="n">
        <v>0.0</v>
      </c>
      <c r="N12" t="s" s="0">
        <v>28</v>
      </c>
      <c r="O12" t="s" s="0">
        <v>28</v>
      </c>
      <c r="P12" s="0" t="n">
        <v>0.0</v>
      </c>
    </row>
    <row r="13" spans="5:17" x14ac:dyDescent="0.25">
      <c r="E13" s="0" t="n">
        <v>154.0</v>
      </c>
      <c r="F13" t="s" s="0">
        <v>247</v>
      </c>
      <c r="G13" s="0" t="n">
        <v>5.0</v>
      </c>
      <c r="H13" t="s" s="0">
        <v>365</v>
      </c>
      <c r="I13" s="0" t="n">
        <v>1.0</v>
      </c>
      <c r="J13" s="0" t="n">
        <v>15.0</v>
      </c>
      <c r="K13" s="0" t="n">
        <v>15.0</v>
      </c>
      <c r="L13" t="s" s="0">
        <v>28</v>
      </c>
      <c r="M13" s="0" t="n">
        <v>0.0</v>
      </c>
      <c r="N13" t="s" s="0">
        <v>28</v>
      </c>
      <c r="O13" t="s" s="0">
        <v>28</v>
      </c>
      <c r="P13" s="0" t="n">
        <v>0.0</v>
      </c>
    </row>
    <row r="14" spans="5:17" x14ac:dyDescent="0.25">
      <c r="E14" s="0" t="n">
        <v>128.0</v>
      </c>
      <c r="F14" t="s" s="0">
        <v>247</v>
      </c>
      <c r="G14" s="0" t="n">
        <v>6.0</v>
      </c>
      <c r="H14" t="s" s="0">
        <v>366</v>
      </c>
      <c r="I14" s="0" t="n">
        <v>1.0</v>
      </c>
      <c r="J14" s="0" t="n">
        <v>13.0</v>
      </c>
      <c r="K14" s="0" t="n">
        <v>13.0</v>
      </c>
      <c r="L14" t="s" s="0">
        <v>28</v>
      </c>
      <c r="M14" s="0" t="n">
        <v>0.0</v>
      </c>
      <c r="N14" t="s" s="0">
        <v>28</v>
      </c>
      <c r="O14" t="s" s="0">
        <v>28</v>
      </c>
      <c r="P14" s="0" t="n">
        <v>0.0</v>
      </c>
    </row>
    <row r="15" spans="5:17" x14ac:dyDescent="0.25">
      <c r="E15" s="0" t="n">
        <v>144.0</v>
      </c>
      <c r="F15" t="s" s="0">
        <v>247</v>
      </c>
      <c r="G15" s="0" t="n">
        <v>7.0</v>
      </c>
      <c r="H15" t="s" s="0">
        <v>367</v>
      </c>
      <c r="I15" s="0" t="n">
        <v>1.0</v>
      </c>
      <c r="J15" s="0" t="n">
        <v>23.0</v>
      </c>
      <c r="K15" s="0" t="n">
        <v>23.0</v>
      </c>
      <c r="L15" t="s" s="0">
        <v>28</v>
      </c>
      <c r="M15" s="0" t="n">
        <v>0.0</v>
      </c>
      <c r="N15" t="s" s="0">
        <v>28</v>
      </c>
      <c r="O15" t="s" s="0">
        <v>28</v>
      </c>
      <c r="P15" s="0" t="n">
        <v>0.0</v>
      </c>
    </row>
    <row r="16" spans="5:17" x14ac:dyDescent="0.25">
      <c r="E16" s="0" t="n">
        <v>130.0</v>
      </c>
      <c r="F16" t="s" s="0">
        <v>247</v>
      </c>
      <c r="G16" s="0" t="n">
        <v>8.0</v>
      </c>
      <c r="H16" t="s" s="0">
        <v>368</v>
      </c>
      <c r="I16" s="0" t="n">
        <v>2.0</v>
      </c>
      <c r="J16" s="0" t="n">
        <v>18.0</v>
      </c>
      <c r="K16" s="0" t="n">
        <v>18.0</v>
      </c>
      <c r="L16" t="s" s="0">
        <v>28</v>
      </c>
      <c r="M16" s="0" t="n">
        <v>0.0</v>
      </c>
      <c r="N16" t="s" s="0">
        <v>28</v>
      </c>
      <c r="O16" t="s" s="0">
        <v>28</v>
      </c>
      <c r="P16" s="0" t="n">
        <v>0.0</v>
      </c>
    </row>
    <row r="17" spans="5:16" x14ac:dyDescent="0.25">
      <c r="E17" s="0" t="n">
        <v>135.0</v>
      </c>
      <c r="F17" t="s" s="0">
        <v>247</v>
      </c>
      <c r="G17" s="0" t="n">
        <v>9.0</v>
      </c>
      <c r="H17" t="s" s="0">
        <v>369</v>
      </c>
      <c r="I17" s="0" t="n">
        <v>1.0</v>
      </c>
      <c r="J17" s="0" t="n">
        <v>20.0</v>
      </c>
      <c r="K17" s="0" t="n">
        <v>20.0</v>
      </c>
      <c r="L17" t="s" s="0">
        <v>28</v>
      </c>
      <c r="M17" s="0" t="n">
        <v>0.0</v>
      </c>
      <c r="N17" t="s" s="0">
        <v>28</v>
      </c>
      <c r="O17" t="s" s="0">
        <v>28</v>
      </c>
      <c r="P17" s="0" t="n">
        <v>0.0</v>
      </c>
    </row>
    <row r="18" spans="5:16" x14ac:dyDescent="0.25">
      <c r="E18" s="0" t="n">
        <v>124.0</v>
      </c>
      <c r="F18" t="s" s="0">
        <v>247</v>
      </c>
      <c r="G18" s="0" t="n">
        <v>10.0</v>
      </c>
      <c r="H18" t="s" s="0">
        <v>370</v>
      </c>
      <c r="I18" s="0" t="n">
        <v>10.0</v>
      </c>
      <c r="J18" s="0" t="n">
        <v>22.0</v>
      </c>
      <c r="K18" s="0" t="n">
        <v>22.0</v>
      </c>
      <c r="L18" t="s" s="0">
        <v>28</v>
      </c>
      <c r="M18" s="0" t="n">
        <v>0.0</v>
      </c>
      <c r="N18" t="s" s="0">
        <v>28</v>
      </c>
      <c r="O18" t="s" s="0">
        <v>28</v>
      </c>
      <c r="P18" s="0" t="n">
        <v>0.0</v>
      </c>
    </row>
    <row r="19" spans="5:16" x14ac:dyDescent="0.25">
      <c r="E19" s="0" t="n">
        <v>123.0</v>
      </c>
      <c r="F19" t="s" s="0">
        <v>247</v>
      </c>
      <c r="G19" s="0" t="n">
        <v>11.0</v>
      </c>
      <c r="H19" t="s" s="0">
        <v>371</v>
      </c>
      <c r="I19" s="0" t="n">
        <v>8.0</v>
      </c>
      <c r="J19" s="0" t="n">
        <v>15.0</v>
      </c>
      <c r="K19" s="0" t="n">
        <v>15.0</v>
      </c>
      <c r="L19" t="s" s="0">
        <v>28</v>
      </c>
      <c r="M19" s="0" t="n">
        <v>0.0</v>
      </c>
      <c r="N19" t="s" s="0">
        <v>28</v>
      </c>
      <c r="O19" t="s" s="0">
        <v>28</v>
      </c>
      <c r="P19" s="0" t="n">
        <v>0.0</v>
      </c>
    </row>
    <row r="20" spans="5:16" x14ac:dyDescent="0.25">
      <c r="E20" s="0" t="n">
        <v>140.0</v>
      </c>
      <c r="F20" t="s" s="0">
        <v>247</v>
      </c>
      <c r="G20" s="0" t="n">
        <v>12.0</v>
      </c>
      <c r="H20" t="s" s="0">
        <v>372</v>
      </c>
      <c r="I20" s="0" t="n">
        <v>1.0</v>
      </c>
      <c r="J20" s="0" t="n">
        <v>14.0</v>
      </c>
      <c r="K20" s="0" t="n">
        <v>14.0</v>
      </c>
      <c r="L20" t="s" s="0">
        <v>28</v>
      </c>
      <c r="M20" s="0" t="n">
        <v>0.0</v>
      </c>
      <c r="N20" t="s" s="0">
        <v>28</v>
      </c>
      <c r="O20" t="s" s="0">
        <v>28</v>
      </c>
      <c r="P20" s="0" t="n">
        <v>0.0</v>
      </c>
    </row>
    <row r="21" spans="5:16" x14ac:dyDescent="0.25">
      <c r="E21" s="0" t="n">
        <v>127.0</v>
      </c>
      <c r="F21" t="s" s="0">
        <v>247</v>
      </c>
      <c r="G21" s="0" t="n">
        <v>13.0</v>
      </c>
      <c r="H21" t="s" s="0">
        <v>373</v>
      </c>
      <c r="I21" s="0" t="n">
        <v>1.0</v>
      </c>
      <c r="J21" s="0" t="n">
        <v>4.0</v>
      </c>
      <c r="K21" s="0" t="n">
        <v>4.0</v>
      </c>
      <c r="L21" t="s" s="0">
        <v>28</v>
      </c>
      <c r="M21" s="0" t="n">
        <v>0.0</v>
      </c>
      <c r="N21" t="s" s="0">
        <v>28</v>
      </c>
      <c r="O21" t="s" s="0">
        <v>28</v>
      </c>
      <c r="P21" s="0" t="n">
        <v>0.0</v>
      </c>
    </row>
    <row r="22" spans="5:16" x14ac:dyDescent="0.25">
      <c r="E22" s="0" t="n">
        <v>139.0</v>
      </c>
      <c r="F22" t="s" s="0">
        <v>247</v>
      </c>
      <c r="G22" s="0" t="n">
        <v>14.0</v>
      </c>
      <c r="H22" t="s" s="0">
        <v>374</v>
      </c>
      <c r="I22" s="0" t="n">
        <v>1.0</v>
      </c>
      <c r="J22" s="0" t="n">
        <v>26.0</v>
      </c>
      <c r="K22" s="0" t="n">
        <v>26.0</v>
      </c>
      <c r="L22" t="s" s="0">
        <v>28</v>
      </c>
      <c r="M22" s="0" t="n">
        <v>0.0</v>
      </c>
      <c r="N22" t="s" s="0">
        <v>28</v>
      </c>
      <c r="O22" t="s" s="0">
        <v>28</v>
      </c>
      <c r="P22" s="0" t="n">
        <v>0.0</v>
      </c>
    </row>
    <row r="23" spans="5:16" x14ac:dyDescent="0.25">
      <c r="E23" s="0" t="n">
        <v>122.0</v>
      </c>
      <c r="F23" t="s" s="0">
        <v>247</v>
      </c>
      <c r="G23" s="0" t="n">
        <v>15.0</v>
      </c>
      <c r="H23" t="s" s="0">
        <v>375</v>
      </c>
      <c r="I23" s="0" t="n">
        <v>1.0</v>
      </c>
      <c r="J23" s="0" t="n">
        <v>21.0</v>
      </c>
      <c r="K23" s="0" t="n">
        <v>21.0</v>
      </c>
      <c r="L23" t="s" s="0">
        <v>28</v>
      </c>
      <c r="M23" s="0" t="n">
        <v>0.0</v>
      </c>
      <c r="N23" t="s" s="0">
        <v>28</v>
      </c>
      <c r="O23" t="s" s="0">
        <v>28</v>
      </c>
      <c r="P23" s="0" t="n">
        <v>0.0</v>
      </c>
    </row>
    <row r="24" spans="5:16" x14ac:dyDescent="0.25">
      <c r="E24" s="0" t="n">
        <v>141.0</v>
      </c>
      <c r="F24" t="s" s="0">
        <v>247</v>
      </c>
      <c r="G24" s="0" t="n">
        <v>16.0</v>
      </c>
      <c r="H24" t="s" s="0">
        <v>376</v>
      </c>
      <c r="I24" s="0" t="n">
        <v>2.0</v>
      </c>
      <c r="J24" s="0" t="n">
        <v>23.0</v>
      </c>
      <c r="K24" s="0" t="n">
        <v>23.0</v>
      </c>
      <c r="L24" t="s" s="0">
        <v>28</v>
      </c>
      <c r="M24" s="0" t="n">
        <v>0.0</v>
      </c>
      <c r="N24" t="s" s="0">
        <v>28</v>
      </c>
      <c r="O24" t="s" s="0">
        <v>28</v>
      </c>
      <c r="P24" s="0" t="n">
        <v>0.0</v>
      </c>
    </row>
    <row r="25" spans="5:16" x14ac:dyDescent="0.25">
      <c r="E25" s="0" t="n">
        <v>142.0</v>
      </c>
      <c r="F25" t="s" s="0">
        <v>247</v>
      </c>
      <c r="G25" s="0" t="n">
        <v>17.0</v>
      </c>
      <c r="H25" t="s" s="0">
        <v>377</v>
      </c>
      <c r="I25" s="0" t="n">
        <v>2.0</v>
      </c>
      <c r="J25" s="0" t="n">
        <v>20.0</v>
      </c>
      <c r="K25" s="0" t="n">
        <v>20.0</v>
      </c>
      <c r="L25" t="s" s="0">
        <v>28</v>
      </c>
      <c r="M25" s="0" t="n">
        <v>0.0</v>
      </c>
      <c r="N25" t="s" s="0">
        <v>28</v>
      </c>
      <c r="O25" t="s" s="0">
        <v>28</v>
      </c>
      <c r="P25" s="0" t="n">
        <v>0.0</v>
      </c>
    </row>
    <row r="26" spans="5:16" x14ac:dyDescent="0.25">
      <c r="E26" s="0" t="n">
        <v>152.0</v>
      </c>
      <c r="F26" t="s" s="0">
        <v>247</v>
      </c>
      <c r="G26" s="0" t="n">
        <v>18.0</v>
      </c>
      <c r="H26" t="s" s="0">
        <v>378</v>
      </c>
      <c r="I26" s="0" t="n">
        <v>1.0</v>
      </c>
      <c r="J26" s="0" t="n">
        <v>20.0</v>
      </c>
      <c r="K26" s="0" t="n">
        <v>20.0</v>
      </c>
      <c r="L26" t="s" s="0">
        <v>28</v>
      </c>
      <c r="M26" s="0" t="n">
        <v>0.0</v>
      </c>
      <c r="N26" t="s" s="0">
        <v>28</v>
      </c>
      <c r="O26" t="s" s="0">
        <v>28</v>
      </c>
      <c r="P26" s="0" t="n">
        <v>0.0</v>
      </c>
    </row>
    <row r="27" spans="5:16" x14ac:dyDescent="0.25">
      <c r="E27" s="0" t="n">
        <v>146.0</v>
      </c>
      <c r="F27" t="s" s="0">
        <v>247</v>
      </c>
      <c r="G27" s="0" t="n">
        <v>19.0</v>
      </c>
      <c r="H27" t="s" s="0">
        <v>379</v>
      </c>
      <c r="I27" s="0" t="n">
        <v>1.0</v>
      </c>
      <c r="J27" s="0" t="n">
        <v>8.0</v>
      </c>
      <c r="K27" s="0" t="n">
        <v>8.0</v>
      </c>
      <c r="L27" t="s" s="0">
        <v>28</v>
      </c>
      <c r="M27" s="0" t="n">
        <v>0.0</v>
      </c>
      <c r="N27" t="s" s="0">
        <v>28</v>
      </c>
      <c r="O27" t="s" s="0">
        <v>28</v>
      </c>
      <c r="P27" s="0" t="n">
        <v>0.0</v>
      </c>
    </row>
    <row r="28" spans="5:16" x14ac:dyDescent="0.25">
      <c r="E28" s="0" t="n">
        <v>145.0</v>
      </c>
      <c r="F28" t="s" s="0">
        <v>247</v>
      </c>
      <c r="G28" s="0" t="n">
        <v>20.0</v>
      </c>
      <c r="H28" t="s" s="0">
        <v>380</v>
      </c>
      <c r="I28" s="0" t="n">
        <v>1.0</v>
      </c>
      <c r="J28" s="0" t="n">
        <v>19.0</v>
      </c>
      <c r="K28" s="0" t="n">
        <v>19.0</v>
      </c>
      <c r="L28" t="s" s="0">
        <v>28</v>
      </c>
      <c r="M28" s="0" t="n">
        <v>0.0</v>
      </c>
      <c r="N28" t="s" s="0">
        <v>28</v>
      </c>
      <c r="O28" t="s" s="0">
        <v>28</v>
      </c>
      <c r="P28" s="0" t="n">
        <v>0.0</v>
      </c>
    </row>
    <row r="29" spans="5:16" x14ac:dyDescent="0.25">
      <c r="E29" s="0" t="n">
        <v>121.0</v>
      </c>
      <c r="F29" t="s" s="0">
        <v>247</v>
      </c>
      <c r="G29" s="0" t="n">
        <v>21.0</v>
      </c>
      <c r="H29" t="s" s="0">
        <v>381</v>
      </c>
      <c r="I29" s="0" t="n">
        <v>3.0</v>
      </c>
      <c r="J29" s="0" t="n">
        <v>17.0</v>
      </c>
      <c r="K29" s="0" t="n">
        <v>17.0</v>
      </c>
      <c r="L29" t="s" s="0">
        <v>28</v>
      </c>
      <c r="M29" s="0" t="n">
        <v>0.0</v>
      </c>
      <c r="N29" t="s" s="0">
        <v>28</v>
      </c>
      <c r="O29" t="s" s="0">
        <v>28</v>
      </c>
      <c r="P29" s="0" t="n">
        <v>0.0</v>
      </c>
    </row>
    <row r="30" spans="5:16" x14ac:dyDescent="0.25">
      <c r="E30" s="0" t="n">
        <v>126.0</v>
      </c>
      <c r="F30" t="s" s="0">
        <v>247</v>
      </c>
      <c r="G30" s="0" t="n">
        <v>22.0</v>
      </c>
      <c r="H30" t="s" s="0">
        <v>382</v>
      </c>
      <c r="I30" s="0" t="n">
        <v>6.0</v>
      </c>
      <c r="J30" s="0" t="n">
        <v>5.0</v>
      </c>
      <c r="K30" s="0" t="n">
        <v>5.0</v>
      </c>
      <c r="L30" t="s" s="0">
        <v>28</v>
      </c>
      <c r="M30" s="0" t="n">
        <v>0.0</v>
      </c>
      <c r="N30" t="s" s="0">
        <v>28</v>
      </c>
      <c r="O30" t="s" s="0">
        <v>28</v>
      </c>
      <c r="P30" s="0" t="n">
        <v>0.0</v>
      </c>
    </row>
    <row r="31" spans="5:16" x14ac:dyDescent="0.25">
      <c r="E31" s="0" t="n">
        <v>149.0</v>
      </c>
      <c r="F31" t="s" s="0">
        <v>247</v>
      </c>
      <c r="G31" s="0" t="n">
        <v>23.0</v>
      </c>
      <c r="H31" t="s" s="0">
        <v>383</v>
      </c>
      <c r="I31" s="0" t="n">
        <v>26.0</v>
      </c>
      <c r="J31" s="0" t="n">
        <v>6.0</v>
      </c>
      <c r="K31" s="0" t="n">
        <v>6.0</v>
      </c>
      <c r="L31" t="s" s="0">
        <v>28</v>
      </c>
      <c r="M31" s="0" t="n">
        <v>0.0</v>
      </c>
      <c r="N31" t="s" s="0">
        <v>28</v>
      </c>
      <c r="O31" t="s" s="0">
        <v>28</v>
      </c>
      <c r="P31" s="0" t="n">
        <v>0.0</v>
      </c>
    </row>
    <row r="32" spans="5:16" x14ac:dyDescent="0.25">
      <c r="E32" s="0" t="n">
        <v>148.0</v>
      </c>
      <c r="F32" t="s" s="0">
        <v>247</v>
      </c>
      <c r="G32" s="0" t="n">
        <v>24.0</v>
      </c>
      <c r="H32" t="s" s="0">
        <v>384</v>
      </c>
      <c r="I32" s="0" t="n">
        <v>2.0</v>
      </c>
      <c r="J32" s="0" t="n">
        <v>4.0</v>
      </c>
      <c r="K32" s="0" t="n">
        <v>4.0</v>
      </c>
      <c r="L32" t="s" s="0">
        <v>28</v>
      </c>
      <c r="M32" s="0" t="n">
        <v>0.0</v>
      </c>
      <c r="N32" t="s" s="0">
        <v>28</v>
      </c>
      <c r="O32" t="s" s="0">
        <v>28</v>
      </c>
      <c r="P32" s="0" t="n">
        <v>0.0</v>
      </c>
    </row>
    <row r="33" spans="5:16" x14ac:dyDescent="0.25">
      <c r="E33" s="0" t="n">
        <v>133.0</v>
      </c>
      <c r="F33" t="s" s="0">
        <v>247</v>
      </c>
      <c r="G33" s="0" t="n">
        <v>25.0</v>
      </c>
      <c r="H33" t="s" s="0">
        <v>385</v>
      </c>
      <c r="I33" s="0" t="n">
        <v>1.0</v>
      </c>
      <c r="J33" s="0" t="n">
        <v>3.0</v>
      </c>
      <c r="K33" s="0" t="n">
        <v>3.0</v>
      </c>
      <c r="L33" t="s" s="0">
        <v>28</v>
      </c>
      <c r="M33" s="0" t="n">
        <v>0.0</v>
      </c>
      <c r="N33" t="s" s="0">
        <v>28</v>
      </c>
      <c r="O33" t="s" s="0">
        <v>28</v>
      </c>
      <c r="P33" s="0" t="n">
        <v>0.0</v>
      </c>
    </row>
    <row r="34" spans="5:16" x14ac:dyDescent="0.25">
      <c r="E34" s="0" t="n">
        <v>143.0</v>
      </c>
      <c r="F34" t="s" s="0">
        <v>247</v>
      </c>
      <c r="G34" s="0" t="n">
        <v>26.0</v>
      </c>
      <c r="H34" t="s" s="0">
        <v>386</v>
      </c>
      <c r="I34" s="0" t="n">
        <v>4.0</v>
      </c>
      <c r="J34" s="0" t="n">
        <v>13.0</v>
      </c>
      <c r="K34" s="0" t="n">
        <v>13.0</v>
      </c>
      <c r="L34" t="s" s="0">
        <v>28</v>
      </c>
      <c r="M34" s="0" t="n">
        <v>0.0</v>
      </c>
      <c r="N34" t="s" s="0">
        <v>28</v>
      </c>
      <c r="O34" t="s" s="0">
        <v>28</v>
      </c>
      <c r="P34" s="0" t="n">
        <v>0.0</v>
      </c>
    </row>
    <row r="35" spans="5:16" x14ac:dyDescent="0.25">
      <c r="E35" s="0" t="n">
        <v>155.0</v>
      </c>
      <c r="F35" t="s" s="0">
        <v>247</v>
      </c>
      <c r="G35" s="0" t="n">
        <v>27.0</v>
      </c>
      <c r="H35" t="s" s="0">
        <v>387</v>
      </c>
      <c r="I35" s="0" t="n">
        <v>1.0</v>
      </c>
      <c r="J35" s="0" t="n">
        <v>30.0</v>
      </c>
      <c r="K35" s="0" t="n">
        <v>30.0</v>
      </c>
      <c r="L35" t="s" s="0">
        <v>28</v>
      </c>
      <c r="M35" s="0" t="n">
        <v>0.0</v>
      </c>
      <c r="N35" t="s" s="0">
        <v>28</v>
      </c>
      <c r="O35" t="s" s="0">
        <v>28</v>
      </c>
      <c r="P35" s="0" t="n">
        <v>0.0</v>
      </c>
    </row>
    <row r="36" spans="5:16" x14ac:dyDescent="0.25">
      <c r="E36" s="0" t="n">
        <v>129.0</v>
      </c>
      <c r="F36" t="s" s="0">
        <v>247</v>
      </c>
      <c r="G36" s="0" t="n">
        <v>28.0</v>
      </c>
      <c r="H36" t="s" s="0">
        <v>388</v>
      </c>
      <c r="I36" s="0" t="n">
        <v>1.0</v>
      </c>
      <c r="J36" s="0" t="n">
        <v>22.0</v>
      </c>
      <c r="K36" s="0" t="n">
        <v>22.0</v>
      </c>
      <c r="L36" t="s" s="0">
        <v>28</v>
      </c>
      <c r="M36" s="0" t="n">
        <v>0.0</v>
      </c>
      <c r="N36" t="s" s="0">
        <v>28</v>
      </c>
      <c r="O36" t="s" s="0">
        <v>28</v>
      </c>
      <c r="P36" s="0" t="n">
        <v>0.0</v>
      </c>
    </row>
    <row r="37" spans="5:16" x14ac:dyDescent="0.25">
      <c r="E37" s="0" t="n">
        <v>132.0</v>
      </c>
      <c r="F37" t="s" s="0">
        <v>247</v>
      </c>
      <c r="G37" s="0" t="n">
        <v>29.0</v>
      </c>
      <c r="H37" t="s" s="0">
        <v>389</v>
      </c>
      <c r="I37" s="0" t="n">
        <v>1.0</v>
      </c>
      <c r="J37" s="0" t="n">
        <v>23.0</v>
      </c>
      <c r="K37" s="0" t="n">
        <v>23.0</v>
      </c>
      <c r="L37" t="s" s="0">
        <v>28</v>
      </c>
      <c r="M37" s="0" t="n">
        <v>0.0</v>
      </c>
      <c r="N37" t="s" s="0">
        <v>28</v>
      </c>
      <c r="O37" t="s" s="0">
        <v>28</v>
      </c>
      <c r="P37" s="0" t="n">
        <v>0.0</v>
      </c>
    </row>
    <row r="38" spans="5:16" x14ac:dyDescent="0.25">
      <c r="E38" s="0" t="n">
        <v>136.0</v>
      </c>
      <c r="F38" t="s" s="0">
        <v>247</v>
      </c>
      <c r="G38" s="0" t="n">
        <v>30.0</v>
      </c>
      <c r="H38" t="s" s="0">
        <v>390</v>
      </c>
      <c r="I38" s="0" t="n">
        <v>1.0</v>
      </c>
      <c r="J38" s="0" t="n">
        <v>8.0</v>
      </c>
      <c r="K38" s="0" t="n">
        <v>8.0</v>
      </c>
      <c r="L38" t="s" s="0">
        <v>28</v>
      </c>
      <c r="M38" s="0" t="n">
        <v>0.0</v>
      </c>
      <c r="N38" t="s" s="0">
        <v>28</v>
      </c>
      <c r="O38" t="s" s="0">
        <v>28</v>
      </c>
      <c r="P38" s="0" t="n">
        <v>0.0</v>
      </c>
    </row>
    <row r="39" spans="5:16" x14ac:dyDescent="0.25">
      <c r="E39" s="0" t="n">
        <v>131.0</v>
      </c>
      <c r="F39" t="s" s="0">
        <v>247</v>
      </c>
      <c r="G39" s="0" t="n">
        <v>31.0</v>
      </c>
      <c r="H39" t="s" s="0">
        <v>391</v>
      </c>
      <c r="I39" s="0" t="n">
        <v>1.0</v>
      </c>
      <c r="J39" s="0" t="n">
        <v>10.0</v>
      </c>
      <c r="K39" s="0" t="n">
        <v>10.0</v>
      </c>
      <c r="L39" t="s" s="0">
        <v>28</v>
      </c>
      <c r="M39" s="0" t="n">
        <v>0.0</v>
      </c>
      <c r="N39" t="s" s="0">
        <v>28</v>
      </c>
      <c r="O39" t="s" s="0">
        <v>28</v>
      </c>
      <c r="P39" s="0" t="n">
        <v>0.0</v>
      </c>
    </row>
    <row r="40" spans="5:16" x14ac:dyDescent="0.25">
      <c r="E40" s="0" t="n">
        <v>151.0</v>
      </c>
      <c r="F40" t="s" s="0">
        <v>247</v>
      </c>
      <c r="G40" s="0" t="n">
        <v>32.0</v>
      </c>
      <c r="H40" t="s" s="0">
        <v>392</v>
      </c>
      <c r="I40" s="0" t="n">
        <v>1.0</v>
      </c>
      <c r="J40" s="0" t="n">
        <v>34.0</v>
      </c>
      <c r="K40" s="0" t="n">
        <v>34.0</v>
      </c>
      <c r="L40" t="s" s="0">
        <v>28</v>
      </c>
      <c r="M40" s="0" t="n">
        <v>0.0</v>
      </c>
      <c r="N40" t="s" s="0">
        <v>28</v>
      </c>
      <c r="O40" t="s" s="0">
        <v>28</v>
      </c>
      <c r="P40" s="0" t="n">
        <v>0.0</v>
      </c>
    </row>
    <row r="41" spans="5:16" x14ac:dyDescent="0.25">
      <c r="E41" s="0" t="n">
        <v>150.0</v>
      </c>
      <c r="F41" t="s" s="0">
        <v>247</v>
      </c>
      <c r="G41" s="0" t="n">
        <v>33.0</v>
      </c>
      <c r="H41" t="s" s="0">
        <v>393</v>
      </c>
      <c r="I41" s="0" t="n">
        <v>1.0</v>
      </c>
      <c r="J41" s="0" t="n">
        <v>20.0</v>
      </c>
      <c r="K41" s="0" t="n">
        <v>20.0</v>
      </c>
      <c r="L41" t="s" s="0">
        <v>28</v>
      </c>
      <c r="M41" s="0" t="n">
        <v>0.0</v>
      </c>
      <c r="N41" t="s" s="0">
        <v>28</v>
      </c>
      <c r="O41" t="s" s="0">
        <v>28</v>
      </c>
      <c r="P41" s="0" t="n">
        <v>0.0</v>
      </c>
    </row>
    <row r="42" spans="5:16" x14ac:dyDescent="0.25">
      <c r="E42" s="0" t="n">
        <v>147.0</v>
      </c>
      <c r="F42" t="s" s="0">
        <v>247</v>
      </c>
      <c r="G42" s="0" t="n">
        <v>34.0</v>
      </c>
      <c r="H42" t="s" s="0">
        <v>394</v>
      </c>
      <c r="I42" s="0" t="n">
        <v>1.0</v>
      </c>
      <c r="J42" s="0" t="n">
        <v>60.0</v>
      </c>
      <c r="K42" s="0" t="n">
        <v>60.0</v>
      </c>
      <c r="L42" t="s" s="0">
        <v>28</v>
      </c>
      <c r="M42" s="0" t="n">
        <v>0.0</v>
      </c>
      <c r="N42" t="s" s="0">
        <v>28</v>
      </c>
      <c r="O42" t="s" s="0">
        <v>28</v>
      </c>
      <c r="P42" s="0" t="n">
        <v>0.0</v>
      </c>
    </row>
    <row r="43" spans="5:16" x14ac:dyDescent="0.25">
      <c r="E43" s="0" t="n">
        <v>134.0</v>
      </c>
      <c r="F43" t="s" s="0">
        <v>247</v>
      </c>
      <c r="G43" s="0" t="n">
        <v>35.0</v>
      </c>
      <c r="H43" t="s" s="0">
        <v>395</v>
      </c>
      <c r="I43" s="0" t="n">
        <v>1.0</v>
      </c>
      <c r="J43" s="0" t="n">
        <v>11.0</v>
      </c>
      <c r="K43" s="0" t="n">
        <v>11.0</v>
      </c>
      <c r="L43" t="s" s="0">
        <v>28</v>
      </c>
      <c r="M43" s="0" t="n">
        <v>0.0</v>
      </c>
      <c r="N43" t="s" s="0">
        <v>28</v>
      </c>
      <c r="O43" t="s" s="0">
        <v>28</v>
      </c>
      <c r="P43" s="0" t="n">
        <v>0.0</v>
      </c>
    </row>
    <row r="44" spans="5:16" x14ac:dyDescent="0.25">
      <c r="E44" s="0" t="n">
        <v>120.0</v>
      </c>
      <c r="F44" t="s" s="0">
        <v>247</v>
      </c>
      <c r="G44" s="0" t="n">
        <v>36.0</v>
      </c>
      <c r="H44" t="s" s="0">
        <v>396</v>
      </c>
      <c r="I44" s="0" t="n">
        <v>3.0</v>
      </c>
      <c r="J44" s="0" t="n">
        <v>30.0</v>
      </c>
      <c r="K44" s="0" t="n">
        <v>30.0</v>
      </c>
      <c r="L44" t="s" s="0">
        <v>28</v>
      </c>
      <c r="M44" s="0" t="n">
        <v>0.0</v>
      </c>
      <c r="N44" t="s" s="0">
        <v>28</v>
      </c>
      <c r="O44" t="s" s="0">
        <v>28</v>
      </c>
      <c r="P44" s="0" t="n">
        <v>0.0</v>
      </c>
    </row>
    <row r="45" spans="5:16" x14ac:dyDescent="0.25">
      <c r="E45" s="0" t="n">
        <v>157.0</v>
      </c>
      <c r="F45" t="s" s="0">
        <v>247</v>
      </c>
      <c r="G45" s="0" t="n">
        <v>37.0</v>
      </c>
      <c r="H45" t="s" s="0">
        <v>397</v>
      </c>
      <c r="I45" s="0" t="n">
        <v>1.0</v>
      </c>
      <c r="J45" s="0" t="n">
        <v>9.0</v>
      </c>
      <c r="K45" s="0" t="n">
        <v>9.0</v>
      </c>
      <c r="L45" t="s" s="0">
        <v>28</v>
      </c>
      <c r="M45" s="0" t="n">
        <v>0.0</v>
      </c>
      <c r="N45" t="s" s="0">
        <v>28</v>
      </c>
      <c r="O45" t="s" s="0">
        <v>28</v>
      </c>
      <c r="P45" s="0" t="n">
        <v>0.0</v>
      </c>
    </row>
    <row r="46" spans="5:16" x14ac:dyDescent="0.25">
      <c r="E46" s="0" t="n">
        <v>138.0</v>
      </c>
      <c r="F46" t="s" s="0">
        <v>247</v>
      </c>
      <c r="G46" s="0" t="n">
        <v>38.0</v>
      </c>
      <c r="H46" t="s" s="0">
        <v>398</v>
      </c>
      <c r="I46" s="0" t="n">
        <v>2.0</v>
      </c>
      <c r="J46" s="0" t="n">
        <v>49.0</v>
      </c>
      <c r="K46" s="0" t="n">
        <v>49.0</v>
      </c>
      <c r="L46" t="s" s="0">
        <v>28</v>
      </c>
      <c r="M46" s="0" t="n">
        <v>0.0</v>
      </c>
      <c r="N46" t="s" s="0">
        <v>28</v>
      </c>
      <c r="O46" t="s" s="0">
        <v>28</v>
      </c>
      <c r="P46" s="0" t="n">
        <v>0.0</v>
      </c>
    </row>
    <row r="47" spans="5:16" x14ac:dyDescent="0.25">
      <c r="E47" s="0" t="n">
        <v>125.0</v>
      </c>
      <c r="F47" t="s" s="0">
        <v>247</v>
      </c>
      <c r="G47" s="0" t="n">
        <v>39.0</v>
      </c>
      <c r="H47" t="s" s="0">
        <v>399</v>
      </c>
      <c r="I47" s="0" t="n">
        <v>1.0</v>
      </c>
      <c r="J47" s="0" t="n">
        <v>16.0</v>
      </c>
      <c r="K47" s="0" t="n">
        <v>16.0</v>
      </c>
      <c r="L47" t="s" s="0">
        <v>28</v>
      </c>
      <c r="M47" s="0" t="n">
        <v>0.0</v>
      </c>
      <c r="N47" t="s" s="0">
        <v>28</v>
      </c>
      <c r="O47" t="s" s="0">
        <v>28</v>
      </c>
      <c r="P47" s="0" t="n">
        <v>0.0</v>
      </c>
    </row>
    <row r="48" spans="5:16" x14ac:dyDescent="0.25">
      <c r="E48" s="0" t="n">
        <v>156.0</v>
      </c>
      <c r="F48" t="s" s="0">
        <v>247</v>
      </c>
      <c r="G48" s="0" t="n">
        <v>40.0</v>
      </c>
      <c r="H48" t="s" s="0">
        <v>400</v>
      </c>
      <c r="I48" s="0" t="n">
        <v>1.0</v>
      </c>
      <c r="J48" s="0" t="n">
        <v>29.0</v>
      </c>
      <c r="K48" s="0" t="n">
        <v>29.0</v>
      </c>
      <c r="L48" t="s" s="0">
        <v>28</v>
      </c>
      <c r="M48" s="0" t="n">
        <v>0.0</v>
      </c>
      <c r="N48" t="s" s="0">
        <v>28</v>
      </c>
      <c r="O48" t="s" s="0">
        <v>28</v>
      </c>
      <c r="P48" s="0" t="n">
        <v>0.0</v>
      </c>
    </row>
    <row r="49" spans="5:16" x14ac:dyDescent="0.25">
      <c r="E49" s="0" t="n">
        <v>23.0</v>
      </c>
      <c r="F49" t="s" s="0">
        <v>247</v>
      </c>
      <c r="G49" s="0" t="n">
        <v>41.0</v>
      </c>
      <c r="H49" t="s" s="0">
        <v>248</v>
      </c>
      <c r="I49" s="0" t="n">
        <v>14.0</v>
      </c>
      <c r="J49" s="0" t="n">
        <v>27.0</v>
      </c>
      <c r="K49" s="0" t="n">
        <v>27.0</v>
      </c>
      <c r="L49" t="s" s="0">
        <v>28</v>
      </c>
      <c r="M49" s="0" t="n">
        <v>0.0</v>
      </c>
      <c r="N49" t="s" s="0">
        <v>28</v>
      </c>
      <c r="O49" t="s" s="0">
        <v>28</v>
      </c>
      <c r="P49" s="0" t="n">
        <v>0.0</v>
      </c>
    </row>
    <row r="50" spans="5:16" x14ac:dyDescent="0.25">
      <c r="E50" s="0" t="n">
        <v>22.0</v>
      </c>
      <c r="F50" t="s" s="0">
        <v>247</v>
      </c>
      <c r="G50" s="0" t="n">
        <v>42.0</v>
      </c>
      <c r="H50" t="s" s="0">
        <v>249</v>
      </c>
      <c r="I50" s="0" t="n">
        <v>16.0</v>
      </c>
      <c r="J50" s="0" t="n">
        <v>17.0</v>
      </c>
      <c r="K50" s="0" t="n">
        <v>17.0</v>
      </c>
      <c r="L50" t="s" s="0">
        <v>28</v>
      </c>
      <c r="M50" s="0" t="n">
        <v>0.0</v>
      </c>
      <c r="N50" t="s" s="0">
        <v>28</v>
      </c>
      <c r="O50" t="s" s="0">
        <v>28</v>
      </c>
      <c r="P50" s="0" t="n">
        <v>0.0</v>
      </c>
    </row>
    <row r="51" spans="5:16" x14ac:dyDescent="0.25">
      <c r="E51" s="0" t="n">
        <v>21.0</v>
      </c>
      <c r="F51" t="s" s="0">
        <v>247</v>
      </c>
      <c r="G51" s="0" t="n">
        <v>43.0</v>
      </c>
      <c r="H51" t="s" s="0">
        <v>250</v>
      </c>
      <c r="I51" s="0" t="n">
        <v>17.0</v>
      </c>
      <c r="J51" s="0" t="n">
        <v>12.0</v>
      </c>
      <c r="K51" s="0" t="n">
        <v>12.0</v>
      </c>
      <c r="L51" t="s" s="0">
        <v>28</v>
      </c>
      <c r="M51" s="0" t="n">
        <v>0.0</v>
      </c>
      <c r="N51" t="s" s="0">
        <v>28</v>
      </c>
      <c r="O51" t="s" s="0">
        <v>28</v>
      </c>
      <c r="P51" s="0" t="n">
        <v>0.0</v>
      </c>
    </row>
    <row r="52" spans="5:16" x14ac:dyDescent="0.25">
      <c r="E52" s="0" t="n">
        <v>20.0</v>
      </c>
      <c r="F52" t="s" s="0">
        <v>247</v>
      </c>
      <c r="G52" s="0" t="n">
        <v>44.0</v>
      </c>
      <c r="H52" t="s" s="0">
        <v>251</v>
      </c>
      <c r="I52" s="0" t="n">
        <v>23.0</v>
      </c>
      <c r="J52" s="0" t="n">
        <v>6.0</v>
      </c>
      <c r="K52" s="0" t="n">
        <v>6.0</v>
      </c>
      <c r="L52" t="s" s="0">
        <v>28</v>
      </c>
      <c r="M52" s="0" t="n">
        <v>0.0</v>
      </c>
      <c r="N52" t="s" s="0">
        <v>28</v>
      </c>
      <c r="O52" t="s" s="0">
        <v>28</v>
      </c>
      <c r="P52" s="0" t="n">
        <v>0.0</v>
      </c>
    </row>
    <row r="53" spans="5:16" x14ac:dyDescent="0.25">
      <c r="E53" s="0" t="n">
        <v>118.0</v>
      </c>
      <c r="F53" t="s" s="0">
        <v>247</v>
      </c>
      <c r="G53" s="0" t="n">
        <v>45.0</v>
      </c>
      <c r="H53" t="s" s="0">
        <v>401</v>
      </c>
      <c r="I53" s="0" t="n">
        <v>3.0</v>
      </c>
      <c r="J53" s="0" t="n">
        <v>49.0</v>
      </c>
      <c r="K53" s="0" t="n">
        <v>49.0</v>
      </c>
      <c r="L53" t="s" s="0">
        <v>28</v>
      </c>
      <c r="M53" s="0" t="n">
        <v>0.0</v>
      </c>
      <c r="N53" t="s" s="0">
        <v>28</v>
      </c>
      <c r="O53" t="s" s="0">
        <v>28</v>
      </c>
      <c r="P53" s="0" t="n">
        <v>0.0</v>
      </c>
    </row>
    <row r="54" spans="5:16" x14ac:dyDescent="0.25">
      <c r="E54" s="0" t="n">
        <v>76.0</v>
      </c>
      <c r="F54" t="s" s="0">
        <v>252</v>
      </c>
      <c r="G54" s="0" t="n">
        <v>1.0</v>
      </c>
      <c r="H54" t="s" s="0">
        <v>252</v>
      </c>
      <c r="I54" s="0" t="n">
        <v>170.0</v>
      </c>
      <c r="J54" s="0" t="n">
        <v>289.0</v>
      </c>
      <c r="K54" s="0" t="n">
        <v>289.0</v>
      </c>
      <c r="L54" t="s" s="0">
        <v>28</v>
      </c>
      <c r="M54" s="0" t="n">
        <v>0.0</v>
      </c>
      <c r="N54" t="s" s="0">
        <v>28</v>
      </c>
      <c r="O54" t="s" s="0">
        <v>28</v>
      </c>
      <c r="P54" s="0" t="n">
        <v>1.0</v>
      </c>
    </row>
    <row r="55" spans="5:16" x14ac:dyDescent="0.25">
      <c r="E55" s="0" t="n">
        <v>57.0</v>
      </c>
      <c r="F55" t="s" s="0">
        <v>252</v>
      </c>
      <c r="G55" s="0" t="n">
        <v>2.0</v>
      </c>
      <c r="H55" t="s" s="0">
        <v>402</v>
      </c>
      <c r="I55" s="0" t="n">
        <v>18.0</v>
      </c>
      <c r="J55" s="0" t="n">
        <v>4.0</v>
      </c>
      <c r="K55" s="0" t="n">
        <v>4.0</v>
      </c>
      <c r="L55" t="s" s="0">
        <v>28</v>
      </c>
      <c r="M55" s="0" t="n">
        <v>0.0</v>
      </c>
      <c r="N55" t="s" s="0">
        <v>28</v>
      </c>
      <c r="O55" t="s" s="0">
        <v>28</v>
      </c>
      <c r="P55" s="0" t="n">
        <v>0.0</v>
      </c>
    </row>
    <row r="56" spans="5:16" x14ac:dyDescent="0.25">
      <c r="E56" s="0" t="n">
        <v>56.0</v>
      </c>
      <c r="F56" t="s" s="0">
        <v>252</v>
      </c>
      <c r="G56" s="0" t="n">
        <v>3.0</v>
      </c>
      <c r="H56" t="s" s="0">
        <v>403</v>
      </c>
      <c r="I56" s="0" t="n">
        <v>13.0</v>
      </c>
      <c r="J56" s="0" t="n">
        <v>4.0</v>
      </c>
      <c r="K56" s="0" t="n">
        <v>4.0</v>
      </c>
      <c r="L56" t="s" s="0">
        <v>28</v>
      </c>
      <c r="M56" s="0" t="n">
        <v>0.0</v>
      </c>
      <c r="N56" t="s" s="0">
        <v>28</v>
      </c>
      <c r="O56" t="s" s="0">
        <v>28</v>
      </c>
      <c r="P56" s="0" t="n">
        <v>0.0</v>
      </c>
    </row>
    <row r="57" spans="5:16" x14ac:dyDescent="0.25">
      <c r="E57" s="0" t="n">
        <v>70.0</v>
      </c>
      <c r="F57" t="s" s="0">
        <v>252</v>
      </c>
      <c r="G57" s="0" t="n">
        <v>4.0</v>
      </c>
      <c r="H57" t="s" s="0">
        <v>404</v>
      </c>
      <c r="I57" s="0" t="n">
        <v>3.0</v>
      </c>
      <c r="J57" s="0" t="n">
        <v>20.0</v>
      </c>
      <c r="K57" s="0" t="n">
        <v>20.0</v>
      </c>
      <c r="L57" t="s" s="0">
        <v>28</v>
      </c>
      <c r="M57" s="0" t="n">
        <v>0.0</v>
      </c>
      <c r="N57" t="s" s="0">
        <v>28</v>
      </c>
      <c r="O57" t="s" s="0">
        <v>28</v>
      </c>
      <c r="P57" s="0" t="n">
        <v>0.0</v>
      </c>
    </row>
    <row r="58" spans="5:16" x14ac:dyDescent="0.25">
      <c r="E58" s="0" t="n">
        <v>59.0</v>
      </c>
      <c r="F58" t="s" s="0">
        <v>252</v>
      </c>
      <c r="G58" s="0" t="n">
        <v>5.0</v>
      </c>
      <c r="H58" t="s" s="0">
        <v>405</v>
      </c>
      <c r="I58" s="0" t="n">
        <v>8.0</v>
      </c>
      <c r="J58" s="0" t="n">
        <v>12.0</v>
      </c>
      <c r="K58" s="0" t="n">
        <v>12.0</v>
      </c>
      <c r="L58" t="s" s="0">
        <v>28</v>
      </c>
      <c r="M58" s="0" t="n">
        <v>0.0</v>
      </c>
      <c r="N58" t="s" s="0">
        <v>28</v>
      </c>
      <c r="O58" t="s" s="0">
        <v>28</v>
      </c>
      <c r="P58" s="0" t="n">
        <v>0.0</v>
      </c>
    </row>
    <row r="59" spans="5:16" x14ac:dyDescent="0.25">
      <c r="E59" s="0" t="n">
        <v>61.0</v>
      </c>
      <c r="F59" t="s" s="0">
        <v>252</v>
      </c>
      <c r="G59" s="0" t="n">
        <v>6.0</v>
      </c>
      <c r="H59" t="s" s="0">
        <v>406</v>
      </c>
      <c r="I59" s="0" t="n">
        <v>3.0</v>
      </c>
      <c r="J59" s="0" t="n">
        <v>22.0</v>
      </c>
      <c r="K59" s="0" t="n">
        <v>22.0</v>
      </c>
      <c r="L59" t="s" s="0">
        <v>28</v>
      </c>
      <c r="M59" s="0" t="n">
        <v>0.0</v>
      </c>
      <c r="N59" t="s" s="0">
        <v>28</v>
      </c>
      <c r="O59" t="s" s="0">
        <v>28</v>
      </c>
      <c r="P59" s="0" t="n">
        <v>0.0</v>
      </c>
    </row>
    <row r="60" spans="5:16" x14ac:dyDescent="0.25">
      <c r="E60" s="0" t="n">
        <v>10.0</v>
      </c>
      <c r="F60" t="s" s="0">
        <v>252</v>
      </c>
      <c r="G60" s="0" t="n">
        <v>7.0</v>
      </c>
      <c r="H60" t="s" s="0">
        <v>253</v>
      </c>
      <c r="I60" s="0" t="n">
        <v>3.0</v>
      </c>
      <c r="J60" s="0" t="n">
        <v>7.0</v>
      </c>
      <c r="K60" s="0" t="n">
        <v>7.0</v>
      </c>
      <c r="L60" t="s" s="0">
        <v>28</v>
      </c>
      <c r="M60" s="0" t="n">
        <v>0.0</v>
      </c>
      <c r="N60" t="s" s="0">
        <v>28</v>
      </c>
      <c r="O60" t="s" s="0">
        <v>28</v>
      </c>
      <c r="P60" s="0" t="n">
        <v>0.0</v>
      </c>
    </row>
    <row r="61" spans="5:16" x14ac:dyDescent="0.25">
      <c r="E61" s="0" t="n">
        <v>12.0</v>
      </c>
      <c r="F61" t="s" s="0">
        <v>252</v>
      </c>
      <c r="G61" s="0" t="n">
        <v>8.0</v>
      </c>
      <c r="H61" t="s" s="0">
        <v>254</v>
      </c>
      <c r="I61" s="0" t="n">
        <v>3.0</v>
      </c>
      <c r="J61" s="0" t="n">
        <v>10.0</v>
      </c>
      <c r="K61" s="0" t="n">
        <v>10.0</v>
      </c>
      <c r="L61" t="s" s="0">
        <v>28</v>
      </c>
      <c r="M61" s="0" t="n">
        <v>0.0</v>
      </c>
      <c r="N61" t="s" s="0">
        <v>28</v>
      </c>
      <c r="O61" t="s" s="0">
        <v>28</v>
      </c>
      <c r="P61" s="0" t="n">
        <v>0.0</v>
      </c>
    </row>
    <row r="62" spans="5:16" x14ac:dyDescent="0.25">
      <c r="E62" s="0" t="n">
        <v>73.0</v>
      </c>
      <c r="F62" t="s" s="0">
        <v>252</v>
      </c>
      <c r="G62" s="0" t="n">
        <v>9.0</v>
      </c>
      <c r="H62" t="s" s="0">
        <v>407</v>
      </c>
      <c r="I62" s="0" t="n">
        <v>1.0</v>
      </c>
      <c r="J62" s="0" t="n">
        <v>8.0</v>
      </c>
      <c r="K62" s="0" t="n">
        <v>8.0</v>
      </c>
      <c r="L62" t="s" s="0">
        <v>28</v>
      </c>
      <c r="M62" s="0" t="n">
        <v>0.0</v>
      </c>
      <c r="N62" t="s" s="0">
        <v>28</v>
      </c>
      <c r="O62" t="s" s="0">
        <v>28</v>
      </c>
      <c r="P62" s="0" t="n">
        <v>0.0</v>
      </c>
    </row>
    <row r="63" spans="5:16" x14ac:dyDescent="0.25">
      <c r="E63" s="0" t="n">
        <v>75.0</v>
      </c>
      <c r="F63" t="s" s="0">
        <v>252</v>
      </c>
      <c r="G63" s="0" t="n">
        <v>10.0</v>
      </c>
      <c r="H63" t="s" s="0">
        <v>408</v>
      </c>
      <c r="I63" s="0" t="n">
        <v>2.0</v>
      </c>
      <c r="J63" s="0" t="n">
        <v>12.0</v>
      </c>
      <c r="K63" s="0" t="n">
        <v>12.0</v>
      </c>
      <c r="L63" t="s" s="0">
        <v>28</v>
      </c>
      <c r="M63" s="0" t="n">
        <v>0.0</v>
      </c>
      <c r="N63" t="s" s="0">
        <v>28</v>
      </c>
      <c r="O63" t="s" s="0">
        <v>28</v>
      </c>
      <c r="P63" s="0" t="n">
        <v>0.0</v>
      </c>
    </row>
    <row r="64" spans="5:16" x14ac:dyDescent="0.25">
      <c r="E64" s="0" t="n">
        <v>69.0</v>
      </c>
      <c r="F64" t="s" s="0">
        <v>252</v>
      </c>
      <c r="G64" s="0" t="n">
        <v>11.0</v>
      </c>
      <c r="H64" t="s" s="0">
        <v>409</v>
      </c>
      <c r="I64" s="0" t="n">
        <v>29.0</v>
      </c>
      <c r="J64" s="0" t="n">
        <v>2.0</v>
      </c>
      <c r="K64" s="0" t="n">
        <v>2.0</v>
      </c>
      <c r="L64" t="s" s="0">
        <v>28</v>
      </c>
      <c r="M64" s="0" t="n">
        <v>0.0</v>
      </c>
      <c r="N64" t="s" s="0">
        <v>28</v>
      </c>
      <c r="O64" t="s" s="0">
        <v>28</v>
      </c>
      <c r="P64" s="0" t="n">
        <v>0.0</v>
      </c>
    </row>
    <row r="65" spans="5:16" x14ac:dyDescent="0.25">
      <c r="E65" s="0" t="n">
        <v>68.0</v>
      </c>
      <c r="F65" t="s" s="0">
        <v>252</v>
      </c>
      <c r="G65" s="0" t="n">
        <v>12.0</v>
      </c>
      <c r="H65" t="s" s="0">
        <v>410</v>
      </c>
      <c r="I65" s="0" t="n">
        <v>4.0</v>
      </c>
      <c r="J65" s="0" t="n">
        <v>18.0</v>
      </c>
      <c r="K65" s="0" t="n">
        <v>18.0</v>
      </c>
      <c r="L65" t="s" s="0">
        <v>28</v>
      </c>
      <c r="M65" s="0" t="n">
        <v>0.0</v>
      </c>
      <c r="N65" t="s" s="0">
        <v>28</v>
      </c>
      <c r="O65" t="s" s="0">
        <v>28</v>
      </c>
      <c r="P65" s="0" t="n">
        <v>0.0</v>
      </c>
    </row>
    <row r="66" spans="5:16" x14ac:dyDescent="0.25">
      <c r="E66" s="0" t="n">
        <v>74.0</v>
      </c>
      <c r="F66" t="s" s="0">
        <v>252</v>
      </c>
      <c r="G66" s="0" t="n">
        <v>13.0</v>
      </c>
      <c r="H66" t="s" s="0">
        <v>411</v>
      </c>
      <c r="I66" s="0" t="n">
        <v>1.0</v>
      </c>
      <c r="J66" s="0" t="n">
        <v>18.0</v>
      </c>
      <c r="K66" s="0" t="n">
        <v>18.0</v>
      </c>
      <c r="L66" t="s" s="0">
        <v>28</v>
      </c>
      <c r="M66" s="0" t="n">
        <v>0.0</v>
      </c>
      <c r="N66" t="s" s="0">
        <v>28</v>
      </c>
      <c r="O66" t="s" s="0">
        <v>28</v>
      </c>
      <c r="P66" s="0" t="n">
        <v>0.0</v>
      </c>
    </row>
    <row r="67" spans="5:16" x14ac:dyDescent="0.25">
      <c r="E67" s="0" t="n">
        <v>72.0</v>
      </c>
      <c r="F67" t="s" s="0">
        <v>252</v>
      </c>
      <c r="G67" s="0" t="n">
        <v>14.0</v>
      </c>
      <c r="H67" t="s" s="0">
        <v>412</v>
      </c>
      <c r="I67" s="0" t="n">
        <v>8.0</v>
      </c>
      <c r="J67" s="0" t="n">
        <v>19.0</v>
      </c>
      <c r="K67" s="0" t="n">
        <v>19.0</v>
      </c>
      <c r="L67" t="s" s="0">
        <v>28</v>
      </c>
      <c r="M67" s="0" t="n">
        <v>0.0</v>
      </c>
      <c r="N67" t="s" s="0">
        <v>28</v>
      </c>
      <c r="O67" t="s" s="0">
        <v>28</v>
      </c>
      <c r="P67" s="0" t="n">
        <v>0.0</v>
      </c>
    </row>
    <row r="68" spans="5:16" x14ac:dyDescent="0.25">
      <c r="E68" s="0" t="n">
        <v>66.0</v>
      </c>
      <c r="F68" t="s" s="0">
        <v>252</v>
      </c>
      <c r="G68" s="0" t="n">
        <v>15.0</v>
      </c>
      <c r="H68" t="s" s="0">
        <v>413</v>
      </c>
      <c r="I68" s="0" t="n">
        <v>2.0</v>
      </c>
      <c r="J68" s="0" t="n">
        <v>3.0</v>
      </c>
      <c r="K68" s="0" t="n">
        <v>3.0</v>
      </c>
      <c r="L68" t="s" s="0">
        <v>28</v>
      </c>
      <c r="M68" s="0" t="n">
        <v>0.0</v>
      </c>
      <c r="N68" t="s" s="0">
        <v>28</v>
      </c>
      <c r="O68" t="s" s="0">
        <v>28</v>
      </c>
      <c r="P68" s="0" t="n">
        <v>0.0</v>
      </c>
    </row>
    <row r="69" spans="5:16" x14ac:dyDescent="0.25">
      <c r="E69" s="0" t="n">
        <v>65.0</v>
      </c>
      <c r="F69" t="s" s="0">
        <v>252</v>
      </c>
      <c r="G69" s="0" t="n">
        <v>16.0</v>
      </c>
      <c r="H69" t="s" s="0">
        <v>414</v>
      </c>
      <c r="I69" s="0" t="n">
        <v>1.0</v>
      </c>
      <c r="J69" s="0" t="n">
        <v>3.0</v>
      </c>
      <c r="K69" s="0" t="n">
        <v>3.0</v>
      </c>
      <c r="L69" t="s" s="0">
        <v>28</v>
      </c>
      <c r="M69" s="0" t="n">
        <v>0.0</v>
      </c>
      <c r="N69" t="s" s="0">
        <v>28</v>
      </c>
      <c r="O69" t="s" s="0">
        <v>28</v>
      </c>
      <c r="P69" s="0" t="n">
        <v>0.0</v>
      </c>
    </row>
    <row r="70" spans="5:16" x14ac:dyDescent="0.25">
      <c r="E70" s="0" t="n">
        <v>64.0</v>
      </c>
      <c r="F70" t="s" s="0">
        <v>252</v>
      </c>
      <c r="G70" s="0" t="n">
        <v>17.0</v>
      </c>
      <c r="H70" t="s" s="0">
        <v>415</v>
      </c>
      <c r="I70" s="0" t="n">
        <v>2.0</v>
      </c>
      <c r="J70" s="0" t="n">
        <v>2.0</v>
      </c>
      <c r="K70" s="0" t="n">
        <v>2.0</v>
      </c>
      <c r="L70" t="s" s="0">
        <v>28</v>
      </c>
      <c r="M70" s="0" t="n">
        <v>0.0</v>
      </c>
      <c r="N70" t="s" s="0">
        <v>28</v>
      </c>
      <c r="O70" t="s" s="0">
        <v>28</v>
      </c>
      <c r="P70" s="0" t="n">
        <v>0.0</v>
      </c>
    </row>
    <row r="71" spans="5:16" x14ac:dyDescent="0.25">
      <c r="E71" s="0" t="n">
        <v>63.0</v>
      </c>
      <c r="F71" t="s" s="0">
        <v>252</v>
      </c>
      <c r="G71" s="0" t="n">
        <v>18.0</v>
      </c>
      <c r="H71" t="s" s="0">
        <v>416</v>
      </c>
      <c r="I71" s="0" t="n">
        <v>10.0</v>
      </c>
      <c r="J71" s="0" t="n">
        <v>2.0</v>
      </c>
      <c r="K71" s="0" t="n">
        <v>2.0</v>
      </c>
      <c r="L71" t="s" s="0">
        <v>28</v>
      </c>
      <c r="M71" s="0" t="n">
        <v>0.0</v>
      </c>
      <c r="N71" t="s" s="0">
        <v>28</v>
      </c>
      <c r="O71" t="s" s="0">
        <v>28</v>
      </c>
      <c r="P71" s="0" t="n">
        <v>0.0</v>
      </c>
    </row>
    <row r="72" spans="5:16" x14ac:dyDescent="0.25">
      <c r="E72" s="0" t="n">
        <v>76.0</v>
      </c>
      <c r="F72" t="s" s="0">
        <v>252</v>
      </c>
      <c r="G72" s="0" t="n">
        <v>19.0</v>
      </c>
      <c r="H72" t="s" s="0">
        <v>417</v>
      </c>
      <c r="I72" s="0" t="n">
        <v>2.0</v>
      </c>
      <c r="J72" s="0" t="n">
        <v>6.0</v>
      </c>
      <c r="K72" s="0" t="n">
        <v>6.0</v>
      </c>
      <c r="L72" t="s" s="0">
        <v>28</v>
      </c>
      <c r="M72" s="0" t="n">
        <v>0.0</v>
      </c>
      <c r="N72" t="s" s="0">
        <v>28</v>
      </c>
      <c r="O72" t="s" s="0">
        <v>28</v>
      </c>
      <c r="P72" s="0" t="n">
        <v>0.0</v>
      </c>
    </row>
    <row r="73" spans="5:16" x14ac:dyDescent="0.25">
      <c r="E73" s="0" t="n">
        <v>11.0</v>
      </c>
      <c r="F73" t="s" s="0">
        <v>252</v>
      </c>
      <c r="G73" s="0" t="n">
        <v>20.0</v>
      </c>
      <c r="H73" t="s" s="0">
        <v>255</v>
      </c>
      <c r="I73" s="0" t="n">
        <v>8.0</v>
      </c>
      <c r="J73" s="0" t="n">
        <v>10.0</v>
      </c>
      <c r="K73" s="0" t="n">
        <v>10.0</v>
      </c>
      <c r="L73" t="s" s="0">
        <v>28</v>
      </c>
      <c r="M73" s="0" t="n">
        <v>0.0</v>
      </c>
      <c r="N73" t="s" s="0">
        <v>28</v>
      </c>
      <c r="O73" t="s" s="0">
        <v>28</v>
      </c>
      <c r="P73" s="0" t="n">
        <v>0.0</v>
      </c>
    </row>
    <row r="74" spans="5:16" x14ac:dyDescent="0.25">
      <c r="E74" s="0" t="n">
        <v>54.0</v>
      </c>
      <c r="F74" t="s" s="0">
        <v>252</v>
      </c>
      <c r="G74" s="0" t="n">
        <v>21.0</v>
      </c>
      <c r="H74" t="s" s="0">
        <v>418</v>
      </c>
      <c r="I74" s="0" t="n">
        <v>11.0</v>
      </c>
      <c r="J74" s="0" t="n">
        <v>11.0</v>
      </c>
      <c r="K74" s="0" t="n">
        <v>11.0</v>
      </c>
      <c r="L74" t="s" s="0">
        <v>28</v>
      </c>
      <c r="M74" s="0" t="n">
        <v>0.0</v>
      </c>
      <c r="N74" t="s" s="0">
        <v>28</v>
      </c>
      <c r="O74" t="s" s="0">
        <v>28</v>
      </c>
      <c r="P74" s="0" t="n">
        <v>0.0</v>
      </c>
    </row>
    <row r="75" spans="5:16" x14ac:dyDescent="0.25">
      <c r="E75" s="0" t="n">
        <v>71.0</v>
      </c>
      <c r="F75" t="s" s="0">
        <v>252</v>
      </c>
      <c r="G75" s="0" t="n">
        <v>22.0</v>
      </c>
      <c r="H75" t="s" s="0">
        <v>419</v>
      </c>
      <c r="I75" s="0" t="n">
        <v>5.0</v>
      </c>
      <c r="J75" s="0" t="n">
        <v>22.0</v>
      </c>
      <c r="K75" s="0" t="n">
        <v>22.0</v>
      </c>
      <c r="L75" t="s" s="0">
        <v>28</v>
      </c>
      <c r="M75" s="0" t="n">
        <v>0.0</v>
      </c>
      <c r="N75" t="s" s="0">
        <v>28</v>
      </c>
      <c r="O75" t="s" s="0">
        <v>28</v>
      </c>
      <c r="P75" s="0" t="n">
        <v>0.0</v>
      </c>
    </row>
    <row r="76" spans="5:16" x14ac:dyDescent="0.25">
      <c r="E76" s="0" t="n">
        <v>67.0</v>
      </c>
      <c r="F76" t="s" s="0">
        <v>252</v>
      </c>
      <c r="G76" s="0" t="n">
        <v>23.0</v>
      </c>
      <c r="H76" t="s" s="0">
        <v>420</v>
      </c>
      <c r="I76" s="0" t="n">
        <v>2.0</v>
      </c>
      <c r="J76" s="0" t="n">
        <v>13.0</v>
      </c>
      <c r="K76" s="0" t="n">
        <v>13.0</v>
      </c>
      <c r="L76" t="s" s="0">
        <v>28</v>
      </c>
      <c r="M76" s="0" t="n">
        <v>0.0</v>
      </c>
      <c r="N76" t="s" s="0">
        <v>28</v>
      </c>
      <c r="O76" t="s" s="0">
        <v>28</v>
      </c>
      <c r="P76" s="0" t="n">
        <v>0.0</v>
      </c>
    </row>
    <row r="77" spans="5:16" x14ac:dyDescent="0.25">
      <c r="E77" s="0" t="n">
        <v>14.0</v>
      </c>
      <c r="F77" t="s" s="0">
        <v>252</v>
      </c>
      <c r="G77" s="0" t="n">
        <v>24.0</v>
      </c>
      <c r="H77" t="s" s="0">
        <v>256</v>
      </c>
      <c r="I77" s="0" t="n">
        <v>4.0</v>
      </c>
      <c r="J77" s="0" t="n">
        <v>7.0</v>
      </c>
      <c r="K77" s="0" t="n">
        <v>7.0</v>
      </c>
      <c r="L77" t="s" s="0">
        <v>28</v>
      </c>
      <c r="M77" s="0" t="n">
        <v>0.0</v>
      </c>
      <c r="N77" t="s" s="0">
        <v>28</v>
      </c>
      <c r="O77" t="s" s="0">
        <v>28</v>
      </c>
      <c r="P77" s="0" t="n">
        <v>0.0</v>
      </c>
    </row>
    <row r="78" spans="5:16" x14ac:dyDescent="0.25">
      <c r="E78" s="0" t="n">
        <v>13.0</v>
      </c>
      <c r="F78" t="s" s="0">
        <v>252</v>
      </c>
      <c r="G78" s="0" t="n">
        <v>25.0</v>
      </c>
      <c r="H78" t="s" s="0">
        <v>257</v>
      </c>
      <c r="I78" s="0" t="n">
        <v>4.0</v>
      </c>
      <c r="J78" s="0" t="n">
        <v>4.0</v>
      </c>
      <c r="K78" s="0" t="n">
        <v>4.0</v>
      </c>
      <c r="L78" t="s" s="0">
        <v>28</v>
      </c>
      <c r="M78" s="0" t="n">
        <v>0.0</v>
      </c>
      <c r="N78" t="s" s="0">
        <v>28</v>
      </c>
      <c r="O78" t="s" s="0">
        <v>28</v>
      </c>
      <c r="P78" s="0" t="n">
        <v>0.0</v>
      </c>
    </row>
    <row r="79" spans="5:16" x14ac:dyDescent="0.25">
      <c r="E79" s="0" t="n">
        <v>55.0</v>
      </c>
      <c r="F79" t="s" s="0">
        <v>252</v>
      </c>
      <c r="G79" s="0" t="n">
        <v>26.0</v>
      </c>
      <c r="H79" t="s" s="0">
        <v>421</v>
      </c>
      <c r="I79" s="0" t="n">
        <v>8.0</v>
      </c>
      <c r="J79" s="0" t="n">
        <v>11.0</v>
      </c>
      <c r="K79" s="0" t="n">
        <v>11.0</v>
      </c>
      <c r="L79" t="s" s="0">
        <v>28</v>
      </c>
      <c r="M79" s="0" t="n">
        <v>0.0</v>
      </c>
      <c r="N79" t="s" s="0">
        <v>28</v>
      </c>
      <c r="O79" t="s" s="0">
        <v>28</v>
      </c>
      <c r="P79" s="0" t="n">
        <v>0.0</v>
      </c>
    </row>
    <row r="80" spans="5:16" x14ac:dyDescent="0.25">
      <c r="E80" s="0" t="n">
        <v>15.0</v>
      </c>
      <c r="F80" t="s" s="0">
        <v>252</v>
      </c>
      <c r="G80" s="0" t="n">
        <v>27.0</v>
      </c>
      <c r="H80" t="s" s="0">
        <v>258</v>
      </c>
      <c r="I80" s="0" t="n">
        <v>4.0</v>
      </c>
      <c r="J80" s="0" t="n">
        <v>12.0</v>
      </c>
      <c r="K80" s="0" t="n">
        <v>12.0</v>
      </c>
      <c r="L80" t="s" s="0">
        <v>28</v>
      </c>
      <c r="M80" s="0" t="n">
        <v>0.0</v>
      </c>
      <c r="N80" t="s" s="0">
        <v>28</v>
      </c>
      <c r="O80" t="s" s="0">
        <v>28</v>
      </c>
      <c r="P80" s="0" t="n">
        <v>0.0</v>
      </c>
    </row>
    <row r="81" spans="5:16" x14ac:dyDescent="0.25">
      <c r="E81" s="0" t="n">
        <v>62.0</v>
      </c>
      <c r="F81" t="s" s="0">
        <v>252</v>
      </c>
      <c r="G81" s="0" t="n">
        <v>28.0</v>
      </c>
      <c r="H81" t="s" s="0">
        <v>422</v>
      </c>
      <c r="I81" s="0" t="n">
        <v>6.0</v>
      </c>
      <c r="J81" s="0" t="n">
        <v>14.0</v>
      </c>
      <c r="K81" s="0" t="n">
        <v>14.0</v>
      </c>
      <c r="L81" t="s" s="0">
        <v>28</v>
      </c>
      <c r="M81" s="0" t="n">
        <v>0.0</v>
      </c>
      <c r="N81" t="s" s="0">
        <v>28</v>
      </c>
      <c r="O81" t="s" s="0">
        <v>28</v>
      </c>
      <c r="P81" s="0" t="n">
        <v>0.0</v>
      </c>
    </row>
    <row r="82" spans="5:16" x14ac:dyDescent="0.25">
      <c r="E82" s="0" t="n">
        <v>53.0</v>
      </c>
      <c r="F82" t="s" s="0">
        <v>252</v>
      </c>
      <c r="G82" s="0" t="n">
        <v>29.0</v>
      </c>
      <c r="H82" t="s" s="0">
        <v>423</v>
      </c>
      <c r="I82" s="0" t="n">
        <v>4.0</v>
      </c>
      <c r="J82" s="0" t="n">
        <v>12.0</v>
      </c>
      <c r="K82" s="0" t="n">
        <v>12.0</v>
      </c>
      <c r="L82" t="s" s="0">
        <v>28</v>
      </c>
      <c r="M82" s="0" t="n">
        <v>0.0</v>
      </c>
      <c r="N82" t="s" s="0">
        <v>28</v>
      </c>
      <c r="O82" t="s" s="0">
        <v>28</v>
      </c>
      <c r="P82" s="0" t="n">
        <v>0.0</v>
      </c>
    </row>
    <row r="83" spans="5:16" x14ac:dyDescent="0.25">
      <c r="E83" s="0" t="n">
        <v>58.0</v>
      </c>
      <c r="F83" t="s" s="0">
        <v>252</v>
      </c>
      <c r="G83" s="0" t="n">
        <v>30.0</v>
      </c>
      <c r="H83" t="s" s="0">
        <v>424</v>
      </c>
      <c r="I83" s="0" t="n">
        <v>1.0</v>
      </c>
      <c r="J83" s="0" t="n">
        <v>1.0</v>
      </c>
      <c r="K83" s="0" t="n">
        <v>1.0</v>
      </c>
      <c r="L83" t="s" s="0">
        <v>28</v>
      </c>
      <c r="M83" s="0" t="n">
        <v>0.0</v>
      </c>
      <c r="N83" t="s" s="0">
        <v>28</v>
      </c>
      <c r="O83" t="s" s="0">
        <v>28</v>
      </c>
      <c r="P83" s="0" t="n">
        <v>0.0</v>
      </c>
    </row>
    <row r="84" spans="5:16" x14ac:dyDescent="0.25">
      <c r="E84" s="0" t="n">
        <v>116.0</v>
      </c>
      <c r="F84" t="s" s="0">
        <v>259</v>
      </c>
      <c r="G84" s="0" t="n">
        <v>1.0</v>
      </c>
      <c r="H84" t="s" s="0">
        <v>259</v>
      </c>
      <c r="I84" s="0" t="n">
        <v>305.0</v>
      </c>
      <c r="J84" s="0" t="n">
        <v>1371.0</v>
      </c>
      <c r="K84" s="0" t="n">
        <v>1371.0</v>
      </c>
      <c r="L84" t="s" s="0">
        <v>28</v>
      </c>
      <c r="M84" s="0" t="n">
        <v>0.0</v>
      </c>
      <c r="N84" t="s" s="0">
        <v>28</v>
      </c>
      <c r="O84" t="s" s="0">
        <v>28</v>
      </c>
      <c r="P84" s="0" t="n">
        <v>1.0</v>
      </c>
    </row>
    <row r="85" spans="5:16" x14ac:dyDescent="0.25">
      <c r="E85" s="0" t="n">
        <v>88.0</v>
      </c>
      <c r="F85" t="s" s="0">
        <v>259</v>
      </c>
      <c r="G85" s="0" t="n">
        <v>2.0</v>
      </c>
      <c r="H85" t="s" s="0">
        <v>425</v>
      </c>
      <c r="I85" s="0" t="n">
        <v>3.0</v>
      </c>
      <c r="J85" s="0" t="n">
        <v>20.0</v>
      </c>
      <c r="K85" s="0" t="n">
        <v>20.0</v>
      </c>
      <c r="L85" t="s" s="0">
        <v>28</v>
      </c>
      <c r="M85" s="0" t="n">
        <v>0.0</v>
      </c>
      <c r="N85" t="s" s="0">
        <v>28</v>
      </c>
      <c r="O85" t="s" s="0">
        <v>28</v>
      </c>
      <c r="P85" s="0" t="n">
        <v>0.0</v>
      </c>
    </row>
    <row r="86" spans="5:16" x14ac:dyDescent="0.25">
      <c r="E86" s="0" t="n">
        <v>104.0</v>
      </c>
      <c r="F86" t="s" s="0">
        <v>259</v>
      </c>
      <c r="G86" s="0" t="n">
        <v>3.0</v>
      </c>
      <c r="H86" t="s" s="0">
        <v>426</v>
      </c>
      <c r="I86" s="0" t="n">
        <v>3.0</v>
      </c>
      <c r="J86" s="0" t="n">
        <v>50.0</v>
      </c>
      <c r="K86" s="0" t="n">
        <v>50.0</v>
      </c>
      <c r="L86" t="s" s="0">
        <v>28</v>
      </c>
      <c r="M86" s="0" t="n">
        <v>0.0</v>
      </c>
      <c r="N86" t="s" s="0">
        <v>28</v>
      </c>
      <c r="O86" t="s" s="0">
        <v>28</v>
      </c>
      <c r="P86" s="0" t="n">
        <v>0.0</v>
      </c>
    </row>
    <row r="87" spans="5:16" x14ac:dyDescent="0.25">
      <c r="E87" s="0" t="n">
        <v>108.0</v>
      </c>
      <c r="F87" t="s" s="0">
        <v>259</v>
      </c>
      <c r="G87" s="0" t="n">
        <v>4.0</v>
      </c>
      <c r="H87" t="s" s="0">
        <v>427</v>
      </c>
      <c r="I87" s="0" t="n">
        <v>1.0</v>
      </c>
      <c r="J87" s="0" t="n">
        <v>28.0</v>
      </c>
      <c r="K87" s="0" t="n">
        <v>28.0</v>
      </c>
      <c r="L87" t="s" s="0">
        <v>28</v>
      </c>
      <c r="M87" s="0" t="n">
        <v>0.0</v>
      </c>
      <c r="N87" t="s" s="0">
        <v>28</v>
      </c>
      <c r="O87" t="s" s="0">
        <v>28</v>
      </c>
      <c r="P87" s="0" t="n">
        <v>0.0</v>
      </c>
    </row>
    <row r="88" spans="5:16" x14ac:dyDescent="0.25">
      <c r="E88" s="0" t="n">
        <v>96.0</v>
      </c>
      <c r="F88" t="s" s="0">
        <v>259</v>
      </c>
      <c r="G88" s="0" t="n">
        <v>5.0</v>
      </c>
      <c r="H88" t="s" s="0">
        <v>428</v>
      </c>
      <c r="I88" s="0" t="n">
        <v>1.0</v>
      </c>
      <c r="J88" s="0" t="n">
        <v>3.0</v>
      </c>
      <c r="K88" s="0" t="n">
        <v>3.0</v>
      </c>
      <c r="L88" t="s" s="0">
        <v>28</v>
      </c>
      <c r="M88" s="0" t="n">
        <v>0.0</v>
      </c>
      <c r="N88" t="s" s="0">
        <v>28</v>
      </c>
      <c r="O88" t="s" s="0">
        <v>28</v>
      </c>
      <c r="P88" s="0" t="n">
        <v>0.0</v>
      </c>
    </row>
    <row r="89" spans="5:16" x14ac:dyDescent="0.25">
      <c r="E89" s="0" t="n">
        <v>93.0</v>
      </c>
      <c r="F89" t="s" s="0">
        <v>259</v>
      </c>
      <c r="G89" s="0" t="n">
        <v>6.0</v>
      </c>
      <c r="H89" t="s" s="0">
        <v>429</v>
      </c>
      <c r="I89" s="0" t="n">
        <v>2.0</v>
      </c>
      <c r="J89" s="0" t="n">
        <v>8.0</v>
      </c>
      <c r="K89" s="0" t="n">
        <v>8.0</v>
      </c>
      <c r="L89" t="s" s="0">
        <v>28</v>
      </c>
      <c r="M89" s="0" t="n">
        <v>0.0</v>
      </c>
      <c r="N89" t="s" s="0">
        <v>28</v>
      </c>
      <c r="O89" t="s" s="0">
        <v>28</v>
      </c>
      <c r="P89" s="0" t="n">
        <v>0.0</v>
      </c>
    </row>
    <row r="90" spans="5:16" x14ac:dyDescent="0.25">
      <c r="E90" s="0" t="n">
        <v>94.0</v>
      </c>
      <c r="F90" t="s" s="0">
        <v>259</v>
      </c>
      <c r="G90" s="0" t="n">
        <v>7.0</v>
      </c>
      <c r="H90" t="s" s="0">
        <v>430</v>
      </c>
      <c r="I90" s="0" t="n">
        <v>3.0</v>
      </c>
      <c r="J90" s="0" t="n">
        <v>9.0</v>
      </c>
      <c r="K90" s="0" t="n">
        <v>9.0</v>
      </c>
      <c r="L90" t="s" s="0">
        <v>28</v>
      </c>
      <c r="M90" s="0" t="n">
        <v>0.0</v>
      </c>
      <c r="N90" t="s" s="0">
        <v>28</v>
      </c>
      <c r="O90" t="s" s="0">
        <v>28</v>
      </c>
      <c r="P90" s="0" t="n">
        <v>0.0</v>
      </c>
    </row>
    <row r="91" spans="5:16" x14ac:dyDescent="0.25">
      <c r="E91" s="0" t="n">
        <v>99.0</v>
      </c>
      <c r="F91" t="s" s="0">
        <v>259</v>
      </c>
      <c r="G91" s="0" t="n">
        <v>8.0</v>
      </c>
      <c r="H91" t="s" s="0">
        <v>431</v>
      </c>
      <c r="I91" s="0" t="n">
        <v>8.0</v>
      </c>
      <c r="J91" s="0" t="n">
        <v>16.0</v>
      </c>
      <c r="K91" s="0" t="n">
        <v>16.0</v>
      </c>
      <c r="L91" t="s" s="0">
        <v>28</v>
      </c>
      <c r="M91" s="0" t="n">
        <v>0.0</v>
      </c>
      <c r="N91" t="s" s="0">
        <v>28</v>
      </c>
      <c r="O91" t="s" s="0">
        <v>28</v>
      </c>
      <c r="P91" s="0" t="n">
        <v>0.0</v>
      </c>
    </row>
    <row r="92" spans="5:16" x14ac:dyDescent="0.25">
      <c r="E92" s="0" t="n">
        <v>106.0</v>
      </c>
      <c r="F92" t="s" s="0">
        <v>259</v>
      </c>
      <c r="G92" s="0" t="n">
        <v>9.0</v>
      </c>
      <c r="H92" t="s" s="0">
        <v>432</v>
      </c>
      <c r="I92" s="0" t="n">
        <v>2.0</v>
      </c>
      <c r="J92" s="0" t="n">
        <v>25.0</v>
      </c>
      <c r="K92" s="0" t="n">
        <v>25.0</v>
      </c>
      <c r="L92" t="s" s="0">
        <v>28</v>
      </c>
      <c r="M92" s="0" t="n">
        <v>0.0</v>
      </c>
      <c r="N92" t="s" s="0">
        <v>28</v>
      </c>
      <c r="O92" t="s" s="0">
        <v>28</v>
      </c>
      <c r="P92" s="0" t="n">
        <v>0.0</v>
      </c>
    </row>
    <row r="93" spans="5:16" x14ac:dyDescent="0.25">
      <c r="E93" s="0" t="n">
        <v>89.0</v>
      </c>
      <c r="F93" t="s" s="0">
        <v>259</v>
      </c>
      <c r="G93" s="0" t="n">
        <v>10.0</v>
      </c>
      <c r="H93" t="s" s="0">
        <v>433</v>
      </c>
      <c r="I93" s="0" t="n">
        <v>1.0</v>
      </c>
      <c r="J93" s="0" t="n">
        <v>31.0</v>
      </c>
      <c r="K93" s="0" t="n">
        <v>31.0</v>
      </c>
      <c r="L93" t="s" s="0">
        <v>28</v>
      </c>
      <c r="M93" s="0" t="n">
        <v>0.0</v>
      </c>
      <c r="N93" t="s" s="0">
        <v>28</v>
      </c>
      <c r="O93" t="s" s="0">
        <v>28</v>
      </c>
      <c r="P93" s="0" t="n">
        <v>0.0</v>
      </c>
    </row>
    <row r="94" spans="5:16" x14ac:dyDescent="0.25">
      <c r="E94" s="0" t="n">
        <v>92.0</v>
      </c>
      <c r="F94" t="s" s="0">
        <v>259</v>
      </c>
      <c r="G94" s="0" t="n">
        <v>11.0</v>
      </c>
      <c r="H94" t="s" s="0">
        <v>434</v>
      </c>
      <c r="I94" s="0" t="n">
        <v>8.0</v>
      </c>
      <c r="J94" s="0" t="n">
        <v>50.0</v>
      </c>
      <c r="K94" s="0" t="n">
        <v>50.0</v>
      </c>
      <c r="L94" t="s" s="0">
        <v>28</v>
      </c>
      <c r="M94" s="0" t="n">
        <v>0.0</v>
      </c>
      <c r="N94" t="s" s="0">
        <v>28</v>
      </c>
      <c r="O94" t="s" s="0">
        <v>28</v>
      </c>
      <c r="P94" s="0" t="n">
        <v>0.0</v>
      </c>
    </row>
    <row r="95" spans="5:16" x14ac:dyDescent="0.25">
      <c r="E95" s="0" t="n">
        <v>98.0</v>
      </c>
      <c r="F95" t="s" s="0">
        <v>259</v>
      </c>
      <c r="G95" s="0" t="n">
        <v>12.0</v>
      </c>
      <c r="H95" t="s" s="0">
        <v>435</v>
      </c>
      <c r="I95" s="0" t="n">
        <v>5.0</v>
      </c>
      <c r="J95" s="0" t="n">
        <v>50.0</v>
      </c>
      <c r="K95" s="0" t="n">
        <v>50.0</v>
      </c>
      <c r="L95" t="s" s="0">
        <v>28</v>
      </c>
      <c r="M95" s="0" t="n">
        <v>0.0</v>
      </c>
      <c r="N95" t="s" s="0">
        <v>28</v>
      </c>
      <c r="O95" t="s" s="0">
        <v>28</v>
      </c>
      <c r="P95" s="0" t="n">
        <v>0.0</v>
      </c>
    </row>
    <row r="96" spans="5:16" x14ac:dyDescent="0.25">
      <c r="E96" s="0" t="n">
        <v>116.0</v>
      </c>
      <c r="F96" t="s" s="0">
        <v>259</v>
      </c>
      <c r="G96" s="0" t="n">
        <v>13.0</v>
      </c>
      <c r="H96" t="s" s="0">
        <v>436</v>
      </c>
      <c r="I96" s="0" t="n">
        <v>53.0</v>
      </c>
      <c r="J96" s="0" t="n">
        <v>43.0</v>
      </c>
      <c r="K96" s="0" t="n">
        <v>43.0</v>
      </c>
      <c r="L96" t="s" s="0">
        <v>28</v>
      </c>
      <c r="M96" s="0" t="n">
        <v>0.0</v>
      </c>
      <c r="N96" t="s" s="0">
        <v>28</v>
      </c>
      <c r="O96" t="s" s="0">
        <v>28</v>
      </c>
      <c r="P96" s="0" t="n">
        <v>0.0</v>
      </c>
    </row>
    <row r="97" spans="5:16" x14ac:dyDescent="0.25">
      <c r="E97" s="0" t="n">
        <v>85.0</v>
      </c>
      <c r="F97" t="s" s="0">
        <v>259</v>
      </c>
      <c r="G97" s="0" t="n">
        <v>14.0</v>
      </c>
      <c r="H97" t="s" s="0">
        <v>437</v>
      </c>
      <c r="I97" s="0" t="n">
        <v>14.0</v>
      </c>
      <c r="J97" s="0" t="n">
        <v>20.0</v>
      </c>
      <c r="K97" s="0" t="n">
        <v>20.0</v>
      </c>
      <c r="L97" t="s" s="0">
        <v>28</v>
      </c>
      <c r="M97" s="0" t="n">
        <v>0.0</v>
      </c>
      <c r="N97" t="s" s="0">
        <v>28</v>
      </c>
      <c r="O97" t="s" s="0">
        <v>28</v>
      </c>
      <c r="P97" s="0" t="n">
        <v>0.0</v>
      </c>
    </row>
    <row r="98" spans="5:16" x14ac:dyDescent="0.25">
      <c r="E98" s="0" t="n">
        <v>79.0</v>
      </c>
      <c r="F98" t="s" s="0">
        <v>259</v>
      </c>
      <c r="G98" s="0" t="n">
        <v>15.0</v>
      </c>
      <c r="H98" t="s" s="0">
        <v>438</v>
      </c>
      <c r="I98" s="0" t="n">
        <v>11.0</v>
      </c>
      <c r="J98" s="0" t="n">
        <v>36.0</v>
      </c>
      <c r="K98" s="0" t="n">
        <v>36.0</v>
      </c>
      <c r="L98" t="s" s="0">
        <v>28</v>
      </c>
      <c r="M98" s="0" t="n">
        <v>0.0</v>
      </c>
      <c r="N98" t="s" s="0">
        <v>28</v>
      </c>
      <c r="O98" t="s" s="0">
        <v>28</v>
      </c>
      <c r="P98" s="0" t="n">
        <v>0.0</v>
      </c>
    </row>
    <row r="99" spans="5:16" x14ac:dyDescent="0.25">
      <c r="E99" s="0" t="n">
        <v>77.0</v>
      </c>
      <c r="F99" t="s" s="0">
        <v>259</v>
      </c>
      <c r="G99" s="0" t="n">
        <v>16.0</v>
      </c>
      <c r="H99" t="s" s="0">
        <v>439</v>
      </c>
      <c r="I99" s="0" t="n">
        <v>3.0</v>
      </c>
      <c r="J99" s="0" t="n">
        <v>50.0</v>
      </c>
      <c r="K99" s="0" t="n">
        <v>50.0</v>
      </c>
      <c r="L99" t="s" s="0">
        <v>28</v>
      </c>
      <c r="M99" s="0" t="n">
        <v>0.0</v>
      </c>
      <c r="N99" t="s" s="0">
        <v>28</v>
      </c>
      <c r="O99" t="s" s="0">
        <v>28</v>
      </c>
      <c r="P99" s="0" t="n">
        <v>0.0</v>
      </c>
    </row>
    <row r="100" spans="5:16" x14ac:dyDescent="0.25">
      <c r="E100" s="0" t="n">
        <v>97.0</v>
      </c>
      <c r="F100" t="s" s="0">
        <v>259</v>
      </c>
      <c r="G100" s="0" t="n">
        <v>17.0</v>
      </c>
      <c r="H100" t="s" s="0">
        <v>440</v>
      </c>
      <c r="I100" s="0" t="n">
        <v>8.0</v>
      </c>
      <c r="J100" s="0" t="n">
        <v>32.0</v>
      </c>
      <c r="K100" s="0" t="n">
        <v>32.0</v>
      </c>
      <c r="L100" t="s" s="0">
        <v>28</v>
      </c>
      <c r="M100" s="0" t="n">
        <v>0.0</v>
      </c>
      <c r="N100" t="s" s="0">
        <v>28</v>
      </c>
      <c r="O100" t="s" s="0">
        <v>28</v>
      </c>
      <c r="P100" s="0" t="n">
        <v>0.0</v>
      </c>
    </row>
    <row r="101" spans="5:16" x14ac:dyDescent="0.25">
      <c r="E101" s="0" t="n">
        <v>95.0</v>
      </c>
      <c r="F101" t="s" s="0">
        <v>259</v>
      </c>
      <c r="G101" s="0" t="n">
        <v>18.0</v>
      </c>
      <c r="H101" t="s" s="0">
        <v>441</v>
      </c>
      <c r="I101" s="0" t="n">
        <v>3.0</v>
      </c>
      <c r="J101" s="0" t="n">
        <v>15.0</v>
      </c>
      <c r="K101" s="0" t="n">
        <v>15.0</v>
      </c>
      <c r="L101" t="s" s="0">
        <v>28</v>
      </c>
      <c r="M101" s="0" t="n">
        <v>0.0</v>
      </c>
      <c r="N101" t="s" s="0">
        <v>28</v>
      </c>
      <c r="O101" t="s" s="0">
        <v>28</v>
      </c>
      <c r="P101" s="0" t="n">
        <v>0.0</v>
      </c>
    </row>
    <row r="102" spans="5:16" x14ac:dyDescent="0.25">
      <c r="E102" s="0" t="n">
        <v>100.0</v>
      </c>
      <c r="F102" t="s" s="0">
        <v>259</v>
      </c>
      <c r="G102" s="0" t="n">
        <v>19.0</v>
      </c>
      <c r="H102" t="s" s="0">
        <v>442</v>
      </c>
      <c r="I102" s="0" t="n">
        <v>1.0</v>
      </c>
      <c r="J102" s="0" t="n">
        <v>25.0</v>
      </c>
      <c r="K102" s="0" t="n">
        <v>25.0</v>
      </c>
      <c r="L102" t="s" s="0">
        <v>28</v>
      </c>
      <c r="M102" s="0" t="n">
        <v>0.0</v>
      </c>
      <c r="N102" t="s" s="0">
        <v>28</v>
      </c>
      <c r="O102" t="s" s="0">
        <v>28</v>
      </c>
      <c r="P102" s="0" t="n">
        <v>0.0</v>
      </c>
    </row>
    <row r="103" spans="5:16" x14ac:dyDescent="0.25">
      <c r="E103" s="0" t="n">
        <v>91.0</v>
      </c>
      <c r="F103" t="s" s="0">
        <v>259</v>
      </c>
      <c r="G103" s="0" t="n">
        <v>20.0</v>
      </c>
      <c r="H103" t="s" s="0">
        <v>443</v>
      </c>
      <c r="I103" s="0" t="n">
        <v>6.0</v>
      </c>
      <c r="J103" s="0" t="n">
        <v>8.0</v>
      </c>
      <c r="K103" s="0" t="n">
        <v>8.0</v>
      </c>
      <c r="L103" t="s" s="0">
        <v>28</v>
      </c>
      <c r="M103" s="0" t="n">
        <v>0.0</v>
      </c>
      <c r="N103" t="s" s="0">
        <v>28</v>
      </c>
      <c r="O103" t="s" s="0">
        <v>28</v>
      </c>
      <c r="P103" s="0" t="n">
        <v>0.0</v>
      </c>
    </row>
    <row r="104" spans="5:16" x14ac:dyDescent="0.25">
      <c r="E104" s="0" t="n">
        <v>111.0</v>
      </c>
      <c r="F104" t="s" s="0">
        <v>259</v>
      </c>
      <c r="G104" s="0" t="n">
        <v>21.0</v>
      </c>
      <c r="H104" t="s" s="0">
        <v>444</v>
      </c>
      <c r="I104" s="0" t="n">
        <v>3.0</v>
      </c>
      <c r="J104" s="0" t="n">
        <v>42.0</v>
      </c>
      <c r="K104" s="0" t="n">
        <v>42.0</v>
      </c>
      <c r="L104" t="s" s="0">
        <v>28</v>
      </c>
      <c r="M104" s="0" t="n">
        <v>0.0</v>
      </c>
      <c r="N104" t="s" s="0">
        <v>28</v>
      </c>
      <c r="O104" t="s" s="0">
        <v>28</v>
      </c>
      <c r="P104" s="0" t="n">
        <v>0.0</v>
      </c>
    </row>
    <row r="105" spans="5:16" x14ac:dyDescent="0.25">
      <c r="E105" s="0" t="n">
        <v>112.0</v>
      </c>
      <c r="F105" t="s" s="0">
        <v>259</v>
      </c>
      <c r="G105" s="0" t="n">
        <v>22.0</v>
      </c>
      <c r="H105" t="s" s="0">
        <v>445</v>
      </c>
      <c r="I105" s="0" t="n">
        <v>3.0</v>
      </c>
      <c r="J105" s="0" t="n">
        <v>50.0</v>
      </c>
      <c r="K105" s="0" t="n">
        <v>50.0</v>
      </c>
      <c r="L105" t="s" s="0">
        <v>28</v>
      </c>
      <c r="M105" s="0" t="n">
        <v>0.0</v>
      </c>
      <c r="N105" t="s" s="0">
        <v>28</v>
      </c>
      <c r="O105" t="s" s="0">
        <v>28</v>
      </c>
      <c r="P105" s="0" t="n">
        <v>0.0</v>
      </c>
    </row>
    <row r="106" spans="5:16" x14ac:dyDescent="0.25">
      <c r="E106" s="0" t="n">
        <v>86.0</v>
      </c>
      <c r="F106" t="s" s="0">
        <v>259</v>
      </c>
      <c r="G106" s="0" t="n">
        <v>23.0</v>
      </c>
      <c r="H106" t="s" s="0">
        <v>446</v>
      </c>
      <c r="I106" s="0" t="n">
        <v>4.0</v>
      </c>
      <c r="J106" s="0" t="n">
        <v>36.0</v>
      </c>
      <c r="K106" s="0" t="n">
        <v>36.0</v>
      </c>
      <c r="L106" t="s" s="0">
        <v>28</v>
      </c>
      <c r="M106" s="0" t="n">
        <v>0.0</v>
      </c>
      <c r="N106" t="s" s="0">
        <v>28</v>
      </c>
      <c r="O106" t="s" s="0">
        <v>28</v>
      </c>
      <c r="P106" s="0" t="n">
        <v>0.0</v>
      </c>
    </row>
    <row r="107" spans="5:16" x14ac:dyDescent="0.25">
      <c r="E107" s="0" t="n">
        <v>110.0</v>
      </c>
      <c r="F107" t="s" s="0">
        <v>259</v>
      </c>
      <c r="G107" s="0" t="n">
        <v>24.0</v>
      </c>
      <c r="H107" t="s" s="0">
        <v>447</v>
      </c>
      <c r="I107" s="0" t="n">
        <v>2.0</v>
      </c>
      <c r="J107" s="0" t="n">
        <v>41.0</v>
      </c>
      <c r="K107" s="0" t="n">
        <v>41.0</v>
      </c>
      <c r="L107" t="s" s="0">
        <v>28</v>
      </c>
      <c r="M107" s="0" t="n">
        <v>0.0</v>
      </c>
      <c r="N107" t="s" s="0">
        <v>28</v>
      </c>
      <c r="O107" t="s" s="0">
        <v>28</v>
      </c>
      <c r="P107" s="0" t="n">
        <v>0.0</v>
      </c>
    </row>
    <row r="108" spans="5:16" x14ac:dyDescent="0.25">
      <c r="E108" s="0" t="n">
        <v>19.0</v>
      </c>
      <c r="F108" t="s" s="0">
        <v>259</v>
      </c>
      <c r="G108" s="0" t="n">
        <v>25.0</v>
      </c>
      <c r="H108" t="s" s="0">
        <v>260</v>
      </c>
      <c r="I108" s="0" t="n">
        <v>12.0</v>
      </c>
      <c r="J108" s="0" t="n">
        <v>35.0</v>
      </c>
      <c r="K108" s="0" t="n">
        <v>35.0</v>
      </c>
      <c r="L108" t="s" s="0">
        <v>28</v>
      </c>
      <c r="M108" s="0" t="n">
        <v>0.0</v>
      </c>
      <c r="N108" t="s" s="0">
        <v>28</v>
      </c>
      <c r="O108" t="s" s="0">
        <v>28</v>
      </c>
      <c r="P108" s="0" t="n">
        <v>0.0</v>
      </c>
    </row>
    <row r="109" spans="5:16" x14ac:dyDescent="0.25">
      <c r="E109" s="0" t="n">
        <v>16.0</v>
      </c>
      <c r="F109" t="s" s="0">
        <v>259</v>
      </c>
      <c r="G109" s="0" t="n">
        <v>26.0</v>
      </c>
      <c r="H109" t="s" s="0">
        <v>261</v>
      </c>
      <c r="I109" s="0" t="n">
        <v>13.0</v>
      </c>
      <c r="J109" s="0" t="n">
        <v>32.0</v>
      </c>
      <c r="K109" s="0" t="n">
        <v>32.0</v>
      </c>
      <c r="L109" t="s" s="0">
        <v>28</v>
      </c>
      <c r="M109" s="0" t="n">
        <v>0.0</v>
      </c>
      <c r="N109" t="s" s="0">
        <v>28</v>
      </c>
      <c r="O109" t="s" s="0">
        <v>28</v>
      </c>
      <c r="P109" s="0" t="n">
        <v>0.0</v>
      </c>
    </row>
    <row r="110" spans="5:16" x14ac:dyDescent="0.25">
      <c r="E110" s="0" t="n">
        <v>18.0</v>
      </c>
      <c r="F110" t="s" s="0">
        <v>259</v>
      </c>
      <c r="G110" s="0" t="n">
        <v>27.0</v>
      </c>
      <c r="H110" t="s" s="0">
        <v>262</v>
      </c>
      <c r="I110" s="0" t="n">
        <v>35.0</v>
      </c>
      <c r="J110" s="0" t="n">
        <v>32.0</v>
      </c>
      <c r="K110" s="0" t="n">
        <v>32.0</v>
      </c>
      <c r="L110" t="s" s="0">
        <v>28</v>
      </c>
      <c r="M110" s="0" t="n">
        <v>0.0</v>
      </c>
      <c r="N110" t="s" s="0">
        <v>28</v>
      </c>
      <c r="O110" t="s" s="0">
        <v>28</v>
      </c>
      <c r="P110" s="0" t="n">
        <v>0.0</v>
      </c>
    </row>
    <row r="111" spans="5:16" x14ac:dyDescent="0.25">
      <c r="E111" s="0" t="n">
        <v>115.0</v>
      </c>
      <c r="F111" t="s" s="0">
        <v>259</v>
      </c>
      <c r="G111" s="0" t="n">
        <v>28.0</v>
      </c>
      <c r="H111" t="s" s="0">
        <v>448</v>
      </c>
      <c r="I111" s="0" t="n">
        <v>23.0</v>
      </c>
      <c r="J111" s="0" t="n">
        <v>40.0</v>
      </c>
      <c r="K111" s="0" t="n">
        <v>40.0</v>
      </c>
      <c r="L111" t="s" s="0">
        <v>28</v>
      </c>
      <c r="M111" s="0" t="n">
        <v>0.0</v>
      </c>
      <c r="N111" t="s" s="0">
        <v>28</v>
      </c>
      <c r="O111" t="s" s="0">
        <v>28</v>
      </c>
      <c r="P111" s="0" t="n">
        <v>0.0</v>
      </c>
    </row>
    <row r="112" spans="5:16" x14ac:dyDescent="0.25">
      <c r="E112" s="0" t="n">
        <v>81.0</v>
      </c>
      <c r="F112" t="s" s="0">
        <v>259</v>
      </c>
      <c r="G112" s="0" t="n">
        <v>29.0</v>
      </c>
      <c r="H112" t="s" s="0">
        <v>449</v>
      </c>
      <c r="I112" s="0" t="n">
        <v>2.0</v>
      </c>
      <c r="J112" s="0" t="n">
        <v>50.0</v>
      </c>
      <c r="K112" s="0" t="n">
        <v>50.0</v>
      </c>
      <c r="L112" t="s" s="0">
        <v>28</v>
      </c>
      <c r="M112" s="0" t="n">
        <v>0.0</v>
      </c>
      <c r="N112" t="s" s="0">
        <v>28</v>
      </c>
      <c r="O112" t="s" s="0">
        <v>28</v>
      </c>
      <c r="P112" s="0" t="n">
        <v>0.0</v>
      </c>
    </row>
    <row r="113" spans="5:16" x14ac:dyDescent="0.25">
      <c r="E113" s="0" t="n">
        <v>80.0</v>
      </c>
      <c r="F113" t="s" s="0">
        <v>259</v>
      </c>
      <c r="G113" s="0" t="n">
        <v>30.0</v>
      </c>
      <c r="H113" t="s" s="0">
        <v>450</v>
      </c>
      <c r="I113" s="0" t="n">
        <v>16.0</v>
      </c>
      <c r="J113" s="0" t="n">
        <v>72.0</v>
      </c>
      <c r="K113" s="0" t="n">
        <v>72.0</v>
      </c>
      <c r="L113" t="s" s="0">
        <v>28</v>
      </c>
      <c r="M113" s="0" t="n">
        <v>0.0</v>
      </c>
      <c r="N113" t="s" s="0">
        <v>28</v>
      </c>
      <c r="O113" t="s" s="0">
        <v>28</v>
      </c>
      <c r="P113" s="0" t="n">
        <v>0.0</v>
      </c>
    </row>
    <row r="114" spans="5:16" x14ac:dyDescent="0.25">
      <c r="E114" s="0" t="n">
        <v>103.0</v>
      </c>
      <c r="F114" t="s" s="0">
        <v>259</v>
      </c>
      <c r="G114" s="0" t="n">
        <v>31.0</v>
      </c>
      <c r="H114" t="s" s="0">
        <v>451</v>
      </c>
      <c r="I114" s="0" t="n">
        <v>2.0</v>
      </c>
      <c r="J114" s="0" t="n">
        <v>32.0</v>
      </c>
      <c r="K114" s="0" t="n">
        <v>32.0</v>
      </c>
      <c r="L114" t="s" s="0">
        <v>28</v>
      </c>
      <c r="M114" s="0" t="n">
        <v>0.0</v>
      </c>
      <c r="N114" t="s" s="0">
        <v>28</v>
      </c>
      <c r="O114" t="s" s="0">
        <v>28</v>
      </c>
      <c r="P114" s="0" t="n">
        <v>0.0</v>
      </c>
    </row>
    <row r="115" spans="5:16" x14ac:dyDescent="0.25">
      <c r="E115" s="0" t="n">
        <v>109.0</v>
      </c>
      <c r="F115" t="s" s="0">
        <v>259</v>
      </c>
      <c r="G115" s="0" t="n">
        <v>32.0</v>
      </c>
      <c r="H115" t="s" s="0">
        <v>452</v>
      </c>
      <c r="I115" s="0" t="n">
        <v>2.0</v>
      </c>
      <c r="J115" s="0" t="n">
        <v>31.0</v>
      </c>
      <c r="K115" s="0" t="n">
        <v>31.0</v>
      </c>
      <c r="L115" t="s" s="0">
        <v>28</v>
      </c>
      <c r="M115" s="0" t="n">
        <v>0.0</v>
      </c>
      <c r="N115" t="s" s="0">
        <v>28</v>
      </c>
      <c r="O115" t="s" s="0">
        <v>28</v>
      </c>
      <c r="P115" s="0" t="n">
        <v>0.0</v>
      </c>
    </row>
    <row r="116" spans="5:16" x14ac:dyDescent="0.25">
      <c r="E116" s="0" t="n">
        <v>101.0</v>
      </c>
      <c r="F116" t="s" s="0">
        <v>259</v>
      </c>
      <c r="G116" s="0" t="n">
        <v>33.0</v>
      </c>
      <c r="H116" t="s" s="0">
        <v>453</v>
      </c>
      <c r="I116" s="0" t="n">
        <v>3.0</v>
      </c>
      <c r="J116" s="0" t="n">
        <v>45.0</v>
      </c>
      <c r="K116" s="0" t="n">
        <v>45.0</v>
      </c>
      <c r="L116" t="s" s="0">
        <v>28</v>
      </c>
      <c r="M116" s="0" t="n">
        <v>0.0</v>
      </c>
      <c r="N116" t="s" s="0">
        <v>28</v>
      </c>
      <c r="O116" t="s" s="0">
        <v>28</v>
      </c>
      <c r="P116" s="0" t="n">
        <v>0.0</v>
      </c>
    </row>
    <row r="117" spans="5:16" x14ac:dyDescent="0.25">
      <c r="E117" s="0" t="n">
        <v>90.0</v>
      </c>
      <c r="F117" t="s" s="0">
        <v>259</v>
      </c>
      <c r="G117" s="0" t="n">
        <v>34.0</v>
      </c>
      <c r="H117" t="s" s="0">
        <v>454</v>
      </c>
      <c r="I117" s="0" t="n">
        <v>9.0</v>
      </c>
      <c r="J117" s="0" t="n">
        <v>33.0</v>
      </c>
      <c r="K117" s="0" t="n">
        <v>33.0</v>
      </c>
      <c r="L117" t="s" s="0">
        <v>28</v>
      </c>
      <c r="M117" s="0" t="n">
        <v>0.0</v>
      </c>
      <c r="N117" t="s" s="0">
        <v>28</v>
      </c>
      <c r="O117" t="s" s="0">
        <v>28</v>
      </c>
      <c r="P117" s="0" t="n">
        <v>0.0</v>
      </c>
    </row>
    <row r="118" spans="5:16" x14ac:dyDescent="0.25">
      <c r="E118" s="0" t="n">
        <v>102.0</v>
      </c>
      <c r="F118" t="s" s="0">
        <v>259</v>
      </c>
      <c r="G118" s="0" t="n">
        <v>35.0</v>
      </c>
      <c r="H118" t="s" s="0">
        <v>455</v>
      </c>
      <c r="I118" s="0" t="n">
        <v>1.0</v>
      </c>
      <c r="J118" s="0" t="n">
        <v>26.0</v>
      </c>
      <c r="K118" s="0" t="n">
        <v>26.0</v>
      </c>
      <c r="L118" t="s" s="0">
        <v>28</v>
      </c>
      <c r="M118" s="0" t="n">
        <v>0.0</v>
      </c>
      <c r="N118" t="s" s="0">
        <v>28</v>
      </c>
      <c r="O118" t="s" s="0">
        <v>28</v>
      </c>
      <c r="P118" s="0" t="n">
        <v>0.0</v>
      </c>
    </row>
    <row r="119" spans="5:16" x14ac:dyDescent="0.25">
      <c r="E119" s="0" t="n">
        <v>84.0</v>
      </c>
      <c r="F119" t="s" s="0">
        <v>259</v>
      </c>
      <c r="G119" s="0" t="n">
        <v>36.0</v>
      </c>
      <c r="H119" t="s" s="0">
        <v>456</v>
      </c>
      <c r="I119" s="0" t="n">
        <v>6.0</v>
      </c>
      <c r="J119" s="0" t="n">
        <v>20.0</v>
      </c>
      <c r="K119" s="0" t="n">
        <v>20.0</v>
      </c>
      <c r="L119" t="s" s="0">
        <v>28</v>
      </c>
      <c r="M119" s="0" t="n">
        <v>0.0</v>
      </c>
      <c r="N119" t="s" s="0">
        <v>28</v>
      </c>
      <c r="O119" t="s" s="0">
        <v>28</v>
      </c>
      <c r="P119" s="0" t="n">
        <v>0.0</v>
      </c>
    </row>
    <row r="120" spans="5:16" x14ac:dyDescent="0.25">
      <c r="E120" s="0" t="n">
        <v>78.0</v>
      </c>
      <c r="F120" t="s" s="0">
        <v>259</v>
      </c>
      <c r="G120" s="0" t="n">
        <v>37.0</v>
      </c>
      <c r="H120" t="s" s="0">
        <v>457</v>
      </c>
      <c r="I120" s="0" t="n">
        <v>2.0</v>
      </c>
      <c r="J120" s="0" t="n">
        <v>13.0</v>
      </c>
      <c r="K120" s="0" t="n">
        <v>13.0</v>
      </c>
      <c r="L120" t="s" s="0">
        <v>28</v>
      </c>
      <c r="M120" s="0" t="n">
        <v>0.0</v>
      </c>
      <c r="N120" t="s" s="0">
        <v>28</v>
      </c>
      <c r="O120" t="s" s="0">
        <v>28</v>
      </c>
      <c r="P120" s="0" t="n">
        <v>0.0</v>
      </c>
    </row>
    <row r="121" spans="5:16" x14ac:dyDescent="0.25">
      <c r="E121" s="0" t="n">
        <v>17.0</v>
      </c>
      <c r="F121" t="s" s="0">
        <v>259</v>
      </c>
      <c r="G121" s="0" t="n">
        <v>38.0</v>
      </c>
      <c r="H121" t="s" s="0">
        <v>263</v>
      </c>
      <c r="I121" s="0" t="n">
        <v>6.0</v>
      </c>
      <c r="J121" s="0" t="n">
        <v>14.0</v>
      </c>
      <c r="K121" s="0" t="n">
        <v>14.0</v>
      </c>
      <c r="L121" t="s" s="0">
        <v>28</v>
      </c>
      <c r="M121" s="0" t="n">
        <v>0.0</v>
      </c>
      <c r="N121" t="s" s="0">
        <v>28</v>
      </c>
      <c r="O121" t="s" s="0">
        <v>28</v>
      </c>
      <c r="P121" s="0" t="n">
        <v>0.0</v>
      </c>
    </row>
    <row r="122" spans="5:16" x14ac:dyDescent="0.25">
      <c r="E122" s="0" t="n">
        <v>105.0</v>
      </c>
      <c r="F122" t="s" s="0">
        <v>259</v>
      </c>
      <c r="G122" s="0" t="n">
        <v>39.0</v>
      </c>
      <c r="H122" t="s" s="0">
        <v>458</v>
      </c>
      <c r="I122" s="0" t="n">
        <v>1.0</v>
      </c>
      <c r="J122" s="0" t="n">
        <v>50.0</v>
      </c>
      <c r="K122" s="0" t="n">
        <v>50.0</v>
      </c>
      <c r="L122" t="s" s="0">
        <v>28</v>
      </c>
      <c r="M122" s="0" t="n">
        <v>0.0</v>
      </c>
      <c r="N122" t="s" s="0">
        <v>28</v>
      </c>
      <c r="O122" t="s" s="0">
        <v>28</v>
      </c>
      <c r="P122" s="0" t="n">
        <v>0.0</v>
      </c>
    </row>
    <row r="123" spans="5:16" x14ac:dyDescent="0.25">
      <c r="E123" s="0" t="n">
        <v>113.0</v>
      </c>
      <c r="F123" t="s" s="0">
        <v>259</v>
      </c>
      <c r="G123" s="0" t="n">
        <v>40.0</v>
      </c>
      <c r="H123" t="s" s="0">
        <v>459</v>
      </c>
      <c r="I123" s="0" t="n">
        <v>5.0</v>
      </c>
      <c r="J123" s="0" t="n">
        <v>40.0</v>
      </c>
      <c r="K123" s="0" t="n">
        <v>40.0</v>
      </c>
      <c r="L123" t="s" s="0">
        <v>28</v>
      </c>
      <c r="M123" s="0" t="n">
        <v>0.0</v>
      </c>
      <c r="N123" t="s" s="0">
        <v>28</v>
      </c>
      <c r="O123" t="s" s="0">
        <v>28</v>
      </c>
      <c r="P123" s="0" t="n">
        <v>0.0</v>
      </c>
    </row>
    <row r="124" spans="5:16" x14ac:dyDescent="0.25">
      <c r="E124" s="0" t="n">
        <v>87.0</v>
      </c>
      <c r="F124" t="s" s="0">
        <v>259</v>
      </c>
      <c r="G124" s="0" t="n">
        <v>41.0</v>
      </c>
      <c r="H124" t="s" s="0">
        <v>460</v>
      </c>
      <c r="I124" s="0" t="n">
        <v>7.0</v>
      </c>
      <c r="J124" s="0" t="n">
        <v>21.0</v>
      </c>
      <c r="K124" s="0" t="n">
        <v>21.0</v>
      </c>
      <c r="L124" t="s" s="0">
        <v>28</v>
      </c>
      <c r="M124" s="0" t="n">
        <v>0.0</v>
      </c>
      <c r="N124" t="s" s="0">
        <v>28</v>
      </c>
      <c r="O124" t="s" s="0">
        <v>28</v>
      </c>
      <c r="P124" s="0" t="n">
        <v>0.0</v>
      </c>
    </row>
    <row r="125" spans="5:16" x14ac:dyDescent="0.25">
      <c r="E125" s="0" t="n">
        <v>114.0</v>
      </c>
      <c r="F125" t="s" s="0">
        <v>259</v>
      </c>
      <c r="G125" s="0" t="n">
        <v>42.0</v>
      </c>
      <c r="H125" t="s" s="0">
        <v>461</v>
      </c>
      <c r="I125" s="0" t="n">
        <v>1.0</v>
      </c>
      <c r="J125" s="0" t="n">
        <v>17.0</v>
      </c>
      <c r="K125" s="0" t="n">
        <v>17.0</v>
      </c>
      <c r="L125" t="s" s="0">
        <v>28</v>
      </c>
      <c r="M125" s="0" t="n">
        <v>0.0</v>
      </c>
      <c r="N125" t="s" s="0">
        <v>28</v>
      </c>
      <c r="O125" t="s" s="0">
        <v>28</v>
      </c>
      <c r="P125" s="0" t="n">
        <v>0.0</v>
      </c>
    </row>
    <row r="126" spans="5:16" x14ac:dyDescent="0.25">
      <c r="E126" s="0" t="n">
        <v>83.0</v>
      </c>
      <c r="F126" t="s" s="0">
        <v>259</v>
      </c>
      <c r="G126" s="0" t="n">
        <v>43.0</v>
      </c>
      <c r="H126" t="s" s="0">
        <v>462</v>
      </c>
      <c r="I126" s="0" t="n">
        <v>4.0</v>
      </c>
      <c r="J126" s="0" t="n">
        <v>20.0</v>
      </c>
      <c r="K126" s="0" t="n">
        <v>20.0</v>
      </c>
      <c r="L126" t="s" s="0">
        <v>28</v>
      </c>
      <c r="M126" s="0" t="n">
        <v>0.0</v>
      </c>
      <c r="N126" t="s" s="0">
        <v>28</v>
      </c>
      <c r="O126" t="s" s="0">
        <v>28</v>
      </c>
      <c r="P126" s="0" t="n">
        <v>0.0</v>
      </c>
    </row>
    <row r="127" spans="5:16" x14ac:dyDescent="0.25">
      <c r="E127" s="0" t="n">
        <v>82.0</v>
      </c>
      <c r="F127" t="s" s="0">
        <v>259</v>
      </c>
      <c r="G127" s="0" t="n">
        <v>44.0</v>
      </c>
      <c r="H127" t="s" s="0">
        <v>463</v>
      </c>
      <c r="I127" s="0" t="n">
        <v>6.0</v>
      </c>
      <c r="J127" s="0" t="n">
        <v>35.0</v>
      </c>
      <c r="K127" s="0" t="n">
        <v>35.0</v>
      </c>
      <c r="L127" t="s" s="0">
        <v>28</v>
      </c>
      <c r="M127" s="0" t="n">
        <v>0.0</v>
      </c>
      <c r="N127" t="s" s="0">
        <v>28</v>
      </c>
      <c r="O127" t="s" s="0">
        <v>28</v>
      </c>
      <c r="P127" s="0" t="n">
        <v>0.0</v>
      </c>
    </row>
    <row r="128" spans="5:16" x14ac:dyDescent="0.25">
      <c r="E128" s="0" t="n">
        <v>107.0</v>
      </c>
      <c r="F128" t="s" s="0">
        <v>259</v>
      </c>
      <c r="G128" s="0" t="n">
        <v>45.0</v>
      </c>
      <c r="H128" t="s" s="0">
        <v>464</v>
      </c>
      <c r="I128" s="0" t="n">
        <v>1.0</v>
      </c>
      <c r="J128" s="0" t="n">
        <v>25.0</v>
      </c>
      <c r="K128" s="0" t="n">
        <v>25.0</v>
      </c>
      <c r="L128" t="s" s="0">
        <v>28</v>
      </c>
      <c r="M128" s="0" t="n">
        <v>0.0</v>
      </c>
      <c r="N128" t="s" s="0">
        <v>28</v>
      </c>
      <c r="O128" t="s" s="0">
        <v>28</v>
      </c>
      <c r="P128" s="0" t="n">
        <v>0.0</v>
      </c>
    </row>
    <row r="129" spans="5:16" x14ac:dyDescent="0.25">
      <c r="E129" s="0" t="n">
        <v>52.0</v>
      </c>
      <c r="F129" t="s" s="0">
        <v>264</v>
      </c>
      <c r="G129" s="0" t="n">
        <v>1.0</v>
      </c>
      <c r="H129" t="s" s="0">
        <v>264</v>
      </c>
      <c r="I129" s="0" t="n">
        <v>278.0</v>
      </c>
      <c r="J129" s="0" t="n">
        <v>688.0</v>
      </c>
      <c r="K129" s="0" t="n">
        <v>688.0</v>
      </c>
      <c r="L129" s="0" t="n">
        <v>50.0</v>
      </c>
      <c r="M129" t="s" s="0">
        <v>162</v>
      </c>
      <c r="N129" s="0" t="n">
        <v>40.0</v>
      </c>
      <c r="O129" s="0" t="n">
        <v>40.0</v>
      </c>
      <c r="P129" s="0" t="n">
        <v>1.0</v>
      </c>
    </row>
    <row r="130" spans="5:16" x14ac:dyDescent="0.25">
      <c r="E130" s="0" t="n">
        <v>44.0</v>
      </c>
      <c r="F130" t="s" s="0">
        <v>264</v>
      </c>
      <c r="G130" s="0" t="n">
        <v>2.0</v>
      </c>
      <c r="H130" t="s" s="0">
        <v>465</v>
      </c>
      <c r="I130" s="0" t="n">
        <v>8.0</v>
      </c>
      <c r="J130" s="0" t="n">
        <v>52.0</v>
      </c>
      <c r="K130" s="0" t="n">
        <v>52.0</v>
      </c>
      <c r="L130" t="s" s="0">
        <v>28</v>
      </c>
      <c r="M130" s="0" t="n">
        <v>0.0</v>
      </c>
      <c r="N130" t="s" s="0">
        <v>28</v>
      </c>
      <c r="O130" t="s" s="0">
        <v>28</v>
      </c>
      <c r="P130" s="0" t="n">
        <v>0.0</v>
      </c>
    </row>
    <row r="131" spans="5:16" x14ac:dyDescent="0.25">
      <c r="E131" s="0" t="n">
        <v>43.0</v>
      </c>
      <c r="F131" t="s" s="0">
        <v>264</v>
      </c>
      <c r="G131" s="0" t="n">
        <v>3.0</v>
      </c>
      <c r="H131" t="s" s="0">
        <v>466</v>
      </c>
      <c r="I131" s="0" t="n">
        <v>69.0</v>
      </c>
      <c r="J131" s="0" t="n">
        <v>52.0</v>
      </c>
      <c r="K131" s="0" t="n">
        <v>52.0</v>
      </c>
      <c r="L131" t="s" s="0">
        <v>28</v>
      </c>
      <c r="M131" s="0" t="n">
        <v>0.0</v>
      </c>
      <c r="N131" t="s" s="0">
        <v>28</v>
      </c>
      <c r="O131" t="s" s="0">
        <v>28</v>
      </c>
      <c r="P131" s="0" t="n">
        <v>0.0</v>
      </c>
    </row>
    <row r="132" spans="5:16" x14ac:dyDescent="0.25">
      <c r="E132" s="0" t="n">
        <v>42.0</v>
      </c>
      <c r="F132" t="s" s="0">
        <v>264</v>
      </c>
      <c r="G132" s="0" t="n">
        <v>4.0</v>
      </c>
      <c r="H132" t="s" s="0">
        <v>467</v>
      </c>
      <c r="I132" s="0" t="n">
        <v>57.0</v>
      </c>
      <c r="J132" s="0" t="n">
        <v>35.0</v>
      </c>
      <c r="K132" s="0" t="n">
        <v>35.0</v>
      </c>
      <c r="L132" t="s" s="0">
        <v>28</v>
      </c>
      <c r="M132" s="0" t="n">
        <v>0.0</v>
      </c>
      <c r="N132" t="s" s="0">
        <v>28</v>
      </c>
      <c r="O132" t="s" s="0">
        <v>28</v>
      </c>
      <c r="P132" s="0" t="n">
        <v>0.0</v>
      </c>
    </row>
    <row r="133" spans="5:16" x14ac:dyDescent="0.25">
      <c r="E133" s="0" t="n">
        <v>48.0</v>
      </c>
      <c r="F133" t="s" s="0">
        <v>264</v>
      </c>
      <c r="G133" s="0" t="n">
        <v>5.0</v>
      </c>
      <c r="H133" t="s" s="0">
        <v>468</v>
      </c>
      <c r="I133" s="0" t="n">
        <v>7.0</v>
      </c>
      <c r="J133" s="0" t="n">
        <v>38.0</v>
      </c>
      <c r="K133" s="0" t="n">
        <v>38.0</v>
      </c>
      <c r="L133" t="s" s="0">
        <v>28</v>
      </c>
      <c r="M133" s="0" t="n">
        <v>0.0</v>
      </c>
      <c r="N133" t="s" s="0">
        <v>28</v>
      </c>
      <c r="O133" t="s" s="0">
        <v>28</v>
      </c>
      <c r="P133" s="0" t="n">
        <v>0.0</v>
      </c>
    </row>
    <row r="134" spans="5:16" x14ac:dyDescent="0.25">
      <c r="E134" s="0" t="n">
        <v>46.0</v>
      </c>
      <c r="F134" t="s" s="0">
        <v>264</v>
      </c>
      <c r="G134" s="0" t="n">
        <v>6.0</v>
      </c>
      <c r="H134" t="s" s="0">
        <v>469</v>
      </c>
      <c r="I134" s="0" t="n">
        <v>22.0</v>
      </c>
      <c r="J134" s="0" t="n">
        <v>70.0</v>
      </c>
      <c r="K134" s="0" t="n">
        <v>70.0</v>
      </c>
      <c r="L134" s="0" t="s">
        <v>28</v>
      </c>
      <c r="M134" t="n" s="0">
        <v>0.0</v>
      </c>
      <c r="N134" s="0" t="s">
        <v>28</v>
      </c>
      <c r="O134" s="0" t="s">
        <v>28</v>
      </c>
      <c r="P134" s="0" t="n">
        <v>0.0</v>
      </c>
    </row>
    <row r="135" spans="5:16" x14ac:dyDescent="0.25">
      <c r="E135" s="0" t="n">
        <v>45.0</v>
      </c>
      <c r="F135" t="s" s="0">
        <v>264</v>
      </c>
      <c r="G135" s="0" t="n">
        <v>7.0</v>
      </c>
      <c r="H135" t="s" s="0">
        <v>470</v>
      </c>
      <c r="I135" s="0" t="n">
        <v>8.0</v>
      </c>
      <c r="J135" s="0" t="n">
        <v>45.0</v>
      </c>
      <c r="K135" s="0" t="n">
        <v>45.0</v>
      </c>
      <c r="L135" t="s" s="0">
        <v>28</v>
      </c>
      <c r="M135" s="0" t="n">
        <v>0.0</v>
      </c>
      <c r="N135" t="s" s="0">
        <v>28</v>
      </c>
      <c r="O135" t="s" s="0">
        <v>28</v>
      </c>
      <c r="P135" s="0" t="n">
        <v>0.0</v>
      </c>
    </row>
    <row r="136" spans="5:16" x14ac:dyDescent="0.25">
      <c r="E136" s="0" t="n">
        <v>28.0</v>
      </c>
      <c r="F136" t="s" s="0">
        <v>264</v>
      </c>
      <c r="G136" s="0" t="n">
        <v>8.0</v>
      </c>
      <c r="H136" t="s" s="0">
        <v>265</v>
      </c>
      <c r="I136" s="0" t="n">
        <v>43.0</v>
      </c>
      <c r="J136" s="0" t="n">
        <v>17.0</v>
      </c>
      <c r="K136" s="0" t="n">
        <v>17.0</v>
      </c>
      <c r="L136" t="s" s="0">
        <v>28</v>
      </c>
      <c r="M136" s="0" t="n">
        <v>0.0</v>
      </c>
      <c r="N136" t="s" s="0">
        <v>28</v>
      </c>
      <c r="O136" t="s" s="0">
        <v>28</v>
      </c>
      <c r="P136" s="0" t="n">
        <v>0.0</v>
      </c>
    </row>
    <row r="137" spans="5:16" x14ac:dyDescent="0.25">
      <c r="E137" s="0" t="n">
        <v>49.0</v>
      </c>
      <c r="F137" t="s" s="0">
        <v>264</v>
      </c>
      <c r="G137" s="0" t="n">
        <v>9.0</v>
      </c>
      <c r="H137" t="s" s="0">
        <v>471</v>
      </c>
      <c r="I137" s="0" t="n">
        <v>6.0</v>
      </c>
      <c r="J137" s="0" t="n">
        <v>10.0</v>
      </c>
      <c r="K137" s="0" t="n">
        <v>10.0</v>
      </c>
      <c r="L137" t="s" s="0">
        <v>28</v>
      </c>
      <c r="M137" s="0" t="n">
        <v>0.0</v>
      </c>
      <c r="N137" t="s" s="0">
        <v>28</v>
      </c>
      <c r="O137" t="s" s="0">
        <v>28</v>
      </c>
      <c r="P137" s="0" t="n">
        <v>0.0</v>
      </c>
    </row>
    <row r="138" spans="5:16" x14ac:dyDescent="0.25">
      <c r="E138" s="0" t="n">
        <v>5.0</v>
      </c>
      <c r="F138" t="s" s="0">
        <v>264</v>
      </c>
      <c r="G138" s="0" t="n">
        <v>10.0</v>
      </c>
      <c r="H138" t="s" s="0">
        <v>266</v>
      </c>
      <c r="I138" s="0" t="n">
        <v>4.0</v>
      </c>
      <c r="J138" s="0" t="n">
        <v>15.0</v>
      </c>
      <c r="K138" s="0" t="n">
        <v>15.0</v>
      </c>
      <c r="L138" t="s" s="0">
        <v>28</v>
      </c>
      <c r="M138" s="0" t="n">
        <v>0.0</v>
      </c>
      <c r="N138" t="s" s="0">
        <v>28</v>
      </c>
      <c r="O138" t="s" s="0">
        <v>28</v>
      </c>
      <c r="P138" s="0" t="n">
        <v>0.0</v>
      </c>
    </row>
    <row r="139" spans="5:16" x14ac:dyDescent="0.25">
      <c r="E139" s="0" t="n">
        <v>6.0</v>
      </c>
      <c r="F139" t="s" s="0">
        <v>264</v>
      </c>
      <c r="G139" s="0" t="n">
        <v>11.0</v>
      </c>
      <c r="H139" t="s" s="0">
        <v>267</v>
      </c>
      <c r="I139" s="0" t="n">
        <v>4.0</v>
      </c>
      <c r="J139" s="0" t="n">
        <v>15.0</v>
      </c>
      <c r="K139" s="0" t="n">
        <v>15.0</v>
      </c>
      <c r="L139" t="s" s="0">
        <v>28</v>
      </c>
      <c r="M139" s="0" t="n">
        <v>0.0</v>
      </c>
      <c r="N139" t="s" s="0">
        <v>28</v>
      </c>
      <c r="O139" t="s" s="0">
        <v>28</v>
      </c>
      <c r="P139" s="0" t="n">
        <v>0.0</v>
      </c>
    </row>
    <row r="140" spans="5:16" x14ac:dyDescent="0.25">
      <c r="E140" s="0" t="n">
        <v>39.0</v>
      </c>
      <c r="F140" t="s" s="0">
        <v>264</v>
      </c>
      <c r="G140" s="0" t="n">
        <v>12.0</v>
      </c>
      <c r="H140" t="s" s="0">
        <v>472</v>
      </c>
      <c r="I140" s="0" t="n">
        <v>1.0</v>
      </c>
      <c r="J140" s="0" t="n">
        <v>10.0</v>
      </c>
      <c r="K140" s="0" t="n">
        <v>10.0</v>
      </c>
      <c r="L140" t="s" s="0">
        <v>28</v>
      </c>
      <c r="M140" s="0" t="n">
        <v>0.0</v>
      </c>
      <c r="N140" t="s" s="0">
        <v>28</v>
      </c>
      <c r="O140" t="s" s="0">
        <v>28</v>
      </c>
      <c r="P140" s="0" t="n">
        <v>0.0</v>
      </c>
    </row>
    <row r="141" spans="5:16" x14ac:dyDescent="0.25">
      <c r="E141" s="0" t="n">
        <v>41.0</v>
      </c>
      <c r="F141" t="s" s="0">
        <v>264</v>
      </c>
      <c r="G141" s="0" t="n">
        <v>13.0</v>
      </c>
      <c r="H141" t="s" s="0">
        <v>473</v>
      </c>
      <c r="I141" s="0" t="n">
        <v>1.0</v>
      </c>
      <c r="J141" s="0" t="n">
        <v>34.0</v>
      </c>
      <c r="K141" s="0" t="n">
        <v>34.0</v>
      </c>
      <c r="L141" t="s" s="0">
        <v>28</v>
      </c>
      <c r="M141" s="0" t="n">
        <v>0.0</v>
      </c>
      <c r="N141" t="s" s="0">
        <v>28</v>
      </c>
      <c r="O141" t="s" s="0">
        <v>28</v>
      </c>
      <c r="P141" s="0" t="n">
        <v>0.0</v>
      </c>
    </row>
    <row r="142" spans="5:16" x14ac:dyDescent="0.25">
      <c r="E142" s="0" t="n">
        <v>7.0</v>
      </c>
      <c r="F142" t="s" s="0">
        <v>264</v>
      </c>
      <c r="G142" s="0" t="n">
        <v>14.0</v>
      </c>
      <c r="H142" t="s" s="0">
        <v>268</v>
      </c>
      <c r="I142" s="0" t="n">
        <v>5.0</v>
      </c>
      <c r="J142" s="0" t="n">
        <v>15.0</v>
      </c>
      <c r="K142" s="0" t="n">
        <v>15.0</v>
      </c>
      <c r="L142" t="s" s="0">
        <v>28</v>
      </c>
      <c r="M142" s="0" t="n">
        <v>0.0</v>
      </c>
      <c r="N142" t="s" s="0">
        <v>28</v>
      </c>
      <c r="O142" t="s" s="0">
        <v>28</v>
      </c>
      <c r="P142" s="0" t="n">
        <v>0.0</v>
      </c>
    </row>
    <row r="143" spans="5:16" x14ac:dyDescent="0.25">
      <c r="E143" s="0" t="n">
        <v>1.0</v>
      </c>
      <c r="F143" t="s" s="0">
        <v>264</v>
      </c>
      <c r="G143" s="0" t="n">
        <v>15.0</v>
      </c>
      <c r="H143" t="s" s="0">
        <v>269</v>
      </c>
      <c r="I143" s="0" t="n">
        <v>3.0</v>
      </c>
      <c r="J143" s="0" t="n">
        <v>12.0</v>
      </c>
      <c r="K143" s="0" t="n">
        <v>12.0</v>
      </c>
      <c r="L143" t="s" s="0">
        <v>28</v>
      </c>
      <c r="M143" s="0" t="n">
        <v>0.0</v>
      </c>
      <c r="N143" t="s" s="0">
        <v>28</v>
      </c>
      <c r="O143" t="s" s="0">
        <v>28</v>
      </c>
      <c r="P143" s="0" t="n">
        <v>0.0</v>
      </c>
    </row>
    <row r="144" spans="5:16" x14ac:dyDescent="0.25">
      <c r="E144" s="0" t="n">
        <v>3.0</v>
      </c>
      <c r="F144" t="s" s="0">
        <v>264</v>
      </c>
      <c r="G144" s="0" t="n">
        <v>16.0</v>
      </c>
      <c r="H144" t="s" s="0">
        <v>270</v>
      </c>
      <c r="I144" s="0" t="n">
        <v>1.0</v>
      </c>
      <c r="J144" s="0" t="n">
        <v>18.0</v>
      </c>
      <c r="K144" s="0" t="n">
        <v>18.0</v>
      </c>
      <c r="L144" t="s" s="0">
        <v>28</v>
      </c>
      <c r="M144" s="0" t="n">
        <v>0.0</v>
      </c>
      <c r="N144" t="s" s="0">
        <v>28</v>
      </c>
      <c r="O144" t="s" s="0">
        <v>28</v>
      </c>
      <c r="P144" s="0" t="n">
        <v>0.0</v>
      </c>
    </row>
    <row r="145" spans="5:16" x14ac:dyDescent="0.25">
      <c r="E145" s="0" t="n">
        <v>8.0</v>
      </c>
      <c r="F145" t="s" s="0">
        <v>264</v>
      </c>
      <c r="G145" s="0" t="n">
        <v>17.0</v>
      </c>
      <c r="H145" t="s" s="0">
        <v>271</v>
      </c>
      <c r="I145" s="0" t="n">
        <v>2.0</v>
      </c>
      <c r="J145" s="0" t="n">
        <v>12.0</v>
      </c>
      <c r="K145" s="0" t="n">
        <v>12.0</v>
      </c>
      <c r="L145" t="s" s="0">
        <v>28</v>
      </c>
      <c r="M145" s="0" t="n">
        <v>0.0</v>
      </c>
      <c r="N145" t="s" s="0">
        <v>28</v>
      </c>
      <c r="O145" t="s" s="0">
        <v>28</v>
      </c>
      <c r="P145" s="0" t="n">
        <v>0.0</v>
      </c>
    </row>
    <row r="146" spans="5:16" x14ac:dyDescent="0.25">
      <c r="E146" s="0" t="n">
        <v>4.0</v>
      </c>
      <c r="F146" t="s" s="0">
        <v>264</v>
      </c>
      <c r="G146" s="0" t="n">
        <v>18.0</v>
      </c>
      <c r="H146" t="s" s="0">
        <v>272</v>
      </c>
      <c r="I146" s="0" t="n">
        <v>5.0</v>
      </c>
      <c r="J146" s="0" t="n">
        <v>12.0</v>
      </c>
      <c r="K146" s="0" t="n">
        <v>12.0</v>
      </c>
      <c r="L146" t="s" s="0">
        <v>28</v>
      </c>
      <c r="M146" s="0" t="n">
        <v>0.0</v>
      </c>
      <c r="N146" t="s" s="0">
        <v>28</v>
      </c>
      <c r="O146" t="s" s="0">
        <v>28</v>
      </c>
      <c r="P146" s="0" t="n">
        <v>0.0</v>
      </c>
    </row>
    <row r="147" spans="5:16" x14ac:dyDescent="0.25">
      <c r="E147" s="0" t="n">
        <v>50.0</v>
      </c>
      <c r="F147" t="s" s="0">
        <v>264</v>
      </c>
      <c r="G147" s="0" t="n">
        <v>19.0</v>
      </c>
      <c r="H147" t="s" s="0">
        <v>474</v>
      </c>
      <c r="I147" s="0" t="n">
        <v>1.0</v>
      </c>
      <c r="J147" s="0" t="n">
        <v>10.0</v>
      </c>
      <c r="K147" s="0" t="n">
        <v>10.0</v>
      </c>
      <c r="L147" t="s" s="0">
        <v>28</v>
      </c>
      <c r="M147" s="0" t="n">
        <v>0.0</v>
      </c>
      <c r="N147" t="s" s="0">
        <v>28</v>
      </c>
      <c r="O147" t="s" s="0">
        <v>28</v>
      </c>
      <c r="P147" s="0" t="n">
        <v>0.0</v>
      </c>
    </row>
    <row r="148" spans="5:16" x14ac:dyDescent="0.25">
      <c r="E148" s="0" t="n">
        <v>31.0</v>
      </c>
      <c r="F148" t="s" s="0">
        <v>264</v>
      </c>
      <c r="G148" s="0" t="n">
        <v>20.0</v>
      </c>
      <c r="H148" t="s" s="0">
        <v>273</v>
      </c>
      <c r="I148" s="0" t="n">
        <v>5.0</v>
      </c>
      <c r="J148" s="0" t="n">
        <v>30.0</v>
      </c>
      <c r="K148" s="0" t="n">
        <v>30.0</v>
      </c>
      <c r="L148" t="s" s="0">
        <v>28</v>
      </c>
      <c r="M148" s="0" t="n">
        <v>0.0</v>
      </c>
      <c r="N148" t="s" s="0">
        <v>28</v>
      </c>
      <c r="O148" t="s" s="0">
        <v>28</v>
      </c>
      <c r="P148" s="0" t="n">
        <v>0.0</v>
      </c>
    </row>
    <row r="149" spans="5:16" x14ac:dyDescent="0.25">
      <c r="E149" s="0" t="n">
        <v>40.0</v>
      </c>
      <c r="F149" t="s" s="0">
        <v>264</v>
      </c>
      <c r="G149" s="0" t="n">
        <v>21.0</v>
      </c>
      <c r="H149" t="s" s="0">
        <v>475</v>
      </c>
      <c r="I149" s="0" t="n">
        <v>4.0</v>
      </c>
      <c r="J149" s="0" t="n">
        <v>26.0</v>
      </c>
      <c r="K149" s="0" t="n">
        <v>26.0</v>
      </c>
      <c r="L149" t="s" s="0">
        <v>28</v>
      </c>
      <c r="M149" s="0" t="n">
        <v>0.0</v>
      </c>
      <c r="N149" t="s" s="0">
        <v>28</v>
      </c>
      <c r="O149" t="s" s="0">
        <v>28</v>
      </c>
      <c r="P149" s="0" t="n">
        <v>0.0</v>
      </c>
    </row>
    <row r="150" spans="5:16" x14ac:dyDescent="0.25">
      <c r="E150" s="0" t="n">
        <v>32.0</v>
      </c>
      <c r="F150" t="s" s="0">
        <v>264</v>
      </c>
      <c r="G150" s="0" t="n">
        <v>22.0</v>
      </c>
      <c r="H150" t="s" s="0">
        <v>274</v>
      </c>
      <c r="I150" s="0" t="n">
        <v>8.0</v>
      </c>
      <c r="J150" s="0" t="n">
        <v>68.0</v>
      </c>
      <c r="K150" s="0" t="n">
        <v>68.0</v>
      </c>
      <c r="L150" t="n" s="0">
        <v>50.0</v>
      </c>
      <c r="M150" s="0" t="s">
        <v>162</v>
      </c>
      <c r="N150" t="n" s="0">
        <v>40.0</v>
      </c>
      <c r="O150" t="n" s="0">
        <v>40.0</v>
      </c>
      <c r="P150" s="0" t="n">
        <v>0.0</v>
      </c>
    </row>
    <row r="151" spans="5:16" x14ac:dyDescent="0.25">
      <c r="E151" s="0" t="n">
        <v>52.0</v>
      </c>
      <c r="F151" t="s" s="0">
        <v>264</v>
      </c>
      <c r="G151" s="0" t="n">
        <v>23.0</v>
      </c>
      <c r="H151" t="s" s="0">
        <v>476</v>
      </c>
      <c r="I151" s="0" t="n">
        <v>1.0</v>
      </c>
      <c r="J151" s="0" t="n">
        <v>9.0</v>
      </c>
      <c r="K151" s="0" t="n">
        <v>9.0</v>
      </c>
      <c r="L151" t="s" s="0">
        <v>28</v>
      </c>
      <c r="M151" s="0" t="n">
        <v>0.0</v>
      </c>
      <c r="N151" t="s" s="0">
        <v>28</v>
      </c>
      <c r="O151" t="s" s="0">
        <v>28</v>
      </c>
      <c r="P151" s="0" t="n">
        <v>0.0</v>
      </c>
    </row>
    <row r="152" spans="5:16" x14ac:dyDescent="0.25">
      <c r="E152" s="0" t="n">
        <v>51.0</v>
      </c>
      <c r="F152" t="s" s="0">
        <v>264</v>
      </c>
      <c r="G152" s="0" t="n">
        <v>24.0</v>
      </c>
      <c r="H152" t="s" s="0">
        <v>477</v>
      </c>
      <c r="I152" s="0" t="n">
        <v>5.0</v>
      </c>
      <c r="J152" s="0" t="n">
        <v>7.0</v>
      </c>
      <c r="K152" s="0" t="n">
        <v>7.0</v>
      </c>
      <c r="L152" t="s" s="0">
        <v>28</v>
      </c>
      <c r="M152" s="0" t="n">
        <v>0.0</v>
      </c>
      <c r="N152" t="s" s="0">
        <v>28</v>
      </c>
      <c r="O152" t="s" s="0">
        <v>28</v>
      </c>
      <c r="P152" s="0" t="n">
        <v>0.0</v>
      </c>
    </row>
    <row r="153" spans="5:16" x14ac:dyDescent="0.25">
      <c r="E153" s="0" t="n">
        <v>2.0</v>
      </c>
      <c r="F153" t="s" s="0">
        <v>264</v>
      </c>
      <c r="G153" s="0" t="n">
        <v>25.0</v>
      </c>
      <c r="H153" t="s" s="0">
        <v>275</v>
      </c>
      <c r="I153" s="0" t="n">
        <v>1.0</v>
      </c>
      <c r="J153" s="0" t="n">
        <v>16.0</v>
      </c>
      <c r="K153" s="0" t="n">
        <v>16.0</v>
      </c>
      <c r="L153" t="s" s="0">
        <v>28</v>
      </c>
      <c r="M153" s="0" t="n">
        <v>0.0</v>
      </c>
      <c r="N153" t="s" s="0">
        <v>28</v>
      </c>
      <c r="O153" t="s" s="0">
        <v>28</v>
      </c>
      <c r="P153" s="0" t="n">
        <v>0.0</v>
      </c>
    </row>
    <row r="154" spans="5:16" x14ac:dyDescent="0.25">
      <c r="E154" s="0" t="n">
        <v>47.0</v>
      </c>
      <c r="F154" t="s" s="0">
        <v>264</v>
      </c>
      <c r="G154" s="0" t="n">
        <v>26.0</v>
      </c>
      <c r="H154" t="s" s="0">
        <v>478</v>
      </c>
      <c r="I154" s="0" t="n">
        <v>1.0</v>
      </c>
      <c r="J154" s="0" t="n">
        <v>45.0</v>
      </c>
      <c r="K154" s="0" t="n">
        <v>45.0</v>
      </c>
      <c r="L154" t="s" s="0">
        <v>28</v>
      </c>
      <c r="M154" s="0" t="n">
        <v>0.0</v>
      </c>
      <c r="N154" t="s" s="0">
        <v>28</v>
      </c>
      <c r="O154" t="s" s="0">
        <v>28</v>
      </c>
      <c r="P154" s="0" t="n">
        <v>0.0</v>
      </c>
    </row>
    <row r="155" spans="5:16" x14ac:dyDescent="0.25">
      <c r="E155" s="0" t="n">
        <v>9.0</v>
      </c>
      <c r="F155" t="s" s="0">
        <v>264</v>
      </c>
      <c r="G155" s="0" t="n">
        <v>27.0</v>
      </c>
      <c r="H155" t="s" s="0">
        <v>276</v>
      </c>
      <c r="I155" s="0" t="n">
        <v>6.0</v>
      </c>
      <c r="J155" s="0" t="n">
        <v>15.0</v>
      </c>
      <c r="K155" s="0" t="n">
        <v>15.0</v>
      </c>
      <c r="L155" t="s" s="0">
        <v>28</v>
      </c>
      <c r="M155" s="0" t="n">
        <v>0.0</v>
      </c>
      <c r="N155" t="s" s="0">
        <v>28</v>
      </c>
      <c r="O155" t="s" s="0">
        <v>28</v>
      </c>
      <c r="P155" s="0" t="n">
        <v>0.0</v>
      </c>
    </row>
  </sheetData>
  <mergeCells count="1">
    <mergeCell ref="L6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2025-01-20T04:03:24Z</dcterms:modified>
</cp:coreProperties>
</file>