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znet-my.sharepoint.com/personal/j_werner_skz_de/Documents/PlastIQ/Bearbeitung/AP3_Generische Modelle/Entwicklung Entscheidungsschema/02_Hintergrunddaten/"/>
    </mc:Choice>
  </mc:AlternateContent>
  <xr:revisionPtr revIDLastSave="510" documentId="8_{03825F57-9271-4F19-AB31-225796C02C51}" xr6:coauthVersionLast="47" xr6:coauthVersionMax="47" xr10:uidLastSave="{A1FC9750-9AA7-4A4C-8523-283C18A3B6CF}"/>
  <bookViews>
    <workbookView xWindow="-110" yWindow="-110" windowWidth="19420" windowHeight="10420" firstSheet="2" activeTab="5" xr2:uid="{9E0EC3E4-013A-49B8-ADD7-0C11DDD362E4}"/>
  </bookViews>
  <sheets>
    <sheet name="list_material" sheetId="1" r:id="rId1"/>
    <sheet name="sort_ferromagnetic" sheetId="2" r:id="rId2"/>
    <sheet name="sort_eddycurrent" sheetId="3" r:id="rId3"/>
    <sheet name="sort_density" sheetId="4" r:id="rId4"/>
    <sheet name="sort_electrostatic" sheetId="5" r:id="rId5"/>
    <sheet name="lca_calculation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6" l="1"/>
  <c r="F53" i="6"/>
  <c r="F52" i="6"/>
  <c r="F51" i="6"/>
  <c r="F49" i="6"/>
  <c r="F50" i="6"/>
  <c r="F54" i="6"/>
  <c r="F55" i="6"/>
  <c r="F56" i="6"/>
  <c r="F57" i="6"/>
  <c r="F59" i="6"/>
  <c r="F60" i="6"/>
  <c r="F61" i="6"/>
  <c r="F62" i="6"/>
  <c r="F63" i="6"/>
  <c r="F48" i="6"/>
  <c r="A34" i="5" l="1"/>
  <c r="AH1" i="5" s="1"/>
  <c r="A33" i="5"/>
  <c r="AG1" i="5" s="1"/>
  <c r="A32" i="5"/>
  <c r="AF1" i="5" s="1"/>
  <c r="A31" i="5"/>
  <c r="AE1" i="5" s="1"/>
  <c r="A30" i="5"/>
  <c r="AD1" i="5" s="1"/>
  <c r="A29" i="5"/>
  <c r="AC1" i="5" s="1"/>
  <c r="A28" i="5"/>
  <c r="AB1" i="5" s="1"/>
  <c r="A27" i="5"/>
  <c r="A26" i="5"/>
  <c r="A25" i="5"/>
  <c r="Y1" i="5" s="1"/>
  <c r="A24" i="5"/>
  <c r="X1" i="5" s="1"/>
  <c r="A23" i="5"/>
  <c r="W1" i="5" s="1"/>
  <c r="A22" i="5"/>
  <c r="V1" i="5" s="1"/>
  <c r="A21" i="5"/>
  <c r="A20" i="5"/>
  <c r="A19" i="5"/>
  <c r="S1" i="5" s="1"/>
  <c r="A18" i="5"/>
  <c r="R1" i="5" s="1"/>
  <c r="A17" i="5"/>
  <c r="Q1" i="5" s="1"/>
  <c r="A16" i="5"/>
  <c r="P1" i="5" s="1"/>
  <c r="A15" i="5"/>
  <c r="A14" i="5"/>
  <c r="A13" i="5"/>
  <c r="M1" i="5" s="1"/>
  <c r="A12" i="5"/>
  <c r="L1" i="5" s="1"/>
  <c r="A11" i="5"/>
  <c r="K1" i="5" s="1"/>
  <c r="A10" i="5"/>
  <c r="J1" i="5" s="1"/>
  <c r="A9" i="5"/>
  <c r="A8" i="5"/>
  <c r="H1" i="5" s="1"/>
  <c r="A7" i="5"/>
  <c r="G1" i="5" s="1"/>
  <c r="A6" i="5"/>
  <c r="F1" i="5" s="1"/>
  <c r="A5" i="5"/>
  <c r="E1" i="5" s="1"/>
  <c r="A4" i="5"/>
  <c r="D1" i="5" s="1"/>
  <c r="A3" i="5"/>
  <c r="A2" i="5"/>
  <c r="A34" i="4"/>
  <c r="AH1" i="4" s="1"/>
  <c r="A33" i="4"/>
  <c r="AG1" i="4" s="1"/>
  <c r="A32" i="4"/>
  <c r="AF1" i="4" s="1"/>
  <c r="A31" i="4"/>
  <c r="A30" i="4"/>
  <c r="AD1" i="4" s="1"/>
  <c r="A29" i="4"/>
  <c r="AC1" i="4" s="1"/>
  <c r="A28" i="4"/>
  <c r="AB1" i="4" s="1"/>
  <c r="A27" i="4"/>
  <c r="A26" i="4"/>
  <c r="A25" i="4"/>
  <c r="A24" i="4"/>
  <c r="A23" i="4"/>
  <c r="A22" i="4"/>
  <c r="V1" i="4" s="1"/>
  <c r="A21" i="4"/>
  <c r="U1" i="4" s="1"/>
  <c r="A20" i="4"/>
  <c r="T1" i="4" s="1"/>
  <c r="A19" i="4"/>
  <c r="S1" i="4" s="1"/>
  <c r="A18" i="4"/>
  <c r="R1" i="4" s="1"/>
  <c r="A17" i="4"/>
  <c r="A16" i="4"/>
  <c r="P1" i="4" s="1"/>
  <c r="A15" i="4"/>
  <c r="A14" i="4"/>
  <c r="A13" i="4"/>
  <c r="A12" i="4"/>
  <c r="A11" i="4"/>
  <c r="A10" i="4"/>
  <c r="J1" i="4" s="1"/>
  <c r="A9" i="4"/>
  <c r="I1" i="4" s="1"/>
  <c r="A8" i="4"/>
  <c r="H1" i="4" s="1"/>
  <c r="A7" i="4"/>
  <c r="G1" i="4" s="1"/>
  <c r="A6" i="4"/>
  <c r="F1" i="4" s="1"/>
  <c r="A5" i="4"/>
  <c r="A4" i="4"/>
  <c r="D1" i="4" s="1"/>
  <c r="A3" i="4"/>
  <c r="A2" i="4"/>
  <c r="A34" i="3"/>
  <c r="AH1" i="3" s="1"/>
  <c r="A33" i="3"/>
  <c r="AG1" i="3" s="1"/>
  <c r="A32" i="3"/>
  <c r="A31" i="3"/>
  <c r="A30" i="3"/>
  <c r="A29" i="3"/>
  <c r="A28" i="3"/>
  <c r="A27" i="3"/>
  <c r="A26" i="3"/>
  <c r="A25" i="3"/>
  <c r="Y1" i="3" s="1"/>
  <c r="A24" i="3"/>
  <c r="X1" i="3" s="1"/>
  <c r="A23" i="3"/>
  <c r="W1" i="3" s="1"/>
  <c r="A22" i="3"/>
  <c r="A21" i="3"/>
  <c r="A20" i="3"/>
  <c r="A19" i="3"/>
  <c r="S1" i="3" s="1"/>
  <c r="A18" i="3"/>
  <c r="R1" i="3" s="1"/>
  <c r="A17" i="3"/>
  <c r="A16" i="3"/>
  <c r="A15" i="3"/>
  <c r="A14" i="3"/>
  <c r="N1" i="3" s="1"/>
  <c r="A13" i="3"/>
  <c r="M1" i="3" s="1"/>
  <c r="A12" i="3"/>
  <c r="L1" i="3" s="1"/>
  <c r="A11" i="3"/>
  <c r="K1" i="3" s="1"/>
  <c r="A10" i="3"/>
  <c r="A9" i="3"/>
  <c r="A8" i="3"/>
  <c r="A7" i="3"/>
  <c r="G1" i="3" s="1"/>
  <c r="A6" i="3"/>
  <c r="F1" i="3" s="1"/>
  <c r="A5" i="3"/>
  <c r="A4" i="3"/>
  <c r="A3" i="3"/>
  <c r="A2" i="3"/>
  <c r="AA1" i="5"/>
  <c r="Z1" i="5"/>
  <c r="U1" i="5"/>
  <c r="T1" i="5"/>
  <c r="O1" i="5"/>
  <c r="N1" i="5"/>
  <c r="I1" i="5"/>
  <c r="C1" i="5"/>
  <c r="B1" i="5"/>
  <c r="AE1" i="4"/>
  <c r="AA1" i="4"/>
  <c r="Z1" i="4"/>
  <c r="Y1" i="4"/>
  <c r="X1" i="4"/>
  <c r="W1" i="4"/>
  <c r="Q1" i="4"/>
  <c r="O1" i="4"/>
  <c r="N1" i="4"/>
  <c r="M1" i="4"/>
  <c r="L1" i="4"/>
  <c r="K1" i="4"/>
  <c r="E1" i="4"/>
  <c r="C1" i="4"/>
  <c r="B1" i="4"/>
  <c r="AF1" i="3"/>
  <c r="AE1" i="3"/>
  <c r="AD1" i="3"/>
  <c r="AC1" i="3"/>
  <c r="AB1" i="3"/>
  <c r="AA1" i="3"/>
  <c r="Z1" i="3"/>
  <c r="V1" i="3"/>
  <c r="U1" i="3"/>
  <c r="T1" i="3"/>
  <c r="Q1" i="3"/>
  <c r="P1" i="3"/>
  <c r="O1" i="3"/>
  <c r="J1" i="3"/>
  <c r="I1" i="3"/>
  <c r="H1" i="3"/>
  <c r="E1" i="3"/>
  <c r="D1" i="3"/>
  <c r="C1" i="3"/>
  <c r="B1" i="3"/>
  <c r="AH1" i="2"/>
  <c r="AG1" i="2"/>
  <c r="Y1" i="2"/>
  <c r="X1" i="2"/>
  <c r="W1" i="2"/>
  <c r="V1" i="2"/>
  <c r="U1" i="2"/>
  <c r="M1" i="2"/>
  <c r="L1" i="2"/>
  <c r="K1" i="2"/>
  <c r="J1" i="2"/>
  <c r="I1" i="2"/>
  <c r="B1" i="2"/>
  <c r="A3" i="2"/>
  <c r="C1" i="2" s="1"/>
  <c r="A4" i="2"/>
  <c r="D1" i="2" s="1"/>
  <c r="A5" i="2"/>
  <c r="E1" i="2" s="1"/>
  <c r="A6" i="2"/>
  <c r="F1" i="2" s="1"/>
  <c r="A7" i="2"/>
  <c r="G1" i="2" s="1"/>
  <c r="A8" i="2"/>
  <c r="H1" i="2" s="1"/>
  <c r="A9" i="2"/>
  <c r="A10" i="2"/>
  <c r="A11" i="2"/>
  <c r="A12" i="2"/>
  <c r="A13" i="2"/>
  <c r="A14" i="2"/>
  <c r="N1" i="2" s="1"/>
  <c r="A15" i="2"/>
  <c r="O1" i="2" s="1"/>
  <c r="A16" i="2"/>
  <c r="P1" i="2" s="1"/>
  <c r="A17" i="2"/>
  <c r="Q1" i="2" s="1"/>
  <c r="A18" i="2"/>
  <c r="R1" i="2" s="1"/>
  <c r="A19" i="2"/>
  <c r="S1" i="2" s="1"/>
  <c r="A20" i="2"/>
  <c r="T1" i="2" s="1"/>
  <c r="A21" i="2"/>
  <c r="A22" i="2"/>
  <c r="A23" i="2"/>
  <c r="A24" i="2"/>
  <c r="A25" i="2"/>
  <c r="A26" i="2"/>
  <c r="Z1" i="2" s="1"/>
  <c r="A27" i="2"/>
  <c r="AA1" i="2" s="1"/>
  <c r="A28" i="2"/>
  <c r="AB1" i="2" s="1"/>
  <c r="A29" i="2"/>
  <c r="AC1" i="2" s="1"/>
  <c r="A30" i="2"/>
  <c r="AD1" i="2" s="1"/>
  <c r="A31" i="2"/>
  <c r="AE1" i="2" s="1"/>
  <c r="A32" i="2"/>
  <c r="AF1" i="2" s="1"/>
  <c r="A33" i="2"/>
  <c r="A34" i="2"/>
  <c r="A2" i="2"/>
</calcChain>
</file>

<file path=xl/sharedStrings.xml><?xml version="1.0" encoding="utf-8"?>
<sst xmlns="http://schemas.openxmlformats.org/spreadsheetml/2006/main" count="467" uniqueCount="169">
  <si>
    <t>ABS</t>
  </si>
  <si>
    <t>Thermoplast</t>
  </si>
  <si>
    <t>PA</t>
  </si>
  <si>
    <t>PC</t>
  </si>
  <si>
    <t>PEEK</t>
  </si>
  <si>
    <t>PE-HD</t>
  </si>
  <si>
    <t>PE-LD</t>
  </si>
  <si>
    <t>PE-LLD</t>
  </si>
  <si>
    <t>PET</t>
  </si>
  <si>
    <t>PS</t>
  </si>
  <si>
    <t>abbreviation</t>
  </si>
  <si>
    <t>name</t>
  </si>
  <si>
    <t>category</t>
  </si>
  <si>
    <t>material_type</t>
  </si>
  <si>
    <t>recycling_type</t>
  </si>
  <si>
    <t>recycling_advance</t>
  </si>
  <si>
    <t>PE-MD</t>
  </si>
  <si>
    <t>PP</t>
  </si>
  <si>
    <t>PS-E/XPS</t>
  </si>
  <si>
    <t>PVC-U</t>
  </si>
  <si>
    <t>PVC-P</t>
  </si>
  <si>
    <t>ASA</t>
  </si>
  <si>
    <t>SAN</t>
  </si>
  <si>
    <t>PMMA</t>
  </si>
  <si>
    <t>POM</t>
  </si>
  <si>
    <t>PBT</t>
  </si>
  <si>
    <t>PUR</t>
  </si>
  <si>
    <t>mechanical</t>
  </si>
  <si>
    <t>elastomer</t>
  </si>
  <si>
    <t>duromer</t>
  </si>
  <si>
    <t>aluminium</t>
  </si>
  <si>
    <t>magnesium</t>
  </si>
  <si>
    <t>metal</t>
  </si>
  <si>
    <t>nickel</t>
  </si>
  <si>
    <t>lead</t>
  </si>
  <si>
    <t>iron</t>
  </si>
  <si>
    <t>copper</t>
  </si>
  <si>
    <t>steel</t>
  </si>
  <si>
    <t>zinc</t>
  </si>
  <si>
    <t>titan</t>
  </si>
  <si>
    <t>chromium</t>
  </si>
  <si>
    <t>plastic type</t>
  </si>
  <si>
    <t>Thermoplaste</t>
  </si>
  <si>
    <t>Elastomere</t>
  </si>
  <si>
    <t>Duromere</t>
  </si>
  <si>
    <t>Aluminium</t>
  </si>
  <si>
    <t>Blei</t>
  </si>
  <si>
    <t>Chrom</t>
  </si>
  <si>
    <t>Eisen</t>
  </si>
  <si>
    <t>Kupfer</t>
  </si>
  <si>
    <t>Magnesium</t>
  </si>
  <si>
    <t>Nickel</t>
  </si>
  <si>
    <t>Stahl</t>
  </si>
  <si>
    <t>Titan</t>
  </si>
  <si>
    <t>Zink</t>
  </si>
  <si>
    <t>flow</t>
  </si>
  <si>
    <t>use for</t>
  </si>
  <si>
    <t>unit</t>
  </si>
  <si>
    <t>GWP100</t>
  </si>
  <si>
    <t>source</t>
  </si>
  <si>
    <t>HDPE</t>
  </si>
  <si>
    <t>LDPE</t>
  </si>
  <si>
    <t>LLDPE</t>
  </si>
  <si>
    <t>PA6</t>
  </si>
  <si>
    <t>PA66</t>
  </si>
  <si>
    <t>PB</t>
  </si>
  <si>
    <t>PEI</t>
  </si>
  <si>
    <t>PPS</t>
  </si>
  <si>
    <t>PSU</t>
  </si>
  <si>
    <t>PTFE</t>
  </si>
  <si>
    <t>PVC</t>
  </si>
  <si>
    <t>PET Fasern</t>
  </si>
  <si>
    <t>PP Fasern</t>
  </si>
  <si>
    <t>TPO</t>
  </si>
  <si>
    <t>TPU</t>
  </si>
  <si>
    <t>EVAC</t>
  </si>
  <si>
    <t>SBR</t>
  </si>
  <si>
    <t>EPDM</t>
  </si>
  <si>
    <t>SEEPS</t>
  </si>
  <si>
    <t>SEBS</t>
  </si>
  <si>
    <t>PA6I/6T</t>
  </si>
  <si>
    <t>bioPE (aus pflanzlichem Alt-Öl)</t>
  </si>
  <si>
    <t>PLA</t>
  </si>
  <si>
    <t>kg</t>
  </si>
  <si>
    <t>production - polymer</t>
  </si>
  <si>
    <t>Gabi (2022.2)_DE: Acrylonitrile-Butadiene-Styrene Granulate (ABS) Mix Sphera</t>
  </si>
  <si>
    <t>Gabi (2022.2)_DE: Polyethylene High Density Granulate (HDPE/PE-HD) Sphera</t>
  </si>
  <si>
    <t>Gabi (2022.2)_DE: Polyethylene Low Density Granulate (LDPE/PE-LD) Sphera</t>
  </si>
  <si>
    <t>Gabi (2022.2)_DE: Polyethylene linear low density granulate (LLDPE/PE-LLD)</t>
  </si>
  <si>
    <t>Gabi (2024.2)_DE: Polyamide 6 Granulate (PA 6) Mix Sphera</t>
  </si>
  <si>
    <t>Gabi (2022.2)_DE: Polyamide 6.6 Granulate (PA 6.6) Mix Sphera</t>
  </si>
  <si>
    <t>Gabi (2022.2)_DE: Polybutadiene granulate (PB) Sphera</t>
  </si>
  <si>
    <t>Gabi (2022.2)_DE: Polybutylene Terephthalate Granulate (PBT) Mix Sphera</t>
  </si>
  <si>
    <t>Gabi (2022.2)_DE: Polycarbonate Granulate (PC) Sphera</t>
  </si>
  <si>
    <t>Gabi (2022.2)_DE: Polyetherether ketone granulate (PEEK) Sphera</t>
  </si>
  <si>
    <t>Gabi (2022.2)_DE: Polyetherimide granulate (PEI) Sphera</t>
  </si>
  <si>
    <t>Gabi (2022.2)_DE: Polyethylene terephthalate bottle grade granulate (PET) via PTA Sphera</t>
  </si>
  <si>
    <t>Gabi (2022.2)_DE: Polymethylmethacrylate granulate (PMMA) mix Sphera</t>
  </si>
  <si>
    <t>Gabi (2022.2)_DE: Polyoxymethylene granulate (POM) Mix Sphera</t>
  </si>
  <si>
    <t>LCA for Experts (2024.1)_DE: Polypropylene granulate (PP) Sphera</t>
  </si>
  <si>
    <t>Gabi (2022.2)_DE: Polyphenylene sulfide granulate (PPS) Sphera</t>
  </si>
  <si>
    <t>Gabi (2022.2)_DE: Polystyrene granulate (PS) mix Sphera</t>
  </si>
  <si>
    <t>Gabi (2023.2)_*eigene Modellierung in Gabi</t>
  </si>
  <si>
    <t>Gabi (2022.2)_DE: Polytetrafluoroethylene granulate (PTFE) Mix Sphera</t>
  </si>
  <si>
    <t>Gabi (2022.2)_DE: Polyvinyl chloride granulate (Suspension; S-PVC) mix Sphera</t>
  </si>
  <si>
    <t>Gabi (2023.1)_DE: Polyethylene terephthalate fibres (PET) Sphera</t>
  </si>
  <si>
    <t>Gabi (2023.1)_RER: Polyethylene terephthalate fibres (PET) Sphera</t>
  </si>
  <si>
    <t>Gabi (2023.1)_DE: Polypropylene fibres (PP) Sphera</t>
  </si>
  <si>
    <t>Gabi (2023.1)_RER: Polypropylene fibres (PP) Sphera</t>
  </si>
  <si>
    <t>Gabi (2023.1)_DE: Polypropylene / ethylene propylene diene elastomer granulate (PP/EPDM, TPO, TPE-O) mix Sphera</t>
  </si>
  <si>
    <t>Gabi (2023.1)_DE: Thermoplastic polyurethane (TPU, TPE-U) adhesive Sphera</t>
  </si>
  <si>
    <t>Gabi (2023.2)_*eigene Modellierung in Gabi (Ethylen-Vinylacetatl-Copolymer (EVAC))</t>
  </si>
  <si>
    <t>Gabi (2023.2)_DE: Styrene-butadiene rubber (S-SBR) mix Sphera</t>
  </si>
  <si>
    <t>Gabi (2023.2)_DE: Ethylene Propylene Diene Elastomer (EPDM) Sphera</t>
  </si>
  <si>
    <t>Gabi (2023.2)_SBR + Differenz zu Werten des Kunden</t>
  </si>
  <si>
    <t>Gabi (2023.2)_eigene Modellierung mit Approximationen</t>
  </si>
  <si>
    <t>Gabi (2023.2)_GLO: Polylactic Acid (PLA) TH 2018 System Total Corbion PLA</t>
  </si>
  <si>
    <t>production - metal</t>
  </si>
  <si>
    <t>PE</t>
  </si>
  <si>
    <t>Kunststoff</t>
  </si>
  <si>
    <t>energy</t>
  </si>
  <si>
    <t>Druckluft</t>
  </si>
  <si>
    <t>Kühlwasser</t>
  </si>
  <si>
    <t>Strom Mittelspannung (Mix), DE</t>
  </si>
  <si>
    <t>Strom Mittelspannung (Mix), AT</t>
  </si>
  <si>
    <t>Strom Mittelspannung (Mix), CH</t>
  </si>
  <si>
    <t>Ökostrom</t>
  </si>
  <si>
    <t>Strom aus Wasserkraft</t>
  </si>
  <si>
    <t>Strom aus Windkraft</t>
  </si>
  <si>
    <t>Strom aus Photovoltaic</t>
  </si>
  <si>
    <t>Wärme (aus Erdgas)</t>
  </si>
  <si>
    <t>m³</t>
  </si>
  <si>
    <t>Gabi (2022.2)_GLO: Compressed air 10 bar (medium power consumption) Sphera &lt;e-ep&gt; + EU-28: Electricity grid mix Sphera</t>
  </si>
  <si>
    <t>Gabi (2022.2)_EU-28: Process water from ground water Sphera</t>
  </si>
  <si>
    <t>kWh</t>
  </si>
  <si>
    <t>Gabi (2024.2)_DE: Electricity grid mix 1kV-60kV Sphera</t>
  </si>
  <si>
    <t>Sphera LCA (2023.01)_AT: Electricity grid mix 1kV-60kV Sphera</t>
  </si>
  <si>
    <t>Sphera LCA (2023.01)_CH: Electricity grid mix 1kV-60kV Sphera</t>
  </si>
  <si>
    <t>Gabi (2024.2)_DE: Green electricity grid mix (production mix) (2022) Sphera</t>
  </si>
  <si>
    <t>Gabi (2022.2)_DE: Electricity from hydro power Sphera</t>
  </si>
  <si>
    <t>Gabi (2022.2)_DE: Electricity from wind power Sphera</t>
  </si>
  <si>
    <t>Gabi (2022.2)_DE: Electricity from photovoltaic Sphera</t>
  </si>
  <si>
    <t>MJ</t>
  </si>
  <si>
    <t>Gabi (2022.2)_DE: Thermal energy from natural gas Sphera</t>
  </si>
  <si>
    <t>transport</t>
  </si>
  <si>
    <t>tkm</t>
  </si>
  <si>
    <t>Transport LKW 22t tkm</t>
  </si>
  <si>
    <t>landfill</t>
  </si>
  <si>
    <t>dross</t>
  </si>
  <si>
    <t>GaBi (2022.2)_GLO: Truck, Euro 6, 28 - 32t gross weight / 22t payload capacity Sphera &lt;e-ep&gt;_DE: Diesel mix at filling station Sphera</t>
  </si>
  <si>
    <t>electric energy mix germany (2023)</t>
  </si>
  <si>
    <t>heat energy mix germany (2023)</t>
  </si>
  <si>
    <t xml:space="preserve">process </t>
  </si>
  <si>
    <t>process water</t>
  </si>
  <si>
    <t>wastewater treatment</t>
  </si>
  <si>
    <t>transport_lkw_22</t>
  </si>
  <si>
    <t>incineration</t>
  </si>
  <si>
    <t>lower_heating_value_MJ_per_kg</t>
  </si>
  <si>
    <t xml:space="preserve">PS, </t>
  </si>
  <si>
    <t>electric_DE_mix</t>
  </si>
  <si>
    <t>heat_DE_mix</t>
  </si>
  <si>
    <t>electric_DE_wind</t>
  </si>
  <si>
    <t>electric_DE_medium_voltage</t>
  </si>
  <si>
    <t>electric_AT_medium_voltage</t>
  </si>
  <si>
    <t>electric_CH_medium_voltage</t>
  </si>
  <si>
    <t>electric_DE_green</t>
  </si>
  <si>
    <t>electric_DE_water</t>
  </si>
  <si>
    <t>electric_DE_solar</t>
  </si>
  <si>
    <t>heat_DE_natural_gas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</si>
</sst>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quotePrefix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2" fontId="1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kznet-my.sharepoint.com/personal/j_werner_skz_de/Documents/PlastIQ/Bearbeitung/AP3_Generische%20Modelle/Entwicklung%20Entscheidungsschema/03_Emissionsberechnung/Datensatzsammlung.xlsx" TargetMode="External"/><Relationship Id="rId1" Type="http://schemas.openxmlformats.org/officeDocument/2006/relationships/externalLinkPath" Target="/personal/j_werner_skz_de/Documents/PlastIQ/Bearbeitung/AP3_Generische%20Modelle/Entwicklung%20Entscheidungsschema/03_Emissionsberechnung/Datensatzsamml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lymere Herstellung"/>
      <sheetName val="Polymere Verbrennung"/>
      <sheetName val="Verpackung Herstellung"/>
      <sheetName val="Verpackung Verbrennung"/>
      <sheetName val="Prozesse und Energie"/>
      <sheetName val="Additive"/>
      <sheetName val="Fasern und Füllstoffe"/>
      <sheetName val="Fasern und Füllstoffe Verbrennu"/>
      <sheetName val="Transporte"/>
      <sheetName val="DatenMaterial"/>
      <sheetName val="DatenGutschrift"/>
      <sheetName val="Transfertabelle"/>
    </sheetNames>
    <sheetDataSet>
      <sheetData sheetId="0"/>
      <sheetData sheetId="1">
        <row r="2">
          <cell r="J2" t="str">
            <v>Gabi (2022.2)</v>
          </cell>
          <cell r="K2" t="str">
            <v>DE: Acrylonitrile-butadiene-styrene (ABS) in waste incineration plant Sphera &lt;t-agg&gt;</v>
          </cell>
        </row>
        <row r="3">
          <cell r="J3" t="str">
            <v>Gabi (2022.2)</v>
          </cell>
          <cell r="K3" t="str">
            <v>DE: Polycarbonate (PC) in waste incineration plant Sphera &lt;t-agg&gt;</v>
          </cell>
        </row>
        <row r="4">
          <cell r="J4" t="str">
            <v>LCA for experts (2024.1)</v>
          </cell>
          <cell r="K4" t="str">
            <v>DE: Polyethylene (PE) in waste incineration plant (0% H2O content) Sphera &lt;t-agg&gt;</v>
          </cell>
        </row>
        <row r="5">
          <cell r="J5" t="str">
            <v>Gabi (2022.2)</v>
          </cell>
          <cell r="K5" t="str">
            <v>DE: Polyethylene terephthalate (PET) in waste incineration plant Sphera &lt;t-agg&gt;</v>
          </cell>
        </row>
        <row r="6">
          <cell r="J6" t="str">
            <v>Gabi (2022.2)</v>
          </cell>
          <cell r="K6" t="str">
            <v>DE: Polyamide (PA) 6 in waste incineration plant Sphera &lt;t-agg&gt;</v>
          </cell>
        </row>
        <row r="7">
          <cell r="J7" t="str">
            <v>Gabi (2022.2)</v>
          </cell>
          <cell r="K7" t="str">
            <v>DE: Polyamide (PA) 6.6 in waste incineration plant Sphera &lt;t-agg&gt;</v>
          </cell>
        </row>
        <row r="8">
          <cell r="J8" t="str">
            <v>GaBi (2022.2)</v>
          </cell>
          <cell r="K8" t="str">
            <v>DE: Polyvinyl chloride (PVC) in waste incineration plant; waste-to-energy plant with dry flue gas treatment, without collection, transport and pre-treatment; production mix (region specific plants), at plant; 18.0 MJ/kg net calorific value</v>
          </cell>
        </row>
        <row r="9">
          <cell r="J9" t="str">
            <v>Gabi (2022.2)</v>
          </cell>
          <cell r="K9" t="str">
            <v>DE: Plastics (unspecified) in waste incineration plant Sphera &lt;t-agg&gt;</v>
          </cell>
        </row>
        <row r="10">
          <cell r="J10" t="str">
            <v>LCA for experts (2024.1)</v>
          </cell>
          <cell r="K10" t="str">
            <v>DE: Polypropylene (PP) in waste incineration plant (0% H2O content) Sphera &lt;t-agg&gt;</v>
          </cell>
        </row>
        <row r="11">
          <cell r="J11" t="str">
            <v>Gabi (2022.2)</v>
          </cell>
          <cell r="K11" t="str">
            <v>DE: Polystyrene (PS) in waste incineration plant Sphera &lt;t-agg&gt;</v>
          </cell>
        </row>
        <row r="12">
          <cell r="J12" t="str">
            <v>Gabi (2022.2)</v>
          </cell>
          <cell r="K12" t="str">
            <v>DE: Polybutadiene (PB) in waste incineration plant Sphera &lt;t-agg&gt;, waste-to-energy plant with dry flue gas treatment, without collection, transport and pre-treatment, production mix (region specific plants), at plant, 41.6 MJ/kg net calorific value</v>
          </cell>
        </row>
        <row r="13">
          <cell r="J13" t="str">
            <v>Gabi (2022.2)</v>
          </cell>
          <cell r="K13" t="str">
            <v>DE: Polymethylmethacrylate (PMMA) in waste incineration plant Sphera &lt;t-agg&gt;, waste-to-energy plant with dry flue gas treatment, without collection, transport and pre-treatment, production mix (region specific plants), at plant, 25.1 MJ/kg net calorific value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8105-A295-40FF-8933-641BD1D0C7D7}">
  <dimension ref="A1:G34"/>
  <sheetViews>
    <sheetView zoomScale="85" zoomScaleNormal="85" workbookViewId="0">
      <selection activeCell="A2" sqref="A2:A5"/>
    </sheetView>
  </sheetViews>
  <sheetFormatPr baseColWidth="10" defaultRowHeight="14.5" x14ac:dyDescent="0.35"/>
  <cols>
    <col min="1" max="1" width="16.7265625" customWidth="1"/>
    <col min="2" max="2" width="14" customWidth="1"/>
    <col min="3" max="3" width="18.81640625" customWidth="1"/>
    <col min="4" max="4" width="18.7265625" customWidth="1"/>
    <col min="5" max="5" width="16.54296875" customWidth="1"/>
    <col min="6" max="6" width="19.81640625" customWidth="1"/>
  </cols>
  <sheetData>
    <row r="1" spans="1:7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157</v>
      </c>
    </row>
    <row r="2" spans="1:7" x14ac:dyDescent="0.35">
      <c r="A2" s="5" t="s">
        <v>6</v>
      </c>
      <c r="C2" t="s">
        <v>41</v>
      </c>
      <c r="D2" t="s">
        <v>1</v>
      </c>
      <c r="E2" t="s">
        <v>27</v>
      </c>
      <c r="F2">
        <v>4</v>
      </c>
      <c r="G2">
        <v>43</v>
      </c>
    </row>
    <row r="3" spans="1:7" x14ac:dyDescent="0.35">
      <c r="A3" s="5" t="s">
        <v>7</v>
      </c>
      <c r="C3" t="s">
        <v>41</v>
      </c>
      <c r="D3" t="s">
        <v>1</v>
      </c>
      <c r="E3" t="s">
        <v>27</v>
      </c>
      <c r="F3">
        <v>4</v>
      </c>
      <c r="G3">
        <v>43</v>
      </c>
    </row>
    <row r="4" spans="1:7" x14ac:dyDescent="0.35">
      <c r="A4" s="5" t="s">
        <v>5</v>
      </c>
      <c r="C4" t="s">
        <v>41</v>
      </c>
      <c r="D4" t="s">
        <v>1</v>
      </c>
      <c r="E4" t="s">
        <v>27</v>
      </c>
      <c r="F4">
        <v>4</v>
      </c>
      <c r="G4">
        <v>43</v>
      </c>
    </row>
    <row r="5" spans="1:7" x14ac:dyDescent="0.35">
      <c r="A5" t="s">
        <v>16</v>
      </c>
      <c r="C5" t="s">
        <v>41</v>
      </c>
      <c r="D5" t="s">
        <v>1</v>
      </c>
      <c r="E5" t="s">
        <v>27</v>
      </c>
      <c r="F5">
        <v>4</v>
      </c>
      <c r="G5">
        <v>43</v>
      </c>
    </row>
    <row r="6" spans="1:7" x14ac:dyDescent="0.35">
      <c r="A6" s="5" t="s">
        <v>17</v>
      </c>
      <c r="C6" t="s">
        <v>41</v>
      </c>
      <c r="D6" t="s">
        <v>1</v>
      </c>
      <c r="E6" t="s">
        <v>27</v>
      </c>
      <c r="F6">
        <v>4</v>
      </c>
      <c r="G6">
        <v>44</v>
      </c>
    </row>
    <row r="7" spans="1:7" x14ac:dyDescent="0.35">
      <c r="A7" s="5" t="s">
        <v>9</v>
      </c>
      <c r="C7" t="s">
        <v>41</v>
      </c>
      <c r="D7" t="s">
        <v>1</v>
      </c>
      <c r="E7" t="s">
        <v>27</v>
      </c>
      <c r="F7">
        <v>4</v>
      </c>
      <c r="G7">
        <v>40</v>
      </c>
    </row>
    <row r="8" spans="1:7" x14ac:dyDescent="0.35">
      <c r="A8" t="s">
        <v>18</v>
      </c>
      <c r="C8" t="s">
        <v>41</v>
      </c>
      <c r="D8" t="s">
        <v>1</v>
      </c>
      <c r="E8" t="s">
        <v>27</v>
      </c>
      <c r="G8">
        <v>40</v>
      </c>
    </row>
    <row r="9" spans="1:7" x14ac:dyDescent="0.35">
      <c r="A9" s="5" t="s">
        <v>19</v>
      </c>
      <c r="C9" t="s">
        <v>41</v>
      </c>
      <c r="D9" t="s">
        <v>1</v>
      </c>
      <c r="E9" t="s">
        <v>27</v>
      </c>
      <c r="F9">
        <v>4</v>
      </c>
      <c r="G9">
        <v>18</v>
      </c>
    </row>
    <row r="10" spans="1:7" x14ac:dyDescent="0.35">
      <c r="A10" s="5" t="s">
        <v>20</v>
      </c>
      <c r="C10" t="s">
        <v>41</v>
      </c>
      <c r="D10" t="s">
        <v>1</v>
      </c>
      <c r="E10" t="s">
        <v>27</v>
      </c>
      <c r="F10">
        <v>4</v>
      </c>
      <c r="G10">
        <v>23</v>
      </c>
    </row>
    <row r="11" spans="1:7" x14ac:dyDescent="0.35">
      <c r="A11" s="4" t="s">
        <v>0</v>
      </c>
      <c r="C11" t="s">
        <v>41</v>
      </c>
      <c r="D11" t="s">
        <v>1</v>
      </c>
      <c r="E11" t="s">
        <v>27</v>
      </c>
      <c r="F11">
        <v>4</v>
      </c>
      <c r="G11">
        <v>38.07</v>
      </c>
    </row>
    <row r="12" spans="1:7" x14ac:dyDescent="0.35">
      <c r="A12" t="s">
        <v>21</v>
      </c>
      <c r="C12" t="s">
        <v>41</v>
      </c>
      <c r="D12" t="s">
        <v>1</v>
      </c>
      <c r="E12" t="s">
        <v>27</v>
      </c>
      <c r="G12" s="7">
        <v>38.07</v>
      </c>
    </row>
    <row r="13" spans="1:7" x14ac:dyDescent="0.35">
      <c r="A13" t="s">
        <v>22</v>
      </c>
      <c r="C13" t="s">
        <v>41</v>
      </c>
      <c r="D13" t="s">
        <v>1</v>
      </c>
      <c r="E13" t="s">
        <v>27</v>
      </c>
      <c r="G13" s="7">
        <v>38.07</v>
      </c>
    </row>
    <row r="14" spans="1:7" x14ac:dyDescent="0.35">
      <c r="A14" s="5" t="s">
        <v>23</v>
      </c>
      <c r="C14" t="s">
        <v>41</v>
      </c>
      <c r="D14" t="s">
        <v>1</v>
      </c>
      <c r="E14" t="s">
        <v>27</v>
      </c>
      <c r="G14">
        <v>27.36</v>
      </c>
    </row>
    <row r="15" spans="1:7" x14ac:dyDescent="0.35">
      <c r="A15" s="5" t="s">
        <v>2</v>
      </c>
      <c r="C15" t="s">
        <v>41</v>
      </c>
      <c r="D15" t="s">
        <v>1</v>
      </c>
      <c r="E15" t="s">
        <v>27</v>
      </c>
      <c r="F15">
        <v>4</v>
      </c>
      <c r="G15">
        <v>36</v>
      </c>
    </row>
    <row r="16" spans="1:7" x14ac:dyDescent="0.35">
      <c r="A16" s="5" t="s">
        <v>8</v>
      </c>
      <c r="C16" t="s">
        <v>41</v>
      </c>
      <c r="D16" t="s">
        <v>1</v>
      </c>
      <c r="E16" t="s">
        <v>27</v>
      </c>
      <c r="F16">
        <v>4</v>
      </c>
      <c r="G16">
        <v>24</v>
      </c>
    </row>
    <row r="17" spans="1:7" x14ac:dyDescent="0.35">
      <c r="A17" s="5" t="s">
        <v>24</v>
      </c>
      <c r="C17" t="s">
        <v>41</v>
      </c>
      <c r="D17" t="s">
        <v>1</v>
      </c>
      <c r="E17" t="s">
        <v>27</v>
      </c>
      <c r="G17">
        <v>16</v>
      </c>
    </row>
    <row r="18" spans="1:7" x14ac:dyDescent="0.35">
      <c r="A18" t="s">
        <v>25</v>
      </c>
      <c r="C18" t="s">
        <v>41</v>
      </c>
      <c r="D18" t="s">
        <v>1</v>
      </c>
      <c r="E18" t="s">
        <v>27</v>
      </c>
    </row>
    <row r="19" spans="1:7" x14ac:dyDescent="0.35">
      <c r="A19" s="5" t="s">
        <v>4</v>
      </c>
      <c r="C19" t="s">
        <v>41</v>
      </c>
      <c r="D19" t="s">
        <v>1</v>
      </c>
      <c r="E19" t="s">
        <v>27</v>
      </c>
    </row>
    <row r="20" spans="1:7" x14ac:dyDescent="0.35">
      <c r="A20" s="5" t="s">
        <v>3</v>
      </c>
      <c r="C20" t="s">
        <v>41</v>
      </c>
      <c r="D20" t="s">
        <v>1</v>
      </c>
      <c r="E20" t="s">
        <v>27</v>
      </c>
      <c r="G20">
        <v>31</v>
      </c>
    </row>
    <row r="21" spans="1:7" x14ac:dyDescent="0.35">
      <c r="A21" t="s">
        <v>26</v>
      </c>
      <c r="C21" t="s">
        <v>41</v>
      </c>
      <c r="D21" t="s">
        <v>1</v>
      </c>
      <c r="E21" t="s">
        <v>27</v>
      </c>
      <c r="G21">
        <v>27.36</v>
      </c>
    </row>
    <row r="22" spans="1:7" x14ac:dyDescent="0.35">
      <c r="A22" t="s">
        <v>42</v>
      </c>
      <c r="C22" t="s">
        <v>41</v>
      </c>
      <c r="D22" t="s">
        <v>1</v>
      </c>
      <c r="E22" t="s">
        <v>27</v>
      </c>
    </row>
    <row r="23" spans="1:7" x14ac:dyDescent="0.35">
      <c r="A23" s="5" t="s">
        <v>43</v>
      </c>
      <c r="C23" t="s">
        <v>41</v>
      </c>
      <c r="D23" t="s">
        <v>28</v>
      </c>
      <c r="E23" t="s">
        <v>27</v>
      </c>
      <c r="G23">
        <v>37.799999999999997</v>
      </c>
    </row>
    <row r="24" spans="1:7" x14ac:dyDescent="0.35">
      <c r="A24" s="6" t="s">
        <v>44</v>
      </c>
      <c r="C24" t="s">
        <v>41</v>
      </c>
      <c r="D24" t="s">
        <v>29</v>
      </c>
      <c r="E24" t="s">
        <v>27</v>
      </c>
      <c r="G24">
        <v>23.04</v>
      </c>
    </row>
    <row r="25" spans="1:7" x14ac:dyDescent="0.35">
      <c r="A25" t="s">
        <v>45</v>
      </c>
      <c r="C25" t="s">
        <v>32</v>
      </c>
      <c r="D25" t="s">
        <v>30</v>
      </c>
      <c r="E25" t="s">
        <v>27</v>
      </c>
      <c r="F25">
        <v>4</v>
      </c>
      <c r="G25">
        <v>0</v>
      </c>
    </row>
    <row r="26" spans="1:7" x14ac:dyDescent="0.35">
      <c r="A26" t="s">
        <v>46</v>
      </c>
      <c r="C26" t="s">
        <v>32</v>
      </c>
      <c r="D26" t="s">
        <v>34</v>
      </c>
      <c r="E26" t="s">
        <v>27</v>
      </c>
      <c r="G26">
        <v>0</v>
      </c>
    </row>
    <row r="27" spans="1:7" x14ac:dyDescent="0.35">
      <c r="A27" t="s">
        <v>47</v>
      </c>
      <c r="C27" t="s">
        <v>32</v>
      </c>
      <c r="D27" t="s">
        <v>40</v>
      </c>
      <c r="E27" t="s">
        <v>27</v>
      </c>
      <c r="G27">
        <v>0</v>
      </c>
    </row>
    <row r="28" spans="1:7" x14ac:dyDescent="0.35">
      <c r="A28" t="s">
        <v>48</v>
      </c>
      <c r="C28" t="s">
        <v>32</v>
      </c>
      <c r="D28" t="s">
        <v>35</v>
      </c>
      <c r="E28" t="s">
        <v>27</v>
      </c>
      <c r="F28">
        <v>4</v>
      </c>
      <c r="G28">
        <v>0</v>
      </c>
    </row>
    <row r="29" spans="1:7" x14ac:dyDescent="0.35">
      <c r="A29" t="s">
        <v>49</v>
      </c>
      <c r="C29" t="s">
        <v>32</v>
      </c>
      <c r="D29" t="s">
        <v>36</v>
      </c>
      <c r="E29" t="s">
        <v>27</v>
      </c>
      <c r="F29">
        <v>4</v>
      </c>
      <c r="G29">
        <v>0</v>
      </c>
    </row>
    <row r="30" spans="1:7" x14ac:dyDescent="0.35">
      <c r="A30" t="s">
        <v>50</v>
      </c>
      <c r="C30" t="s">
        <v>32</v>
      </c>
      <c r="D30" t="s">
        <v>31</v>
      </c>
      <c r="E30" t="s">
        <v>27</v>
      </c>
      <c r="G30">
        <v>0</v>
      </c>
    </row>
    <row r="31" spans="1:7" x14ac:dyDescent="0.35">
      <c r="A31" t="s">
        <v>51</v>
      </c>
      <c r="C31" t="s">
        <v>32</v>
      </c>
      <c r="D31" t="s">
        <v>33</v>
      </c>
      <c r="E31" t="s">
        <v>27</v>
      </c>
      <c r="G31">
        <v>0</v>
      </c>
    </row>
    <row r="32" spans="1:7" x14ac:dyDescent="0.35">
      <c r="A32" t="s">
        <v>52</v>
      </c>
      <c r="C32" t="s">
        <v>32</v>
      </c>
      <c r="D32" t="s">
        <v>37</v>
      </c>
      <c r="E32" t="s">
        <v>27</v>
      </c>
      <c r="F32">
        <v>4</v>
      </c>
      <c r="G32">
        <v>0</v>
      </c>
    </row>
    <row r="33" spans="1:7" x14ac:dyDescent="0.35">
      <c r="A33" t="s">
        <v>53</v>
      </c>
      <c r="C33" t="s">
        <v>32</v>
      </c>
      <c r="D33" t="s">
        <v>39</v>
      </c>
      <c r="E33" t="s">
        <v>27</v>
      </c>
      <c r="G33">
        <v>0</v>
      </c>
    </row>
    <row r="34" spans="1:7" x14ac:dyDescent="0.35">
      <c r="A34" t="s">
        <v>54</v>
      </c>
      <c r="C34" t="s">
        <v>32</v>
      </c>
      <c r="D34" t="s">
        <v>38</v>
      </c>
      <c r="E34" t="s">
        <v>27</v>
      </c>
      <c r="G3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ECE7-6377-4FBB-8C80-8873C3452F24}">
  <dimension ref="A1:AH34"/>
  <sheetViews>
    <sheetView topLeftCell="L1" workbookViewId="0">
      <selection activeCell="B2" sqref="B2:AH34"/>
    </sheetView>
  </sheetViews>
  <sheetFormatPr baseColWidth="10" defaultRowHeight="14.5" x14ac:dyDescent="0.35"/>
  <cols>
    <col min="1" max="1" width="10.81640625" style="1"/>
  </cols>
  <sheetData>
    <row r="1" spans="1:34" s="1" customFormat="1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0.8</v>
      </c>
      <c r="AG2">
        <v>0</v>
      </c>
      <c r="AH2">
        <v>0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0.8</v>
      </c>
      <c r="AG3">
        <v>0</v>
      </c>
      <c r="AH3">
        <v>0</v>
      </c>
    </row>
    <row r="4" spans="1:34" x14ac:dyDescent="0.3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  <c r="AF4">
        <v>0.8</v>
      </c>
      <c r="AG4">
        <v>0</v>
      </c>
      <c r="AH4">
        <v>0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1</v>
      </c>
      <c r="AF5">
        <v>0.8</v>
      </c>
      <c r="AG5">
        <v>0</v>
      </c>
      <c r="AH5">
        <v>0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0.8</v>
      </c>
      <c r="AG6">
        <v>0</v>
      </c>
      <c r="AH6">
        <v>0</v>
      </c>
    </row>
    <row r="7" spans="1:34" x14ac:dyDescent="0.3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0.8</v>
      </c>
      <c r="AG7">
        <v>0</v>
      </c>
      <c r="AH7">
        <v>0</v>
      </c>
    </row>
    <row r="8" spans="1:34" x14ac:dyDescent="0.3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0.8</v>
      </c>
      <c r="AG8">
        <v>0</v>
      </c>
      <c r="AH8">
        <v>0</v>
      </c>
    </row>
    <row r="9" spans="1:34" x14ac:dyDescent="0.3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0.8</v>
      </c>
      <c r="AG9">
        <v>0</v>
      </c>
      <c r="AH9">
        <v>0</v>
      </c>
    </row>
    <row r="10" spans="1:34" x14ac:dyDescent="0.3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0.8</v>
      </c>
      <c r="AG10">
        <v>0</v>
      </c>
      <c r="AH10">
        <v>0</v>
      </c>
    </row>
    <row r="11" spans="1:34" x14ac:dyDescent="0.3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0.8</v>
      </c>
      <c r="AG11">
        <v>0</v>
      </c>
      <c r="AH11">
        <v>0</v>
      </c>
    </row>
    <row r="12" spans="1:34" x14ac:dyDescent="0.3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0.8</v>
      </c>
      <c r="AG12">
        <v>0</v>
      </c>
      <c r="AH12">
        <v>0</v>
      </c>
    </row>
    <row r="13" spans="1:34" x14ac:dyDescent="0.3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0.8</v>
      </c>
      <c r="AG13">
        <v>0</v>
      </c>
      <c r="AH13">
        <v>0</v>
      </c>
    </row>
    <row r="14" spans="1:34" x14ac:dyDescent="0.3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0.8</v>
      </c>
      <c r="AG14">
        <v>0</v>
      </c>
      <c r="AH14">
        <v>0</v>
      </c>
    </row>
    <row r="15" spans="1:34" x14ac:dyDescent="0.3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0.8</v>
      </c>
      <c r="AG15">
        <v>0</v>
      </c>
      <c r="AH15">
        <v>0</v>
      </c>
    </row>
    <row r="16" spans="1:34" x14ac:dyDescent="0.3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0.8</v>
      </c>
      <c r="AG16">
        <v>0</v>
      </c>
      <c r="AH16">
        <v>0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0.8</v>
      </c>
      <c r="AG17">
        <v>0</v>
      </c>
      <c r="AH17">
        <v>0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0.8</v>
      </c>
      <c r="AG18">
        <v>0</v>
      </c>
      <c r="AH18">
        <v>0</v>
      </c>
    </row>
    <row r="19" spans="1:34" x14ac:dyDescent="0.3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0.8</v>
      </c>
      <c r="AG19">
        <v>0</v>
      </c>
      <c r="AH19">
        <v>0</v>
      </c>
    </row>
    <row r="20" spans="1:34" x14ac:dyDescent="0.3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0.8</v>
      </c>
      <c r="AG20">
        <v>0</v>
      </c>
      <c r="AH20">
        <v>0</v>
      </c>
    </row>
    <row r="21" spans="1:34" x14ac:dyDescent="0.3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0.8</v>
      </c>
      <c r="AG21">
        <v>0</v>
      </c>
      <c r="AH21">
        <v>0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0.8</v>
      </c>
      <c r="AG22">
        <v>0</v>
      </c>
      <c r="AH22">
        <v>0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0.8</v>
      </c>
      <c r="AG23">
        <v>0</v>
      </c>
      <c r="AH23">
        <v>0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0.8</v>
      </c>
      <c r="AG24">
        <v>0</v>
      </c>
      <c r="AH24">
        <v>0</v>
      </c>
    </row>
    <row r="25" spans="1:34" x14ac:dyDescent="0.3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0.8</v>
      </c>
      <c r="AG25">
        <v>0</v>
      </c>
      <c r="AH25">
        <v>0</v>
      </c>
    </row>
    <row r="26" spans="1:34" x14ac:dyDescent="0.3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0.8</v>
      </c>
      <c r="AG26">
        <v>0</v>
      </c>
      <c r="AH26">
        <v>0</v>
      </c>
    </row>
    <row r="27" spans="1:34" x14ac:dyDescent="0.3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0.8</v>
      </c>
      <c r="AG27">
        <v>0</v>
      </c>
      <c r="AH27">
        <v>0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0.2</v>
      </c>
      <c r="AG28">
        <v>1</v>
      </c>
      <c r="AH28">
        <v>1</v>
      </c>
    </row>
    <row r="29" spans="1:34" x14ac:dyDescent="0.3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0.8</v>
      </c>
      <c r="AG29">
        <v>0</v>
      </c>
      <c r="AH29">
        <v>0</v>
      </c>
    </row>
    <row r="30" spans="1:34" x14ac:dyDescent="0.3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0.8</v>
      </c>
      <c r="AG30">
        <v>0</v>
      </c>
      <c r="AH30">
        <v>0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0.2</v>
      </c>
      <c r="AG31">
        <v>1</v>
      </c>
      <c r="AH31">
        <v>1</v>
      </c>
    </row>
    <row r="32" spans="1:34" x14ac:dyDescent="0.35">
      <c r="A32" s="1" t="str">
        <f>list_material!A32</f>
        <v>Stahl</v>
      </c>
      <c r="B32">
        <v>0.8</v>
      </c>
      <c r="C32">
        <v>0.8</v>
      </c>
      <c r="D32">
        <v>0.8</v>
      </c>
      <c r="E32">
        <v>0.8</v>
      </c>
      <c r="F32">
        <v>0.8</v>
      </c>
      <c r="G32">
        <v>0.8</v>
      </c>
      <c r="H32">
        <v>0.8</v>
      </c>
      <c r="I32">
        <v>0.8</v>
      </c>
      <c r="J32">
        <v>0.8</v>
      </c>
      <c r="K32">
        <v>0.8</v>
      </c>
      <c r="L32">
        <v>0.8</v>
      </c>
      <c r="M32">
        <v>0.8</v>
      </c>
      <c r="N32">
        <v>0.8</v>
      </c>
      <c r="O32">
        <v>0.8</v>
      </c>
      <c r="P32">
        <v>0.8</v>
      </c>
      <c r="Q32">
        <v>0.8</v>
      </c>
      <c r="R32">
        <v>0.8</v>
      </c>
      <c r="S32">
        <v>0.8</v>
      </c>
      <c r="T32">
        <v>0.8</v>
      </c>
      <c r="U32">
        <v>0.8</v>
      </c>
      <c r="V32">
        <v>0.8</v>
      </c>
      <c r="W32">
        <v>0.8</v>
      </c>
      <c r="X32">
        <v>0.8</v>
      </c>
      <c r="Y32">
        <v>0.8</v>
      </c>
      <c r="Z32">
        <v>0.8</v>
      </c>
      <c r="AA32">
        <v>0.8</v>
      </c>
      <c r="AB32">
        <v>0.2</v>
      </c>
      <c r="AC32">
        <v>0.8</v>
      </c>
      <c r="AD32">
        <v>0.8</v>
      </c>
      <c r="AE32">
        <v>0.2</v>
      </c>
      <c r="AF32">
        <v>0</v>
      </c>
      <c r="AG32">
        <v>0.8</v>
      </c>
      <c r="AH32">
        <v>0.8</v>
      </c>
    </row>
    <row r="33" spans="1:34" x14ac:dyDescent="0.3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0.8</v>
      </c>
      <c r="AG33">
        <v>0</v>
      </c>
      <c r="AH33">
        <v>0</v>
      </c>
    </row>
    <row r="34" spans="1:34" x14ac:dyDescent="0.3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0.8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9C6F-A0E3-47D1-87F1-6A3B572066AD}">
  <dimension ref="A1:AH34"/>
  <sheetViews>
    <sheetView workbookViewId="0">
      <selection activeCell="A7" sqref="A7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3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3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3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3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3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3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3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3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3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3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3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3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3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3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3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0.8</v>
      </c>
      <c r="AD25">
        <v>0</v>
      </c>
      <c r="AE25">
        <v>1</v>
      </c>
      <c r="AF25">
        <v>1</v>
      </c>
      <c r="AG25">
        <v>1</v>
      </c>
      <c r="AH25">
        <v>1</v>
      </c>
    </row>
    <row r="26" spans="1:34" x14ac:dyDescent="0.3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0.2</v>
      </c>
    </row>
    <row r="27" spans="1:34" x14ac:dyDescent="0.3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0.8</v>
      </c>
      <c r="AD27">
        <v>1</v>
      </c>
      <c r="AE27">
        <v>0.2</v>
      </c>
      <c r="AF27">
        <v>0.2</v>
      </c>
      <c r="AG27">
        <v>0.2</v>
      </c>
      <c r="AH27">
        <v>0.4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0.8</v>
      </c>
      <c r="Z29">
        <v>0</v>
      </c>
      <c r="AA29">
        <v>0.8</v>
      </c>
      <c r="AB29">
        <v>0</v>
      </c>
      <c r="AC29">
        <v>0</v>
      </c>
      <c r="AD29">
        <v>0.8</v>
      </c>
      <c r="AE29">
        <v>0</v>
      </c>
      <c r="AF29">
        <v>0</v>
      </c>
      <c r="AG29">
        <v>0.8</v>
      </c>
      <c r="AH29">
        <v>0.8</v>
      </c>
    </row>
    <row r="30" spans="1:34" x14ac:dyDescent="0.3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0.8</v>
      </c>
      <c r="AD30">
        <v>0</v>
      </c>
      <c r="AE30">
        <v>0</v>
      </c>
      <c r="AF30">
        <v>0</v>
      </c>
      <c r="AG30">
        <v>1</v>
      </c>
      <c r="AH30">
        <v>1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0.2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</v>
      </c>
      <c r="AA32">
        <v>0.2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0.2</v>
      </c>
      <c r="AB33">
        <v>0</v>
      </c>
      <c r="AC33">
        <v>0.8</v>
      </c>
      <c r="AD33">
        <v>1</v>
      </c>
      <c r="AE33">
        <v>0</v>
      </c>
      <c r="AF33">
        <v>0</v>
      </c>
      <c r="AG33">
        <v>0</v>
      </c>
      <c r="AH33">
        <v>0.4</v>
      </c>
    </row>
    <row r="34" spans="1:34" x14ac:dyDescent="0.3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0.2</v>
      </c>
      <c r="AA34">
        <v>0.4</v>
      </c>
      <c r="AB34">
        <v>0</v>
      </c>
      <c r="AC34">
        <v>0.8</v>
      </c>
      <c r="AD34">
        <v>1</v>
      </c>
      <c r="AE34">
        <v>0</v>
      </c>
      <c r="AF34">
        <v>0</v>
      </c>
      <c r="AG34">
        <v>0.4</v>
      </c>
      <c r="AH34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70F5-2583-4A0E-B546-725A423D4800}">
  <dimension ref="A1:AH34"/>
  <sheetViews>
    <sheetView workbookViewId="0">
      <selection activeCell="A2" sqref="A2:A34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0.2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0.2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3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0.4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0.2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0.4</v>
      </c>
      <c r="E6">
        <v>0.2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3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0.8</v>
      </c>
      <c r="K7">
        <v>0</v>
      </c>
      <c r="L7">
        <v>0</v>
      </c>
      <c r="M7">
        <v>0</v>
      </c>
      <c r="N7">
        <v>0.8</v>
      </c>
      <c r="O7">
        <v>0</v>
      </c>
      <c r="P7">
        <v>1</v>
      </c>
      <c r="Q7">
        <v>1</v>
      </c>
      <c r="R7">
        <v>1</v>
      </c>
      <c r="S7">
        <v>1</v>
      </c>
      <c r="T7">
        <v>0.8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3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3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0.4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0.4</v>
      </c>
      <c r="R9">
        <v>0.4</v>
      </c>
      <c r="S9">
        <v>0.4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3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0.8</v>
      </c>
      <c r="H10">
        <v>1</v>
      </c>
      <c r="I10">
        <v>0.4</v>
      </c>
      <c r="J10">
        <v>0</v>
      </c>
      <c r="K10">
        <v>0.8</v>
      </c>
      <c r="L10">
        <v>0.8</v>
      </c>
      <c r="M10">
        <v>0.6</v>
      </c>
      <c r="N10">
        <v>0</v>
      </c>
      <c r="O10">
        <v>0.2</v>
      </c>
      <c r="P10">
        <v>0.2</v>
      </c>
      <c r="Q10">
        <v>0.4</v>
      </c>
      <c r="R10">
        <v>0</v>
      </c>
      <c r="S10">
        <v>0</v>
      </c>
      <c r="T10">
        <v>0</v>
      </c>
      <c r="U10">
        <v>0.8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3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0.8</v>
      </c>
      <c r="K11">
        <v>0</v>
      </c>
      <c r="L11">
        <v>0</v>
      </c>
      <c r="M11">
        <v>0.2</v>
      </c>
      <c r="N11">
        <v>0.8</v>
      </c>
      <c r="O11">
        <v>0</v>
      </c>
      <c r="P11">
        <v>1</v>
      </c>
      <c r="Q11">
        <v>1</v>
      </c>
      <c r="R11">
        <v>1</v>
      </c>
      <c r="S11">
        <v>1</v>
      </c>
      <c r="T11">
        <v>0.8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3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0.8</v>
      </c>
      <c r="K12">
        <v>0</v>
      </c>
      <c r="L12">
        <v>0</v>
      </c>
      <c r="M12">
        <v>0.2</v>
      </c>
      <c r="N12">
        <v>0.8</v>
      </c>
      <c r="O12">
        <v>0</v>
      </c>
      <c r="P12">
        <v>1</v>
      </c>
      <c r="Q12">
        <v>1</v>
      </c>
      <c r="R12">
        <v>1</v>
      </c>
      <c r="S12">
        <v>1</v>
      </c>
      <c r="T12">
        <v>0.8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3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0.6</v>
      </c>
      <c r="K13">
        <v>0.2</v>
      </c>
      <c r="L13">
        <v>0.2</v>
      </c>
      <c r="M13">
        <v>0</v>
      </c>
      <c r="N13">
        <v>0.6</v>
      </c>
      <c r="O13">
        <v>0</v>
      </c>
      <c r="P13">
        <v>1</v>
      </c>
      <c r="Q13">
        <v>1</v>
      </c>
      <c r="R13">
        <v>1</v>
      </c>
      <c r="S13">
        <v>1</v>
      </c>
      <c r="T13">
        <v>0.8</v>
      </c>
      <c r="U13">
        <v>0.2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35">
      <c r="A14" s="1" t="str">
        <f>list_material!A14</f>
        <v>PMMA</v>
      </c>
      <c r="B14">
        <v>1</v>
      </c>
      <c r="C14">
        <v>1</v>
      </c>
      <c r="D14">
        <v>1</v>
      </c>
      <c r="E14">
        <v>1</v>
      </c>
      <c r="F14">
        <v>1</v>
      </c>
      <c r="G14">
        <v>0.8</v>
      </c>
      <c r="H14">
        <v>1</v>
      </c>
      <c r="I14">
        <v>1</v>
      </c>
      <c r="J14">
        <v>0</v>
      </c>
      <c r="K14">
        <v>0.8</v>
      </c>
      <c r="L14">
        <v>0.8</v>
      </c>
      <c r="M14">
        <v>0.6</v>
      </c>
      <c r="N14">
        <v>0</v>
      </c>
      <c r="O14">
        <v>0.4</v>
      </c>
      <c r="P14">
        <v>1</v>
      </c>
      <c r="Q14">
        <v>1</v>
      </c>
      <c r="R14">
        <v>0.8</v>
      </c>
      <c r="S14">
        <v>0.8</v>
      </c>
      <c r="T14">
        <v>0</v>
      </c>
      <c r="U14">
        <v>0.8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35">
      <c r="A15" s="1" t="str">
        <f>list_material!A15</f>
        <v>PA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0.2</v>
      </c>
      <c r="K15">
        <v>0</v>
      </c>
      <c r="L15">
        <v>0</v>
      </c>
      <c r="M15">
        <v>0</v>
      </c>
      <c r="N15">
        <v>0.4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35">
      <c r="A16" s="1" t="str">
        <f>list_material!A16</f>
        <v>PET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0.2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0.4</v>
      </c>
      <c r="R16">
        <v>0.4</v>
      </c>
      <c r="S16">
        <v>0.4</v>
      </c>
      <c r="T16">
        <v>0.8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35">
      <c r="A17" s="1" t="str">
        <f>list_material!A17</f>
        <v>POM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0.4</v>
      </c>
      <c r="J17">
        <v>0.4</v>
      </c>
      <c r="K17">
        <v>1</v>
      </c>
      <c r="L17">
        <v>1</v>
      </c>
      <c r="M17">
        <v>1</v>
      </c>
      <c r="N17">
        <v>1</v>
      </c>
      <c r="O17">
        <v>1</v>
      </c>
      <c r="P17">
        <v>0.4</v>
      </c>
      <c r="Q17">
        <v>0</v>
      </c>
      <c r="R17">
        <v>0.6</v>
      </c>
      <c r="S17">
        <v>0.6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5">
      <c r="A18" s="1" t="str">
        <f>list_material!A18</f>
        <v>PBT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0.4</v>
      </c>
      <c r="J18">
        <v>0</v>
      </c>
      <c r="K18">
        <v>1</v>
      </c>
      <c r="L18">
        <v>1</v>
      </c>
      <c r="M18">
        <v>1</v>
      </c>
      <c r="N18">
        <v>0.8</v>
      </c>
      <c r="O18">
        <v>1</v>
      </c>
      <c r="P18">
        <v>0.4</v>
      </c>
      <c r="Q18">
        <v>0.6</v>
      </c>
      <c r="R18">
        <v>0</v>
      </c>
      <c r="S18">
        <v>0</v>
      </c>
      <c r="T18">
        <v>0.8</v>
      </c>
      <c r="U18">
        <v>1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35">
      <c r="A19" s="1" t="str">
        <f>list_material!A19</f>
        <v>PEEK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0.4</v>
      </c>
      <c r="J19">
        <v>0</v>
      </c>
      <c r="K19">
        <v>1</v>
      </c>
      <c r="L19">
        <v>1</v>
      </c>
      <c r="M19">
        <v>1</v>
      </c>
      <c r="N19">
        <v>0.8</v>
      </c>
      <c r="O19">
        <v>1</v>
      </c>
      <c r="P19">
        <v>0.4</v>
      </c>
      <c r="Q19">
        <v>0.6</v>
      </c>
      <c r="R19">
        <v>0</v>
      </c>
      <c r="S19">
        <v>0</v>
      </c>
      <c r="T19">
        <v>0.8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3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0.8</v>
      </c>
      <c r="H20">
        <v>1</v>
      </c>
      <c r="I20">
        <v>1</v>
      </c>
      <c r="J20">
        <v>0</v>
      </c>
      <c r="K20">
        <v>0.8</v>
      </c>
      <c r="L20">
        <v>0.8</v>
      </c>
      <c r="M20">
        <v>0.8</v>
      </c>
      <c r="N20">
        <v>0</v>
      </c>
      <c r="O20">
        <v>0</v>
      </c>
      <c r="P20">
        <v>0.8</v>
      </c>
      <c r="Q20">
        <v>1</v>
      </c>
      <c r="R20">
        <v>0.8</v>
      </c>
      <c r="S20">
        <v>0.8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3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0.8</v>
      </c>
      <c r="K21">
        <v>0</v>
      </c>
      <c r="L21">
        <v>0</v>
      </c>
      <c r="M21">
        <v>0.2</v>
      </c>
      <c r="N21">
        <v>0.8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</row>
    <row r="25" spans="1:34" x14ac:dyDescent="0.3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3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3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</row>
    <row r="29" spans="1:34" x14ac:dyDescent="0.3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0.4</v>
      </c>
      <c r="AF29">
        <v>1</v>
      </c>
      <c r="AG29">
        <v>1</v>
      </c>
      <c r="AH29">
        <v>1</v>
      </c>
    </row>
    <row r="30" spans="1:34" x14ac:dyDescent="0.3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0.4</v>
      </c>
      <c r="AD31">
        <v>1</v>
      </c>
      <c r="AE31">
        <v>0</v>
      </c>
      <c r="AF31">
        <v>1</v>
      </c>
      <c r="AG31">
        <v>1</v>
      </c>
      <c r="AH31">
        <v>1</v>
      </c>
    </row>
    <row r="32" spans="1:34" x14ac:dyDescent="0.3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</row>
    <row r="33" spans="1:34" x14ac:dyDescent="0.3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</row>
    <row r="34" spans="1:34" x14ac:dyDescent="0.3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B6B0-29DE-4DD8-811D-133F3C156F7B}">
  <dimension ref="A1:AH34"/>
  <sheetViews>
    <sheetView workbookViewId="0">
      <selection activeCell="A23" sqref="A23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0.2</v>
      </c>
      <c r="E2">
        <v>0.2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0.6</v>
      </c>
      <c r="O2">
        <v>1</v>
      </c>
      <c r="P2">
        <v>0.8</v>
      </c>
      <c r="Q2">
        <v>0</v>
      </c>
      <c r="R2">
        <v>0</v>
      </c>
      <c r="S2">
        <v>0.2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0.2</v>
      </c>
      <c r="E3">
        <v>0.2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0.6</v>
      </c>
      <c r="O3">
        <v>1</v>
      </c>
      <c r="P3">
        <v>0.8</v>
      </c>
      <c r="Q3">
        <v>0</v>
      </c>
      <c r="R3">
        <v>0</v>
      </c>
      <c r="S3">
        <v>0.2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0.4</v>
      </c>
      <c r="O4">
        <v>0.8</v>
      </c>
      <c r="P4">
        <v>1</v>
      </c>
      <c r="Q4">
        <v>0</v>
      </c>
      <c r="R4">
        <v>0</v>
      </c>
      <c r="S4">
        <v>0.6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5">
      <c r="A5" s="1" t="str">
        <f>list_material!A5</f>
        <v>PE-MD</v>
      </c>
      <c r="B5">
        <v>0.2</v>
      </c>
      <c r="C5">
        <v>0.2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0.4</v>
      </c>
      <c r="O5">
        <v>0.8</v>
      </c>
      <c r="P5">
        <v>1</v>
      </c>
      <c r="Q5">
        <v>0</v>
      </c>
      <c r="R5">
        <v>0</v>
      </c>
      <c r="S5">
        <v>0.6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s="1" t="str">
        <f>list_material!A6</f>
        <v>PP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0.8</v>
      </c>
      <c r="O6">
        <v>0.2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0.4</v>
      </c>
      <c r="J7">
        <v>0.4</v>
      </c>
      <c r="K7">
        <v>0</v>
      </c>
      <c r="L7">
        <v>0</v>
      </c>
      <c r="M7">
        <v>0</v>
      </c>
      <c r="N7">
        <v>1</v>
      </c>
      <c r="O7">
        <v>1</v>
      </c>
      <c r="P7">
        <v>0.4</v>
      </c>
      <c r="Q7">
        <v>0</v>
      </c>
      <c r="R7">
        <v>0</v>
      </c>
      <c r="S7">
        <v>1</v>
      </c>
      <c r="T7">
        <v>0</v>
      </c>
      <c r="U7">
        <v>0.2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0.4</v>
      </c>
      <c r="J8">
        <v>0.4</v>
      </c>
      <c r="K8">
        <v>0</v>
      </c>
      <c r="L8">
        <v>0</v>
      </c>
      <c r="M8">
        <v>0</v>
      </c>
      <c r="N8">
        <v>1</v>
      </c>
      <c r="O8">
        <v>1</v>
      </c>
      <c r="P8">
        <v>0.4</v>
      </c>
      <c r="Q8">
        <v>0</v>
      </c>
      <c r="R8">
        <v>0</v>
      </c>
      <c r="S8">
        <v>1</v>
      </c>
      <c r="T8">
        <v>0</v>
      </c>
      <c r="U8">
        <v>0.2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0.4</v>
      </c>
      <c r="H9">
        <v>0.4</v>
      </c>
      <c r="I9">
        <v>0</v>
      </c>
      <c r="J9">
        <v>0</v>
      </c>
      <c r="K9">
        <v>0.2</v>
      </c>
      <c r="L9">
        <v>0.2</v>
      </c>
      <c r="M9">
        <v>0.2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0.4</v>
      </c>
      <c r="U9">
        <v>0.2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</v>
      </c>
      <c r="J10">
        <v>0</v>
      </c>
      <c r="K10">
        <v>0.2</v>
      </c>
      <c r="L10">
        <v>0.2</v>
      </c>
      <c r="M10">
        <v>0.2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0.4</v>
      </c>
      <c r="U10">
        <v>0.2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0.2</v>
      </c>
      <c r="J11">
        <v>0.2</v>
      </c>
      <c r="K11">
        <v>0</v>
      </c>
      <c r="L11">
        <v>0</v>
      </c>
      <c r="M11">
        <v>0</v>
      </c>
      <c r="N11">
        <v>1</v>
      </c>
      <c r="O11">
        <v>1</v>
      </c>
      <c r="P11">
        <v>0.6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0.2</v>
      </c>
      <c r="J12">
        <v>0.2</v>
      </c>
      <c r="K12">
        <v>0</v>
      </c>
      <c r="L12">
        <v>0</v>
      </c>
      <c r="M12">
        <v>0</v>
      </c>
      <c r="N12">
        <v>1</v>
      </c>
      <c r="O12">
        <v>1</v>
      </c>
      <c r="P12">
        <v>0.6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0.2</v>
      </c>
      <c r="J13">
        <v>0.2</v>
      </c>
      <c r="K13">
        <v>0</v>
      </c>
      <c r="L13">
        <v>0</v>
      </c>
      <c r="M13">
        <v>0</v>
      </c>
      <c r="N13">
        <v>1</v>
      </c>
      <c r="O13">
        <v>1</v>
      </c>
      <c r="P13">
        <v>0.6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s="1" t="str">
        <f>list_material!A14</f>
        <v>PMMA</v>
      </c>
      <c r="B14">
        <v>0.6</v>
      </c>
      <c r="C14">
        <v>0.6</v>
      </c>
      <c r="D14">
        <v>0.4</v>
      </c>
      <c r="E14">
        <v>0.4</v>
      </c>
      <c r="F14">
        <v>0.8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0.4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s="1" t="str">
        <f>list_material!A15</f>
        <v>PA</v>
      </c>
      <c r="B15">
        <v>1</v>
      </c>
      <c r="C15">
        <v>1</v>
      </c>
      <c r="D15">
        <v>0.8</v>
      </c>
      <c r="E15">
        <v>0.8</v>
      </c>
      <c r="F15">
        <v>0.2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0.4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s="1" t="str">
        <f>list_material!A16</f>
        <v>PET</v>
      </c>
      <c r="B16">
        <v>0.8</v>
      </c>
      <c r="C16">
        <v>0.8</v>
      </c>
      <c r="D16">
        <v>1</v>
      </c>
      <c r="E16">
        <v>1</v>
      </c>
      <c r="F16">
        <v>1</v>
      </c>
      <c r="G16">
        <v>0.4</v>
      </c>
      <c r="H16">
        <v>0.4</v>
      </c>
      <c r="I16">
        <v>1</v>
      </c>
      <c r="J16">
        <v>1</v>
      </c>
      <c r="K16">
        <v>0.6</v>
      </c>
      <c r="L16">
        <v>0.6</v>
      </c>
      <c r="M16">
        <v>0.6</v>
      </c>
      <c r="N16">
        <v>1</v>
      </c>
      <c r="O16">
        <v>1</v>
      </c>
      <c r="P16">
        <v>0</v>
      </c>
      <c r="Q16">
        <v>0</v>
      </c>
      <c r="R16">
        <v>0</v>
      </c>
      <c r="S16">
        <v>0.4</v>
      </c>
      <c r="T16">
        <v>0.6</v>
      </c>
      <c r="U16">
        <v>0.6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5">
      <c r="A19" s="1" t="str">
        <f>list_material!A19</f>
        <v>PEEK</v>
      </c>
      <c r="B19">
        <v>0.2</v>
      </c>
      <c r="C19">
        <v>0.2</v>
      </c>
      <c r="D19">
        <v>0.6</v>
      </c>
      <c r="E19">
        <v>0.6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0.4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0.4</v>
      </c>
      <c r="J20">
        <v>0.4</v>
      </c>
      <c r="K20">
        <v>0</v>
      </c>
      <c r="L20">
        <v>0</v>
      </c>
      <c r="M20">
        <v>0</v>
      </c>
      <c r="N20">
        <v>1</v>
      </c>
      <c r="O20">
        <v>1</v>
      </c>
      <c r="P20">
        <v>0.6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0.2</v>
      </c>
      <c r="H21">
        <v>0.2</v>
      </c>
      <c r="I21">
        <v>0.2</v>
      </c>
      <c r="J21">
        <v>0.2</v>
      </c>
      <c r="K21">
        <v>0</v>
      </c>
      <c r="L21">
        <v>0</v>
      </c>
      <c r="M21">
        <v>0</v>
      </c>
      <c r="N21">
        <v>1</v>
      </c>
      <c r="O21">
        <v>1</v>
      </c>
      <c r="P21">
        <v>0.6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 s="1" t="str">
        <f>list_material!A28</f>
        <v>Eisen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s="1" t="str">
        <f>list_material!A31</f>
        <v>Nickel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tr">
        <f>list_material!A32</f>
        <v>Stahl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39F2-18C7-4C89-AECD-A2AD62B3166C}">
  <dimension ref="A1:F79"/>
  <sheetViews>
    <sheetView tabSelected="1" topLeftCell="A58" workbookViewId="0">
      <selection activeCell="C75" sqref="C75"/>
    </sheetView>
  </sheetViews>
  <sheetFormatPr baseColWidth="10" defaultRowHeight="14.5" x14ac:dyDescent="0.35"/>
  <cols>
    <col min="1" max="1" width="32" customWidth="1"/>
    <col min="2" max="2" width="17.6328125" customWidth="1"/>
    <col min="3" max="3" width="36.54296875" customWidth="1"/>
    <col min="4" max="4" width="13.54296875" customWidth="1"/>
  </cols>
  <sheetData>
    <row r="1" spans="1:6" s="1" customFormat="1" x14ac:dyDescent="0.35">
      <c r="A1" s="1" t="s">
        <v>12</v>
      </c>
      <c r="B1" s="1" t="s">
        <v>55</v>
      </c>
      <c r="C1" s="1" t="s">
        <v>56</v>
      </c>
      <c r="D1" s="1" t="s">
        <v>58</v>
      </c>
      <c r="E1" s="1" t="s">
        <v>57</v>
      </c>
      <c r="F1" s="1" t="s">
        <v>59</v>
      </c>
    </row>
    <row r="2" spans="1:6" x14ac:dyDescent="0.35">
      <c r="A2" t="s">
        <v>84</v>
      </c>
      <c r="B2" t="s">
        <v>0</v>
      </c>
      <c r="C2" t="s">
        <v>0</v>
      </c>
      <c r="D2" s="2">
        <v>3.2293514999999999</v>
      </c>
      <c r="E2" s="3" t="s">
        <v>83</v>
      </c>
      <c r="F2" t="s">
        <v>85</v>
      </c>
    </row>
    <row r="3" spans="1:6" x14ac:dyDescent="0.35">
      <c r="A3" t="s">
        <v>84</v>
      </c>
      <c r="B3" t="s">
        <v>60</v>
      </c>
      <c r="C3" t="s">
        <v>5</v>
      </c>
      <c r="D3" s="2">
        <v>1.483350978</v>
      </c>
      <c r="E3" s="3" t="s">
        <v>83</v>
      </c>
      <c r="F3" t="s">
        <v>86</v>
      </c>
    </row>
    <row r="4" spans="1:6" x14ac:dyDescent="0.35">
      <c r="A4" t="s">
        <v>84</v>
      </c>
      <c r="B4" t="s">
        <v>61</v>
      </c>
      <c r="C4" t="s">
        <v>6</v>
      </c>
      <c r="D4" s="2">
        <v>1.7951503200000001</v>
      </c>
      <c r="E4" s="3" t="s">
        <v>83</v>
      </c>
      <c r="F4" t="s">
        <v>87</v>
      </c>
    </row>
    <row r="5" spans="1:6" x14ac:dyDescent="0.35">
      <c r="A5" t="s">
        <v>84</v>
      </c>
      <c r="B5" t="s">
        <v>62</v>
      </c>
      <c r="C5" t="s">
        <v>7</v>
      </c>
      <c r="D5" s="2">
        <v>1.472646299</v>
      </c>
      <c r="E5" s="3" t="s">
        <v>83</v>
      </c>
      <c r="F5" t="s">
        <v>88</v>
      </c>
    </row>
    <row r="6" spans="1:6" x14ac:dyDescent="0.35">
      <c r="A6" t="s">
        <v>84</v>
      </c>
      <c r="B6" t="s">
        <v>63</v>
      </c>
      <c r="C6" s="6" t="s">
        <v>2</v>
      </c>
      <c r="D6" s="2">
        <v>6.5326028423241009</v>
      </c>
      <c r="E6" s="3" t="s">
        <v>83</v>
      </c>
      <c r="F6" t="s">
        <v>89</v>
      </c>
    </row>
    <row r="7" spans="1:6" x14ac:dyDescent="0.35">
      <c r="A7" t="s">
        <v>84</v>
      </c>
      <c r="B7" t="s">
        <v>64</v>
      </c>
      <c r="D7" s="2">
        <v>7.4334388599999999</v>
      </c>
      <c r="E7" s="3" t="s">
        <v>83</v>
      </c>
      <c r="F7" t="s">
        <v>90</v>
      </c>
    </row>
    <row r="8" spans="1:6" x14ac:dyDescent="0.35">
      <c r="A8" t="s">
        <v>84</v>
      </c>
      <c r="B8" t="s">
        <v>65</v>
      </c>
      <c r="D8" s="2">
        <v>2.86700022</v>
      </c>
      <c r="E8" s="3" t="s">
        <v>83</v>
      </c>
      <c r="F8" t="s">
        <v>91</v>
      </c>
    </row>
    <row r="9" spans="1:6" x14ac:dyDescent="0.35">
      <c r="A9" t="s">
        <v>84</v>
      </c>
      <c r="B9" t="s">
        <v>25</v>
      </c>
      <c r="D9" s="2">
        <v>3.8626744499999996</v>
      </c>
      <c r="E9" s="3" t="s">
        <v>83</v>
      </c>
      <c r="F9" t="s">
        <v>92</v>
      </c>
    </row>
    <row r="10" spans="1:6" x14ac:dyDescent="0.35">
      <c r="A10" t="s">
        <v>84</v>
      </c>
      <c r="B10" t="s">
        <v>3</v>
      </c>
      <c r="C10" t="s">
        <v>3</v>
      </c>
      <c r="D10" s="2">
        <v>3.8936325699999998</v>
      </c>
      <c r="E10" s="3" t="s">
        <v>83</v>
      </c>
      <c r="F10" t="s">
        <v>93</v>
      </c>
    </row>
    <row r="11" spans="1:6" x14ac:dyDescent="0.35">
      <c r="A11" t="s">
        <v>84</v>
      </c>
      <c r="B11" t="s">
        <v>4</v>
      </c>
      <c r="C11" t="s">
        <v>4</v>
      </c>
      <c r="D11" s="2">
        <v>15.927753800000001</v>
      </c>
      <c r="E11" s="3" t="s">
        <v>83</v>
      </c>
      <c r="F11" t="s">
        <v>94</v>
      </c>
    </row>
    <row r="12" spans="1:6" x14ac:dyDescent="0.35">
      <c r="A12" t="s">
        <v>84</v>
      </c>
      <c r="B12" t="s">
        <v>66</v>
      </c>
      <c r="D12" s="2">
        <v>11.259249559999999</v>
      </c>
      <c r="E12" s="3" t="s">
        <v>83</v>
      </c>
      <c r="F12" t="s">
        <v>95</v>
      </c>
    </row>
    <row r="13" spans="1:6" x14ac:dyDescent="0.35">
      <c r="A13" t="s">
        <v>84</v>
      </c>
      <c r="B13" t="s">
        <v>8</v>
      </c>
      <c r="C13" t="s">
        <v>8</v>
      </c>
      <c r="D13" s="2">
        <v>2.3945330399999998</v>
      </c>
      <c r="E13" s="3" t="s">
        <v>83</v>
      </c>
      <c r="F13" t="s">
        <v>96</v>
      </c>
    </row>
    <row r="14" spans="1:6" x14ac:dyDescent="0.35">
      <c r="A14" t="s">
        <v>84</v>
      </c>
      <c r="B14" t="s">
        <v>23</v>
      </c>
      <c r="C14" t="s">
        <v>23</v>
      </c>
      <c r="D14" s="2">
        <v>3.7704276299999999</v>
      </c>
      <c r="E14" s="3" t="s">
        <v>83</v>
      </c>
      <c r="F14" t="s">
        <v>97</v>
      </c>
    </row>
    <row r="15" spans="1:6" x14ac:dyDescent="0.35">
      <c r="A15" t="s">
        <v>84</v>
      </c>
      <c r="B15" t="s">
        <v>24</v>
      </c>
      <c r="C15" t="s">
        <v>24</v>
      </c>
      <c r="D15" s="2">
        <v>3.4924026399999999</v>
      </c>
      <c r="E15" s="3" t="s">
        <v>83</v>
      </c>
      <c r="F15" t="s">
        <v>98</v>
      </c>
    </row>
    <row r="16" spans="1:6" x14ac:dyDescent="0.35">
      <c r="A16" t="s">
        <v>84</v>
      </c>
      <c r="B16" t="s">
        <v>17</v>
      </c>
      <c r="C16" t="s">
        <v>17</v>
      </c>
      <c r="D16" s="2">
        <v>1.9264394464046588</v>
      </c>
      <c r="E16" s="3" t="s">
        <v>83</v>
      </c>
      <c r="F16" t="s">
        <v>99</v>
      </c>
    </row>
    <row r="17" spans="1:6" x14ac:dyDescent="0.35">
      <c r="A17" t="s">
        <v>84</v>
      </c>
      <c r="B17" t="s">
        <v>67</v>
      </c>
      <c r="D17" s="2">
        <v>6.8778999600000006</v>
      </c>
      <c r="E17" s="3" t="s">
        <v>83</v>
      </c>
      <c r="F17" t="s">
        <v>100</v>
      </c>
    </row>
    <row r="18" spans="1:6" x14ac:dyDescent="0.35">
      <c r="A18" t="s">
        <v>84</v>
      </c>
      <c r="B18" t="s">
        <v>9</v>
      </c>
      <c r="C18" t="s">
        <v>158</v>
      </c>
      <c r="D18" s="2">
        <v>2.3014216349999996</v>
      </c>
      <c r="E18" s="3" t="s">
        <v>83</v>
      </c>
      <c r="F18" t="s">
        <v>101</v>
      </c>
    </row>
    <row r="19" spans="1:6" x14ac:dyDescent="0.35">
      <c r="A19" t="s">
        <v>84</v>
      </c>
      <c r="B19" t="s">
        <v>68</v>
      </c>
      <c r="D19" s="2">
        <v>3.8073424797345647</v>
      </c>
      <c r="E19" s="3" t="s">
        <v>83</v>
      </c>
      <c r="F19" t="s">
        <v>102</v>
      </c>
    </row>
    <row r="20" spans="1:6" x14ac:dyDescent="0.35">
      <c r="A20" t="s">
        <v>84</v>
      </c>
      <c r="B20" t="s">
        <v>69</v>
      </c>
      <c r="D20" s="2">
        <v>16.498015899999999</v>
      </c>
      <c r="E20" s="3" t="s">
        <v>83</v>
      </c>
      <c r="F20" t="s">
        <v>103</v>
      </c>
    </row>
    <row r="21" spans="1:6" x14ac:dyDescent="0.35">
      <c r="A21" t="s">
        <v>84</v>
      </c>
      <c r="B21" t="s">
        <v>70</v>
      </c>
      <c r="C21" t="s">
        <v>19</v>
      </c>
      <c r="D21" s="2">
        <v>2.0777927000000003</v>
      </c>
      <c r="E21" s="3" t="s">
        <v>83</v>
      </c>
      <c r="F21" t="s">
        <v>104</v>
      </c>
    </row>
    <row r="22" spans="1:6" x14ac:dyDescent="0.35">
      <c r="A22" t="s">
        <v>84</v>
      </c>
      <c r="B22" t="s">
        <v>70</v>
      </c>
      <c r="C22" t="s">
        <v>20</v>
      </c>
      <c r="D22" s="2">
        <v>2.0777927000000003</v>
      </c>
      <c r="E22" s="3" t="s">
        <v>83</v>
      </c>
      <c r="F22" t="s">
        <v>104</v>
      </c>
    </row>
    <row r="23" spans="1:6" x14ac:dyDescent="0.35">
      <c r="A23" t="s">
        <v>84</v>
      </c>
      <c r="B23" t="s">
        <v>71</v>
      </c>
      <c r="D23" s="2">
        <v>2.7661408427547185</v>
      </c>
      <c r="E23" s="3" t="s">
        <v>83</v>
      </c>
      <c r="F23" t="s">
        <v>105</v>
      </c>
    </row>
    <row r="24" spans="1:6" x14ac:dyDescent="0.35">
      <c r="A24" t="s">
        <v>84</v>
      </c>
      <c r="B24" t="s">
        <v>71</v>
      </c>
      <c r="D24" s="2">
        <v>2.7104629628484824</v>
      </c>
      <c r="E24" s="3" t="s">
        <v>83</v>
      </c>
      <c r="F24" t="s">
        <v>106</v>
      </c>
    </row>
    <row r="25" spans="1:6" x14ac:dyDescent="0.35">
      <c r="A25" t="s">
        <v>84</v>
      </c>
      <c r="B25" t="s">
        <v>72</v>
      </c>
      <c r="D25" s="2">
        <v>2.0333930266696303</v>
      </c>
      <c r="E25" s="3" t="s">
        <v>83</v>
      </c>
      <c r="F25" t="s">
        <v>107</v>
      </c>
    </row>
    <row r="26" spans="1:6" x14ac:dyDescent="0.35">
      <c r="A26" t="s">
        <v>84</v>
      </c>
      <c r="B26" t="s">
        <v>72</v>
      </c>
      <c r="D26" s="2">
        <v>2.2436461150874316</v>
      </c>
      <c r="E26" s="3" t="s">
        <v>83</v>
      </c>
      <c r="F26" t="s">
        <v>108</v>
      </c>
    </row>
    <row r="27" spans="1:6" x14ac:dyDescent="0.35">
      <c r="A27" t="s">
        <v>84</v>
      </c>
      <c r="B27" t="s">
        <v>73</v>
      </c>
      <c r="D27" s="2">
        <v>1.9196351781017726</v>
      </c>
      <c r="E27" s="3" t="s">
        <v>83</v>
      </c>
      <c r="F27" t="s">
        <v>109</v>
      </c>
    </row>
    <row r="28" spans="1:6" x14ac:dyDescent="0.35">
      <c r="A28" t="s">
        <v>84</v>
      </c>
      <c r="B28" t="s">
        <v>74</v>
      </c>
      <c r="D28" s="2">
        <v>3.0008768014334399</v>
      </c>
      <c r="E28" s="3" t="s">
        <v>83</v>
      </c>
      <c r="F28" t="s">
        <v>110</v>
      </c>
    </row>
    <row r="29" spans="1:6" x14ac:dyDescent="0.35">
      <c r="A29" t="s">
        <v>84</v>
      </c>
      <c r="B29" t="s">
        <v>75</v>
      </c>
      <c r="D29" s="2">
        <v>3.4955933198448426</v>
      </c>
      <c r="E29" s="3" t="s">
        <v>83</v>
      </c>
      <c r="F29" t="s">
        <v>111</v>
      </c>
    </row>
    <row r="30" spans="1:6" x14ac:dyDescent="0.35">
      <c r="A30" t="s">
        <v>84</v>
      </c>
      <c r="B30" t="s">
        <v>76</v>
      </c>
      <c r="D30" s="2">
        <v>3.0347490053180035</v>
      </c>
      <c r="E30" s="3" t="s">
        <v>83</v>
      </c>
      <c r="F30" t="s">
        <v>112</v>
      </c>
    </row>
    <row r="31" spans="1:6" x14ac:dyDescent="0.35">
      <c r="A31" t="s">
        <v>84</v>
      </c>
      <c r="B31" t="s">
        <v>77</v>
      </c>
      <c r="C31" t="s">
        <v>43</v>
      </c>
      <c r="D31" s="2">
        <v>3.2086986548248033</v>
      </c>
      <c r="E31" s="3" t="s">
        <v>83</v>
      </c>
      <c r="F31" t="s">
        <v>113</v>
      </c>
    </row>
    <row r="32" spans="1:6" x14ac:dyDescent="0.35">
      <c r="A32" t="s">
        <v>84</v>
      </c>
      <c r="B32" t="s">
        <v>78</v>
      </c>
      <c r="D32" s="2">
        <v>7.0347490053180026</v>
      </c>
      <c r="E32" s="3" t="s">
        <v>83</v>
      </c>
      <c r="F32" t="s">
        <v>114</v>
      </c>
    </row>
    <row r="33" spans="1:6" x14ac:dyDescent="0.35">
      <c r="A33" t="s">
        <v>84</v>
      </c>
      <c r="B33" t="s">
        <v>79</v>
      </c>
      <c r="D33" s="2">
        <v>4.434749005318003</v>
      </c>
      <c r="E33" s="3" t="s">
        <v>83</v>
      </c>
      <c r="F33" t="s">
        <v>114</v>
      </c>
    </row>
    <row r="34" spans="1:6" x14ac:dyDescent="0.35">
      <c r="A34" t="s">
        <v>84</v>
      </c>
      <c r="B34" t="s">
        <v>80</v>
      </c>
      <c r="D34" s="2">
        <v>4.3015621409999998</v>
      </c>
      <c r="E34" s="3" t="s">
        <v>83</v>
      </c>
      <c r="F34" t="s">
        <v>115</v>
      </c>
    </row>
    <row r="35" spans="1:6" x14ac:dyDescent="0.35">
      <c r="A35" t="s">
        <v>84</v>
      </c>
      <c r="B35" t="s">
        <v>81</v>
      </c>
      <c r="D35" s="2">
        <v>0.96358369003060618</v>
      </c>
      <c r="E35" s="3" t="s">
        <v>83</v>
      </c>
      <c r="F35" t="s">
        <v>115</v>
      </c>
    </row>
    <row r="36" spans="1:6" x14ac:dyDescent="0.35">
      <c r="A36" t="s">
        <v>84</v>
      </c>
      <c r="B36" t="s">
        <v>82</v>
      </c>
      <c r="D36" s="2">
        <v>5.2635887249143902</v>
      </c>
      <c r="E36" s="3" t="s">
        <v>83</v>
      </c>
      <c r="F36" t="s">
        <v>116</v>
      </c>
    </row>
    <row r="37" spans="1:6" x14ac:dyDescent="0.35">
      <c r="A37" s="1" t="s">
        <v>84</v>
      </c>
      <c r="B37" s="1" t="s">
        <v>119</v>
      </c>
      <c r="D37" s="2"/>
      <c r="E37" s="3" t="s">
        <v>83</v>
      </c>
    </row>
    <row r="38" spans="1:6" x14ac:dyDescent="0.35">
      <c r="A38" s="1" t="s">
        <v>117</v>
      </c>
      <c r="B38" s="1" t="s">
        <v>45</v>
      </c>
      <c r="D38" s="2"/>
      <c r="E38" s="3" t="s">
        <v>83</v>
      </c>
    </row>
    <row r="39" spans="1:6" x14ac:dyDescent="0.35">
      <c r="A39" s="1" t="s">
        <v>117</v>
      </c>
      <c r="B39" s="1" t="s">
        <v>46</v>
      </c>
      <c r="D39" s="2"/>
      <c r="E39" s="3" t="s">
        <v>83</v>
      </c>
    </row>
    <row r="40" spans="1:6" x14ac:dyDescent="0.35">
      <c r="A40" s="1" t="s">
        <v>117</v>
      </c>
      <c r="B40" s="1" t="s">
        <v>47</v>
      </c>
      <c r="D40" s="2"/>
      <c r="E40" s="3" t="s">
        <v>83</v>
      </c>
    </row>
    <row r="41" spans="1:6" x14ac:dyDescent="0.35">
      <c r="A41" s="1" t="s">
        <v>117</v>
      </c>
      <c r="B41" s="1" t="s">
        <v>48</v>
      </c>
      <c r="D41" s="2"/>
      <c r="E41" s="3" t="s">
        <v>83</v>
      </c>
    </row>
    <row r="42" spans="1:6" x14ac:dyDescent="0.35">
      <c r="A42" s="1" t="s">
        <v>117</v>
      </c>
      <c r="B42" s="1" t="s">
        <v>49</v>
      </c>
      <c r="D42" s="2"/>
      <c r="E42" s="3" t="s">
        <v>83</v>
      </c>
    </row>
    <row r="43" spans="1:6" x14ac:dyDescent="0.35">
      <c r="A43" s="1" t="s">
        <v>117</v>
      </c>
      <c r="B43" s="1" t="s">
        <v>50</v>
      </c>
      <c r="D43" s="2"/>
      <c r="E43" s="3" t="s">
        <v>83</v>
      </c>
    </row>
    <row r="44" spans="1:6" x14ac:dyDescent="0.35">
      <c r="A44" s="1" t="s">
        <v>117</v>
      </c>
      <c r="B44" s="1" t="s">
        <v>51</v>
      </c>
      <c r="D44" s="2"/>
      <c r="E44" s="3" t="s">
        <v>83</v>
      </c>
    </row>
    <row r="45" spans="1:6" x14ac:dyDescent="0.35">
      <c r="A45" s="1" t="s">
        <v>117</v>
      </c>
      <c r="B45" s="1" t="s">
        <v>52</v>
      </c>
      <c r="D45" s="2"/>
      <c r="E45" s="3" t="s">
        <v>83</v>
      </c>
    </row>
    <row r="46" spans="1:6" x14ac:dyDescent="0.35">
      <c r="A46" s="1" t="s">
        <v>117</v>
      </c>
      <c r="B46" s="1" t="s">
        <v>53</v>
      </c>
      <c r="D46" s="2"/>
      <c r="E46" s="3" t="s">
        <v>83</v>
      </c>
    </row>
    <row r="47" spans="1:6" x14ac:dyDescent="0.35">
      <c r="A47" s="1" t="s">
        <v>117</v>
      </c>
      <c r="B47" s="1" t="s">
        <v>54</v>
      </c>
      <c r="E47" s="3" t="s">
        <v>83</v>
      </c>
    </row>
    <row r="48" spans="1:6" x14ac:dyDescent="0.35">
      <c r="A48" t="s">
        <v>156</v>
      </c>
      <c r="B48" t="s">
        <v>0</v>
      </c>
      <c r="C48" t="s">
        <v>0</v>
      </c>
      <c r="D48" s="2">
        <v>2.1302565795000001</v>
      </c>
      <c r="E48" t="s">
        <v>83</v>
      </c>
      <c r="F48" t="str">
        <f>_xlfn.CONCAT('[1]Polymere Verbrennung'!J2,"_",'[1]Polymere Verbrennung'!K2)</f>
        <v>Gabi (2022.2)_DE: Acrylonitrile-butadiene-styrene (ABS) in waste incineration plant Sphera &lt;t-agg&gt;</v>
      </c>
    </row>
    <row r="49" spans="1:6" x14ac:dyDescent="0.35">
      <c r="A49" t="s">
        <v>156</v>
      </c>
      <c r="B49" t="s">
        <v>3</v>
      </c>
      <c r="C49" t="s">
        <v>3</v>
      </c>
      <c r="D49" s="2">
        <v>2.7701714418000001</v>
      </c>
      <c r="E49" t="s">
        <v>83</v>
      </c>
      <c r="F49" t="str">
        <f>_xlfn.CONCAT('[1]Polymere Verbrennung'!J3,"_",'[1]Polymere Verbrennung'!K3)</f>
        <v>Gabi (2022.2)_DE: Polycarbonate (PC) in waste incineration plant Sphera &lt;t-agg&gt;</v>
      </c>
    </row>
    <row r="50" spans="1:6" x14ac:dyDescent="0.35">
      <c r="A50" t="s">
        <v>156</v>
      </c>
      <c r="B50" t="s">
        <v>118</v>
      </c>
      <c r="C50" t="s">
        <v>6</v>
      </c>
      <c r="D50" s="2">
        <v>3.1367363890400499</v>
      </c>
      <c r="E50" t="s">
        <v>83</v>
      </c>
      <c r="F50" t="str">
        <f>_xlfn.CONCAT('[1]Polymere Verbrennung'!J4,"_",'[1]Polymere Verbrennung'!K4)</f>
        <v>LCA for experts (2024.1)_DE: Polyethylene (PE) in waste incineration plant (0% H2O content) Sphera &lt;t-agg&gt;</v>
      </c>
    </row>
    <row r="51" spans="1:6" x14ac:dyDescent="0.35">
      <c r="A51" t="s">
        <v>156</v>
      </c>
      <c r="B51" t="s">
        <v>118</v>
      </c>
      <c r="C51" t="s">
        <v>7</v>
      </c>
      <c r="D51" s="2">
        <v>3.1367363890400499</v>
      </c>
      <c r="E51" t="s">
        <v>83</v>
      </c>
      <c r="F51" t="str">
        <f>_xlfn.CONCAT('[1]Polymere Verbrennung'!J5,"_",'[1]Polymere Verbrennung'!K5)</f>
        <v>Gabi (2022.2)_DE: Polyethylene terephthalate (PET) in waste incineration plant Sphera &lt;t-agg&gt;</v>
      </c>
    </row>
    <row r="52" spans="1:6" x14ac:dyDescent="0.35">
      <c r="A52" t="s">
        <v>156</v>
      </c>
      <c r="B52" t="s">
        <v>118</v>
      </c>
      <c r="C52" t="s">
        <v>5</v>
      </c>
      <c r="D52" s="2">
        <v>3.1367363890400499</v>
      </c>
      <c r="E52" t="s">
        <v>83</v>
      </c>
      <c r="F52" t="str">
        <f>_xlfn.CONCAT('[1]Polymere Verbrennung'!J6,"_",'[1]Polymere Verbrennung'!K6)</f>
        <v>Gabi (2022.2)_DE: Polyamide (PA) 6 in waste incineration plant Sphera &lt;t-agg&gt;</v>
      </c>
    </row>
    <row r="53" spans="1:6" x14ac:dyDescent="0.35">
      <c r="A53" t="s">
        <v>156</v>
      </c>
      <c r="B53" t="s">
        <v>118</v>
      </c>
      <c r="C53" t="s">
        <v>16</v>
      </c>
      <c r="D53" s="2">
        <v>3.1367363890400499</v>
      </c>
      <c r="E53" t="s">
        <v>83</v>
      </c>
      <c r="F53" t="str">
        <f>_xlfn.CONCAT('[1]Polymere Verbrennung'!J7,"_",'[1]Polymere Verbrennung'!K7)</f>
        <v>Gabi (2022.2)_DE: Polyamide (PA) 6.6 in waste incineration plant Sphera &lt;t-agg&gt;</v>
      </c>
    </row>
    <row r="54" spans="1:6" x14ac:dyDescent="0.35">
      <c r="A54" t="s">
        <v>156</v>
      </c>
      <c r="B54" t="s">
        <v>8</v>
      </c>
      <c r="C54" t="s">
        <v>8</v>
      </c>
      <c r="D54" s="2">
        <v>2.3001702913999997</v>
      </c>
      <c r="E54" t="s">
        <v>83</v>
      </c>
      <c r="F54" t="str">
        <f>_xlfn.CONCAT('[1]Polymere Verbrennung'!J5,"_",'[1]Polymere Verbrennung'!K5)</f>
        <v>Gabi (2022.2)_DE: Polyethylene terephthalate (PET) in waste incineration plant Sphera &lt;t-agg&gt;</v>
      </c>
    </row>
    <row r="55" spans="1:6" x14ac:dyDescent="0.35">
      <c r="A55" t="s">
        <v>156</v>
      </c>
      <c r="B55" t="s">
        <v>63</v>
      </c>
      <c r="C55" t="s">
        <v>2</v>
      </c>
      <c r="D55" s="2">
        <v>2.2903481437999997</v>
      </c>
      <c r="E55" t="s">
        <v>83</v>
      </c>
      <c r="F55" t="str">
        <f>_xlfn.CONCAT('[1]Polymere Verbrennung'!J6,"_",'[1]Polymere Verbrennung'!K6)</f>
        <v>Gabi (2022.2)_DE: Polyamide (PA) 6 in waste incineration plant Sphera &lt;t-agg&gt;</v>
      </c>
    </row>
    <row r="56" spans="1:6" x14ac:dyDescent="0.35">
      <c r="A56" t="s">
        <v>156</v>
      </c>
      <c r="B56" t="s">
        <v>64</v>
      </c>
      <c r="D56" s="2">
        <v>2.3903562949000001</v>
      </c>
      <c r="E56" t="s">
        <v>83</v>
      </c>
      <c r="F56" t="str">
        <f>_xlfn.CONCAT('[1]Polymere Verbrennung'!J7,"_",'[1]Polymere Verbrennung'!K7)</f>
        <v>Gabi (2022.2)_DE: Polyamide (PA) 6.6 in waste incineration plant Sphera &lt;t-agg&gt;</v>
      </c>
    </row>
    <row r="57" spans="1:6" x14ac:dyDescent="0.35">
      <c r="A57" t="s">
        <v>156</v>
      </c>
      <c r="B57" t="s">
        <v>70</v>
      </c>
      <c r="C57" t="s">
        <v>19</v>
      </c>
      <c r="D57" s="2">
        <v>2.8009809059999999</v>
      </c>
      <c r="E57" t="s">
        <v>83</v>
      </c>
      <c r="F57" t="str">
        <f>_xlfn.CONCAT('[1]Polymere Verbrennung'!J8,"_",'[1]Polymere Verbrennung'!K8)</f>
        <v>GaBi (2022.2)_DE: Polyvinyl chloride (PVC) in waste incineration plant; waste-to-energy plant with dry flue gas treatment, without collection, transport and pre-treatment; production mix (region specific plants), at plant; 18.0 MJ/kg net calorific value</v>
      </c>
    </row>
    <row r="58" spans="1:6" x14ac:dyDescent="0.35">
      <c r="A58" t="s">
        <v>156</v>
      </c>
      <c r="B58" t="s">
        <v>70</v>
      </c>
      <c r="C58" t="s">
        <v>20</v>
      </c>
      <c r="D58" s="2">
        <v>2.8009809059999999</v>
      </c>
      <c r="E58" t="s">
        <v>83</v>
      </c>
      <c r="F58" t="str">
        <f>_xlfn.CONCAT('[1]Polymere Verbrennung'!J9,"_",'[1]Polymere Verbrennung'!K9)</f>
        <v>Gabi (2022.2)_DE: Plastics (unspecified) in waste incineration plant Sphera &lt;t-agg&gt;</v>
      </c>
    </row>
    <row r="59" spans="1:6" x14ac:dyDescent="0.35">
      <c r="A59" t="s">
        <v>156</v>
      </c>
      <c r="B59" t="s">
        <v>119</v>
      </c>
      <c r="C59" t="s">
        <v>42</v>
      </c>
      <c r="D59" s="2">
        <v>2.3002068700999998</v>
      </c>
      <c r="E59" t="s">
        <v>83</v>
      </c>
      <c r="F59" t="str">
        <f>_xlfn.CONCAT('[1]Polymere Verbrennung'!J9,"_",'[1]Polymere Verbrennung'!K9)</f>
        <v>Gabi (2022.2)_DE: Plastics (unspecified) in waste incineration plant Sphera &lt;t-agg&gt;</v>
      </c>
    </row>
    <row r="60" spans="1:6" x14ac:dyDescent="0.35">
      <c r="A60" t="s">
        <v>156</v>
      </c>
      <c r="B60" t="s">
        <v>17</v>
      </c>
      <c r="C60" t="s">
        <v>17</v>
      </c>
      <c r="D60" s="2">
        <v>3.1367363890400499</v>
      </c>
      <c r="E60" t="s">
        <v>83</v>
      </c>
      <c r="F60" t="str">
        <f>_xlfn.CONCAT('[1]Polymere Verbrennung'!J10,"_",'[1]Polymere Verbrennung'!K10)</f>
        <v>LCA for experts (2024.1)_DE: Polypropylene (PP) in waste incineration plant (0% H2O content) Sphera &lt;t-agg&gt;</v>
      </c>
    </row>
    <row r="61" spans="1:6" x14ac:dyDescent="0.35">
      <c r="A61" t="s">
        <v>156</v>
      </c>
      <c r="B61" t="s">
        <v>9</v>
      </c>
      <c r="C61" t="s">
        <v>9</v>
      </c>
      <c r="D61" s="2">
        <v>3.3801726523000002</v>
      </c>
      <c r="E61" t="s">
        <v>83</v>
      </c>
      <c r="F61" t="str">
        <f>_xlfn.CONCAT('[1]Polymere Verbrennung'!J11,"_",'[1]Polymere Verbrennung'!K11)</f>
        <v>Gabi (2022.2)_DE: Polystyrene (PS) in waste incineration plant Sphera &lt;t-agg&gt;</v>
      </c>
    </row>
    <row r="62" spans="1:6" x14ac:dyDescent="0.35">
      <c r="A62" t="s">
        <v>156</v>
      </c>
      <c r="B62" t="s">
        <v>65</v>
      </c>
      <c r="D62" s="2">
        <v>3.2501727024</v>
      </c>
      <c r="E62" t="s">
        <v>83</v>
      </c>
      <c r="F62" t="str">
        <f>_xlfn.CONCAT('[1]Polymere Verbrennung'!J12,"_",'[1]Polymere Verbrennung'!K12)</f>
        <v>Gabi (2022.2)_DE: Polybutadiene (PB) in waste incineration plant Sphera &lt;t-agg&gt;, waste-to-energy plant with dry flue gas treatment, without collection, transport and pre-treatment, production mix (region specific plants), at plant, 41.6 MJ/kg net calorific value</v>
      </c>
    </row>
    <row r="63" spans="1:6" x14ac:dyDescent="0.35">
      <c r="A63" t="s">
        <v>156</v>
      </c>
      <c r="B63" t="s">
        <v>23</v>
      </c>
      <c r="C63" t="s">
        <v>23</v>
      </c>
      <c r="D63" s="2">
        <v>2.2101703515</v>
      </c>
      <c r="E63" t="s">
        <v>83</v>
      </c>
      <c r="F63" t="str">
        <f>_xlfn.CONCAT('[1]Polymere Verbrennung'!J13,"_",'[1]Polymere Verbrennung'!K13)</f>
        <v>Gabi (2022.2)_DE: Polymethylmethacrylate (PMMA) in waste incineration plant Sphera &lt;t-agg&gt;, waste-to-energy plant with dry flue gas treatment, without collection, transport and pre-treatment, production mix (region specific plants), at plant, 25.1 MJ/kg net calorific value</v>
      </c>
    </row>
    <row r="64" spans="1:6" x14ac:dyDescent="0.35">
      <c r="A64" t="s">
        <v>120</v>
      </c>
      <c r="B64" t="s">
        <v>121</v>
      </c>
      <c r="D64" s="2">
        <v>4.8232287999999998E-2</v>
      </c>
      <c r="E64" t="s">
        <v>131</v>
      </c>
      <c r="F64" t="s">
        <v>132</v>
      </c>
    </row>
    <row r="65" spans="1:6" x14ac:dyDescent="0.35">
      <c r="A65" t="s">
        <v>120</v>
      </c>
      <c r="B65" t="s">
        <v>122</v>
      </c>
      <c r="D65" s="2">
        <v>1.10681008</v>
      </c>
      <c r="E65" t="s">
        <v>131</v>
      </c>
      <c r="F65" t="s">
        <v>133</v>
      </c>
    </row>
    <row r="66" spans="1:6" s="1" customFormat="1" x14ac:dyDescent="0.35">
      <c r="A66" s="1" t="s">
        <v>120</v>
      </c>
      <c r="B66" s="1" t="s">
        <v>150</v>
      </c>
      <c r="C66" s="1" t="s">
        <v>159</v>
      </c>
      <c r="D66" s="8">
        <v>0.3</v>
      </c>
      <c r="E66" s="1" t="s">
        <v>134</v>
      </c>
    </row>
    <row r="67" spans="1:6" s="1" customFormat="1" x14ac:dyDescent="0.35">
      <c r="A67" s="1" t="s">
        <v>120</v>
      </c>
      <c r="B67" s="1" t="s">
        <v>151</v>
      </c>
      <c r="C67" s="1" t="s">
        <v>160</v>
      </c>
      <c r="D67" s="8">
        <v>1</v>
      </c>
      <c r="E67" s="1" t="s">
        <v>134</v>
      </c>
    </row>
    <row r="68" spans="1:6" x14ac:dyDescent="0.35">
      <c r="A68" t="s">
        <v>120</v>
      </c>
      <c r="B68" t="s">
        <v>123</v>
      </c>
      <c r="C68" t="s">
        <v>162</v>
      </c>
      <c r="D68" s="2">
        <v>0.39970831275007851</v>
      </c>
      <c r="E68" t="s">
        <v>134</v>
      </c>
      <c r="F68" t="s">
        <v>135</v>
      </c>
    </row>
    <row r="69" spans="1:6" x14ac:dyDescent="0.35">
      <c r="A69" t="s">
        <v>120</v>
      </c>
      <c r="B69" t="s">
        <v>124</v>
      </c>
      <c r="C69" t="s">
        <v>163</v>
      </c>
      <c r="D69" s="2">
        <v>0.24423822562094591</v>
      </c>
      <c r="E69" t="s">
        <v>134</v>
      </c>
      <c r="F69" t="s">
        <v>136</v>
      </c>
    </row>
    <row r="70" spans="1:6" x14ac:dyDescent="0.35">
      <c r="A70" t="s">
        <v>120</v>
      </c>
      <c r="B70" t="s">
        <v>125</v>
      </c>
      <c r="C70" t="s">
        <v>164</v>
      </c>
      <c r="D70" s="2">
        <v>0.11525018296731784</v>
      </c>
      <c r="E70" t="s">
        <v>134</v>
      </c>
      <c r="F70" t="s">
        <v>137</v>
      </c>
    </row>
    <row r="71" spans="1:6" x14ac:dyDescent="0.35">
      <c r="A71" t="s">
        <v>120</v>
      </c>
      <c r="B71" t="s">
        <v>126</v>
      </c>
      <c r="C71" t="s">
        <v>165</v>
      </c>
      <c r="D71" s="2">
        <v>6.5184568658291961E-2</v>
      </c>
      <c r="E71" t="s">
        <v>134</v>
      </c>
      <c r="F71" t="s">
        <v>138</v>
      </c>
    </row>
    <row r="72" spans="1:6" x14ac:dyDescent="0.35">
      <c r="A72" t="s">
        <v>120</v>
      </c>
      <c r="B72" t="s">
        <v>127</v>
      </c>
      <c r="C72" t="s">
        <v>166</v>
      </c>
      <c r="D72" s="2">
        <v>6.0594767899999997E-3</v>
      </c>
      <c r="E72" t="s">
        <v>134</v>
      </c>
      <c r="F72" t="s">
        <v>139</v>
      </c>
    </row>
    <row r="73" spans="1:6" x14ac:dyDescent="0.35">
      <c r="A73" t="s">
        <v>120</v>
      </c>
      <c r="B73" t="s">
        <v>128</v>
      </c>
      <c r="C73" t="s">
        <v>161</v>
      </c>
      <c r="D73" s="2">
        <v>9.5242999999999994E-3</v>
      </c>
      <c r="E73" t="s">
        <v>134</v>
      </c>
      <c r="F73" t="s">
        <v>140</v>
      </c>
    </row>
    <row r="74" spans="1:6" x14ac:dyDescent="0.35">
      <c r="A74" t="s">
        <v>120</v>
      </c>
      <c r="B74" t="s">
        <v>129</v>
      </c>
      <c r="C74" t="s">
        <v>167</v>
      </c>
      <c r="D74" s="2">
        <v>3.5394460000000003E-2</v>
      </c>
      <c r="E74" t="s">
        <v>134</v>
      </c>
      <c r="F74" t="s">
        <v>141</v>
      </c>
    </row>
    <row r="75" spans="1:6" x14ac:dyDescent="0.35">
      <c r="A75" t="s">
        <v>120</v>
      </c>
      <c r="B75" t="s">
        <v>130</v>
      </c>
      <c r="C75" t="s">
        <v>168</v>
      </c>
      <c r="D75" s="2">
        <v>6.5247201979190747E-2</v>
      </c>
      <c r="E75" t="s">
        <v>142</v>
      </c>
      <c r="F75" t="s">
        <v>143</v>
      </c>
    </row>
    <row r="76" spans="1:6" x14ac:dyDescent="0.35">
      <c r="A76" t="s">
        <v>144</v>
      </c>
      <c r="B76" t="s">
        <v>146</v>
      </c>
      <c r="C76" t="s">
        <v>155</v>
      </c>
      <c r="D76" s="2">
        <v>7.5687004170000002E-2</v>
      </c>
      <c r="E76" t="s">
        <v>145</v>
      </c>
      <c r="F76" t="s">
        <v>149</v>
      </c>
    </row>
    <row r="77" spans="1:6" x14ac:dyDescent="0.35">
      <c r="A77" s="1" t="s">
        <v>147</v>
      </c>
      <c r="B77" s="1" t="s">
        <v>148</v>
      </c>
      <c r="C77" t="s">
        <v>148</v>
      </c>
    </row>
    <row r="78" spans="1:6" x14ac:dyDescent="0.35">
      <c r="A78" s="1" t="s">
        <v>152</v>
      </c>
      <c r="B78" s="1" t="s">
        <v>153</v>
      </c>
    </row>
    <row r="79" spans="1:6" x14ac:dyDescent="0.35">
      <c r="A79" s="1" t="s">
        <v>152</v>
      </c>
      <c r="B79" s="1" t="s">
        <v>154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list_material</vt:lpstr>
      <vt:lpstr>sort_ferromagnetic</vt:lpstr>
      <vt:lpstr>sort_eddycurrent</vt:lpstr>
      <vt:lpstr>sort_density</vt:lpstr>
      <vt:lpstr>sort_electrostatic</vt:lpstr>
      <vt:lpstr>lca_calculation</vt:lpstr>
    </vt:vector>
  </TitlesOfParts>
  <Company>SKZ KTT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Trieß</dc:creator>
  <cp:lastModifiedBy>Stefan Trieß</cp:lastModifiedBy>
  <dcterms:created xsi:type="dcterms:W3CDTF">2024-05-24T09:02:17Z</dcterms:created>
  <dcterms:modified xsi:type="dcterms:W3CDTF">2024-11-19T16:15:30Z</dcterms:modified>
</cp:coreProperties>
</file>