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"/>
    </mc:Choice>
  </mc:AlternateContent>
  <xr:revisionPtr revIDLastSave="0" documentId="13_ncr:1_{D715DBDE-3844-4DE4-8DBD-F3D993745A58}" xr6:coauthVersionLast="38" xr6:coauthVersionMax="38" xr10:uidLastSave="{00000000-0000-0000-0000-000000000000}"/>
  <bookViews>
    <workbookView xWindow="0" yWindow="0" windowWidth="28800" windowHeight="12225" xr2:uid="{817264EA-D630-494E-971C-81D75982756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I3" i="1" l="1"/>
  <c r="I4" i="1"/>
  <c r="I5" i="1"/>
  <c r="I6" i="1"/>
  <c r="I2" i="1"/>
  <c r="N3" i="1"/>
  <c r="N4" i="1"/>
  <c r="N5" i="1"/>
  <c r="N6" i="1"/>
  <c r="N2" i="1"/>
  <c r="T3" i="1"/>
  <c r="T4" i="1"/>
  <c r="T5" i="1"/>
  <c r="T6" i="1"/>
  <c r="T2" i="1"/>
  <c r="AI3" i="1"/>
  <c r="AI4" i="1"/>
  <c r="AI5" i="1"/>
  <c r="AI6" i="1"/>
  <c r="AI2" i="1"/>
  <c r="AC3" i="1"/>
  <c r="AC4" i="1"/>
  <c r="AC5" i="1"/>
  <c r="AC6" i="1"/>
  <c r="AC2" i="1"/>
  <c r="AT3" i="1"/>
  <c r="AT4" i="1"/>
  <c r="AT5" i="1"/>
  <c r="AT6" i="1"/>
  <c r="AT2" i="1"/>
</calcChain>
</file>

<file path=xl/sharedStrings.xml><?xml version="1.0" encoding="utf-8"?>
<sst xmlns="http://schemas.openxmlformats.org/spreadsheetml/2006/main" count="100" uniqueCount="76">
  <si>
    <t>SoftwareID</t>
  </si>
  <si>
    <t>SoftwareTitle</t>
  </si>
  <si>
    <t>Deleted</t>
  </si>
  <si>
    <t>Visual Studio 2017</t>
  </si>
  <si>
    <t>MATLAB</t>
  </si>
  <si>
    <t>Unity</t>
  </si>
  <si>
    <t>Android Studio</t>
  </si>
  <si>
    <t>Game Maker 2</t>
  </si>
  <si>
    <t>EquipmentID</t>
  </si>
  <si>
    <t>EquipmentTitle</t>
  </si>
  <si>
    <t>Printer</t>
  </si>
  <si>
    <t>3D Printer</t>
  </si>
  <si>
    <t>Projector</t>
  </si>
  <si>
    <t>Smart Board</t>
  </si>
  <si>
    <t>Bread Board</t>
  </si>
  <si>
    <t>CampusID</t>
  </si>
  <si>
    <t>CampusName</t>
  </si>
  <si>
    <t>Lettinga</t>
  </si>
  <si>
    <t>Lansing</t>
  </si>
  <si>
    <t>Warren</t>
  </si>
  <si>
    <t>Holland</t>
  </si>
  <si>
    <t>Detroit</t>
  </si>
  <si>
    <t>BuildingID</t>
  </si>
  <si>
    <t>BuildingName</t>
  </si>
  <si>
    <t>Lettinga Maine</t>
  </si>
  <si>
    <t>Holland Academic</t>
  </si>
  <si>
    <t>Warren Academic Building North</t>
  </si>
  <si>
    <t>Lansing Academic Grand Avenue</t>
  </si>
  <si>
    <t>Lettinga Academic Building</t>
  </si>
  <si>
    <t>RoomID</t>
  </si>
  <si>
    <t>RoomMaxCapacity</t>
  </si>
  <si>
    <t>RoomDescription</t>
  </si>
  <si>
    <t>Building_RoomID</t>
  </si>
  <si>
    <t>CSCI Lab</t>
  </si>
  <si>
    <t>CISCO Lab</t>
  </si>
  <si>
    <t>VMWare Lab</t>
  </si>
  <si>
    <t>COB Room</t>
  </si>
  <si>
    <t>Computer Lab</t>
  </si>
  <si>
    <t>SQL Insert</t>
  </si>
  <si>
    <t>InstructorID</t>
  </si>
  <si>
    <t>InstructorFirstName</t>
  </si>
  <si>
    <t>InstructorLastName</t>
  </si>
  <si>
    <t>John</t>
  </si>
  <si>
    <t>Doe</t>
  </si>
  <si>
    <t>Jane</t>
  </si>
  <si>
    <t>Alicia</t>
  </si>
  <si>
    <t>McDaniel</t>
  </si>
  <si>
    <t>Brent</t>
  </si>
  <si>
    <t>Burton</t>
  </si>
  <si>
    <t>CourseID</t>
  </si>
  <si>
    <t>CourseName</t>
  </si>
  <si>
    <t>CSCI312</t>
  </si>
  <si>
    <t>ACCT202</t>
  </si>
  <si>
    <t>MATH215</t>
  </si>
  <si>
    <t>CSCI445</t>
  </si>
  <si>
    <t>CourseTitle</t>
  </si>
  <si>
    <t>Data Structures and Algorithms</t>
  </si>
  <si>
    <t>CourseDescription</t>
  </si>
  <si>
    <t>CourseCreditHours</t>
  </si>
  <si>
    <t>CourseContactHours</t>
  </si>
  <si>
    <t>CourseSubject</t>
  </si>
  <si>
    <t>CourseSuffix</t>
  </si>
  <si>
    <t>Accounting Foundations II</t>
  </si>
  <si>
    <t>TBD</t>
  </si>
  <si>
    <t>PHYS100L</t>
  </si>
  <si>
    <t>Applied Physics Lab</t>
  </si>
  <si>
    <t>Calculus I</t>
  </si>
  <si>
    <t>Design and Analysis of Algorithms</t>
  </si>
  <si>
    <t>CSCI</t>
  </si>
  <si>
    <t>ACCT</t>
  </si>
  <si>
    <t>MATH</t>
  </si>
  <si>
    <t>PHYS</t>
  </si>
  <si>
    <t>NULL</t>
  </si>
  <si>
    <t>L</t>
  </si>
  <si>
    <t>David</t>
  </si>
  <si>
    <t>Tuttle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</si>
</sst>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0359-4B02-4DE9-BB29-7D133D80FBFE}">
  <dimension ref="A1:AT35"/>
  <sheetViews>
    <sheetView tabSelected="1" zoomScale="85" zoomScaleNormal="85" workbookViewId="0">
      <selection activeCell="D2" sqref="D2"/>
    </sheetView>
  </sheetViews>
  <sheetFormatPr defaultRowHeight="15"/>
  <cols>
    <col min="1" max="1" width="14.42578125" style="2" customWidth="1"/>
    <col min="2" max="2" width="20" style="5" customWidth="1"/>
    <col min="3" max="3" width="10" style="2" customWidth="1"/>
    <col min="4" max="4" width="65" style="5" customWidth="1"/>
    <col min="5" max="5" width="17.140625" style="2" customWidth="1"/>
    <col min="6" max="6" width="18.28515625" style="2" customWidth="1"/>
    <col min="7" max="7" width="14.28515625" style="5" customWidth="1"/>
    <col min="8" max="8" width="30.5703125" style="2" customWidth="1"/>
    <col min="9" max="9" width="56.85546875" style="5" customWidth="1"/>
    <col min="10" max="10" width="13.5703125" style="2" customWidth="1"/>
    <col min="11" max="11" width="15.28515625" style="2" customWidth="1"/>
    <col min="12" max="12" width="15.7109375" style="2" customWidth="1"/>
    <col min="13" max="13" width="9.140625" style="2"/>
    <col min="14" max="14" width="50.28515625" style="2" customWidth="1"/>
    <col min="15" max="15" width="9.140625" style="2"/>
    <col min="16" max="16" width="14.28515625" style="2" customWidth="1"/>
    <col min="17" max="17" width="35.7109375" style="5" customWidth="1"/>
    <col min="18" max="18" width="14" style="2" customWidth="1"/>
    <col min="19" max="19" width="11" style="2" customWidth="1"/>
    <col min="20" max="20" width="74.5703125" style="2" customWidth="1"/>
    <col min="21" max="21" width="9.140625" style="2"/>
    <col min="22" max="22" width="10.7109375" style="2" customWidth="1"/>
    <col min="23" max="23" width="14" style="2" customWidth="1"/>
    <col min="24" max="24" width="17.5703125" style="2" customWidth="1"/>
    <col min="25" max="25" width="20.5703125" style="2" customWidth="1"/>
    <col min="26" max="26" width="20.7109375" style="5" customWidth="1"/>
    <col min="27" max="27" width="19.28515625" style="2" customWidth="1"/>
    <col min="28" max="28" width="9.140625" style="2"/>
    <col min="29" max="29" width="72.42578125" style="5" customWidth="1"/>
    <col min="30" max="30" width="9.140625" style="2"/>
    <col min="31" max="31" width="18.85546875" style="2" customWidth="1"/>
    <col min="32" max="32" width="18.42578125" style="2" customWidth="1"/>
    <col min="33" max="33" width="19.7109375" style="2" customWidth="1"/>
    <col min="34" max="34" width="11.140625" style="2" customWidth="1"/>
    <col min="35" max="35" width="54.7109375" style="5" customWidth="1"/>
    <col min="36" max="37" width="9.140625" style="2"/>
    <col min="38" max="38" width="18.85546875" style="5" customWidth="1"/>
    <col min="39" max="39" width="34" style="5" customWidth="1"/>
    <col min="40" max="40" width="26" style="2" customWidth="1"/>
    <col min="41" max="41" width="25" style="2" customWidth="1"/>
    <col min="42" max="42" width="23.5703125" style="2" customWidth="1"/>
    <col min="43" max="43" width="18.5703125" style="2" customWidth="1"/>
    <col min="44" max="44" width="16.42578125" style="2" customWidth="1"/>
    <col min="45" max="45" width="11.42578125" style="2" customWidth="1"/>
    <col min="46" max="46" width="100.42578125" style="5" customWidth="1"/>
    <col min="47" max="16384" width="9.140625" style="2"/>
  </cols>
  <sheetData>
    <row r="1" spans="1:46" ht="15.75" thickBot="1">
      <c r="A1" s="1" t="s">
        <v>0</v>
      </c>
      <c r="B1" s="4" t="s">
        <v>1</v>
      </c>
      <c r="C1" s="1" t="s">
        <v>2</v>
      </c>
      <c r="D1" s="1" t="s">
        <v>38</v>
      </c>
      <c r="F1" s="1" t="s">
        <v>8</v>
      </c>
      <c r="G1" s="4" t="s">
        <v>9</v>
      </c>
      <c r="H1" s="1" t="s">
        <v>2</v>
      </c>
      <c r="I1" s="1" t="s">
        <v>38</v>
      </c>
      <c r="K1" s="1" t="s">
        <v>15</v>
      </c>
      <c r="L1" s="4" t="s">
        <v>16</v>
      </c>
      <c r="M1" s="1" t="s">
        <v>2</v>
      </c>
      <c r="N1" s="1" t="s">
        <v>38</v>
      </c>
      <c r="P1" s="1" t="s">
        <v>22</v>
      </c>
      <c r="Q1" s="4" t="s">
        <v>23</v>
      </c>
      <c r="R1" s="1" t="s">
        <v>15</v>
      </c>
      <c r="S1" s="1" t="s">
        <v>2</v>
      </c>
      <c r="T1" s="1" t="s">
        <v>38</v>
      </c>
      <c r="V1" s="1" t="s">
        <v>29</v>
      </c>
      <c r="W1" s="1" t="s">
        <v>15</v>
      </c>
      <c r="X1" s="1" t="s">
        <v>22</v>
      </c>
      <c r="Y1" s="1" t="s">
        <v>30</v>
      </c>
      <c r="Z1" s="4" t="s">
        <v>31</v>
      </c>
      <c r="AA1" s="1" t="s">
        <v>32</v>
      </c>
      <c r="AB1" s="1" t="s">
        <v>2</v>
      </c>
      <c r="AC1" s="1" t="s">
        <v>38</v>
      </c>
      <c r="AE1" s="1" t="s">
        <v>39</v>
      </c>
      <c r="AF1" s="1" t="s">
        <v>40</v>
      </c>
      <c r="AG1" s="1" t="s">
        <v>41</v>
      </c>
      <c r="AH1" s="1" t="s">
        <v>2</v>
      </c>
      <c r="AI1" s="1" t="s">
        <v>38</v>
      </c>
      <c r="AK1" s="1" t="s">
        <v>49</v>
      </c>
      <c r="AL1" s="1" t="s">
        <v>50</v>
      </c>
      <c r="AM1" s="1" t="s">
        <v>55</v>
      </c>
      <c r="AN1" s="1" t="s">
        <v>57</v>
      </c>
      <c r="AO1" s="4" t="s">
        <v>58</v>
      </c>
      <c r="AP1" s="1" t="s">
        <v>59</v>
      </c>
      <c r="AQ1" s="1" t="s">
        <v>60</v>
      </c>
      <c r="AR1" s="1" t="s">
        <v>61</v>
      </c>
      <c r="AS1" s="1" t="s">
        <v>2</v>
      </c>
      <c r="AT1" s="1" t="s">
        <v>38</v>
      </c>
    </row>
    <row r="2" spans="1:46">
      <c r="A2" s="2">
        <v>1</v>
      </c>
      <c r="B2" s="5" t="s">
        <v>3</v>
      </c>
      <c r="C2" s="2">
        <v>0</v>
      </c>
      <c r="D2" s="5" t="str">
        <f>"insert into ACB350_TBL_Software values( " &amp;A2 &amp;" ,' "&amp; B2 &amp;" ', "&amp;C2&amp;" );"</f>
        <v>insert into ACB350_TBL_Software values( 1 ,' Visual Studio 2017 ', 0 );</v>
      </c>
      <c r="F2" s="2">
        <v>1</v>
      </c>
      <c r="G2" s="5" t="s">
        <v>10</v>
      </c>
      <c r="H2" s="2">
        <v>0</v>
      </c>
      <c r="I2" s="5" t="str">
        <f>"insert into ACB350_TBL_Equipment values(" &amp;F2 &amp;",'" &amp; G2 &amp; "',"&amp;H2&amp;");"</f>
        <v>insert into ACB350_TBL_Equipment values(1,'Printer',0);</v>
      </c>
      <c r="K2" s="2">
        <v>1</v>
      </c>
      <c r="L2" s="5" t="s">
        <v>17</v>
      </c>
      <c r="M2" s="2">
        <v>0</v>
      </c>
      <c r="N2" s="5" t="str">
        <f>"insert into ACB350_TBL_Campus values(" &amp;K2 &amp;",'" &amp; L2 &amp; "',"&amp;M2&amp;");"</f>
        <v>insert into ACB350_TBL_Campus values(1,'Lettinga',0);</v>
      </c>
      <c r="P2" s="2">
        <v>1</v>
      </c>
      <c r="Q2" s="5" t="s">
        <v>28</v>
      </c>
      <c r="R2" s="2">
        <v>1</v>
      </c>
      <c r="S2" s="2">
        <v>0</v>
      </c>
      <c r="T2" s="5" t="str">
        <f>"insert into ACB350_TBL_Building values(" &amp;P2 &amp;",'" &amp; Q2 &amp; "',"&amp;R2&amp;", "&amp;S2&amp;");"</f>
        <v>insert into ACB350_TBL_Building values(1,'Lettinga Academic Building',1, 0);</v>
      </c>
      <c r="V2" s="2">
        <v>236</v>
      </c>
      <c r="W2" s="2">
        <v>1</v>
      </c>
      <c r="X2" s="2">
        <v>1</v>
      </c>
      <c r="Y2" s="2">
        <v>30</v>
      </c>
      <c r="Z2" s="5" t="s">
        <v>33</v>
      </c>
      <c r="AA2" s="2">
        <v>1</v>
      </c>
      <c r="AB2" s="2">
        <v>0</v>
      </c>
      <c r="AC2" s="5" t="str">
        <f>"insert into ACB350_TBL_Building_Room values(" &amp;V2 &amp;"," &amp; W2 &amp; ","&amp;X2&amp;", "&amp;Y2&amp;", '"&amp;Z2&amp;"', "&amp;AA2&amp;", "&amp;AB2&amp;");"</f>
        <v>insert into ACB350_TBL_Building_Room values(236,1,1, 30, 'CSCI Lab', 1, 0);</v>
      </c>
      <c r="AE2" s="2">
        <v>1</v>
      </c>
      <c r="AF2" s="2" t="s">
        <v>42</v>
      </c>
      <c r="AG2" s="2" t="s">
        <v>43</v>
      </c>
      <c r="AH2" s="2">
        <v>0</v>
      </c>
      <c r="AI2" s="5" t="str">
        <f>"insert into ACB350_TBL_Instructors values(" &amp;AE2 &amp;",'" &amp; AF2 &amp; "','"&amp;AG2&amp;"', "&amp;AH2&amp;");"</f>
        <v>insert into ACB350_TBL_Instructors values(1,'John','Doe', 0);</v>
      </c>
      <c r="AK2" s="2">
        <v>1</v>
      </c>
      <c r="AL2" s="5" t="s">
        <v>51</v>
      </c>
      <c r="AM2" s="5" t="s">
        <v>56</v>
      </c>
      <c r="AN2" s="2" t="s">
        <v>63</v>
      </c>
      <c r="AO2" s="2">
        <v>3</v>
      </c>
      <c r="AP2" s="2">
        <v>45</v>
      </c>
      <c r="AQ2" s="2" t="s">
        <v>68</v>
      </c>
      <c r="AR2" s="2" t="s">
        <v>72</v>
      </c>
      <c r="AS2" s="2">
        <v>0</v>
      </c>
      <c r="AT2" s="5" t="str">
        <f>"insert into ACB350_TBL_Courses values(" &amp;AK2&amp;",'" &amp; AL2 &amp; "','"&amp;AM2&amp;"', '"&amp;AN2&amp;"', "&amp;AO2&amp;", "&amp;AP2&amp;", '"&amp;AQ2&amp;"', "&amp;AR2&amp;", "&amp;AS2&amp;");"</f>
        <v>insert into ACB350_TBL_Courses values(1,'CSCI312','Data Structures and Algorithms', 'TBD', 3, 45, 'CSCI', NULL, 0);</v>
      </c>
    </row>
    <row r="3" spans="1:46">
      <c r="A3" s="2">
        <v>2</v>
      </c>
      <c r="B3" s="5" t="s">
        <v>4</v>
      </c>
      <c r="C3" s="2">
        <v>0</v>
      </c>
      <c r="D3" s="5" t="str">
        <f t="shared" ref="D3:D6" si="0">"insert into ACB350_TBL_Software values( " &amp;A3 &amp;" ,' "&amp; B3 &amp;" ', "&amp;C3&amp;" );"</f>
        <v>insert into ACB350_TBL_Software values( 2 ,' MATLAB ', 0 );</v>
      </c>
      <c r="F3" s="2">
        <v>2</v>
      </c>
      <c r="G3" s="5" t="s">
        <v>11</v>
      </c>
      <c r="H3" s="2">
        <v>0</v>
      </c>
      <c r="I3" s="5" t="str">
        <f t="shared" ref="I3:I6" si="1">"insert into ACB350_TBL_Equipment values(" &amp;F3 &amp;",'" &amp; G3 &amp; "',"&amp;H3&amp;");"</f>
        <v>insert into ACB350_TBL_Equipment values(2,'3D Printer',0);</v>
      </c>
      <c r="K3" s="2">
        <v>2</v>
      </c>
      <c r="L3" s="5" t="s">
        <v>18</v>
      </c>
      <c r="M3" s="2">
        <v>0</v>
      </c>
      <c r="N3" s="5" t="str">
        <f t="shared" ref="N3:N6" si="2">"insert into ACB350_TBL_Campus values(" &amp;K3 &amp;",'" &amp; L3 &amp; "',"&amp;M3&amp;");"</f>
        <v>insert into ACB350_TBL_Campus values(2,'Lansing',0);</v>
      </c>
      <c r="P3" s="2">
        <v>2</v>
      </c>
      <c r="Q3" s="5" t="s">
        <v>24</v>
      </c>
      <c r="R3" s="2">
        <v>1</v>
      </c>
      <c r="S3" s="2">
        <v>0</v>
      </c>
      <c r="T3" s="5" t="str">
        <f t="shared" ref="T3:T6" si="3">"insert into ACB350_TBL_Building values(" &amp;P3 &amp;",'" &amp; Q3 &amp; "',"&amp;R3&amp;", "&amp;S3&amp;");"</f>
        <v>insert into ACB350_TBL_Building values(2,'Lettinga Maine',1, 0);</v>
      </c>
      <c r="V3" s="2">
        <v>234</v>
      </c>
      <c r="W3" s="2">
        <v>1</v>
      </c>
      <c r="X3" s="2">
        <v>1</v>
      </c>
      <c r="Y3" s="2">
        <v>28</v>
      </c>
      <c r="Z3" s="5" t="s">
        <v>34</v>
      </c>
      <c r="AA3" s="2">
        <v>2</v>
      </c>
      <c r="AB3" s="2">
        <v>0</v>
      </c>
      <c r="AC3" s="5" t="str">
        <f t="shared" ref="AC3:AC6" si="4">"insert into ACB350_TBL_Building_Room values(" &amp;V3 &amp;"," &amp; W3 &amp; ","&amp;X3&amp;", "&amp;Y3&amp;", '"&amp;Z3&amp;"', "&amp;AA3&amp;", "&amp;AB3&amp;");"</f>
        <v>insert into ACB350_TBL_Building_Room values(234,1,1, 28, 'CISCO Lab', 2, 0);</v>
      </c>
      <c r="AE3" s="2">
        <v>2</v>
      </c>
      <c r="AF3" s="2" t="s">
        <v>44</v>
      </c>
      <c r="AG3" s="2" t="s">
        <v>43</v>
      </c>
      <c r="AH3" s="2">
        <v>0</v>
      </c>
      <c r="AI3" s="5" t="str">
        <f t="shared" ref="AI3:AI6" si="5">"insert into ACB350_TBL_Instructors values(" &amp;AE3 &amp;",'" &amp; AF3 &amp; "','"&amp;AG3&amp;"', "&amp;AH3&amp;");"</f>
        <v>insert into ACB350_TBL_Instructors values(2,'Jane','Doe', 0);</v>
      </c>
      <c r="AK3" s="2">
        <v>2</v>
      </c>
      <c r="AL3" s="5" t="s">
        <v>52</v>
      </c>
      <c r="AM3" s="5" t="s">
        <v>62</v>
      </c>
      <c r="AN3" s="2" t="s">
        <v>63</v>
      </c>
      <c r="AO3" s="2">
        <v>4</v>
      </c>
      <c r="AP3" s="2">
        <v>45</v>
      </c>
      <c r="AQ3" s="2" t="s">
        <v>69</v>
      </c>
      <c r="AR3" s="2" t="s">
        <v>72</v>
      </c>
      <c r="AS3" s="2">
        <v>0</v>
      </c>
      <c r="AT3" s="5" t="str">
        <f t="shared" ref="AT3:AT6" si="6">"insert into ACB350_TBL_Courses values(" &amp;AK3&amp;",'" &amp; AL3 &amp; "','"&amp;AM3&amp;"', '"&amp;AN3&amp;"', "&amp;AO3&amp;", "&amp;AP3&amp;", '"&amp;AQ3&amp;"', "&amp;AR3&amp;", "&amp;AS3&amp;");"</f>
        <v>insert into ACB350_TBL_Courses values(2,'ACCT202','Accounting Foundations II', 'TBD', 4, 45, 'ACCT', NULL, 0);</v>
      </c>
    </row>
    <row r="4" spans="1:46">
      <c r="A4" s="2">
        <v>3</v>
      </c>
      <c r="B4" s="5" t="s">
        <v>5</v>
      </c>
      <c r="C4" s="2">
        <v>0</v>
      </c>
      <c r="D4" s="5" t="str">
        <f t="shared" si="0"/>
        <v>insert into ACB350_TBL_Software values( 3 ,' Unity ', 0 );</v>
      </c>
      <c r="F4" s="2">
        <v>3</v>
      </c>
      <c r="G4" s="5" t="s">
        <v>14</v>
      </c>
      <c r="H4" s="2">
        <v>0</v>
      </c>
      <c r="I4" s="5" t="str">
        <f t="shared" si="1"/>
        <v>insert into ACB350_TBL_Equipment values(3,'Bread Board',0);</v>
      </c>
      <c r="K4" s="2">
        <v>3</v>
      </c>
      <c r="L4" s="5" t="s">
        <v>19</v>
      </c>
      <c r="M4" s="2">
        <v>0</v>
      </c>
      <c r="N4" s="5" t="str">
        <f t="shared" si="2"/>
        <v>insert into ACB350_TBL_Campus values(3,'Warren',0);</v>
      </c>
      <c r="P4" s="2">
        <v>3</v>
      </c>
      <c r="Q4" s="5" t="s">
        <v>25</v>
      </c>
      <c r="R4" s="2">
        <v>4</v>
      </c>
      <c r="S4" s="2">
        <v>0</v>
      </c>
      <c r="T4" s="5" t="str">
        <f t="shared" si="3"/>
        <v>insert into ACB350_TBL_Building values(3,'Holland Academic',4, 0);</v>
      </c>
      <c r="V4" s="2">
        <v>420</v>
      </c>
      <c r="W4" s="2">
        <v>2</v>
      </c>
      <c r="X4" s="2">
        <v>5</v>
      </c>
      <c r="Y4" s="2">
        <v>28</v>
      </c>
      <c r="Z4" s="5" t="s">
        <v>35</v>
      </c>
      <c r="AA4" s="2">
        <v>3</v>
      </c>
      <c r="AB4" s="2">
        <v>0</v>
      </c>
      <c r="AC4" s="5" t="str">
        <f t="shared" si="4"/>
        <v>insert into ACB350_TBL_Building_Room values(420,2,5, 28, 'VMWare Lab', 3, 0);</v>
      </c>
      <c r="AE4" s="2">
        <v>3</v>
      </c>
      <c r="AF4" s="2" t="s">
        <v>45</v>
      </c>
      <c r="AG4" s="2" t="s">
        <v>46</v>
      </c>
      <c r="AH4" s="2">
        <v>0</v>
      </c>
      <c r="AI4" s="5" t="str">
        <f t="shared" si="5"/>
        <v>insert into ACB350_TBL_Instructors values(3,'Alicia','McDaniel', 0);</v>
      </c>
      <c r="AK4" s="2">
        <v>3</v>
      </c>
      <c r="AL4" s="5" t="s">
        <v>64</v>
      </c>
      <c r="AM4" s="5" t="s">
        <v>65</v>
      </c>
      <c r="AN4" s="2" t="s">
        <v>63</v>
      </c>
      <c r="AO4" s="2">
        <v>1</v>
      </c>
      <c r="AP4" s="2">
        <v>20</v>
      </c>
      <c r="AQ4" s="2" t="s">
        <v>71</v>
      </c>
      <c r="AR4" s="2" t="s">
        <v>73</v>
      </c>
      <c r="AS4" s="2">
        <v>0</v>
      </c>
      <c r="AT4" s="5" t="str">
        <f t="shared" si="6"/>
        <v>insert into ACB350_TBL_Courses values(3,'PHYS100L','Applied Physics Lab', 'TBD', 1, 20, 'PHYS', L, 0);</v>
      </c>
    </row>
    <row r="5" spans="1:46">
      <c r="A5" s="2">
        <v>4</v>
      </c>
      <c r="B5" s="5" t="s">
        <v>6</v>
      </c>
      <c r="C5" s="2">
        <v>0</v>
      </c>
      <c r="D5" s="5" t="str">
        <f t="shared" si="0"/>
        <v>insert into ACB350_TBL_Software values( 4 ,' Android Studio ', 0 );</v>
      </c>
      <c r="F5" s="2">
        <v>4</v>
      </c>
      <c r="G5" s="5" t="s">
        <v>12</v>
      </c>
      <c r="H5" s="2">
        <v>0</v>
      </c>
      <c r="I5" s="5" t="str">
        <f t="shared" si="1"/>
        <v>insert into ACB350_TBL_Equipment values(4,'Projector',0);</v>
      </c>
      <c r="K5" s="2">
        <v>4</v>
      </c>
      <c r="L5" s="5" t="s">
        <v>20</v>
      </c>
      <c r="M5" s="2">
        <v>0</v>
      </c>
      <c r="N5" s="5" t="str">
        <f t="shared" si="2"/>
        <v>insert into ACB350_TBL_Campus values(4,'Holland',0);</v>
      </c>
      <c r="P5" s="2">
        <v>4</v>
      </c>
      <c r="Q5" s="5" t="s">
        <v>26</v>
      </c>
      <c r="R5" s="2">
        <v>3</v>
      </c>
      <c r="S5" s="2">
        <v>0</v>
      </c>
      <c r="T5" s="5" t="str">
        <f t="shared" si="3"/>
        <v>insert into ACB350_TBL_Building values(4,'Warren Academic Building North',3, 0);</v>
      </c>
      <c r="V5" s="2">
        <v>116</v>
      </c>
      <c r="W5" s="2">
        <v>1</v>
      </c>
      <c r="X5" s="2">
        <v>2</v>
      </c>
      <c r="Y5" s="2">
        <v>30</v>
      </c>
      <c r="Z5" s="5" t="s">
        <v>36</v>
      </c>
      <c r="AA5" s="2">
        <v>4</v>
      </c>
      <c r="AB5" s="2">
        <v>0</v>
      </c>
      <c r="AC5" s="5" t="str">
        <f t="shared" si="4"/>
        <v>insert into ACB350_TBL_Building_Room values(116,1,2, 30, 'COB Room', 4, 0);</v>
      </c>
      <c r="AE5" s="2">
        <v>4</v>
      </c>
      <c r="AF5" s="2" t="s">
        <v>47</v>
      </c>
      <c r="AG5" s="2" t="s">
        <v>48</v>
      </c>
      <c r="AH5" s="2">
        <v>0</v>
      </c>
      <c r="AI5" s="5" t="str">
        <f t="shared" si="5"/>
        <v>insert into ACB350_TBL_Instructors values(4,'Brent','Burton', 0);</v>
      </c>
      <c r="AK5" s="2">
        <v>4</v>
      </c>
      <c r="AL5" s="5" t="s">
        <v>53</v>
      </c>
      <c r="AM5" s="5" t="s">
        <v>66</v>
      </c>
      <c r="AN5" s="2" t="s">
        <v>63</v>
      </c>
      <c r="AO5" s="2">
        <v>4</v>
      </c>
      <c r="AP5" s="2">
        <v>45</v>
      </c>
      <c r="AQ5" s="2" t="s">
        <v>70</v>
      </c>
      <c r="AR5" s="2" t="s">
        <v>72</v>
      </c>
      <c r="AS5" s="2">
        <v>0</v>
      </c>
      <c r="AT5" s="5" t="str">
        <f t="shared" si="6"/>
        <v>insert into ACB350_TBL_Courses values(4,'MATH215','Calculus I', 'TBD', 4, 45, 'MATH', NULL, 0);</v>
      </c>
    </row>
    <row r="6" spans="1:46">
      <c r="A6" s="2">
        <v>5</v>
      </c>
      <c r="B6" s="5" t="s">
        <v>7</v>
      </c>
      <c r="C6" s="2">
        <v>0</v>
      </c>
      <c r="D6" s="5" t="str">
        <f t="shared" si="0"/>
        <v>insert into ACB350_TBL_Software values( 5 ,' Game Maker 2 ', 0 );</v>
      </c>
      <c r="F6" s="2">
        <v>5</v>
      </c>
      <c r="G6" s="5" t="s">
        <v>13</v>
      </c>
      <c r="H6" s="2">
        <v>0</v>
      </c>
      <c r="I6" s="5" t="str">
        <f t="shared" si="1"/>
        <v>insert into ACB350_TBL_Equipment values(5,'Smart Board',0);</v>
      </c>
      <c r="K6" s="2">
        <v>5</v>
      </c>
      <c r="L6" s="5" t="s">
        <v>21</v>
      </c>
      <c r="M6" s="2">
        <v>0</v>
      </c>
      <c r="N6" s="5" t="str">
        <f t="shared" si="2"/>
        <v>insert into ACB350_TBL_Campus values(5,'Detroit',0);</v>
      </c>
      <c r="P6" s="2">
        <v>5</v>
      </c>
      <c r="Q6" s="5" t="s">
        <v>27</v>
      </c>
      <c r="R6" s="2">
        <v>2</v>
      </c>
      <c r="S6" s="2">
        <v>0</v>
      </c>
      <c r="T6" s="5" t="str">
        <f t="shared" si="3"/>
        <v>insert into ACB350_TBL_Building values(5,'Lansing Academic Grand Avenue',2, 0);</v>
      </c>
      <c r="V6" s="2">
        <v>205</v>
      </c>
      <c r="W6" s="2">
        <v>4</v>
      </c>
      <c r="X6" s="2">
        <v>3</v>
      </c>
      <c r="Y6" s="2">
        <v>26</v>
      </c>
      <c r="Z6" s="5" t="s">
        <v>37</v>
      </c>
      <c r="AA6" s="2">
        <v>5</v>
      </c>
      <c r="AB6" s="2">
        <v>0</v>
      </c>
      <c r="AC6" s="5" t="str">
        <f t="shared" si="4"/>
        <v>insert into ACB350_TBL_Building_Room values(205,4,3, 26, 'Computer Lab', 5, 0);</v>
      </c>
      <c r="AE6" s="2">
        <v>5</v>
      </c>
      <c r="AF6" s="2" t="s">
        <v>74</v>
      </c>
      <c r="AG6" s="2" t="s">
        <v>75</v>
      </c>
      <c r="AH6" s="2">
        <v>0</v>
      </c>
      <c r="AI6" s="5" t="str">
        <f t="shared" si="5"/>
        <v>insert into ACB350_TBL_Instructors values(5,'David','Tuttle', 0);</v>
      </c>
      <c r="AK6" s="2">
        <v>5</v>
      </c>
      <c r="AL6" s="5" t="s">
        <v>54</v>
      </c>
      <c r="AM6" s="5" t="s">
        <v>67</v>
      </c>
      <c r="AN6" s="2" t="s">
        <v>63</v>
      </c>
      <c r="AO6" s="2">
        <v>3</v>
      </c>
      <c r="AP6" s="2">
        <v>21</v>
      </c>
      <c r="AQ6" s="2" t="s">
        <v>68</v>
      </c>
      <c r="AR6" s="2" t="s">
        <v>72</v>
      </c>
      <c r="AS6" s="2">
        <v>0</v>
      </c>
      <c r="AT6" s="5" t="str">
        <f t="shared" si="6"/>
        <v>insert into ACB350_TBL_Courses values(5,'CSCI445','Design and Analysis of Algorithms', 'TBD', 3, 21, 'CSCI', NULL, 0);</v>
      </c>
    </row>
    <row r="8" spans="1:46">
      <c r="A8" s="3"/>
    </row>
    <row r="16" spans="1:46">
      <c r="B16" s="2"/>
      <c r="G16" s="2"/>
      <c r="I16" s="2"/>
    </row>
    <row r="17" spans="2:9">
      <c r="B17" s="2"/>
      <c r="G17" s="2"/>
      <c r="I17" s="2"/>
    </row>
    <row r="18" spans="2:9">
      <c r="B18" s="2"/>
      <c r="G18" s="2"/>
      <c r="I18" s="2"/>
    </row>
    <row r="19" spans="2:9">
      <c r="B19" s="2"/>
      <c r="G19" s="2"/>
      <c r="I19" s="2"/>
    </row>
    <row r="20" spans="2:9">
      <c r="B20" s="2"/>
      <c r="G20" s="2"/>
      <c r="I20" s="2"/>
    </row>
    <row r="21" spans="2:9">
      <c r="B21" s="2"/>
      <c r="G21" s="2"/>
      <c r="I21" s="2"/>
    </row>
    <row r="23" spans="2:9">
      <c r="G23" s="2"/>
    </row>
    <row r="24" spans="2:9">
      <c r="G24" s="2"/>
    </row>
    <row r="25" spans="2:9">
      <c r="G25" s="2"/>
    </row>
    <row r="26" spans="2:9">
      <c r="G26" s="2"/>
    </row>
    <row r="27" spans="2:9">
      <c r="G27" s="2"/>
    </row>
    <row r="30" spans="2:9">
      <c r="B30" s="2"/>
      <c r="D30" s="2"/>
      <c r="G30" s="2"/>
    </row>
    <row r="31" spans="2:9">
      <c r="B31" s="2"/>
      <c r="D31" s="2"/>
      <c r="G31" s="2"/>
    </row>
    <row r="32" spans="2:9">
      <c r="B32" s="2"/>
      <c r="D32" s="2"/>
      <c r="G32" s="2"/>
    </row>
    <row r="33" spans="2:7">
      <c r="B33" s="2"/>
      <c r="D33" s="2"/>
      <c r="G33" s="2"/>
    </row>
    <row r="34" spans="2:7">
      <c r="B34" s="2"/>
      <c r="D34" s="2"/>
      <c r="G34" s="2"/>
    </row>
    <row r="35" spans="2:7">
      <c r="B35" s="2"/>
      <c r="D35" s="2"/>
      <c r="G3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Stefana Rusu</dc:creator>
  <cp:lastModifiedBy>Stefana Rusu</cp:lastModifiedBy>
  <dcterms:created xsi:type="dcterms:W3CDTF">2018-11-03T18:43:44Z</dcterms:created>
  <dcterms:modified xsi:type="dcterms:W3CDTF">2018-11-06T23:32:37Z</dcterms:modified>
</cp:coreProperties>
</file>