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neDrive\Projects\Dataviz\dataviz-projects\public\data\overshoot-days\"/>
    </mc:Choice>
  </mc:AlternateContent>
  <xr:revisionPtr revIDLastSave="0" documentId="13_ncr:1_{D1AD1FAA-A658-4048-93E7-B078C6E20F6D}" xr6:coauthVersionLast="47" xr6:coauthVersionMax="47" xr10:uidLastSave="{00000000-0000-0000-0000-000000000000}"/>
  <bookViews>
    <workbookView xWindow="4215" yWindow="1590" windowWidth="24585" windowHeight="14010" xr2:uid="{6B4E02D0-4E8A-4182-B70D-90C5E4487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4" i="1" l="1"/>
  <c r="H55" i="1"/>
  <c r="G54" i="1"/>
  <c r="G55" i="1"/>
  <c r="F54" i="1"/>
  <c r="F55" i="1"/>
  <c r="B54" i="1"/>
  <c r="B55" i="1"/>
  <c r="A2" i="1"/>
  <c r="D2" i="1" s="1"/>
  <c r="B2" i="1"/>
  <c r="A3" i="1"/>
  <c r="E3" i="1" s="1"/>
  <c r="B3" i="1"/>
  <c r="A4" i="1"/>
  <c r="E4" i="1" s="1"/>
  <c r="B4" i="1"/>
  <c r="A5" i="1"/>
  <c r="D5" i="1" s="1"/>
  <c r="B5" i="1"/>
  <c r="A6" i="1"/>
  <c r="E6" i="1" s="1"/>
  <c r="B6" i="1"/>
  <c r="A7" i="1"/>
  <c r="E7" i="1" s="1"/>
  <c r="B7" i="1"/>
  <c r="A8" i="1"/>
  <c r="E8" i="1" s="1"/>
  <c r="B8" i="1"/>
  <c r="A9" i="1"/>
  <c r="E9" i="1" s="1"/>
  <c r="B9" i="1"/>
  <c r="A10" i="1"/>
  <c r="E10" i="1" s="1"/>
  <c r="B10" i="1"/>
  <c r="A11" i="1"/>
  <c r="E11" i="1" s="1"/>
  <c r="B11" i="1"/>
  <c r="A12" i="1"/>
  <c r="D12" i="1" s="1"/>
  <c r="B12" i="1"/>
  <c r="A13" i="1"/>
  <c r="E13" i="1" s="1"/>
  <c r="B13" i="1"/>
  <c r="A14" i="1"/>
  <c r="E14" i="1" s="1"/>
  <c r="B14" i="1"/>
  <c r="A15" i="1"/>
  <c r="E15" i="1" s="1"/>
  <c r="B15" i="1"/>
  <c r="A16" i="1"/>
  <c r="E16" i="1" s="1"/>
  <c r="B16" i="1"/>
  <c r="A17" i="1"/>
  <c r="E17" i="1" s="1"/>
  <c r="B17" i="1"/>
  <c r="A18" i="1"/>
  <c r="E18" i="1" s="1"/>
  <c r="B18" i="1"/>
  <c r="A19" i="1"/>
  <c r="E19" i="1" s="1"/>
  <c r="B19" i="1"/>
  <c r="A20" i="1"/>
  <c r="D20" i="1" s="1"/>
  <c r="B20" i="1"/>
  <c r="A21" i="1"/>
  <c r="E21" i="1" s="1"/>
  <c r="B21" i="1"/>
  <c r="A22" i="1"/>
  <c r="D22" i="1" s="1"/>
  <c r="B22" i="1"/>
  <c r="A23" i="1"/>
  <c r="E23" i="1" s="1"/>
  <c r="B23" i="1"/>
  <c r="A24" i="1"/>
  <c r="E24" i="1" s="1"/>
  <c r="B24" i="1"/>
  <c r="A25" i="1"/>
  <c r="E25" i="1" s="1"/>
  <c r="B25" i="1"/>
  <c r="A26" i="1"/>
  <c r="E26" i="1" s="1"/>
  <c r="B26" i="1"/>
  <c r="A27" i="1"/>
  <c r="E27" i="1" s="1"/>
  <c r="B27" i="1"/>
  <c r="A28" i="1"/>
  <c r="E28" i="1" s="1"/>
  <c r="B28" i="1"/>
  <c r="A29" i="1"/>
  <c r="E29" i="1" s="1"/>
  <c r="B29" i="1"/>
  <c r="A30" i="1"/>
  <c r="E30" i="1" s="1"/>
  <c r="B30" i="1"/>
  <c r="A31" i="1"/>
  <c r="E31" i="1" s="1"/>
  <c r="B31" i="1"/>
  <c r="A32" i="1"/>
  <c r="E32" i="1" s="1"/>
  <c r="B32" i="1"/>
  <c r="A33" i="1"/>
  <c r="E33" i="1" s="1"/>
  <c r="B33" i="1"/>
  <c r="A34" i="1"/>
  <c r="D34" i="1" s="1"/>
  <c r="B34" i="1"/>
  <c r="A35" i="1"/>
  <c r="E35" i="1" s="1"/>
  <c r="B35" i="1"/>
  <c r="A36" i="1"/>
  <c r="D36" i="1" s="1"/>
  <c r="B36" i="1"/>
  <c r="A37" i="1"/>
  <c r="E37" i="1" s="1"/>
  <c r="B37" i="1"/>
  <c r="A38" i="1"/>
  <c r="D38" i="1" s="1"/>
  <c r="B38" i="1"/>
  <c r="A39" i="1"/>
  <c r="E39" i="1" s="1"/>
  <c r="B39" i="1"/>
  <c r="A40" i="1"/>
  <c r="E40" i="1" s="1"/>
  <c r="B40" i="1"/>
  <c r="A41" i="1"/>
  <c r="E41" i="1" s="1"/>
  <c r="B41" i="1"/>
  <c r="A42" i="1"/>
  <c r="E42" i="1" s="1"/>
  <c r="B42" i="1"/>
  <c r="A43" i="1"/>
  <c r="D43" i="1" s="1"/>
  <c r="B43" i="1"/>
  <c r="A44" i="1"/>
  <c r="E44" i="1" s="1"/>
  <c r="B44" i="1"/>
  <c r="A45" i="1"/>
  <c r="E45" i="1" s="1"/>
  <c r="B45" i="1"/>
  <c r="A46" i="1"/>
  <c r="E46" i="1" s="1"/>
  <c r="B46" i="1"/>
  <c r="A47" i="1"/>
  <c r="E47" i="1" s="1"/>
  <c r="B47" i="1"/>
  <c r="A48" i="1"/>
  <c r="D48" i="1" s="1"/>
  <c r="B48" i="1"/>
  <c r="A49" i="1"/>
  <c r="E49" i="1" s="1"/>
  <c r="B49" i="1"/>
  <c r="A50" i="1"/>
  <c r="D50" i="1" s="1"/>
  <c r="B50" i="1"/>
  <c r="A51" i="1"/>
  <c r="E51" i="1" s="1"/>
  <c r="B51" i="1"/>
  <c r="A52" i="1"/>
  <c r="D52" i="1" s="1"/>
  <c r="B52" i="1"/>
  <c r="A53" i="1"/>
  <c r="E53" i="1" s="1"/>
  <c r="B53" i="1"/>
  <c r="E12" i="1" l="1"/>
  <c r="D14" i="1"/>
  <c r="D40" i="1"/>
  <c r="D24" i="1"/>
  <c r="F24" i="1" s="1"/>
  <c r="E2" i="1"/>
  <c r="F2" i="1" s="1"/>
  <c r="D26" i="1"/>
  <c r="F26" i="1" s="1"/>
  <c r="D4" i="1"/>
  <c r="F4" i="1" s="1"/>
  <c r="E36" i="1"/>
  <c r="F36" i="1" s="1"/>
  <c r="E38" i="1"/>
  <c r="F12" i="1"/>
  <c r="F40" i="1"/>
  <c r="D6" i="1"/>
  <c r="F6" i="1" s="1"/>
  <c r="D16" i="1"/>
  <c r="F16" i="1" s="1"/>
  <c r="D28" i="1"/>
  <c r="F28" i="1" s="1"/>
  <c r="D42" i="1"/>
  <c r="D8" i="1"/>
  <c r="F8" i="1" s="1"/>
  <c r="D18" i="1"/>
  <c r="D32" i="1"/>
  <c r="F32" i="1" s="1"/>
  <c r="D44" i="1"/>
  <c r="G44" i="1" s="1"/>
  <c r="H44" i="1" s="1"/>
  <c r="E20" i="1"/>
  <c r="G20" i="1" s="1"/>
  <c r="H20" i="1" s="1"/>
  <c r="E48" i="1"/>
  <c r="F48" i="1" s="1"/>
  <c r="D11" i="1"/>
  <c r="G11" i="1" s="1"/>
  <c r="H11" i="1" s="1"/>
  <c r="D21" i="1"/>
  <c r="F21" i="1" s="1"/>
  <c r="E34" i="1"/>
  <c r="D49" i="1"/>
  <c r="G49" i="1"/>
  <c r="H49" i="1" s="1"/>
  <c r="F38" i="1"/>
  <c r="G34" i="1"/>
  <c r="H34" i="1" s="1"/>
  <c r="F18" i="1"/>
  <c r="E22" i="1"/>
  <c r="F22" i="1" s="1"/>
  <c r="E52" i="1"/>
  <c r="F52" i="1" s="1"/>
  <c r="E5" i="1"/>
  <c r="F5" i="1" s="1"/>
  <c r="D9" i="1"/>
  <c r="G9" i="1" s="1"/>
  <c r="H9" i="1" s="1"/>
  <c r="D19" i="1"/>
  <c r="G19" i="1" s="1"/>
  <c r="H19" i="1" s="1"/>
  <c r="D29" i="1"/>
  <c r="G29" i="1" s="1"/>
  <c r="H29" i="1" s="1"/>
  <c r="E43" i="1"/>
  <c r="G43" i="1" s="1"/>
  <c r="H43" i="1" s="1"/>
  <c r="D47" i="1"/>
  <c r="G47" i="1" s="1"/>
  <c r="H47" i="1" s="1"/>
  <c r="E50" i="1"/>
  <c r="F50" i="1" s="1"/>
  <c r="G16" i="1"/>
  <c r="H16" i="1" s="1"/>
  <c r="D23" i="1"/>
  <c r="G23" i="1" s="1"/>
  <c r="H23" i="1" s="1"/>
  <c r="D33" i="1"/>
  <c r="G33" i="1" s="1"/>
  <c r="H33" i="1" s="1"/>
  <c r="G40" i="1"/>
  <c r="H40" i="1" s="1"/>
  <c r="D51" i="1"/>
  <c r="G51" i="1" s="1"/>
  <c r="H51" i="1" s="1"/>
  <c r="D3" i="1"/>
  <c r="F3" i="1" s="1"/>
  <c r="D10" i="1"/>
  <c r="G10" i="1" s="1"/>
  <c r="H10" i="1" s="1"/>
  <c r="D13" i="1"/>
  <c r="G13" i="1" s="1"/>
  <c r="H13" i="1" s="1"/>
  <c r="D30" i="1"/>
  <c r="G30" i="1" s="1"/>
  <c r="H30" i="1" s="1"/>
  <c r="D37" i="1"/>
  <c r="G37" i="1" s="1"/>
  <c r="H37" i="1" s="1"/>
  <c r="D7" i="1"/>
  <c r="G7" i="1" s="1"/>
  <c r="H7" i="1" s="1"/>
  <c r="D17" i="1"/>
  <c r="F17" i="1" s="1"/>
  <c r="D27" i="1"/>
  <c r="G27" i="1" s="1"/>
  <c r="H27" i="1" s="1"/>
  <c r="D41" i="1"/>
  <c r="G41" i="1" s="1"/>
  <c r="H41" i="1" s="1"/>
  <c r="G4" i="1"/>
  <c r="H4" i="1" s="1"/>
  <c r="F14" i="1"/>
  <c r="G24" i="1"/>
  <c r="H24" i="1" s="1"/>
  <c r="D31" i="1"/>
  <c r="G31" i="1" s="1"/>
  <c r="H31" i="1" s="1"/>
  <c r="D45" i="1"/>
  <c r="G45" i="1" s="1"/>
  <c r="H45" i="1" s="1"/>
  <c r="G18" i="1"/>
  <c r="H18" i="1" s="1"/>
  <c r="D35" i="1"/>
  <c r="G35" i="1" s="1"/>
  <c r="H35" i="1" s="1"/>
  <c r="G42" i="1"/>
  <c r="H42" i="1" s="1"/>
  <c r="D15" i="1"/>
  <c r="G15" i="1" s="1"/>
  <c r="H15" i="1" s="1"/>
  <c r="D25" i="1"/>
  <c r="F25" i="1" s="1"/>
  <c r="D39" i="1"/>
  <c r="G39" i="1" s="1"/>
  <c r="H39" i="1" s="1"/>
  <c r="D46" i="1"/>
  <c r="F46" i="1" s="1"/>
  <c r="D53" i="1"/>
  <c r="G53" i="1" s="1"/>
  <c r="H53" i="1" s="1"/>
  <c r="G12" i="1"/>
  <c r="H12" i="1" s="1"/>
  <c r="G36" i="1"/>
  <c r="H36" i="1" s="1"/>
  <c r="F41" i="1"/>
  <c r="F49" i="1"/>
  <c r="G14" i="1"/>
  <c r="H14" i="1" s="1"/>
  <c r="F27" i="1"/>
  <c r="G38" i="1"/>
  <c r="H38" i="1" s="1"/>
  <c r="F51" i="1"/>
  <c r="F34" i="1"/>
  <c r="F42" i="1"/>
  <c r="G26" i="1" l="1"/>
  <c r="H26" i="1" s="1"/>
  <c r="G6" i="1"/>
  <c r="H6" i="1" s="1"/>
  <c r="F9" i="1"/>
  <c r="F47" i="1"/>
  <c r="G52" i="1"/>
  <c r="H52" i="1" s="1"/>
  <c r="G46" i="1"/>
  <c r="H46" i="1" s="1"/>
  <c r="G32" i="1"/>
  <c r="H32" i="1" s="1"/>
  <c r="G22" i="1"/>
  <c r="H22" i="1" s="1"/>
  <c r="F11" i="1"/>
  <c r="G2" i="1"/>
  <c r="H2" i="1" s="1"/>
  <c r="F20" i="1"/>
  <c r="G21" i="1"/>
  <c r="H21" i="1" s="1"/>
  <c r="F30" i="1"/>
  <c r="F44" i="1"/>
  <c r="F19" i="1"/>
  <c r="G8" i="1"/>
  <c r="H8" i="1" s="1"/>
  <c r="G48" i="1"/>
  <c r="H48" i="1" s="1"/>
  <c r="G28" i="1"/>
  <c r="H28" i="1" s="1"/>
  <c r="F35" i="1"/>
  <c r="F33" i="1"/>
  <c r="G3" i="1"/>
  <c r="H3" i="1" s="1"/>
  <c r="F45" i="1"/>
  <c r="F43" i="1"/>
  <c r="G50" i="1"/>
  <c r="H50" i="1" s="1"/>
  <c r="F37" i="1"/>
  <c r="F39" i="1"/>
  <c r="F7" i="1"/>
  <c r="G17" i="1"/>
  <c r="H17" i="1" s="1"/>
  <c r="G25" i="1"/>
  <c r="H25" i="1" s="1"/>
  <c r="F23" i="1"/>
  <c r="F31" i="1"/>
  <c r="G5" i="1"/>
  <c r="H5" i="1" s="1"/>
  <c r="F15" i="1"/>
  <c r="F13" i="1"/>
  <c r="F10" i="1"/>
  <c r="F29" i="1"/>
  <c r="F53" i="1"/>
</calcChain>
</file>

<file path=xl/sharedStrings.xml><?xml version="1.0" encoding="utf-8"?>
<sst xmlns="http://schemas.openxmlformats.org/spreadsheetml/2006/main" count="8" uniqueCount="8">
  <si>
    <t>Year</t>
  </si>
  <si>
    <t xml:space="preserve"> Date</t>
  </si>
  <si>
    <t xml:space="preserve"> Full date</t>
  </si>
  <si>
    <t xml:space="preserve"> Days of year passed</t>
  </si>
  <si>
    <t>Days in a year</t>
  </si>
  <si>
    <t>Days left in a year</t>
  </si>
  <si>
    <t>Percentage of year Earth lasted</t>
  </si>
  <si>
    <t>Percentage of year left when Earth run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</si>
</sst>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BD77-7869-4B03-96FD-24F05A3CE55D}">
  <dimension ref="A1:H55"/>
  <sheetViews>
    <sheetView tabSelected="1" topLeftCell="A49" workbookViewId="0">
      <selection activeCell="C55" sqref="C55"/>
    </sheetView>
  </sheetViews>
  <sheetFormatPr defaultRowHeight="15" x14ac:dyDescent="0.25"/>
  <cols>
    <col min="1" max="1" width="10.28515625" customWidth="1"/>
    <col min="2" max="2" width="13.42578125" bestFit="1" customWidth="1"/>
    <col min="3" max="3" width="15.7109375" customWidth="1"/>
    <col min="4" max="4" width="19" bestFit="1" customWidth="1"/>
    <col min="5" max="5" width="13.140625" bestFit="1" customWidth="1"/>
    <col min="6" max="6" width="16.7109375" bestFit="1" customWidth="1"/>
    <col min="7" max="7" width="29" bestFit="1" customWidth="1"/>
    <col min="8" max="8" width="39.425781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f t="shared" ref="A2:A53" si="0">YEAR(C2)</f>
        <v>1971</v>
      </c>
      <c r="B2" t="str">
        <f t="shared" ref="B2:B55" si="1">TEXT(C2,"mmmm dd")</f>
        <v>December 25</v>
      </c>
      <c r="C2" s="1">
        <v>26292</v>
      </c>
      <c r="D2">
        <f t="shared" ref="D2:D53" si="2">_xlfn.DAYS(C2,_xlfn.CONCAT("1/1/", A2))</f>
        <v>358</v>
      </c>
      <c r="E2">
        <f t="shared" ref="E2:E53" si="3">_xlfn.DAYS(_xlfn.CONCAT("12/31/", A2),_xlfn.CONCAT("1/1/", A2))+1</f>
        <v>365</v>
      </c>
      <c r="F2">
        <f t="shared" ref="F2:F55" si="4">E2-D2</f>
        <v>7</v>
      </c>
      <c r="G2">
        <f t="shared" ref="G2:G55" si="5">ROUND(D2/E2*100,2)</f>
        <v>98.08</v>
      </c>
      <c r="H2">
        <f t="shared" ref="H2:H65" si="6">100-G2</f>
        <v>1.9200000000000017</v>
      </c>
    </row>
    <row r="3" spans="1:8" x14ac:dyDescent="0.25">
      <c r="A3">
        <f t="shared" si="0"/>
        <v>1972</v>
      </c>
      <c r="B3" t="str">
        <f t="shared" si="1"/>
        <v>December 14</v>
      </c>
      <c r="C3" s="1">
        <v>26647</v>
      </c>
      <c r="D3">
        <f t="shared" si="2"/>
        <v>348</v>
      </c>
      <c r="E3">
        <f t="shared" si="3"/>
        <v>366</v>
      </c>
      <c r="F3">
        <f t="shared" si="4"/>
        <v>18</v>
      </c>
      <c r="G3">
        <f t="shared" si="5"/>
        <v>95.08</v>
      </c>
      <c r="H3">
        <f t="shared" si="6"/>
        <v>4.9200000000000017</v>
      </c>
    </row>
    <row r="4" spans="1:8" x14ac:dyDescent="0.25">
      <c r="A4">
        <f t="shared" si="0"/>
        <v>1973</v>
      </c>
      <c r="B4" t="str">
        <f t="shared" si="1"/>
        <v>December 01</v>
      </c>
      <c r="C4" s="1">
        <v>26999</v>
      </c>
      <c r="D4">
        <f t="shared" si="2"/>
        <v>334</v>
      </c>
      <c r="E4">
        <f t="shared" si="3"/>
        <v>365</v>
      </c>
      <c r="F4">
        <f t="shared" si="4"/>
        <v>31</v>
      </c>
      <c r="G4">
        <f t="shared" si="5"/>
        <v>91.51</v>
      </c>
      <c r="H4">
        <f t="shared" si="6"/>
        <v>8.4899999999999949</v>
      </c>
    </row>
    <row r="5" spans="1:8" x14ac:dyDescent="0.25">
      <c r="A5">
        <f t="shared" si="0"/>
        <v>1974</v>
      </c>
      <c r="B5" t="str">
        <f t="shared" si="1"/>
        <v>December 02</v>
      </c>
      <c r="C5" s="1">
        <v>27365</v>
      </c>
      <c r="D5">
        <f t="shared" si="2"/>
        <v>335</v>
      </c>
      <c r="E5">
        <f t="shared" si="3"/>
        <v>365</v>
      </c>
      <c r="F5">
        <f t="shared" si="4"/>
        <v>30</v>
      </c>
      <c r="G5">
        <f t="shared" si="5"/>
        <v>91.78</v>
      </c>
      <c r="H5">
        <f t="shared" si="6"/>
        <v>8.2199999999999989</v>
      </c>
    </row>
    <row r="6" spans="1:8" x14ac:dyDescent="0.25">
      <c r="A6">
        <f t="shared" si="0"/>
        <v>1975</v>
      </c>
      <c r="B6" t="str">
        <f t="shared" si="1"/>
        <v>December 04</v>
      </c>
      <c r="C6" s="1">
        <v>27732</v>
      </c>
      <c r="D6">
        <f t="shared" si="2"/>
        <v>337</v>
      </c>
      <c r="E6">
        <f t="shared" si="3"/>
        <v>365</v>
      </c>
      <c r="F6">
        <f t="shared" si="4"/>
        <v>28</v>
      </c>
      <c r="G6">
        <f t="shared" si="5"/>
        <v>92.33</v>
      </c>
      <c r="H6">
        <f t="shared" si="6"/>
        <v>7.6700000000000017</v>
      </c>
    </row>
    <row r="7" spans="1:8" x14ac:dyDescent="0.25">
      <c r="A7">
        <f t="shared" si="0"/>
        <v>1976</v>
      </c>
      <c r="B7" t="str">
        <f t="shared" si="1"/>
        <v>November 21</v>
      </c>
      <c r="C7" s="1">
        <v>28085</v>
      </c>
      <c r="D7">
        <f t="shared" si="2"/>
        <v>325</v>
      </c>
      <c r="E7">
        <f t="shared" si="3"/>
        <v>366</v>
      </c>
      <c r="F7">
        <f t="shared" si="4"/>
        <v>41</v>
      </c>
      <c r="G7">
        <f t="shared" si="5"/>
        <v>88.8</v>
      </c>
      <c r="H7">
        <f t="shared" si="6"/>
        <v>11.200000000000003</v>
      </c>
    </row>
    <row r="8" spans="1:8" x14ac:dyDescent="0.25">
      <c r="A8">
        <f t="shared" si="0"/>
        <v>1977</v>
      </c>
      <c r="B8" t="str">
        <f t="shared" si="1"/>
        <v>November 15</v>
      </c>
      <c r="C8" s="1">
        <v>28444</v>
      </c>
      <c r="D8">
        <f t="shared" si="2"/>
        <v>318</v>
      </c>
      <c r="E8">
        <f t="shared" si="3"/>
        <v>365</v>
      </c>
      <c r="F8">
        <f t="shared" si="4"/>
        <v>47</v>
      </c>
      <c r="G8">
        <f t="shared" si="5"/>
        <v>87.12</v>
      </c>
      <c r="H8">
        <f t="shared" si="6"/>
        <v>12.879999999999995</v>
      </c>
    </row>
    <row r="9" spans="1:8" x14ac:dyDescent="0.25">
      <c r="A9">
        <f t="shared" si="0"/>
        <v>1978</v>
      </c>
      <c r="B9" t="str">
        <f t="shared" si="1"/>
        <v>November 11</v>
      </c>
      <c r="C9" s="1">
        <v>28805</v>
      </c>
      <c r="D9">
        <f t="shared" si="2"/>
        <v>314</v>
      </c>
      <c r="E9">
        <f t="shared" si="3"/>
        <v>365</v>
      </c>
      <c r="F9">
        <f t="shared" si="4"/>
        <v>51</v>
      </c>
      <c r="G9">
        <f t="shared" si="5"/>
        <v>86.03</v>
      </c>
      <c r="H9">
        <f t="shared" si="6"/>
        <v>13.969999999999999</v>
      </c>
    </row>
    <row r="10" spans="1:8" x14ac:dyDescent="0.25">
      <c r="A10">
        <f t="shared" si="0"/>
        <v>1979</v>
      </c>
      <c r="B10" t="str">
        <f t="shared" si="1"/>
        <v>November 02</v>
      </c>
      <c r="C10" s="1">
        <v>29161</v>
      </c>
      <c r="D10">
        <f t="shared" si="2"/>
        <v>305</v>
      </c>
      <c r="E10">
        <f t="shared" si="3"/>
        <v>365</v>
      </c>
      <c r="F10">
        <f t="shared" si="4"/>
        <v>60</v>
      </c>
      <c r="G10">
        <f t="shared" si="5"/>
        <v>83.56</v>
      </c>
      <c r="H10">
        <f t="shared" si="6"/>
        <v>16.439999999999998</v>
      </c>
    </row>
    <row r="11" spans="1:8" x14ac:dyDescent="0.25">
      <c r="A11">
        <f t="shared" si="0"/>
        <v>1980</v>
      </c>
      <c r="B11" t="str">
        <f t="shared" si="1"/>
        <v>November 08</v>
      </c>
      <c r="C11" s="1">
        <v>29533</v>
      </c>
      <c r="D11">
        <f t="shared" si="2"/>
        <v>312</v>
      </c>
      <c r="E11">
        <f t="shared" si="3"/>
        <v>366</v>
      </c>
      <c r="F11">
        <f t="shared" si="4"/>
        <v>54</v>
      </c>
      <c r="G11">
        <f t="shared" si="5"/>
        <v>85.25</v>
      </c>
      <c r="H11">
        <f t="shared" si="6"/>
        <v>14.75</v>
      </c>
    </row>
    <row r="12" spans="1:8" x14ac:dyDescent="0.25">
      <c r="A12">
        <f t="shared" si="0"/>
        <v>1981</v>
      </c>
      <c r="B12" t="str">
        <f t="shared" si="1"/>
        <v>November 15</v>
      </c>
      <c r="C12" s="1">
        <v>29905</v>
      </c>
      <c r="D12">
        <f t="shared" si="2"/>
        <v>318</v>
      </c>
      <c r="E12">
        <f t="shared" si="3"/>
        <v>365</v>
      </c>
      <c r="F12">
        <f t="shared" si="4"/>
        <v>47</v>
      </c>
      <c r="G12">
        <f t="shared" si="5"/>
        <v>87.12</v>
      </c>
      <c r="H12">
        <f t="shared" si="6"/>
        <v>12.879999999999995</v>
      </c>
    </row>
    <row r="13" spans="1:8" x14ac:dyDescent="0.25">
      <c r="A13">
        <f t="shared" si="0"/>
        <v>1982</v>
      </c>
      <c r="B13" t="str">
        <f t="shared" si="1"/>
        <v>November 19</v>
      </c>
      <c r="C13" s="1">
        <v>30274</v>
      </c>
      <c r="D13">
        <f t="shared" si="2"/>
        <v>322</v>
      </c>
      <c r="E13">
        <f t="shared" si="3"/>
        <v>365</v>
      </c>
      <c r="F13">
        <f t="shared" si="4"/>
        <v>43</v>
      </c>
      <c r="G13">
        <f t="shared" si="5"/>
        <v>88.22</v>
      </c>
      <c r="H13">
        <f t="shared" si="6"/>
        <v>11.780000000000001</v>
      </c>
    </row>
    <row r="14" spans="1:8" x14ac:dyDescent="0.25">
      <c r="A14">
        <f t="shared" si="0"/>
        <v>1983</v>
      </c>
      <c r="B14" t="str">
        <f t="shared" si="1"/>
        <v>November 19</v>
      </c>
      <c r="C14" s="1">
        <v>30639</v>
      </c>
      <c r="D14">
        <f t="shared" si="2"/>
        <v>322</v>
      </c>
      <c r="E14">
        <f t="shared" si="3"/>
        <v>365</v>
      </c>
      <c r="F14">
        <f t="shared" si="4"/>
        <v>43</v>
      </c>
      <c r="G14">
        <f t="shared" si="5"/>
        <v>88.22</v>
      </c>
      <c r="H14">
        <f t="shared" si="6"/>
        <v>11.780000000000001</v>
      </c>
    </row>
    <row r="15" spans="1:8" x14ac:dyDescent="0.25">
      <c r="A15">
        <f t="shared" si="0"/>
        <v>1984</v>
      </c>
      <c r="B15" t="str">
        <f t="shared" si="1"/>
        <v>November 11</v>
      </c>
      <c r="C15" s="1">
        <v>30997</v>
      </c>
      <c r="D15">
        <f t="shared" si="2"/>
        <v>315</v>
      </c>
      <c r="E15">
        <f t="shared" si="3"/>
        <v>366</v>
      </c>
      <c r="F15">
        <f t="shared" si="4"/>
        <v>51</v>
      </c>
      <c r="G15">
        <f t="shared" si="5"/>
        <v>86.07</v>
      </c>
      <c r="H15">
        <f t="shared" si="6"/>
        <v>13.930000000000007</v>
      </c>
    </row>
    <row r="16" spans="1:8" x14ac:dyDescent="0.25">
      <c r="A16">
        <f t="shared" si="0"/>
        <v>1985</v>
      </c>
      <c r="B16" t="str">
        <f t="shared" si="1"/>
        <v>November 08</v>
      </c>
      <c r="C16" s="1">
        <v>31359</v>
      </c>
      <c r="D16">
        <f t="shared" si="2"/>
        <v>311</v>
      </c>
      <c r="E16">
        <f t="shared" si="3"/>
        <v>365</v>
      </c>
      <c r="F16">
        <f t="shared" si="4"/>
        <v>54</v>
      </c>
      <c r="G16">
        <f t="shared" si="5"/>
        <v>85.21</v>
      </c>
      <c r="H16">
        <f t="shared" si="6"/>
        <v>14.790000000000006</v>
      </c>
    </row>
    <row r="17" spans="1:8" x14ac:dyDescent="0.25">
      <c r="A17">
        <f t="shared" si="0"/>
        <v>1986</v>
      </c>
      <c r="B17" t="str">
        <f t="shared" si="1"/>
        <v>November 03</v>
      </c>
      <c r="C17" s="1">
        <v>31719</v>
      </c>
      <c r="D17">
        <f t="shared" si="2"/>
        <v>306</v>
      </c>
      <c r="E17">
        <f t="shared" si="3"/>
        <v>365</v>
      </c>
      <c r="F17">
        <f t="shared" si="4"/>
        <v>59</v>
      </c>
      <c r="G17">
        <f t="shared" si="5"/>
        <v>83.84</v>
      </c>
      <c r="H17">
        <f t="shared" si="6"/>
        <v>16.159999999999997</v>
      </c>
    </row>
    <row r="18" spans="1:8" x14ac:dyDescent="0.25">
      <c r="A18">
        <f t="shared" si="0"/>
        <v>1987</v>
      </c>
      <c r="B18" t="str">
        <f t="shared" si="1"/>
        <v>October 27</v>
      </c>
      <c r="C18" s="1">
        <v>32077</v>
      </c>
      <c r="D18">
        <f t="shared" si="2"/>
        <v>299</v>
      </c>
      <c r="E18">
        <f t="shared" si="3"/>
        <v>365</v>
      </c>
      <c r="F18">
        <f t="shared" si="4"/>
        <v>66</v>
      </c>
      <c r="G18">
        <f t="shared" si="5"/>
        <v>81.92</v>
      </c>
      <c r="H18">
        <f t="shared" si="6"/>
        <v>18.079999999999998</v>
      </c>
    </row>
    <row r="19" spans="1:8" x14ac:dyDescent="0.25">
      <c r="A19">
        <f t="shared" si="0"/>
        <v>1988</v>
      </c>
      <c r="B19" t="str">
        <f t="shared" si="1"/>
        <v>October 18</v>
      </c>
      <c r="C19" s="1">
        <v>32434</v>
      </c>
      <c r="D19">
        <f t="shared" si="2"/>
        <v>291</v>
      </c>
      <c r="E19">
        <f t="shared" si="3"/>
        <v>366</v>
      </c>
      <c r="F19">
        <f t="shared" si="4"/>
        <v>75</v>
      </c>
      <c r="G19">
        <f t="shared" si="5"/>
        <v>79.510000000000005</v>
      </c>
      <c r="H19">
        <f t="shared" si="6"/>
        <v>20.489999999999995</v>
      </c>
    </row>
    <row r="20" spans="1:8" x14ac:dyDescent="0.25">
      <c r="A20">
        <f t="shared" si="0"/>
        <v>1989</v>
      </c>
      <c r="B20" t="str">
        <f t="shared" si="1"/>
        <v>October 15</v>
      </c>
      <c r="C20" s="1">
        <v>32796</v>
      </c>
      <c r="D20">
        <f t="shared" si="2"/>
        <v>287</v>
      </c>
      <c r="E20">
        <f t="shared" si="3"/>
        <v>365</v>
      </c>
      <c r="F20">
        <f t="shared" si="4"/>
        <v>78</v>
      </c>
      <c r="G20">
        <f t="shared" si="5"/>
        <v>78.63</v>
      </c>
      <c r="H20">
        <f t="shared" si="6"/>
        <v>21.370000000000005</v>
      </c>
    </row>
    <row r="21" spans="1:8" x14ac:dyDescent="0.25">
      <c r="A21">
        <f t="shared" si="0"/>
        <v>1990</v>
      </c>
      <c r="B21" t="str">
        <f t="shared" si="1"/>
        <v>October 14</v>
      </c>
      <c r="C21" s="1">
        <v>33160</v>
      </c>
      <c r="D21">
        <f t="shared" si="2"/>
        <v>286</v>
      </c>
      <c r="E21">
        <f t="shared" si="3"/>
        <v>365</v>
      </c>
      <c r="F21">
        <f t="shared" si="4"/>
        <v>79</v>
      </c>
      <c r="G21">
        <f t="shared" si="5"/>
        <v>78.36</v>
      </c>
      <c r="H21">
        <f t="shared" si="6"/>
        <v>21.64</v>
      </c>
    </row>
    <row r="22" spans="1:8" x14ac:dyDescent="0.25">
      <c r="A22">
        <f t="shared" si="0"/>
        <v>1991</v>
      </c>
      <c r="B22" t="str">
        <f t="shared" si="1"/>
        <v>October 13</v>
      </c>
      <c r="C22" s="1">
        <v>33524</v>
      </c>
      <c r="D22">
        <f t="shared" si="2"/>
        <v>285</v>
      </c>
      <c r="E22">
        <f t="shared" si="3"/>
        <v>365</v>
      </c>
      <c r="F22">
        <f t="shared" si="4"/>
        <v>80</v>
      </c>
      <c r="G22">
        <f t="shared" si="5"/>
        <v>78.08</v>
      </c>
      <c r="H22">
        <f t="shared" si="6"/>
        <v>21.92</v>
      </c>
    </row>
    <row r="23" spans="1:8" x14ac:dyDescent="0.25">
      <c r="A23">
        <f t="shared" si="0"/>
        <v>1992</v>
      </c>
      <c r="B23" t="str">
        <f t="shared" si="1"/>
        <v>October 15</v>
      </c>
      <c r="C23" s="1">
        <v>33892</v>
      </c>
      <c r="D23">
        <f t="shared" si="2"/>
        <v>288</v>
      </c>
      <c r="E23">
        <f t="shared" si="3"/>
        <v>366</v>
      </c>
      <c r="F23">
        <f t="shared" si="4"/>
        <v>78</v>
      </c>
      <c r="G23">
        <f t="shared" si="5"/>
        <v>78.69</v>
      </c>
      <c r="H23">
        <f t="shared" si="6"/>
        <v>21.310000000000002</v>
      </c>
    </row>
    <row r="24" spans="1:8" x14ac:dyDescent="0.25">
      <c r="A24">
        <f t="shared" si="0"/>
        <v>1993</v>
      </c>
      <c r="B24" t="str">
        <f t="shared" si="1"/>
        <v>October 15</v>
      </c>
      <c r="C24" s="1">
        <v>34257</v>
      </c>
      <c r="D24">
        <f t="shared" si="2"/>
        <v>287</v>
      </c>
      <c r="E24">
        <f t="shared" si="3"/>
        <v>365</v>
      </c>
      <c r="F24">
        <f t="shared" si="4"/>
        <v>78</v>
      </c>
      <c r="G24">
        <f t="shared" si="5"/>
        <v>78.63</v>
      </c>
      <c r="H24">
        <f t="shared" si="6"/>
        <v>21.370000000000005</v>
      </c>
    </row>
    <row r="25" spans="1:8" x14ac:dyDescent="0.25">
      <c r="A25">
        <f t="shared" si="0"/>
        <v>1994</v>
      </c>
      <c r="B25" t="str">
        <f t="shared" si="1"/>
        <v>October 13</v>
      </c>
      <c r="C25" s="1">
        <v>34620</v>
      </c>
      <c r="D25">
        <f t="shared" si="2"/>
        <v>285</v>
      </c>
      <c r="E25">
        <f t="shared" si="3"/>
        <v>365</v>
      </c>
      <c r="F25">
        <f t="shared" si="4"/>
        <v>80</v>
      </c>
      <c r="G25">
        <f t="shared" si="5"/>
        <v>78.08</v>
      </c>
      <c r="H25">
        <f t="shared" si="6"/>
        <v>21.92</v>
      </c>
    </row>
    <row r="26" spans="1:8" x14ac:dyDescent="0.25">
      <c r="A26">
        <f t="shared" si="0"/>
        <v>1995</v>
      </c>
      <c r="B26" t="str">
        <f t="shared" si="1"/>
        <v>October 07</v>
      </c>
      <c r="C26" s="1">
        <v>34979</v>
      </c>
      <c r="D26">
        <f t="shared" si="2"/>
        <v>279</v>
      </c>
      <c r="E26">
        <f t="shared" si="3"/>
        <v>365</v>
      </c>
      <c r="F26">
        <f t="shared" si="4"/>
        <v>86</v>
      </c>
      <c r="G26">
        <f t="shared" si="5"/>
        <v>76.44</v>
      </c>
      <c r="H26">
        <f t="shared" si="6"/>
        <v>23.560000000000002</v>
      </c>
    </row>
    <row r="27" spans="1:8" x14ac:dyDescent="0.25">
      <c r="A27">
        <f t="shared" si="0"/>
        <v>1996</v>
      </c>
      <c r="B27" t="str">
        <f t="shared" si="1"/>
        <v>October 04</v>
      </c>
      <c r="C27" s="1">
        <v>35342</v>
      </c>
      <c r="D27">
        <f t="shared" si="2"/>
        <v>277</v>
      </c>
      <c r="E27">
        <f t="shared" si="3"/>
        <v>366</v>
      </c>
      <c r="F27">
        <f t="shared" si="4"/>
        <v>89</v>
      </c>
      <c r="G27">
        <f t="shared" si="5"/>
        <v>75.680000000000007</v>
      </c>
      <c r="H27">
        <f t="shared" si="6"/>
        <v>24.319999999999993</v>
      </c>
    </row>
    <row r="28" spans="1:8" x14ac:dyDescent="0.25">
      <c r="A28">
        <f t="shared" si="0"/>
        <v>1997</v>
      </c>
      <c r="B28" t="str">
        <f t="shared" si="1"/>
        <v>October 01</v>
      </c>
      <c r="C28" s="1">
        <v>35704</v>
      </c>
      <c r="D28">
        <f t="shared" si="2"/>
        <v>273</v>
      </c>
      <c r="E28">
        <f t="shared" si="3"/>
        <v>365</v>
      </c>
      <c r="F28">
        <f t="shared" si="4"/>
        <v>92</v>
      </c>
      <c r="G28">
        <f t="shared" si="5"/>
        <v>74.790000000000006</v>
      </c>
      <c r="H28">
        <f t="shared" si="6"/>
        <v>25.209999999999994</v>
      </c>
    </row>
    <row r="29" spans="1:8" x14ac:dyDescent="0.25">
      <c r="A29">
        <f t="shared" si="0"/>
        <v>1998</v>
      </c>
      <c r="B29" t="str">
        <f t="shared" si="1"/>
        <v>October 01</v>
      </c>
      <c r="C29" s="1">
        <v>36069</v>
      </c>
      <c r="D29">
        <f t="shared" si="2"/>
        <v>273</v>
      </c>
      <c r="E29">
        <f t="shared" si="3"/>
        <v>365</v>
      </c>
      <c r="F29">
        <f t="shared" si="4"/>
        <v>92</v>
      </c>
      <c r="G29">
        <f t="shared" si="5"/>
        <v>74.790000000000006</v>
      </c>
      <c r="H29">
        <f t="shared" si="6"/>
        <v>25.209999999999994</v>
      </c>
    </row>
    <row r="30" spans="1:8" x14ac:dyDescent="0.25">
      <c r="A30">
        <f t="shared" si="0"/>
        <v>1999</v>
      </c>
      <c r="B30" t="str">
        <f t="shared" si="1"/>
        <v>October 01</v>
      </c>
      <c r="C30" s="1">
        <v>36434</v>
      </c>
      <c r="D30">
        <f t="shared" si="2"/>
        <v>273</v>
      </c>
      <c r="E30">
        <f t="shared" si="3"/>
        <v>365</v>
      </c>
      <c r="F30">
        <f t="shared" si="4"/>
        <v>92</v>
      </c>
      <c r="G30">
        <f t="shared" si="5"/>
        <v>74.790000000000006</v>
      </c>
      <c r="H30">
        <f t="shared" si="6"/>
        <v>25.209999999999994</v>
      </c>
    </row>
    <row r="31" spans="1:8" x14ac:dyDescent="0.25">
      <c r="A31">
        <f t="shared" si="0"/>
        <v>2000</v>
      </c>
      <c r="B31" t="str">
        <f t="shared" si="1"/>
        <v>September 25</v>
      </c>
      <c r="C31" s="1">
        <v>36794</v>
      </c>
      <c r="D31">
        <f t="shared" si="2"/>
        <v>268</v>
      </c>
      <c r="E31">
        <f t="shared" si="3"/>
        <v>366</v>
      </c>
      <c r="F31">
        <f t="shared" si="4"/>
        <v>98</v>
      </c>
      <c r="G31">
        <f t="shared" si="5"/>
        <v>73.22</v>
      </c>
      <c r="H31">
        <f t="shared" si="6"/>
        <v>26.78</v>
      </c>
    </row>
    <row r="32" spans="1:8" x14ac:dyDescent="0.25">
      <c r="A32">
        <f t="shared" si="0"/>
        <v>2001</v>
      </c>
      <c r="B32" t="str">
        <f t="shared" si="1"/>
        <v>September 24</v>
      </c>
      <c r="C32" s="1">
        <v>37158</v>
      </c>
      <c r="D32">
        <f t="shared" si="2"/>
        <v>266</v>
      </c>
      <c r="E32">
        <f t="shared" si="3"/>
        <v>365</v>
      </c>
      <c r="F32">
        <f t="shared" si="4"/>
        <v>99</v>
      </c>
      <c r="G32">
        <f t="shared" si="5"/>
        <v>72.88</v>
      </c>
      <c r="H32">
        <f t="shared" si="6"/>
        <v>27.120000000000005</v>
      </c>
    </row>
    <row r="33" spans="1:8" x14ac:dyDescent="0.25">
      <c r="A33">
        <f t="shared" si="0"/>
        <v>2002</v>
      </c>
      <c r="B33" t="str">
        <f t="shared" si="1"/>
        <v>September 21</v>
      </c>
      <c r="C33" s="1">
        <v>37520</v>
      </c>
      <c r="D33">
        <f t="shared" si="2"/>
        <v>263</v>
      </c>
      <c r="E33">
        <f t="shared" si="3"/>
        <v>365</v>
      </c>
      <c r="F33">
        <f t="shared" si="4"/>
        <v>102</v>
      </c>
      <c r="G33">
        <f t="shared" si="5"/>
        <v>72.05</v>
      </c>
      <c r="H33">
        <f t="shared" si="6"/>
        <v>27.950000000000003</v>
      </c>
    </row>
    <row r="34" spans="1:8" x14ac:dyDescent="0.25">
      <c r="A34">
        <f t="shared" si="0"/>
        <v>2003</v>
      </c>
      <c r="B34" t="str">
        <f t="shared" si="1"/>
        <v>September 11</v>
      </c>
      <c r="C34" s="1">
        <v>37875</v>
      </c>
      <c r="D34">
        <f t="shared" si="2"/>
        <v>253</v>
      </c>
      <c r="E34">
        <f t="shared" si="3"/>
        <v>365</v>
      </c>
      <c r="F34">
        <f t="shared" si="4"/>
        <v>112</v>
      </c>
      <c r="G34">
        <f t="shared" si="5"/>
        <v>69.319999999999993</v>
      </c>
      <c r="H34">
        <f t="shared" si="6"/>
        <v>30.680000000000007</v>
      </c>
    </row>
    <row r="35" spans="1:8" x14ac:dyDescent="0.25">
      <c r="A35">
        <f t="shared" si="0"/>
        <v>2004</v>
      </c>
      <c r="B35" t="str">
        <f t="shared" si="1"/>
        <v>September 02</v>
      </c>
      <c r="C35" s="1">
        <v>38232</v>
      </c>
      <c r="D35">
        <f t="shared" si="2"/>
        <v>245</v>
      </c>
      <c r="E35">
        <f t="shared" si="3"/>
        <v>366</v>
      </c>
      <c r="F35">
        <f t="shared" si="4"/>
        <v>121</v>
      </c>
      <c r="G35">
        <f t="shared" si="5"/>
        <v>66.94</v>
      </c>
      <c r="H35">
        <f t="shared" si="6"/>
        <v>33.06</v>
      </c>
    </row>
    <row r="36" spans="1:8" x14ac:dyDescent="0.25">
      <c r="A36">
        <f t="shared" si="0"/>
        <v>2005</v>
      </c>
      <c r="B36" t="str">
        <f t="shared" si="1"/>
        <v>August 26</v>
      </c>
      <c r="C36" s="1">
        <v>38590</v>
      </c>
      <c r="D36">
        <f t="shared" si="2"/>
        <v>237</v>
      </c>
      <c r="E36">
        <f t="shared" si="3"/>
        <v>365</v>
      </c>
      <c r="F36">
        <f t="shared" si="4"/>
        <v>128</v>
      </c>
      <c r="G36">
        <f t="shared" si="5"/>
        <v>64.930000000000007</v>
      </c>
      <c r="H36">
        <f t="shared" si="6"/>
        <v>35.069999999999993</v>
      </c>
    </row>
    <row r="37" spans="1:8" x14ac:dyDescent="0.25">
      <c r="A37">
        <f t="shared" si="0"/>
        <v>2006</v>
      </c>
      <c r="B37" t="str">
        <f t="shared" si="1"/>
        <v>August 21</v>
      </c>
      <c r="C37" s="1">
        <v>38950</v>
      </c>
      <c r="D37">
        <f t="shared" si="2"/>
        <v>232</v>
      </c>
      <c r="E37">
        <f t="shared" si="3"/>
        <v>365</v>
      </c>
      <c r="F37">
        <f t="shared" si="4"/>
        <v>133</v>
      </c>
      <c r="G37">
        <f t="shared" si="5"/>
        <v>63.56</v>
      </c>
      <c r="H37">
        <f t="shared" si="6"/>
        <v>36.44</v>
      </c>
    </row>
    <row r="38" spans="1:8" x14ac:dyDescent="0.25">
      <c r="A38">
        <f t="shared" si="0"/>
        <v>2007</v>
      </c>
      <c r="B38" t="str">
        <f t="shared" si="1"/>
        <v>August 15</v>
      </c>
      <c r="C38" s="1">
        <v>39309</v>
      </c>
      <c r="D38">
        <f t="shared" si="2"/>
        <v>226</v>
      </c>
      <c r="E38">
        <f t="shared" si="3"/>
        <v>365</v>
      </c>
      <c r="F38">
        <f t="shared" si="4"/>
        <v>139</v>
      </c>
      <c r="G38">
        <f t="shared" si="5"/>
        <v>61.92</v>
      </c>
      <c r="H38">
        <f t="shared" si="6"/>
        <v>38.08</v>
      </c>
    </row>
    <row r="39" spans="1:8" x14ac:dyDescent="0.25">
      <c r="A39">
        <f t="shared" si="0"/>
        <v>2008</v>
      </c>
      <c r="B39" t="str">
        <f t="shared" si="1"/>
        <v>August 15</v>
      </c>
      <c r="C39" s="1">
        <v>39675</v>
      </c>
      <c r="D39">
        <f t="shared" si="2"/>
        <v>227</v>
      </c>
      <c r="E39">
        <f t="shared" si="3"/>
        <v>366</v>
      </c>
      <c r="F39">
        <f t="shared" si="4"/>
        <v>139</v>
      </c>
      <c r="G39">
        <f t="shared" si="5"/>
        <v>62.02</v>
      </c>
      <c r="H39">
        <f t="shared" si="6"/>
        <v>37.979999999999997</v>
      </c>
    </row>
    <row r="40" spans="1:8" x14ac:dyDescent="0.25">
      <c r="A40">
        <f t="shared" si="0"/>
        <v>2009</v>
      </c>
      <c r="B40" t="str">
        <f t="shared" si="1"/>
        <v>August 19</v>
      </c>
      <c r="C40" s="1">
        <v>40044</v>
      </c>
      <c r="D40">
        <f t="shared" si="2"/>
        <v>230</v>
      </c>
      <c r="E40">
        <f t="shared" si="3"/>
        <v>365</v>
      </c>
      <c r="F40">
        <f t="shared" si="4"/>
        <v>135</v>
      </c>
      <c r="G40">
        <f t="shared" si="5"/>
        <v>63.01</v>
      </c>
      <c r="H40">
        <f t="shared" si="6"/>
        <v>36.99</v>
      </c>
    </row>
    <row r="41" spans="1:8" x14ac:dyDescent="0.25">
      <c r="A41">
        <f t="shared" si="0"/>
        <v>2010</v>
      </c>
      <c r="B41" t="str">
        <f t="shared" si="1"/>
        <v>August 08</v>
      </c>
      <c r="C41" s="1">
        <v>40398</v>
      </c>
      <c r="D41">
        <f t="shared" si="2"/>
        <v>219</v>
      </c>
      <c r="E41">
        <f t="shared" si="3"/>
        <v>365</v>
      </c>
      <c r="F41">
        <f t="shared" si="4"/>
        <v>146</v>
      </c>
      <c r="G41">
        <f t="shared" si="5"/>
        <v>60</v>
      </c>
      <c r="H41">
        <f t="shared" si="6"/>
        <v>40</v>
      </c>
    </row>
    <row r="42" spans="1:8" x14ac:dyDescent="0.25">
      <c r="A42">
        <f t="shared" si="0"/>
        <v>2011</v>
      </c>
      <c r="B42" t="str">
        <f t="shared" si="1"/>
        <v>August 04</v>
      </c>
      <c r="C42" s="1">
        <v>40759</v>
      </c>
      <c r="D42">
        <f t="shared" si="2"/>
        <v>215</v>
      </c>
      <c r="E42">
        <f t="shared" si="3"/>
        <v>365</v>
      </c>
      <c r="F42">
        <f t="shared" si="4"/>
        <v>150</v>
      </c>
      <c r="G42">
        <f t="shared" si="5"/>
        <v>58.9</v>
      </c>
      <c r="H42">
        <f t="shared" si="6"/>
        <v>41.1</v>
      </c>
    </row>
    <row r="43" spans="1:8" x14ac:dyDescent="0.25">
      <c r="A43">
        <f t="shared" si="0"/>
        <v>2012</v>
      </c>
      <c r="B43" t="str">
        <f t="shared" si="1"/>
        <v>August 04</v>
      </c>
      <c r="C43" s="1">
        <v>41125</v>
      </c>
      <c r="D43">
        <f t="shared" si="2"/>
        <v>216</v>
      </c>
      <c r="E43">
        <f t="shared" si="3"/>
        <v>366</v>
      </c>
      <c r="F43">
        <f t="shared" si="4"/>
        <v>150</v>
      </c>
      <c r="G43">
        <f t="shared" si="5"/>
        <v>59.02</v>
      </c>
      <c r="H43">
        <f t="shared" si="6"/>
        <v>40.98</v>
      </c>
    </row>
    <row r="44" spans="1:8" x14ac:dyDescent="0.25">
      <c r="A44">
        <f t="shared" si="0"/>
        <v>2013</v>
      </c>
      <c r="B44" t="str">
        <f t="shared" si="1"/>
        <v>August 03</v>
      </c>
      <c r="C44" s="1">
        <v>41489</v>
      </c>
      <c r="D44">
        <f t="shared" si="2"/>
        <v>214</v>
      </c>
      <c r="E44">
        <f t="shared" si="3"/>
        <v>365</v>
      </c>
      <c r="F44">
        <f t="shared" si="4"/>
        <v>151</v>
      </c>
      <c r="G44">
        <f t="shared" si="5"/>
        <v>58.63</v>
      </c>
      <c r="H44">
        <f t="shared" si="6"/>
        <v>41.37</v>
      </c>
    </row>
    <row r="45" spans="1:8" x14ac:dyDescent="0.25">
      <c r="A45">
        <f t="shared" si="0"/>
        <v>2014</v>
      </c>
      <c r="B45" t="str">
        <f t="shared" si="1"/>
        <v>August 04</v>
      </c>
      <c r="C45" s="1">
        <v>41855</v>
      </c>
      <c r="D45">
        <f t="shared" si="2"/>
        <v>215</v>
      </c>
      <c r="E45">
        <f t="shared" si="3"/>
        <v>365</v>
      </c>
      <c r="F45">
        <f t="shared" si="4"/>
        <v>150</v>
      </c>
      <c r="G45">
        <f t="shared" si="5"/>
        <v>58.9</v>
      </c>
      <c r="H45">
        <f t="shared" si="6"/>
        <v>41.1</v>
      </c>
    </row>
    <row r="46" spans="1:8" x14ac:dyDescent="0.25">
      <c r="A46">
        <f t="shared" si="0"/>
        <v>2015</v>
      </c>
      <c r="B46" t="str">
        <f t="shared" si="1"/>
        <v>August 05</v>
      </c>
      <c r="C46" s="1">
        <v>42221</v>
      </c>
      <c r="D46">
        <f t="shared" si="2"/>
        <v>216</v>
      </c>
      <c r="E46">
        <f t="shared" si="3"/>
        <v>365</v>
      </c>
      <c r="F46">
        <f t="shared" si="4"/>
        <v>149</v>
      </c>
      <c r="G46">
        <f t="shared" si="5"/>
        <v>59.18</v>
      </c>
      <c r="H46">
        <f t="shared" si="6"/>
        <v>40.82</v>
      </c>
    </row>
    <row r="47" spans="1:8" x14ac:dyDescent="0.25">
      <c r="A47">
        <f t="shared" si="0"/>
        <v>2016</v>
      </c>
      <c r="B47" t="str">
        <f t="shared" si="1"/>
        <v>August 06</v>
      </c>
      <c r="C47" s="1">
        <v>42588</v>
      </c>
      <c r="D47">
        <f t="shared" si="2"/>
        <v>218</v>
      </c>
      <c r="E47">
        <f t="shared" si="3"/>
        <v>366</v>
      </c>
      <c r="F47">
        <f t="shared" si="4"/>
        <v>148</v>
      </c>
      <c r="G47">
        <f t="shared" si="5"/>
        <v>59.56</v>
      </c>
      <c r="H47">
        <f t="shared" si="6"/>
        <v>40.44</v>
      </c>
    </row>
    <row r="48" spans="1:8" x14ac:dyDescent="0.25">
      <c r="A48">
        <f t="shared" si="0"/>
        <v>2017</v>
      </c>
      <c r="B48" t="str">
        <f t="shared" si="1"/>
        <v>August 01</v>
      </c>
      <c r="C48" s="1">
        <v>42948</v>
      </c>
      <c r="D48">
        <f t="shared" si="2"/>
        <v>212</v>
      </c>
      <c r="E48">
        <f t="shared" si="3"/>
        <v>365</v>
      </c>
      <c r="F48">
        <f t="shared" si="4"/>
        <v>153</v>
      </c>
      <c r="G48">
        <f t="shared" si="5"/>
        <v>58.08</v>
      </c>
      <c r="H48">
        <f t="shared" si="6"/>
        <v>41.92</v>
      </c>
    </row>
    <row r="49" spans="1:8" x14ac:dyDescent="0.25">
      <c r="A49">
        <f t="shared" si="0"/>
        <v>2018</v>
      </c>
      <c r="B49" t="str">
        <f t="shared" si="1"/>
        <v>July 28</v>
      </c>
      <c r="C49" s="1">
        <v>43309</v>
      </c>
      <c r="D49">
        <f t="shared" si="2"/>
        <v>208</v>
      </c>
      <c r="E49">
        <f t="shared" si="3"/>
        <v>365</v>
      </c>
      <c r="F49">
        <f t="shared" si="4"/>
        <v>157</v>
      </c>
      <c r="G49">
        <f t="shared" si="5"/>
        <v>56.99</v>
      </c>
      <c r="H49">
        <f t="shared" si="6"/>
        <v>43.01</v>
      </c>
    </row>
    <row r="50" spans="1:8" x14ac:dyDescent="0.25">
      <c r="A50">
        <f t="shared" si="0"/>
        <v>2019</v>
      </c>
      <c r="B50" t="str">
        <f t="shared" si="1"/>
        <v>July 29</v>
      </c>
      <c r="C50" s="1">
        <v>43675</v>
      </c>
      <c r="D50">
        <f t="shared" si="2"/>
        <v>209</v>
      </c>
      <c r="E50">
        <f t="shared" si="3"/>
        <v>365</v>
      </c>
      <c r="F50">
        <f t="shared" si="4"/>
        <v>156</v>
      </c>
      <c r="G50">
        <f t="shared" si="5"/>
        <v>57.26</v>
      </c>
      <c r="H50">
        <f t="shared" si="6"/>
        <v>42.74</v>
      </c>
    </row>
    <row r="51" spans="1:8" x14ac:dyDescent="0.25">
      <c r="A51">
        <f t="shared" si="0"/>
        <v>2020</v>
      </c>
      <c r="B51" t="str">
        <f t="shared" si="1"/>
        <v>August 22</v>
      </c>
      <c r="C51" s="1">
        <v>44065</v>
      </c>
      <c r="D51">
        <f t="shared" si="2"/>
        <v>234</v>
      </c>
      <c r="E51">
        <f t="shared" si="3"/>
        <v>366</v>
      </c>
      <c r="F51">
        <f t="shared" si="4"/>
        <v>132</v>
      </c>
      <c r="G51">
        <f t="shared" si="5"/>
        <v>63.93</v>
      </c>
      <c r="H51">
        <f t="shared" si="6"/>
        <v>36.07</v>
      </c>
    </row>
    <row r="52" spans="1:8" x14ac:dyDescent="0.25">
      <c r="A52">
        <f t="shared" si="0"/>
        <v>2021</v>
      </c>
      <c r="B52" t="str">
        <f t="shared" si="1"/>
        <v>July 30</v>
      </c>
      <c r="C52" s="1">
        <v>44407</v>
      </c>
      <c r="D52">
        <f t="shared" si="2"/>
        <v>210</v>
      </c>
      <c r="E52">
        <f t="shared" si="3"/>
        <v>365</v>
      </c>
      <c r="F52">
        <f t="shared" si="4"/>
        <v>155</v>
      </c>
      <c r="G52">
        <f t="shared" si="5"/>
        <v>57.53</v>
      </c>
      <c r="H52">
        <f t="shared" si="6"/>
        <v>42.47</v>
      </c>
    </row>
    <row r="53" spans="1:8" x14ac:dyDescent="0.25">
      <c r="A53">
        <f t="shared" si="0"/>
        <v>2022</v>
      </c>
      <c r="B53" t="str">
        <f t="shared" si="1"/>
        <v>July 28</v>
      </c>
      <c r="C53" s="1">
        <v>44770</v>
      </c>
      <c r="D53">
        <f t="shared" si="2"/>
        <v>208</v>
      </c>
      <c r="E53">
        <f t="shared" si="3"/>
        <v>365</v>
      </c>
      <c r="F53">
        <f t="shared" si="4"/>
        <v>157</v>
      </c>
      <c r="G53">
        <f t="shared" si="5"/>
        <v>56.99</v>
      </c>
      <c r="H53">
        <f t="shared" si="6"/>
        <v>43.01</v>
      </c>
    </row>
    <row r="54" spans="1:8" x14ac:dyDescent="0.25">
      <c r="A54">
        <v>2023</v>
      </c>
      <c r="B54" t="str">
        <f t="shared" si="1"/>
        <v>August 02</v>
      </c>
      <c r="C54" s="1">
        <v>45140</v>
      </c>
      <c r="D54">
        <v>213</v>
      </c>
      <c r="E54">
        <v>365</v>
      </c>
      <c r="F54">
        <f t="shared" si="4"/>
        <v>152</v>
      </c>
      <c r="G54">
        <f t="shared" si="5"/>
        <v>58.36</v>
      </c>
      <c r="H54">
        <f t="shared" si="6"/>
        <v>41.64</v>
      </c>
    </row>
    <row r="55" spans="1:8" x14ac:dyDescent="0.25">
      <c r="A55">
        <v>2024</v>
      </c>
      <c r="B55" t="str">
        <f t="shared" si="1"/>
        <v>August 01</v>
      </c>
      <c r="C55" s="1">
        <v>45505</v>
      </c>
      <c r="D55">
        <v>212</v>
      </c>
      <c r="E55">
        <v>365</v>
      </c>
      <c r="F55">
        <f t="shared" si="4"/>
        <v>153</v>
      </c>
      <c r="G55">
        <f t="shared" si="5"/>
        <v>58.08</v>
      </c>
      <c r="H55">
        <f t="shared" si="6"/>
        <v>41.92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Bohacek</dc:creator>
  <cp:lastModifiedBy>Stefan Bohacek</cp:lastModifiedBy>
  <dcterms:created xsi:type="dcterms:W3CDTF">2022-06-09T16:31:06Z</dcterms:created>
  <dcterms:modified xsi:type="dcterms:W3CDTF">2024-07-31T13:07:54Z</dcterms:modified>
</cp:coreProperties>
</file>