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Stefan\Documents\workspace\CarND-Functional-Safety-Project\Template_Files\"/>
    </mc:Choice>
  </mc:AlternateContent>
  <bookViews>
    <workbookView xWindow="1860" yWindow="0" windowWidth="37470" windowHeight="18195" tabRatio="868"/>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2" i="5" l="1"/>
  <c r="E14" i="5"/>
  <c r="D14" i="4"/>
  <c r="D35" i="4"/>
  <c r="E23" i="5"/>
  <c r="E21" i="5"/>
  <c r="E20" i="5"/>
  <c r="E15" i="5"/>
  <c r="E13" i="5"/>
  <c r="E12" i="5"/>
  <c r="E7" i="5"/>
  <c r="E6" i="5"/>
  <c r="E5" i="5"/>
  <c r="E4" i="5"/>
  <c r="E3" i="5"/>
  <c r="A41" i="4"/>
  <c r="D41" i="4" s="1"/>
  <c r="A40" i="4"/>
  <c r="D40" i="4" s="1"/>
  <c r="A39" i="4"/>
  <c r="D39" i="4" s="1"/>
  <c r="A38" i="4"/>
  <c r="D38" i="4" s="1"/>
  <c r="A37" i="4"/>
  <c r="D37" i="4" s="1"/>
  <c r="A36" i="4"/>
  <c r="D36" i="4" s="1"/>
  <c r="A35" i="4"/>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<sst xmlns="http://schemas.openxmlformats.org/spreadsheetml/2006/main" count="605" uniqueCount="306">
  <si>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</si>
  <si>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</si>
  <si>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</si>
  <si>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</si>
  <si>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</si>
  <si>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</si>
  <si>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</si>
  <si>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</si>
  <si>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</si>
  <si>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</si>
  <si>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</si>
  <si>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</si>
  <si>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</si>
  <si>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</si>
  <si>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</si>
  <si>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</si>
  <si>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</si>
  <si>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</si>
  <si>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</si>
  <si>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</si>
  <si>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</si>
  <si>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</si>
  <si>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</si>
  <si>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</si>
  <si>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</si>
  <si>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</si>
  <si>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</si>
  <si>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</si>
  <si>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</si>
  <si>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</si>
  <si>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</si>
  <si>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</si>
  <si>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</si>
  <si>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</si>
  <si>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</si>
  <si>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</si>
  <si>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</si>
  <si>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</si>
  <si>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</si>
  <si>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</si>
  <si>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</si>
  <si>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</si>
  <si>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</si>
  <si>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</si>
  <si>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</si>
  <si>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</si>
  <si>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</si>
  <si>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</si>
  <si>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</si>
  <si>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</si>
  <si>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</si>
  <si>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</si>
  <si>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</si>
  <si>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</si>
  <si>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</si>
  <si>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</si>
  <si>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</si>
  <si>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</si>
  <si>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</si>
  <si>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</si>
  <si>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</si>
  <si>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</si>
  <si>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</si>
  <si>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</si>
  <si>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</si>
  <si>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</si>
  <si>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</si>
  <si>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</si>
  <si>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</si>
  <si>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</si>
  <si>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</si>
  <si>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</si>
  <si>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</si>
  <si>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</si>
  <si>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</si>
  <si>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</si>
  <si>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</si>
  <si>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</si>
  <si>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</si>
  <si>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</si>
  <si>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</si>
  <si>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</si>
  <si>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</si>
  <si>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</si>
  <si>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</si>
  <si>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</si>
  <si>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</si>
  <si>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</si>
  <si>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</si>
  <si>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</si>
  <si>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</si>
  <si>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</si>
  <si>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</si>
  <si>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</si>
  <si>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</si>
  <si>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</si>
  <si>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</si>
  <si>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</si>
  <si>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</si>
  <si>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</si>
  <si>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</si>
  <si>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</si>
  <si>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</si>
  <si>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</si>
  <si>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</si>
  <si>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</si>
  <si>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</si>
  <si>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</si>
  <si>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</si>
  <si>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</si>
  <si>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</si>
  <si>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</si>
  <si>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</si>
  <si>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</si>
  <si>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</si>
  <si>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</si>
  <si>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</si>
  <si>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</si>
  <si>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</si>
  <si>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</si>
  <si>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</si>
  <si>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</si>
  <si>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</si>
  <si>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</si>
  <si>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</si>
  <si>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</si>
  <si>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</si>
  <si>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</si>
  <si>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</si>
  <si>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</si>
  <si>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</si>
  <si>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</si>
  <si>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</si>
  <si>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</si>
  <si>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</si>
  <si>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</si>
  <si>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</si>
  <si>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</si>
  <si>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</si>
  <si>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</si>
  <si>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</si>
  <si>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</si>
  <si>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</si>
  <si>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</si>
  <si>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</si>
  <si>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</si>
  <si>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</si>
  <si>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</si>
  <si>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</si>
  <si>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</si>
  <si>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</si>
  <si>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</si>
  <si>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</si>
  <si>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</si>
  <si>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</si>
  <si>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</si>
  <si>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</si>
  <si>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</si>
  <si>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</si>
  <si>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</si>
  <si>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</si>
  <si>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</si>
  <si>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</si>
  <si>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</si>
  <si>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</si>
  <si>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</si>
  <si>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</si>
  <si>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</si>
  <si>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</si>
  <si>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</si>
  <si>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</si>
  <si>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</si>
  <si>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</si>
  <si>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</si>
  <si>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</si>
  <si>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</si>
  <si>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</si>
  <si>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</si>
  <si>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</si>
  <si>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</si>
  <si>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</si>
  <si>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</si>
  <si>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</si>
  <si>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</si>
  <si>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</si>
  <si>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</si>
  <si>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</si>
  <si>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</si>
  <si>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</si>
  <si>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</si>
  <si>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</si>
  <si>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</si>
  <si>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</si>
  <si>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</si>
  <si>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</si>
  <si>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</si>
  <si>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</si>
  <si>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</si>
  <si>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</si>
  <si>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</si>
  <si>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</si>
  <si>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</si>
  <si>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</si>
  <si>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</si>
  <si>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</si>
  <si>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</si>
  <si>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</si>
  <si>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</si>
  <si>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</si>
  <si>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</si>
  <si>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</si>
  <si>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</si>
  <si>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</si>
  <si>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</si>
  <si>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</si>
  <si>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</si>
  <si>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</si>
  <si>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</si>
  <si>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</si>
  <si>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</si>
  <si>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</si>
  <si>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</si>
  <si>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</si>
  <si>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</si>
  <si>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</si>
  <si>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</si>
  <si>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</si>
  <si>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</si>
  <si>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</si>
  <si>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</si>
  <si>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</si>
  <si>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</si>
  <si>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</si>
  <si>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</si>
  <si>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</si>
  <si>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</si>
  <si>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</si>
  <si>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</si>
  <si>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</si>
  <si>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</si>
  <si>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</si>
  <si>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</si>
  <si>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</si>
  <si>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</si>
  <si>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</si>
  <si>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</si>
  <si>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</si>
  <si>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</si>
  <si>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</si>
  <si>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</si>
  <si>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OS04 - Highway</t>
  </si>
  <si>
    <t>EN06 - Rain (slippery road)</t>
  </si>
  <si>
    <t>Normal driving on a highway during rain (slippery road) with high speed and corretly used system.</t>
  </si>
  <si>
    <t>DV04 - Actor effect is too much</t>
  </si>
  <si>
    <t>EV00 - Collision with other vehicle</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</si>
  <si>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</si>
  <si>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</si>
  <si>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</si>
  <si>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E3 - Medium probability</t>
  </si>
  <si>
    <t>Highway during rain (slippery road) occurs once a month or more often for an average driver</t>
  </si>
  <si>
    <t>Driving with high speed</t>
  </si>
  <si>
    <t>Since the system applies high torque on the steering wheel on slippery roads with high speed, the situation is difficult to control.</t>
  </si>
  <si>
    <t>Normal driving on country roads during normal conditions with high speed (the driver is misusing the lane keeping assistance function as a fully autonomous function)".</t>
  </si>
  <si>
    <t>OS03 - Country Road</t>
  </si>
  <si>
    <t>IU02 - Incorrectly used</t>
  </si>
  <si>
    <t>DV03 - Function always activated</t>
  </si>
  <si>
    <t>Lane keeping assistant was always on and had no time limit.</t>
  </si>
  <si>
    <t>The malfunction was that the lane keeping assistance was always on and had no time limit, so drivers could take both hands off the wheel. Because hands aren't on the wheel at high speeds, a vehicle accident would not be controllable.</t>
  </si>
  <si>
    <t>The driver is misusing the lane keeping assistance function as a fully autonomous function which the system is not designed for.</t>
  </si>
  <si>
    <t>Driver misusage of the system does not happen often.</t>
  </si>
  <si>
    <t>Since the drivers hands aren't on the steering wheel, the situation is difficult to control.</t>
  </si>
  <si>
    <t>ASIL C</t>
  </si>
  <si>
    <t>ASIL B</t>
  </si>
  <si>
    <t>The oscillating steering torque from the lane departure warning shall be limited.</t>
  </si>
  <si>
    <t>The lane keeping assistance function shall be time limited and the additional steering torque shall end after a given time interval so that the driver cannot misuse the system for autonomous driving.</t>
  </si>
  <si>
    <t>OS10 - Road with construction site</t>
  </si>
  <si>
    <t>OS02 - City Road</t>
  </si>
  <si>
    <t>EN07 - Snow (slippery road)</t>
  </si>
  <si>
    <t>SD01 - Low speed</t>
  </si>
  <si>
    <t>Merged lanes. Additional temporary lane lines in other color.</t>
  </si>
  <si>
    <t>Lane lines not available or visible.</t>
  </si>
  <si>
    <t>Normal driving on highway with construction site with merged lanes and additional lane lines.</t>
  </si>
  <si>
    <t>Normal driving in city with snow on the street.</t>
  </si>
  <si>
    <t>Lane Keeping Assistance (LKA) shall recognise lane lines and help keep vehicle inside ego lane.</t>
  </si>
  <si>
    <t>Lane Keeping Assistance (LKA) function shall apply the steering torque when active in order to stay in ego lane.</t>
  </si>
  <si>
    <t>Lane Departure Warning (LDW) function shall apply an oscillating steering torque to provide the driver with haptic feedback.</t>
  </si>
  <si>
    <t>DV02 - Function unexpectedly activated</t>
  </si>
  <si>
    <t>The LKA misrecognizes the lane lines and steers the vehicle out of lane.</t>
  </si>
  <si>
    <t xml:space="preserve">Due to patches of snow on the street the system activates unexpectedly. </t>
  </si>
  <si>
    <t>DV19 - Sensor detection is wrong</t>
  </si>
  <si>
    <t>EV03 - Car spins out of control</t>
  </si>
  <si>
    <t>High haptic feedback can affect driver's ability to steer as intended. The driver could lose control of the vehicle and spin out on the slippery road.</t>
  </si>
  <si>
    <t>The LKA applies torque wrongly and steers the vehicle out of the ego lane, which the driver has to compensate for.</t>
  </si>
  <si>
    <t>The LKA steered the vehicle into the adjacent lane and didn't compensate fast enough.</t>
  </si>
  <si>
    <t>The sudden haptic feedback caused the driver to jerk on the steering wheel, which led to the vehicle spining.</t>
  </si>
  <si>
    <t>Construction site are very common.</t>
  </si>
  <si>
    <t xml:space="preserve">Snow in the city is common but seasonal. </t>
  </si>
  <si>
    <t>S2 - Severe and life-threatening injuries</t>
  </si>
  <si>
    <t>EV-02 - Side collision with other traffic</t>
  </si>
  <si>
    <t>Side collision with other vehicle at low speed.</t>
  </si>
  <si>
    <t>Spin out at low speed in city traffic.</t>
  </si>
  <si>
    <t>Since the vehicle is slow and in normal driving conditions, the situation should be easy to control.</t>
  </si>
  <si>
    <t>The vehicle is slow but on snowy, slippery roads.</t>
  </si>
  <si>
    <t>ASIL A</t>
  </si>
  <si>
    <t>If the system detects contradictory lane lines, the system shall disable and inform the driver.</t>
  </si>
  <si>
    <t>The lane departure warning shall detect consistent lane lines before warning about a lane departure.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</si>
</sst>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6" fillId="0" borderId="0" xfId="0" applyFont="1" applyAlignment="1">
      <alignment horizontal="left" vertical="top"/>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 xfId="0" applyFont="1" applyBorder="1" applyAlignment="1">
      <alignment horizontal="left" vertical="top" wrapText="1"/>
    </xf>
    <xf numFmtId="0" fontId="11" fillId="0" borderId="1" xfId="0" applyFont="1" applyBorder="1" applyAlignment="1">
      <alignment horizontal="left" vertical="center"/>
    </xf>
    <xf numFmtId="0" fontId="11" fillId="0" borderId="10" xfId="0" applyFont="1" applyBorder="1" applyAlignment="1">
      <alignment horizontal="center"/>
    </xf>
    <xf numFmtId="0" fontId="11" fillId="0" borderId="1" xfId="0" applyFont="1" applyBorder="1" applyAlignment="1">
      <alignment horizontal="center" vertical="top" wrapText="1"/>
    </xf>
    <xf numFmtId="0" fontId="11" fillId="0" borderId="8" xfId="0" applyFont="1" applyBorder="1" applyAlignment="1">
      <alignment horizontal="lef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Q1" zoomScaleNormal="100" workbookViewId="0">
      <selection activeCell="V12" sqref="V12:V13"/>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69" t="s">
        <v>14</v>
      </c>
      <c r="C10" s="68"/>
      <c r="D10" s="68"/>
      <c r="E10" s="68"/>
      <c r="F10" s="68"/>
      <c r="G10" s="68"/>
      <c r="H10" s="68"/>
      <c r="I10" s="70" t="s">
        <v>27</v>
      </c>
      <c r="J10" s="68"/>
      <c r="K10" s="68"/>
      <c r="L10" s="68"/>
      <c r="M10" s="68"/>
      <c r="N10" s="68"/>
      <c r="O10" s="70" t="s">
        <v>33</v>
      </c>
      <c r="P10" s="68"/>
      <c r="Q10" s="68"/>
      <c r="R10" s="68"/>
      <c r="S10" s="68"/>
      <c r="T10" s="68"/>
      <c r="U10" s="67" t="s">
        <v>34</v>
      </c>
      <c r="V10" s="68"/>
      <c r="W10" s="13"/>
      <c r="X10" s="13"/>
      <c r="Y10" s="13"/>
      <c r="Z10" s="13"/>
      <c r="AA10" s="13"/>
      <c r="AB10" s="13"/>
    </row>
    <row r="11" spans="1:28" ht="26.25" thickTop="1"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89.25" x14ac:dyDescent="0.2">
      <c r="A12" s="25" t="s">
        <v>59</v>
      </c>
      <c r="B12" s="26" t="s">
        <v>249</v>
      </c>
      <c r="C12" s="26" t="s">
        <v>250</v>
      </c>
      <c r="D12" s="27" t="s">
        <v>251</v>
      </c>
      <c r="E12" s="26" t="s">
        <v>161</v>
      </c>
      <c r="F12" s="26"/>
      <c r="G12" s="26" t="s">
        <v>106</v>
      </c>
      <c r="H12" s="62" t="s">
        <v>252</v>
      </c>
      <c r="I12" s="62" t="s">
        <v>285</v>
      </c>
      <c r="J12" s="26" t="s">
        <v>253</v>
      </c>
      <c r="K12" s="31" t="s">
        <v>255</v>
      </c>
      <c r="L12" s="62" t="s">
        <v>254</v>
      </c>
      <c r="M12" s="62" t="s">
        <v>256</v>
      </c>
      <c r="N12" s="62" t="s">
        <v>257</v>
      </c>
      <c r="O12" s="26" t="s">
        <v>258</v>
      </c>
      <c r="P12" s="62" t="s">
        <v>259</v>
      </c>
      <c r="Q12" s="26" t="s">
        <v>130</v>
      </c>
      <c r="R12" s="62" t="s">
        <v>260</v>
      </c>
      <c r="S12" s="26" t="s">
        <v>179</v>
      </c>
      <c r="T12" s="62" t="s">
        <v>261</v>
      </c>
      <c r="U12" s="65" t="s">
        <v>271</v>
      </c>
      <c r="V12" s="66" t="s">
        <v>273</v>
      </c>
      <c r="W12" s="30"/>
      <c r="X12" s="30"/>
      <c r="Y12" s="30"/>
      <c r="Z12" s="31"/>
      <c r="AA12" s="31"/>
      <c r="AB12" s="31"/>
    </row>
    <row r="13" spans="1:28" ht="114.75" x14ac:dyDescent="0.2">
      <c r="A13" s="25" t="s">
        <v>90</v>
      </c>
      <c r="B13" s="26" t="s">
        <v>249</v>
      </c>
      <c r="C13" s="26" t="s">
        <v>263</v>
      </c>
      <c r="D13" s="26" t="s">
        <v>104</v>
      </c>
      <c r="E13" s="26" t="s">
        <v>161</v>
      </c>
      <c r="F13" s="26"/>
      <c r="G13" s="26" t="s">
        <v>264</v>
      </c>
      <c r="H13" s="26" t="s">
        <v>262</v>
      </c>
      <c r="I13" s="62" t="s">
        <v>284</v>
      </c>
      <c r="J13" s="26" t="s">
        <v>265</v>
      </c>
      <c r="K13" s="62" t="s">
        <v>266</v>
      </c>
      <c r="L13" s="26" t="s">
        <v>254</v>
      </c>
      <c r="M13" s="62" t="s">
        <v>268</v>
      </c>
      <c r="N13" s="26" t="s">
        <v>267</v>
      </c>
      <c r="O13" s="26" t="s">
        <v>128</v>
      </c>
      <c r="P13" s="62" t="s">
        <v>269</v>
      </c>
      <c r="Q13" s="26" t="s">
        <v>130</v>
      </c>
      <c r="R13" s="62" t="s">
        <v>260</v>
      </c>
      <c r="S13" s="26" t="s">
        <v>179</v>
      </c>
      <c r="T13" s="62" t="s">
        <v>270</v>
      </c>
      <c r="U13" s="65" t="s">
        <v>272</v>
      </c>
      <c r="V13" s="66" t="s">
        <v>274</v>
      </c>
      <c r="W13" s="30"/>
      <c r="X13" s="30"/>
      <c r="Y13" s="30"/>
      <c r="Z13" s="31"/>
      <c r="AA13" s="31"/>
      <c r="AB13" s="31"/>
    </row>
    <row r="14" spans="1:28" ht="78" customHeight="1" x14ac:dyDescent="0.2">
      <c r="A14" s="24" t="s">
        <v>91</v>
      </c>
      <c r="B14" s="26" t="s">
        <v>249</v>
      </c>
      <c r="C14" s="26" t="s">
        <v>275</v>
      </c>
      <c r="D14" s="26" t="s">
        <v>104</v>
      </c>
      <c r="E14" s="26" t="s">
        <v>278</v>
      </c>
      <c r="F14" s="62" t="s">
        <v>279</v>
      </c>
      <c r="G14" s="26" t="s">
        <v>106</v>
      </c>
      <c r="H14" s="62" t="s">
        <v>281</v>
      </c>
      <c r="I14" s="62" t="s">
        <v>283</v>
      </c>
      <c r="J14" s="26" t="s">
        <v>289</v>
      </c>
      <c r="K14" s="62" t="s">
        <v>287</v>
      </c>
      <c r="L14" s="26" t="s">
        <v>298</v>
      </c>
      <c r="M14" s="62" t="s">
        <v>292</v>
      </c>
      <c r="N14" s="62" t="s">
        <v>293</v>
      </c>
      <c r="O14" s="26" t="s">
        <v>74</v>
      </c>
      <c r="P14" s="62" t="s">
        <v>295</v>
      </c>
      <c r="Q14" s="26" t="s">
        <v>297</v>
      </c>
      <c r="R14" s="62" t="s">
        <v>299</v>
      </c>
      <c r="S14" s="26" t="s">
        <v>119</v>
      </c>
      <c r="T14" s="62" t="s">
        <v>301</v>
      </c>
      <c r="U14" s="65" t="s">
        <v>303</v>
      </c>
      <c r="V14" s="66" t="s">
        <v>304</v>
      </c>
      <c r="W14" s="29"/>
      <c r="X14" s="29"/>
      <c r="Y14" s="29"/>
      <c r="Z14" s="23"/>
      <c r="AA14" s="23"/>
      <c r="AB14" s="23"/>
    </row>
    <row r="15" spans="1:28" ht="99" customHeight="1" x14ac:dyDescent="0.2">
      <c r="A15" s="24" t="s">
        <v>92</v>
      </c>
      <c r="B15" s="26" t="s">
        <v>249</v>
      </c>
      <c r="C15" s="26" t="s">
        <v>276</v>
      </c>
      <c r="D15" s="26" t="s">
        <v>277</v>
      </c>
      <c r="E15" s="26" t="s">
        <v>278</v>
      </c>
      <c r="F15" s="62" t="s">
        <v>280</v>
      </c>
      <c r="G15" s="26" t="s">
        <v>106</v>
      </c>
      <c r="H15" s="62" t="s">
        <v>282</v>
      </c>
      <c r="I15" s="62" t="s">
        <v>285</v>
      </c>
      <c r="J15" s="26" t="s">
        <v>286</v>
      </c>
      <c r="K15" s="62" t="s">
        <v>288</v>
      </c>
      <c r="L15" s="26" t="s">
        <v>290</v>
      </c>
      <c r="M15" s="62" t="s">
        <v>291</v>
      </c>
      <c r="N15" s="62" t="s">
        <v>294</v>
      </c>
      <c r="O15" s="26" t="s">
        <v>128</v>
      </c>
      <c r="P15" s="62" t="s">
        <v>296</v>
      </c>
      <c r="Q15" s="26" t="s">
        <v>76</v>
      </c>
      <c r="R15" s="62" t="s">
        <v>300</v>
      </c>
      <c r="S15" s="26" t="s">
        <v>132</v>
      </c>
      <c r="T15" s="62" t="s">
        <v>302</v>
      </c>
      <c r="U15" s="65" t="s">
        <v>81</v>
      </c>
      <c r="V15" s="66" t="s">
        <v>305</v>
      </c>
      <c r="W15" s="29"/>
      <c r="X15" s="29"/>
      <c r="Y15" s="29"/>
      <c r="Z15" s="23"/>
      <c r="AA15" s="23"/>
      <c r="AB15" s="23"/>
    </row>
  </sheetData>
  <mergeCells count="4">
    <mergeCell ref="U10:V10"/>
    <mergeCell ref="B10:H10"/>
    <mergeCell ref="I10:N10"/>
    <mergeCell ref="O10:T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O1" workbookViewId="0">
      <selection activeCell="U18" sqref="U18"/>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69" t="s">
        <v>14</v>
      </c>
      <c r="D4" s="68"/>
      <c r="E4" s="68"/>
      <c r="F4" s="68"/>
      <c r="G4" s="68"/>
      <c r="H4" s="68"/>
      <c r="I4" s="71"/>
      <c r="J4" s="70" t="s">
        <v>27</v>
      </c>
      <c r="K4" s="68"/>
      <c r="L4" s="68"/>
      <c r="M4" s="68"/>
      <c r="N4" s="68"/>
      <c r="O4" s="71"/>
      <c r="P4" s="70" t="s">
        <v>33</v>
      </c>
      <c r="Q4" s="68"/>
      <c r="R4" s="68"/>
      <c r="S4" s="68"/>
      <c r="T4" s="68"/>
      <c r="U4" s="71"/>
      <c r="V4" s="67" t="s">
        <v>34</v>
      </c>
      <c r="W4" s="71"/>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29"/>
      <c r="Y6" s="29"/>
      <c r="Z6" s="29"/>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93</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69" t="s">
        <v>96</v>
      </c>
      <c r="D12" s="68"/>
      <c r="E12" s="68"/>
      <c r="F12" s="68"/>
      <c r="G12" s="68"/>
      <c r="H12" s="68"/>
      <c r="I12" s="68"/>
      <c r="J12" s="70" t="s">
        <v>27</v>
      </c>
      <c r="K12" s="68"/>
      <c r="L12" s="68"/>
      <c r="M12" s="68"/>
      <c r="N12" s="68"/>
      <c r="O12" s="68"/>
      <c r="P12" s="70" t="s">
        <v>33</v>
      </c>
      <c r="Q12" s="68"/>
      <c r="R12" s="68"/>
      <c r="S12" s="68"/>
      <c r="T12" s="68"/>
      <c r="U12" s="68"/>
      <c r="V12" s="67" t="s">
        <v>34</v>
      </c>
      <c r="W12" s="68"/>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51" x14ac:dyDescent="0.2">
      <c r="B14" s="24" t="s">
        <v>59</v>
      </c>
      <c r="C14" s="24" t="s">
        <v>102</v>
      </c>
      <c r="D14" s="24" t="s">
        <v>103</v>
      </c>
      <c r="E14" s="24" t="s">
        <v>104</v>
      </c>
      <c r="F14" s="24" t="s">
        <v>105</v>
      </c>
      <c r="G14" s="24" t="s">
        <v>64</v>
      </c>
      <c r="H14" s="24" t="s">
        <v>106</v>
      </c>
      <c r="I14" s="24" t="s">
        <v>107</v>
      </c>
      <c r="J14" s="24" t="s">
        <v>68</v>
      </c>
      <c r="K14" s="24" t="s">
        <v>108</v>
      </c>
      <c r="L14" s="24" t="s">
        <v>70</v>
      </c>
      <c r="M14" s="24" t="s">
        <v>110</v>
      </c>
      <c r="N14" s="24" t="s">
        <v>72</v>
      </c>
      <c r="O14" s="24" t="s">
        <v>73</v>
      </c>
      <c r="P14" s="24" t="s">
        <v>74</v>
      </c>
      <c r="Q14" s="24" t="s">
        <v>75</v>
      </c>
      <c r="R14" s="24" t="s">
        <v>76</v>
      </c>
      <c r="S14" s="24" t="s">
        <v>77</v>
      </c>
      <c r="T14" s="24" t="s">
        <v>79</v>
      </c>
      <c r="U14" s="24" t="s">
        <v>80</v>
      </c>
      <c r="V14" s="24" t="s">
        <v>81</v>
      </c>
      <c r="W14" s="28" t="s">
        <v>111</v>
      </c>
      <c r="X14" s="29"/>
      <c r="Y14" s="29"/>
      <c r="Z14" s="29"/>
      <c r="AA14" s="23"/>
      <c r="AB14" s="23"/>
      <c r="AC14" s="23"/>
    </row>
    <row r="15" spans="1:29" ht="51" x14ac:dyDescent="0.2">
      <c r="B15" s="24" t="s">
        <v>90</v>
      </c>
      <c r="C15" s="24" t="s">
        <v>102</v>
      </c>
      <c r="D15" s="24" t="s">
        <v>103</v>
      </c>
      <c r="E15" s="24" t="s">
        <v>112</v>
      </c>
      <c r="F15" s="24" t="s">
        <v>105</v>
      </c>
      <c r="G15" s="24" t="s">
        <v>113</v>
      </c>
      <c r="H15" s="24" t="s">
        <v>106</v>
      </c>
      <c r="I15" s="24" t="s">
        <v>114</v>
      </c>
      <c r="J15" s="24" t="s">
        <v>68</v>
      </c>
      <c r="K15" s="24" t="s">
        <v>108</v>
      </c>
      <c r="L15" s="24" t="s">
        <v>70</v>
      </c>
      <c r="M15" s="24" t="s">
        <v>110</v>
      </c>
      <c r="N15" s="24" t="s">
        <v>72</v>
      </c>
      <c r="O15" s="24" t="s">
        <v>73</v>
      </c>
      <c r="P15" s="24" t="s">
        <v>117</v>
      </c>
      <c r="Q15" s="24" t="s">
        <v>118</v>
      </c>
      <c r="R15" s="24" t="s">
        <v>76</v>
      </c>
      <c r="S15" s="24" t="s">
        <v>77</v>
      </c>
      <c r="T15" s="24" t="s">
        <v>119</v>
      </c>
      <c r="U15" s="24" t="s">
        <v>120</v>
      </c>
      <c r="V15" s="24" t="s">
        <v>81</v>
      </c>
      <c r="W15" s="28" t="s">
        <v>111</v>
      </c>
      <c r="X15" s="29"/>
      <c r="Y15" s="29"/>
      <c r="Z15" s="29"/>
      <c r="AA15" s="23"/>
      <c r="AB15" s="23"/>
      <c r="AC15" s="23"/>
    </row>
    <row r="16" spans="1:29" ht="102" x14ac:dyDescent="0.2">
      <c r="B16" s="24" t="s">
        <v>91</v>
      </c>
      <c r="C16" s="24" t="s">
        <v>102</v>
      </c>
      <c r="D16" s="24" t="s">
        <v>121</v>
      </c>
      <c r="E16" s="24" t="s">
        <v>112</v>
      </c>
      <c r="F16" s="24" t="s">
        <v>122</v>
      </c>
      <c r="G16" s="24" t="s">
        <v>123</v>
      </c>
      <c r="H16" s="24" t="s">
        <v>106</v>
      </c>
      <c r="I16" s="24" t="s">
        <v>125</v>
      </c>
      <c r="J16" s="24" t="s">
        <v>68</v>
      </c>
      <c r="K16" s="24" t="s">
        <v>108</v>
      </c>
      <c r="L16" s="24" t="s">
        <v>70</v>
      </c>
      <c r="M16" s="24" t="s">
        <v>110</v>
      </c>
      <c r="N16" s="24" t="s">
        <v>127</v>
      </c>
      <c r="O16" s="24" t="s">
        <v>73</v>
      </c>
      <c r="P16" s="24" t="s">
        <v>128</v>
      </c>
      <c r="Q16" s="24" t="s">
        <v>129</v>
      </c>
      <c r="R16" s="24" t="s">
        <v>130</v>
      </c>
      <c r="S16" s="24" t="s">
        <v>131</v>
      </c>
      <c r="T16" s="24" t="s">
        <v>132</v>
      </c>
      <c r="U16" s="24" t="s">
        <v>157</v>
      </c>
      <c r="V16" s="24" t="s">
        <v>158</v>
      </c>
      <c r="W16" s="28" t="s">
        <v>111</v>
      </c>
      <c r="X16" s="29"/>
      <c r="Y16" s="29"/>
      <c r="Z16" s="29"/>
      <c r="AA16" s="23"/>
      <c r="AB16" s="23"/>
      <c r="AC16" s="23"/>
    </row>
    <row r="17" spans="1:29" ht="12.75" customHeight="1" x14ac:dyDescent="0.2">
      <c r="B17" s="24" t="s">
        <v>92</v>
      </c>
      <c r="C17" s="24" t="s">
        <v>102</v>
      </c>
      <c r="D17" s="24" t="s">
        <v>160</v>
      </c>
      <c r="E17" s="24" t="s">
        <v>104</v>
      </c>
      <c r="F17" s="24" t="s">
        <v>161</v>
      </c>
      <c r="G17" s="24" t="s">
        <v>162</v>
      </c>
      <c r="H17" s="24" t="s">
        <v>106</v>
      </c>
      <c r="I17" s="24" t="s">
        <v>163</v>
      </c>
      <c r="J17" s="24" t="s">
        <v>68</v>
      </c>
      <c r="K17" s="24" t="s">
        <v>108</v>
      </c>
      <c r="L17" s="24" t="s">
        <v>70</v>
      </c>
      <c r="M17" s="24" t="s">
        <v>165</v>
      </c>
      <c r="N17" s="24" t="s">
        <v>166</v>
      </c>
      <c r="O17" s="24" t="s">
        <v>73</v>
      </c>
      <c r="P17" s="24" t="s">
        <v>74</v>
      </c>
      <c r="Q17" s="24" t="s">
        <v>167</v>
      </c>
      <c r="R17" s="24" t="s">
        <v>130</v>
      </c>
      <c r="S17" s="24" t="s">
        <v>168</v>
      </c>
      <c r="T17" s="24" t="s">
        <v>119</v>
      </c>
      <c r="U17" s="24" t="s">
        <v>169</v>
      </c>
      <c r="V17" s="24" t="s">
        <v>170</v>
      </c>
      <c r="W17" s="28" t="s">
        <v>111</v>
      </c>
      <c r="X17" s="29"/>
      <c r="Y17" s="29"/>
      <c r="Z17" s="29"/>
      <c r="AA17" s="23"/>
      <c r="AB17" s="23"/>
      <c r="AC17" s="23"/>
    </row>
    <row r="18" spans="1:29" ht="63.75" x14ac:dyDescent="0.2">
      <c r="B18" s="24" t="s">
        <v>172</v>
      </c>
      <c r="C18" s="24" t="s">
        <v>102</v>
      </c>
      <c r="D18" s="24" t="s">
        <v>160</v>
      </c>
      <c r="E18" s="24" t="s">
        <v>112</v>
      </c>
      <c r="F18" s="24" t="s">
        <v>173</v>
      </c>
      <c r="G18" s="24" t="s">
        <v>113</v>
      </c>
      <c r="H18" s="24" t="s">
        <v>106</v>
      </c>
      <c r="I18" s="24" t="s">
        <v>175</v>
      </c>
      <c r="J18" s="24" t="s">
        <v>68</v>
      </c>
      <c r="K18" s="24" t="s">
        <v>108</v>
      </c>
      <c r="L18" s="24" t="s">
        <v>70</v>
      </c>
      <c r="M18" s="24" t="s">
        <v>110</v>
      </c>
      <c r="N18" s="24" t="s">
        <v>127</v>
      </c>
      <c r="O18" s="24" t="s">
        <v>73</v>
      </c>
      <c r="P18" s="24" t="s">
        <v>128</v>
      </c>
      <c r="Q18" s="24" t="s">
        <v>177</v>
      </c>
      <c r="R18" s="24" t="s">
        <v>130</v>
      </c>
      <c r="S18" s="24" t="s">
        <v>168</v>
      </c>
      <c r="T18" s="24" t="s">
        <v>179</v>
      </c>
      <c r="U18" s="24" t="s">
        <v>169</v>
      </c>
      <c r="V18" s="24" t="s">
        <v>170</v>
      </c>
      <c r="W18" s="28" t="s">
        <v>111</v>
      </c>
      <c r="X18" s="29"/>
      <c r="Y18" s="29"/>
      <c r="Z18" s="29"/>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election activeCell="D44" sqref="D44"/>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86</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87</v>
      </c>
      <c r="C25" s="12" t="s">
        <v>86</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88</v>
      </c>
      <c r="C26" s="12" t="s">
        <v>86</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89</v>
      </c>
      <c r="C27" s="12" t="s">
        <v>86</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63" t="s">
        <v>94</v>
      </c>
      <c r="C33" s="12" t="s">
        <v>95</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97</v>
      </c>
      <c r="C34" s="12" t="s">
        <v>95</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98</v>
      </c>
      <c r="C35" s="12" t="s">
        <v>95</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99</v>
      </c>
      <c r="C36" s="12" t="s">
        <v>95</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100</v>
      </c>
      <c r="C37" s="12" t="s">
        <v>95</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101</v>
      </c>
      <c r="C38" s="12" t="s">
        <v>95</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109</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115</v>
      </c>
      <c r="C44" s="12" t="s">
        <v>116</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124</v>
      </c>
      <c r="C45" s="12" t="s">
        <v>126</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135</v>
      </c>
      <c r="C51" s="12" t="s">
        <v>136</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139</v>
      </c>
      <c r="C52" s="12" t="s">
        <v>136</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142</v>
      </c>
      <c r="C53" s="12" t="s">
        <v>136</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146</v>
      </c>
      <c r="C54" s="12" t="s">
        <v>136</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148</v>
      </c>
      <c r="C55" s="12" t="s">
        <v>136</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151</v>
      </c>
      <c r="C56" s="12" t="s">
        <v>86</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153</v>
      </c>
      <c r="C57" s="12" t="s">
        <v>86</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156</v>
      </c>
      <c r="C58" s="12" t="s">
        <v>86</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D35" sqref="D35"/>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x14ac:dyDescent="0.2">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x14ac:dyDescent="0.2">
      <c r="A3" s="7" t="s">
        <v>4</v>
      </c>
      <c r="B3" s="8" t="s">
        <v>133</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x14ac:dyDescent="0.2">
      <c r="A4" s="10" t="str">
        <f t="shared" ref="A4:A23" si="0">"DV" &amp; TEXT(ROW()-ROW($A$3), "00")</f>
        <v>DV01</v>
      </c>
      <c r="B4" s="12" t="s">
        <v>69</v>
      </c>
      <c r="C4" s="12" t="s">
        <v>134</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x14ac:dyDescent="0.2">
      <c r="A5" s="10" t="str">
        <f t="shared" si="0"/>
        <v>DV02</v>
      </c>
      <c r="B5" s="12" t="s">
        <v>137</v>
      </c>
      <c r="C5" s="12" t="s">
        <v>134</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x14ac:dyDescent="0.2">
      <c r="A6" s="10" t="str">
        <f t="shared" si="0"/>
        <v>DV03</v>
      </c>
      <c r="B6" s="12" t="s">
        <v>138</v>
      </c>
      <c r="C6" s="12" t="s">
        <v>134</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x14ac:dyDescent="0.2">
      <c r="A7" s="10" t="str">
        <f t="shared" si="0"/>
        <v>DV04</v>
      </c>
      <c r="B7" s="12" t="s">
        <v>140</v>
      </c>
      <c r="C7" s="12" t="s">
        <v>141</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x14ac:dyDescent="0.2">
      <c r="A8" s="10" t="str">
        <f t="shared" si="0"/>
        <v>DV05</v>
      </c>
      <c r="B8" s="12" t="s">
        <v>143</v>
      </c>
      <c r="C8" s="12" t="s">
        <v>141</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x14ac:dyDescent="0.2">
      <c r="A9" s="10" t="str">
        <f t="shared" si="0"/>
        <v>DV06</v>
      </c>
      <c r="B9" s="12" t="s">
        <v>144</v>
      </c>
      <c r="C9" s="12" t="s">
        <v>145</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x14ac:dyDescent="0.2">
      <c r="A10" s="10" t="str">
        <f t="shared" si="0"/>
        <v>DV07</v>
      </c>
      <c r="B10" s="12" t="s">
        <v>147</v>
      </c>
      <c r="C10" s="12" t="s">
        <v>145</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x14ac:dyDescent="0.2">
      <c r="A11" s="10" t="str">
        <f t="shared" si="0"/>
        <v>DV08</v>
      </c>
      <c r="B11" s="12" t="s">
        <v>149</v>
      </c>
      <c r="C11" s="12" t="s">
        <v>150</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x14ac:dyDescent="0.2">
      <c r="A12" s="10" t="str">
        <f t="shared" si="0"/>
        <v>DV09</v>
      </c>
      <c r="B12" s="12" t="s">
        <v>152</v>
      </c>
      <c r="C12" s="12" t="s">
        <v>150</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2">
      <c r="A13" s="10" t="str">
        <f t="shared" si="0"/>
        <v>DV10</v>
      </c>
      <c r="B13" s="12" t="s">
        <v>154</v>
      </c>
      <c r="C13" s="12" t="s">
        <v>155</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2">
      <c r="A14" s="10" t="str">
        <f t="shared" si="0"/>
        <v>DV11</v>
      </c>
      <c r="B14" s="12" t="s">
        <v>159</v>
      </c>
      <c r="C14" s="12" t="s">
        <v>155</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2">
      <c r="A15" s="10" t="str">
        <f t="shared" si="0"/>
        <v>DV12</v>
      </c>
      <c r="B15" s="12" t="s">
        <v>164</v>
      </c>
      <c r="C15" s="12" t="s">
        <v>141</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2">
      <c r="A16" s="10" t="str">
        <f t="shared" si="0"/>
        <v>DV13</v>
      </c>
      <c r="B16" s="12" t="s">
        <v>171</v>
      </c>
      <c r="C16" s="12" t="s">
        <v>141</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2">
      <c r="A17" s="10" t="str">
        <f t="shared" si="0"/>
        <v>DV14</v>
      </c>
      <c r="B17" s="12" t="s">
        <v>174</v>
      </c>
      <c r="C17" s="12" t="s">
        <v>145</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2">
      <c r="A18" s="10" t="str">
        <f t="shared" si="0"/>
        <v>DV15</v>
      </c>
      <c r="B18" s="12" t="s">
        <v>176</v>
      </c>
      <c r="C18" s="12" t="s">
        <v>145</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2">
      <c r="A19" s="10" t="str">
        <f t="shared" si="0"/>
        <v>DV16</v>
      </c>
      <c r="B19" s="12" t="s">
        <v>178</v>
      </c>
      <c r="C19" s="12" t="s">
        <v>150</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2">
      <c r="A20" s="10" t="str">
        <f t="shared" si="0"/>
        <v>DV17</v>
      </c>
      <c r="B20" s="12" t="s">
        <v>180</v>
      </c>
      <c r="C20" s="12" t="s">
        <v>150</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2">
      <c r="A21" s="10" t="str">
        <f t="shared" si="0"/>
        <v>DV18</v>
      </c>
      <c r="B21" s="12" t="s">
        <v>181</v>
      </c>
      <c r="C21" s="12" t="s">
        <v>155</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2">
      <c r="A22" s="10" t="str">
        <f t="shared" si="0"/>
        <v>DV19</v>
      </c>
      <c r="B22" s="12" t="s">
        <v>182</v>
      </c>
      <c r="C22" s="12" t="s">
        <v>155</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2">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x14ac:dyDescent="0.2">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x14ac:dyDescent="0.2">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x14ac:dyDescent="0.2">
      <c r="A26" s="36" t="s">
        <v>183</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5.75" customHeight="1" x14ac:dyDescent="0.2">
      <c r="A27" s="39" t="s">
        <v>4</v>
      </c>
      <c r="B27" s="40" t="s">
        <v>184</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5.75" customHeight="1" x14ac:dyDescent="0.2">
      <c r="A28" s="42" t="str">
        <f t="shared" ref="A28:A41" si="2">"EV" &amp; TEXT(ROW()-ROW($A$35), "00")</f>
        <v>EV-07</v>
      </c>
      <c r="B28" s="43" t="s">
        <v>185</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x14ac:dyDescent="0.2">
      <c r="A29" s="46" t="str">
        <f t="shared" si="2"/>
        <v>EV-06</v>
      </c>
      <c r="B29" s="47" t="s">
        <v>186</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x14ac:dyDescent="0.2">
      <c r="A30" s="46" t="str">
        <f t="shared" si="2"/>
        <v>EV-05</v>
      </c>
      <c r="B30" s="47" t="s">
        <v>187</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x14ac:dyDescent="0.2">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x14ac:dyDescent="0.2">
      <c r="A32" s="42" t="str">
        <f t="shared" si="2"/>
        <v>EV-03</v>
      </c>
      <c r="B32" s="43" t="s">
        <v>188</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x14ac:dyDescent="0.2">
      <c r="A33" s="42" t="str">
        <f t="shared" si="2"/>
        <v>EV-02</v>
      </c>
      <c r="B33" s="43" t="s">
        <v>189</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x14ac:dyDescent="0.2">
      <c r="A34" s="42" t="str">
        <f t="shared" si="2"/>
        <v>EV-01</v>
      </c>
      <c r="B34" s="43" t="s">
        <v>190</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x14ac:dyDescent="0.2">
      <c r="A35" s="42" t="str">
        <f t="shared" si="2"/>
        <v>EV00</v>
      </c>
      <c r="B35" s="43" t="s">
        <v>191</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5.75" customHeight="1" x14ac:dyDescent="0.2">
      <c r="A36" s="42" t="str">
        <f t="shared" si="2"/>
        <v>EV01</v>
      </c>
      <c r="B36" s="43" t="s">
        <v>192</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5.75" customHeight="1" x14ac:dyDescent="0.2">
      <c r="A37" s="42" t="str">
        <f t="shared" si="2"/>
        <v>EV02</v>
      </c>
      <c r="B37" s="43" t="s">
        <v>193</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5.75" customHeight="1" x14ac:dyDescent="0.2">
      <c r="A38" s="42" t="str">
        <f t="shared" si="2"/>
        <v>EV03</v>
      </c>
      <c r="B38" s="43" t="s">
        <v>194</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5.75" customHeight="1" x14ac:dyDescent="0.2">
      <c r="A39" s="42" t="str">
        <f t="shared" si="2"/>
        <v>EV04</v>
      </c>
      <c r="B39" s="43" t="s">
        <v>195</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5.75" customHeight="1" x14ac:dyDescent="0.2">
      <c r="A40" s="42" t="str">
        <f t="shared" si="2"/>
        <v>EV05</v>
      </c>
      <c r="B40" s="43" t="s">
        <v>196</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5.75" customHeight="1" x14ac:dyDescent="0.2">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5.75" customHeight="1" x14ac:dyDescent="0.2">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5.75" customHeight="1" x14ac:dyDescent="0.2">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5.75" customHeight="1"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5.75" customHeight="1"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5.75" customHeight="1"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5.75" customHeight="1"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5.75" customHeight="1" x14ac:dyDescent="0.2">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5.75" customHeight="1" x14ac:dyDescent="0.2">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5.75" customHeight="1" x14ac:dyDescent="0.2">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5.75" customHeight="1"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5.75" customHeight="1" x14ac:dyDescent="0.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5.75" customHeight="1" x14ac:dyDescent="0.2">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5.75" customHeight="1" x14ac:dyDescent="0.2">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5.75" customHeight="1" x14ac:dyDescent="0.2">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5.75" customHeight="1" x14ac:dyDescent="0.2">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2.75" x14ac:dyDescent="0.2">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2.75" x14ac:dyDescent="0.2">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2.75" x14ac:dyDescent="0.2">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2.75" x14ac:dyDescent="0.2">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2.75" x14ac:dyDescent="0.2">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2.75" x14ac:dyDescent="0.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2.75" x14ac:dyDescent="0.2">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2.75" x14ac:dyDescent="0.2">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2.75" x14ac:dyDescent="0.2">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2.75" x14ac:dyDescent="0.2">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2.75" x14ac:dyDescent="0.2">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2.75" x14ac:dyDescent="0.2">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2.75" x14ac:dyDescent="0.2">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2.75" x14ac:dyDescent="0.2">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2.75" x14ac:dyDescent="0.2">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2.75" x14ac:dyDescent="0.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2.75" x14ac:dyDescent="0.2">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2.75" x14ac:dyDescent="0.2">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2.75" x14ac:dyDescent="0.2">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2.75" x14ac:dyDescent="0.2">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2.75" x14ac:dyDescent="0.2">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2.75" x14ac:dyDescent="0.2">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2.75" x14ac:dyDescent="0.2">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2.75" x14ac:dyDescent="0.2">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2.75" x14ac:dyDescent="0.2">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2.75" x14ac:dyDescent="0.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2.75" x14ac:dyDescent="0.2">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2.75"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2.75"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2.75"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2.75"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2.75"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2.75"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2.75"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2.75"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2.75"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2.75"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2.75"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2.75"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2.75"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2.75"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2.75"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2.75"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2.75"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x14ac:dyDescent="0.2">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x14ac:dyDescent="0.2">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x14ac:dyDescent="0.2">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x14ac:dyDescent="0.2">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x14ac:dyDescent="0.2">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x14ac:dyDescent="0.2">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2.75" x14ac:dyDescent="0.2">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2.75" x14ac:dyDescent="0.2">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2.75" x14ac:dyDescent="0.2">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2.75" x14ac:dyDescent="0.2">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2.75" x14ac:dyDescent="0.2">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2.75" x14ac:dyDescent="0.2">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2.75" x14ac:dyDescent="0.2">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2.75" x14ac:dyDescent="0.2">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2.75" x14ac:dyDescent="0.2">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2.75" x14ac:dyDescent="0.2">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2.75" x14ac:dyDescent="0.2">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D5" sqref="D5"/>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197</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198</v>
      </c>
      <c r="C2" s="8" t="s">
        <v>199</v>
      </c>
      <c r="D2" s="8" t="s">
        <v>200</v>
      </c>
      <c r="E2" s="8" t="s">
        <v>7</v>
      </c>
      <c r="F2" s="3"/>
      <c r="G2" s="3"/>
      <c r="H2" s="3"/>
      <c r="I2" s="3"/>
      <c r="J2" s="3"/>
      <c r="K2" s="3"/>
      <c r="L2" s="3"/>
      <c r="M2" s="3"/>
      <c r="N2" s="3"/>
      <c r="O2" s="3"/>
      <c r="P2" s="3"/>
      <c r="Q2" s="3"/>
      <c r="R2" s="3"/>
      <c r="S2" s="3"/>
      <c r="T2" s="3"/>
      <c r="U2" s="3"/>
      <c r="V2" s="3"/>
      <c r="W2" s="3"/>
      <c r="X2" s="3"/>
      <c r="Y2" s="3"/>
      <c r="Z2" s="3"/>
    </row>
    <row r="3" spans="1:26" ht="12.75" customHeight="1" x14ac:dyDescent="0.2">
      <c r="A3" s="53" t="s">
        <v>201</v>
      </c>
      <c r="B3" s="63" t="s">
        <v>202</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3" t="s">
        <v>203</v>
      </c>
      <c r="B4" s="12" t="s">
        <v>204</v>
      </c>
      <c r="C4" s="12" t="s">
        <v>205</v>
      </c>
      <c r="D4" s="12" t="s">
        <v>206</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3" t="s">
        <v>207</v>
      </c>
      <c r="B5" s="12" t="s">
        <v>208</v>
      </c>
      <c r="C5" s="12" t="s">
        <v>209</v>
      </c>
      <c r="D5" s="12" t="s">
        <v>210</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3" t="s">
        <v>211</v>
      </c>
      <c r="B6" s="12" t="s">
        <v>212</v>
      </c>
      <c r="C6" s="12" t="s">
        <v>213</v>
      </c>
      <c r="D6" s="63" t="s">
        <v>214</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3" t="s">
        <v>215</v>
      </c>
      <c r="B7" s="12" t="s">
        <v>216</v>
      </c>
      <c r="C7" s="12" t="s">
        <v>217</v>
      </c>
      <c r="D7" s="12" t="s">
        <v>218</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219</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198</v>
      </c>
      <c r="C11" s="8" t="s">
        <v>6</v>
      </c>
      <c r="D11" s="8" t="s">
        <v>220</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3" t="s">
        <v>221</v>
      </c>
      <c r="B12" s="12" t="s">
        <v>222</v>
      </c>
      <c r="C12" s="12" t="s">
        <v>222</v>
      </c>
      <c r="D12" s="12" t="s">
        <v>223</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3" t="s">
        <v>225</v>
      </c>
      <c r="B13" s="12" t="s">
        <v>226</v>
      </c>
      <c r="C13" s="12" t="s">
        <v>226</v>
      </c>
      <c r="D13" s="12" t="s">
        <v>227</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3" t="s">
        <v>228</v>
      </c>
      <c r="B14" s="12" t="s">
        <v>229</v>
      </c>
      <c r="C14" s="12" t="s">
        <v>230</v>
      </c>
      <c r="D14" s="12" t="s">
        <v>231</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3" t="s">
        <v>232</v>
      </c>
      <c r="B15" s="12" t="s">
        <v>233</v>
      </c>
      <c r="C15" s="12" t="s">
        <v>234</v>
      </c>
      <c r="D15" s="12" t="s">
        <v>235</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224</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198</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3" t="s">
        <v>236</v>
      </c>
      <c r="B20" s="12" t="s">
        <v>237</v>
      </c>
      <c r="C20" s="56" t="s">
        <v>237</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3" t="s">
        <v>238</v>
      </c>
      <c r="B21" s="12" t="s">
        <v>239</v>
      </c>
      <c r="C21" s="56" t="s">
        <v>240</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3" t="s">
        <v>241</v>
      </c>
      <c r="B22" s="12" t="s">
        <v>242</v>
      </c>
      <c r="C22" s="56" t="s">
        <v>243</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3" t="s">
        <v>244</v>
      </c>
      <c r="B23" s="12" t="s">
        <v>245</v>
      </c>
      <c r="C23" s="56" t="s">
        <v>246</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G8" sqref="G8"/>
    </sheetView>
  </sheetViews>
  <sheetFormatPr defaultColWidth="14.42578125" defaultRowHeight="15.75" customHeight="1" x14ac:dyDescent="0.2"/>
  <sheetData>
    <row r="2" spans="2:7" ht="15.75" customHeight="1" x14ac:dyDescent="0.2">
      <c r="B2" s="75" t="s">
        <v>224</v>
      </c>
      <c r="C2" s="76" t="s">
        <v>197</v>
      </c>
      <c r="D2" s="78" t="s">
        <v>219</v>
      </c>
      <c r="E2" s="79"/>
      <c r="F2" s="79"/>
      <c r="G2" s="80"/>
    </row>
    <row r="3" spans="2:7" ht="15.75" customHeight="1" x14ac:dyDescent="0.2">
      <c r="B3" s="74"/>
      <c r="C3" s="77"/>
      <c r="D3" s="58" t="s">
        <v>221</v>
      </c>
      <c r="E3" s="58" t="s">
        <v>225</v>
      </c>
      <c r="F3" s="58" t="s">
        <v>228</v>
      </c>
      <c r="G3" s="58" t="s">
        <v>232</v>
      </c>
    </row>
    <row r="4" spans="2:7" ht="15.75" customHeight="1" x14ac:dyDescent="0.2">
      <c r="B4" s="72" t="s">
        <v>238</v>
      </c>
      <c r="C4" s="61" t="s">
        <v>203</v>
      </c>
      <c r="D4" s="61" t="s">
        <v>81</v>
      </c>
      <c r="E4" s="61" t="s">
        <v>81</v>
      </c>
      <c r="F4" s="61" t="s">
        <v>81</v>
      </c>
      <c r="G4" s="61" t="s">
        <v>81</v>
      </c>
    </row>
    <row r="5" spans="2:7" ht="15.75" customHeight="1" x14ac:dyDescent="0.2">
      <c r="B5" s="73"/>
      <c r="C5" s="61" t="s">
        <v>207</v>
      </c>
      <c r="D5" s="61" t="s">
        <v>81</v>
      </c>
      <c r="E5" s="61" t="s">
        <v>81</v>
      </c>
      <c r="F5" s="61" t="s">
        <v>81</v>
      </c>
      <c r="G5" s="61" t="s">
        <v>81</v>
      </c>
    </row>
    <row r="6" spans="2:7" ht="15.75" customHeight="1" x14ac:dyDescent="0.2">
      <c r="B6" s="73"/>
      <c r="C6" s="61" t="s">
        <v>211</v>
      </c>
      <c r="D6" s="61" t="s">
        <v>81</v>
      </c>
      <c r="E6" s="61" t="s">
        <v>81</v>
      </c>
      <c r="F6" s="61" t="s">
        <v>81</v>
      </c>
      <c r="G6" s="61" t="s">
        <v>158</v>
      </c>
    </row>
    <row r="7" spans="2:7" ht="15.75" customHeight="1" x14ac:dyDescent="0.2">
      <c r="B7" s="74"/>
      <c r="C7" s="61" t="s">
        <v>215</v>
      </c>
      <c r="D7" s="61" t="s">
        <v>81</v>
      </c>
      <c r="E7" s="61" t="s">
        <v>81</v>
      </c>
      <c r="F7" s="61" t="s">
        <v>158</v>
      </c>
      <c r="G7" s="61" t="s">
        <v>170</v>
      </c>
    </row>
    <row r="8" spans="2:7" ht="15.75" customHeight="1" x14ac:dyDescent="0.2">
      <c r="B8" s="72" t="s">
        <v>241</v>
      </c>
      <c r="C8" s="61" t="s">
        <v>203</v>
      </c>
      <c r="D8" s="61" t="s">
        <v>81</v>
      </c>
      <c r="E8" s="61" t="s">
        <v>81</v>
      </c>
      <c r="F8" s="61" t="s">
        <v>81</v>
      </c>
      <c r="G8" s="61" t="s">
        <v>81</v>
      </c>
    </row>
    <row r="9" spans="2:7" ht="15.75" customHeight="1" x14ac:dyDescent="0.2">
      <c r="B9" s="73"/>
      <c r="C9" s="61" t="s">
        <v>207</v>
      </c>
      <c r="D9" s="61" t="s">
        <v>81</v>
      </c>
      <c r="E9" s="61" t="s">
        <v>81</v>
      </c>
      <c r="F9" s="61" t="s">
        <v>81</v>
      </c>
      <c r="G9" s="61" t="s">
        <v>158</v>
      </c>
    </row>
    <row r="10" spans="2:7" ht="15.75" customHeight="1" x14ac:dyDescent="0.2">
      <c r="B10" s="73"/>
      <c r="C10" s="61" t="s">
        <v>211</v>
      </c>
      <c r="D10" s="61" t="s">
        <v>81</v>
      </c>
      <c r="E10" s="61" t="s">
        <v>81</v>
      </c>
      <c r="F10" s="61" t="s">
        <v>158</v>
      </c>
      <c r="G10" s="61" t="s">
        <v>170</v>
      </c>
    </row>
    <row r="11" spans="2:7" ht="15.75" customHeight="1" x14ac:dyDescent="0.2">
      <c r="B11" s="74"/>
      <c r="C11" s="61" t="s">
        <v>215</v>
      </c>
      <c r="D11" s="61" t="s">
        <v>81</v>
      </c>
      <c r="E11" s="61" t="s">
        <v>158</v>
      </c>
      <c r="F11" s="61" t="s">
        <v>170</v>
      </c>
      <c r="G11" s="61" t="s">
        <v>247</v>
      </c>
    </row>
    <row r="12" spans="2:7" ht="15.75" customHeight="1" x14ac:dyDescent="0.2">
      <c r="B12" s="72" t="s">
        <v>244</v>
      </c>
      <c r="C12" s="61" t="s">
        <v>203</v>
      </c>
      <c r="D12" s="61" t="s">
        <v>81</v>
      </c>
      <c r="E12" s="61" t="s">
        <v>81</v>
      </c>
      <c r="F12" s="61" t="s">
        <v>81</v>
      </c>
      <c r="G12" s="61" t="s">
        <v>158</v>
      </c>
    </row>
    <row r="13" spans="2:7" ht="15.75" customHeight="1" x14ac:dyDescent="0.2">
      <c r="B13" s="73"/>
      <c r="C13" s="61" t="s">
        <v>207</v>
      </c>
      <c r="D13" s="61" t="s">
        <v>81</v>
      </c>
      <c r="E13" s="61" t="s">
        <v>81</v>
      </c>
      <c r="F13" s="64" t="s">
        <v>158</v>
      </c>
      <c r="G13" s="61" t="s">
        <v>170</v>
      </c>
    </row>
    <row r="14" spans="2:7" ht="15.75" customHeight="1" x14ac:dyDescent="0.2">
      <c r="B14" s="73"/>
      <c r="C14" s="61" t="s">
        <v>211</v>
      </c>
      <c r="D14" s="61" t="s">
        <v>81</v>
      </c>
      <c r="E14" s="61" t="s">
        <v>158</v>
      </c>
      <c r="F14" s="61" t="s">
        <v>170</v>
      </c>
      <c r="G14" s="61" t="s">
        <v>247</v>
      </c>
    </row>
    <row r="15" spans="2:7" ht="15.75" customHeight="1" x14ac:dyDescent="0.2">
      <c r="B15" s="74"/>
      <c r="C15" s="61" t="s">
        <v>215</v>
      </c>
      <c r="D15" s="61" t="s">
        <v>81</v>
      </c>
      <c r="E15" s="61" t="s">
        <v>170</v>
      </c>
      <c r="F15" s="61" t="s">
        <v>247</v>
      </c>
      <c r="G15" s="61" t="s">
        <v>248</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 Cyliax</cp:lastModifiedBy>
  <dcterms:modified xsi:type="dcterms:W3CDTF">2018-03-18T18:38:00Z</dcterms:modified>
</cp:coreProperties>
</file>