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rmes99-my.sharepoint.com/personal/stefan_hermes_shermes99_onmicrosoft_com/Documents/Documenten/Bedrijven/HTC/Recycling Mattresses in Asia/"/>
    </mc:Choice>
  </mc:AlternateContent>
  <xr:revisionPtr revIDLastSave="169" documentId="8_{085F8216-FC44-458C-885A-710BFE8C6D53}" xr6:coauthVersionLast="47" xr6:coauthVersionMax="47" xr10:uidLastSave="{D18C3C29-CAB7-4AC6-B655-AF8F39C8F28A}"/>
  <bookViews>
    <workbookView xWindow="-108" yWindow="-108" windowWidth="23256" windowHeight="12456" activeTab="3" xr2:uid="{DC67498F-B23C-4164-93EE-A7762D198524}"/>
  </bookViews>
  <sheets>
    <sheet name="Pivot" sheetId="2" r:id="rId1"/>
    <sheet name="DataThai Data" sheetId="1" r:id="rId2"/>
    <sheet name="Pivot 2" sheetId="5" r:id="rId3"/>
    <sheet name="DBD Data" sheetId="3" r:id="rId4"/>
  </sheets>
  <definedNames>
    <definedName name="_xlnm._FilterDatabase" localSheetId="1" hidden="1">'DataThai Data'!$A$1:$G$101</definedName>
    <definedName name="_xlnm._FilterDatabase" localSheetId="3" hidden="1">'DBD Data'!$B$1:$O$228</definedName>
  </definedNames>
  <calcPr calcId="191029"/>
  <pivotCaches>
    <pivotCache cacheId="5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3" l="1"/>
  <c r="S2" i="3"/>
  <c r="D143" i="3"/>
  <c r="D103" i="3"/>
  <c r="D208" i="3"/>
  <c r="D228" i="3"/>
  <c r="D141" i="3"/>
  <c r="D131" i="3"/>
  <c r="D194" i="3"/>
  <c r="D121" i="3"/>
  <c r="D125" i="3"/>
  <c r="D132" i="3"/>
  <c r="D82" i="3"/>
  <c r="D196" i="3"/>
  <c r="D221" i="3"/>
  <c r="D167" i="3"/>
  <c r="D214" i="3"/>
  <c r="D128" i="3"/>
  <c r="D197" i="3"/>
  <c r="D70" i="3"/>
  <c r="D152" i="3"/>
  <c r="D215" i="3"/>
  <c r="D7" i="3"/>
  <c r="D206" i="3"/>
  <c r="D200" i="3"/>
  <c r="D119" i="3"/>
  <c r="D138" i="3"/>
  <c r="D17" i="3"/>
  <c r="D74" i="3"/>
  <c r="D75" i="3"/>
  <c r="D192" i="3"/>
  <c r="D193" i="3"/>
  <c r="D69" i="3"/>
  <c r="D24" i="3"/>
  <c r="D168" i="3"/>
  <c r="D44" i="3"/>
  <c r="D139" i="3"/>
  <c r="D113" i="3"/>
  <c r="D158" i="3"/>
  <c r="D142" i="3"/>
  <c r="D25" i="3"/>
  <c r="D109" i="3"/>
  <c r="D110" i="3"/>
  <c r="D55" i="3"/>
  <c r="D76" i="3"/>
  <c r="D63" i="3"/>
  <c r="D6" i="3"/>
  <c r="D51" i="3"/>
  <c r="D5" i="3"/>
  <c r="D169" i="3"/>
  <c r="D22" i="3"/>
  <c r="D13" i="3"/>
  <c r="D26" i="3"/>
  <c r="D163" i="3"/>
  <c r="D191" i="3"/>
  <c r="D97" i="3"/>
  <c r="D47" i="3"/>
  <c r="D185" i="3"/>
  <c r="D170" i="3"/>
  <c r="D35" i="3"/>
  <c r="D19" i="3"/>
  <c r="D21" i="3"/>
  <c r="D111" i="3"/>
  <c r="D117" i="3"/>
  <c r="D217" i="3"/>
  <c r="D45" i="3"/>
  <c r="D48" i="3"/>
  <c r="D154" i="3"/>
  <c r="D27" i="3"/>
  <c r="D73" i="3"/>
  <c r="D77" i="3"/>
  <c r="D222" i="3"/>
  <c r="D106" i="3"/>
  <c r="D62" i="3"/>
  <c r="D159" i="3"/>
  <c r="D171" i="3"/>
  <c r="D28" i="3"/>
  <c r="D136" i="3"/>
  <c r="D8" i="3"/>
  <c r="D135" i="3"/>
  <c r="D162" i="3"/>
  <c r="D29" i="3"/>
  <c r="D126" i="3"/>
  <c r="D155" i="3"/>
  <c r="D46" i="3"/>
  <c r="D127" i="3"/>
  <c r="D172" i="3"/>
  <c r="D72" i="3"/>
  <c r="D30" i="3"/>
  <c r="D98" i="3"/>
  <c r="D173" i="3"/>
  <c r="D37" i="3"/>
  <c r="D115" i="3"/>
  <c r="D9" i="3"/>
  <c r="D86" i="3"/>
  <c r="D116" i="3"/>
  <c r="D20" i="3"/>
  <c r="D56" i="3"/>
  <c r="D90" i="3"/>
  <c r="D122" i="3"/>
  <c r="D64" i="3"/>
  <c r="D39" i="3"/>
  <c r="D188" i="3"/>
  <c r="D174" i="3"/>
  <c r="D190" i="3"/>
  <c r="D146" i="3"/>
  <c r="D31" i="3"/>
  <c r="D10" i="3"/>
  <c r="D32" i="3"/>
  <c r="D150" i="3"/>
  <c r="D175" i="3"/>
  <c r="D151" i="3"/>
  <c r="D148" i="3"/>
  <c r="D66" i="3"/>
  <c r="D147" i="3"/>
  <c r="D12" i="3"/>
  <c r="D186" i="3"/>
  <c r="D207" i="3"/>
  <c r="D87" i="3"/>
  <c r="D78" i="3"/>
  <c r="D79" i="3"/>
  <c r="D176" i="3"/>
  <c r="D41" i="3"/>
  <c r="D112" i="3"/>
  <c r="D189" i="3"/>
  <c r="D160" i="3"/>
  <c r="D161" i="3"/>
  <c r="D177" i="3"/>
  <c r="D23" i="3"/>
  <c r="D178" i="3"/>
  <c r="D95" i="3"/>
  <c r="D137" i="3"/>
  <c r="D92" i="3"/>
  <c r="D43" i="3"/>
  <c r="D50" i="3"/>
  <c r="D40" i="3"/>
  <c r="D68" i="3"/>
  <c r="D105" i="3"/>
  <c r="D88" i="3"/>
  <c r="D134" i="3"/>
  <c r="D57" i="3"/>
  <c r="D84" i="3"/>
  <c r="D58" i="3"/>
  <c r="D223" i="3"/>
  <c r="D179" i="3"/>
  <c r="D203" i="3"/>
  <c r="D99" i="3"/>
  <c r="D198" i="3"/>
  <c r="D156" i="3"/>
  <c r="D157" i="3"/>
  <c r="D204" i="3"/>
  <c r="D85" i="3"/>
  <c r="D144" i="3"/>
  <c r="D52" i="3"/>
  <c r="D213" i="3"/>
  <c r="D220" i="3"/>
  <c r="D164" i="3"/>
  <c r="D104" i="3"/>
  <c r="D83" i="3"/>
  <c r="D209" i="3"/>
  <c r="D211" i="3"/>
  <c r="D3" i="3"/>
  <c r="D224" i="3"/>
  <c r="D219" i="3"/>
  <c r="D202" i="3"/>
  <c r="D195" i="3"/>
  <c r="D42" i="3"/>
  <c r="D205" i="3"/>
  <c r="D166" i="3"/>
  <c r="D225" i="3"/>
  <c r="D100" i="3"/>
  <c r="D59" i="3"/>
  <c r="D49" i="3"/>
  <c r="D91" i="3"/>
  <c r="D89" i="3"/>
  <c r="D80" i="3"/>
  <c r="D2" i="3"/>
  <c r="D60" i="3"/>
  <c r="D201" i="3"/>
  <c r="D14" i="3"/>
  <c r="D108" i="3"/>
  <c r="D101" i="3"/>
  <c r="D67" i="3"/>
  <c r="D180" i="3"/>
  <c r="D4" i="3"/>
  <c r="D16" i="3"/>
  <c r="D184" i="3"/>
  <c r="D93" i="3"/>
  <c r="D54" i="3"/>
  <c r="D11" i="3"/>
  <c r="D218" i="3"/>
  <c r="D212" i="3"/>
  <c r="D107" i="3"/>
  <c r="D153" i="3"/>
  <c r="D15" i="3"/>
  <c r="D118" i="3"/>
  <c r="D124" i="3"/>
  <c r="D181" i="3"/>
  <c r="D81" i="3"/>
  <c r="D129" i="3"/>
  <c r="D71" i="3"/>
  <c r="D149" i="3"/>
  <c r="D114" i="3"/>
  <c r="D182" i="3"/>
  <c r="D145" i="3"/>
  <c r="D183" i="3"/>
  <c r="D187" i="3"/>
  <c r="D53" i="3"/>
  <c r="D140" i="3"/>
  <c r="D226" i="3"/>
  <c r="D133" i="3"/>
  <c r="D123" i="3"/>
  <c r="D165" i="3"/>
  <c r="D210" i="3"/>
  <c r="D120" i="3"/>
  <c r="D130" i="3"/>
  <c r="D33" i="3"/>
  <c r="D102" i="3"/>
  <c r="D38" i="3"/>
  <c r="D216" i="3"/>
  <c r="D34" i="3"/>
  <c r="D199" i="3"/>
  <c r="D61" i="3"/>
  <c r="D18" i="3"/>
  <c r="D227" i="3"/>
  <c r="D96" i="3"/>
  <c r="D36" i="3"/>
  <c r="D65" i="3"/>
  <c r="D94" i="3"/>
  <c r="A104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03" i="1"/>
  <c r="A101" i="1"/>
  <c r="G37" i="1"/>
  <c r="G50" i="1"/>
  <c r="G51" i="1"/>
  <c r="G38" i="1"/>
  <c r="G24" i="1"/>
  <c r="G43" i="1"/>
  <c r="G39" i="1"/>
  <c r="G52" i="1"/>
  <c r="G53" i="1"/>
  <c r="G54" i="1"/>
  <c r="G10" i="1"/>
  <c r="G25" i="1"/>
  <c r="G55" i="1"/>
  <c r="G26" i="1"/>
  <c r="G56" i="1"/>
  <c r="G57" i="1"/>
  <c r="G58" i="1"/>
  <c r="G27" i="1"/>
  <c r="G59" i="1"/>
  <c r="G100" i="1"/>
  <c r="G16" i="1"/>
  <c r="G60" i="1"/>
  <c r="G28" i="1"/>
  <c r="G61" i="1"/>
  <c r="G29" i="1"/>
  <c r="G5" i="1"/>
  <c r="G14" i="1"/>
  <c r="G11" i="1"/>
  <c r="G62" i="1"/>
  <c r="G15" i="1"/>
  <c r="G45" i="1"/>
  <c r="G63" i="1"/>
  <c r="G30" i="1"/>
  <c r="G12" i="1"/>
  <c r="G64" i="1"/>
  <c r="G31" i="1"/>
  <c r="G18" i="1"/>
  <c r="G2" i="1"/>
  <c r="G65" i="1"/>
  <c r="G49" i="1"/>
  <c r="G66" i="1"/>
  <c r="G67" i="1"/>
  <c r="G21" i="1"/>
  <c r="G68" i="1"/>
  <c r="G69" i="1"/>
  <c r="G96" i="1"/>
  <c r="G95" i="1"/>
  <c r="G70" i="1"/>
  <c r="G17" i="1"/>
  <c r="G40" i="1"/>
  <c r="G44" i="1"/>
  <c r="G71" i="1"/>
  <c r="G72" i="1"/>
  <c r="G46" i="1"/>
  <c r="G19" i="1"/>
  <c r="G41" i="1"/>
  <c r="G47" i="1"/>
  <c r="G32" i="1"/>
  <c r="G73" i="1"/>
  <c r="G74" i="1"/>
  <c r="G22" i="1"/>
  <c r="G75" i="1"/>
  <c r="G33" i="1"/>
  <c r="G97" i="1"/>
  <c r="G76" i="1"/>
  <c r="G9" i="1"/>
  <c r="G13" i="1"/>
  <c r="G77" i="1"/>
  <c r="G98" i="1"/>
  <c r="G20" i="1"/>
  <c r="G78" i="1"/>
  <c r="G4" i="1"/>
  <c r="G48" i="1"/>
  <c r="G8" i="1"/>
  <c r="G94" i="1"/>
  <c r="G79" i="1"/>
  <c r="G34" i="1"/>
  <c r="G80" i="1"/>
  <c r="G81" i="1"/>
  <c r="G82" i="1"/>
  <c r="G83" i="1"/>
  <c r="G84" i="1"/>
  <c r="G85" i="1"/>
  <c r="G35" i="1"/>
  <c r="G86" i="1"/>
  <c r="G6" i="1"/>
  <c r="G87" i="1"/>
  <c r="G88" i="1"/>
  <c r="G36" i="1"/>
  <c r="G3" i="1"/>
  <c r="G101" i="1"/>
  <c r="G89" i="1"/>
  <c r="G90" i="1"/>
  <c r="G91" i="1"/>
  <c r="G92" i="1"/>
  <c r="G93" i="1"/>
  <c r="G7" i="1"/>
  <c r="G42" i="1"/>
  <c r="G99" i="1"/>
  <c r="G23" i="1"/>
</calcChain>
</file>

<file path=xl/sharedStrings.xml><?xml version="1.0" encoding="utf-8"?>
<sst xmlns="http://schemas.openxmlformats.org/spreadsheetml/2006/main" count="1734" uniqueCount="705">
  <si>
    <t>Operator Name</t>
  </si>
  <si>
    <t>Registered Capital</t>
  </si>
  <si>
    <t>Year Established</t>
  </si>
  <si>
    <t>Phuket</t>
  </si>
  <si>
    <t>Phuket Town</t>
  </si>
  <si>
    <t>Green Latex International</t>
  </si>
  <si>
    <t>Pathum Thani</t>
  </si>
  <si>
    <t>Klong Luang</t>
  </si>
  <si>
    <t>Good Products Intermattress</t>
  </si>
  <si>
    <t>Samut Prakan</t>
  </si>
  <si>
    <t>Bang Bo</t>
  </si>
  <si>
    <t>Global Para Pure</t>
  </si>
  <si>
    <t>chon buri</t>
  </si>
  <si>
    <t>Ban Bueng</t>
  </si>
  <si>
    <t>King Sleep Products</t>
  </si>
  <si>
    <t>Sakon Nakhon</t>
  </si>
  <si>
    <t>Sakon Nakhon City</t>
  </si>
  <si>
    <t>King Coil</t>
  </si>
  <si>
    <t>Bangkok</t>
  </si>
  <si>
    <t>Khlong Toei District</t>
  </si>
  <si>
    <t>Chanchao 9</t>
  </si>
  <si>
    <t>Phra Pradaeng</t>
  </si>
  <si>
    <t>Jiraviral</t>
  </si>
  <si>
    <t>Nong Khaem District</t>
  </si>
  <si>
    <t>J.N.V. Happy Trading</t>
  </si>
  <si>
    <t>J.M. Mattress</t>
  </si>
  <si>
    <t>Samut Sakhon</t>
  </si>
  <si>
    <t>Krathum Ban</t>
  </si>
  <si>
    <t>J.S. Foam</t>
  </si>
  <si>
    <t>Nakhon Pathom</t>
  </si>
  <si>
    <t>Sam Phran</t>
  </si>
  <si>
    <t>James Matthews (Thailand)</t>
  </si>
  <si>
    <t>Samut Sakhon City</t>
  </si>
  <si>
    <t>Jesatan Commercial</t>
  </si>
  <si>
    <t>Surin</t>
  </si>
  <si>
    <t>Sangkha</t>
  </si>
  <si>
    <t>J&amp;J Sleep Products</t>
  </si>
  <si>
    <t>Prachinburi</t>
  </si>
  <si>
    <t>Kabin Buri</t>
  </si>
  <si>
    <t>Chaba Matris</t>
  </si>
  <si>
    <t>Don Tum</t>
  </si>
  <si>
    <t>Chayanti Mattress</t>
  </si>
  <si>
    <t>Chonthanin</t>
  </si>
  <si>
    <t>Lam Luk Ka</t>
  </si>
  <si>
    <t>Chotichanit</t>
  </si>
  <si>
    <t>Samut Prakan City</t>
  </si>
  <si>
    <t>Zbayna Corporation</t>
  </si>
  <si>
    <t>Khlong Sam Wa District</t>
  </si>
  <si>
    <t>Soft Latex</t>
  </si>
  <si>
    <t>Samwon Lamlukka (Thailand)</t>
  </si>
  <si>
    <t>Sanita</t>
  </si>
  <si>
    <t>Sarina Mattress Products</t>
  </si>
  <si>
    <t>Nong Khai</t>
  </si>
  <si>
    <t>Nong Khai City</t>
  </si>
  <si>
    <t>Salik (Thailand)</t>
  </si>
  <si>
    <t>Kamphaeng Saen</t>
  </si>
  <si>
    <t>Xinchun Thai Trading</t>
  </si>
  <si>
    <t>Kalasin</t>
  </si>
  <si>
    <t>Market Rubber</t>
  </si>
  <si>
    <t>Synda (Thailand)</t>
  </si>
  <si>
    <t>Rat Burana District</t>
  </si>
  <si>
    <t>Xinyuan Household (Thailand)</t>
  </si>
  <si>
    <t>Sriracha</t>
  </si>
  <si>
    <t>Simmons Bedding Manufacturing (Thailand)</t>
  </si>
  <si>
    <t>Some flagpoles</t>
  </si>
  <si>
    <t>C.J.P. Rungruengkit</t>
  </si>
  <si>
    <t>roi et</t>
  </si>
  <si>
    <t>Chaturapattrapiman</t>
  </si>
  <si>
    <t>C.L.B. Matthews</t>
  </si>
  <si>
    <t>Serenade</t>
  </si>
  <si>
    <t>Bang Lamung</t>
  </si>
  <si>
    <t>Santa Quality Group</t>
  </si>
  <si>
    <t>Bang Khae District</t>
  </si>
  <si>
    <t>Santa Quality Quilting</t>
  </si>
  <si>
    <t>Santa Bedding Group</t>
  </si>
  <si>
    <t>Bang Lane</t>
  </si>
  <si>
    <t>Santa Parawood Design</t>
  </si>
  <si>
    <t>Santa Mattress</t>
  </si>
  <si>
    <t>Saffron Living</t>
  </si>
  <si>
    <t>Soprano Intermatres</t>
  </si>
  <si>
    <t>Nathamon Bedding &amp; Furniture</t>
  </si>
  <si>
    <t>Ratchaburi</t>
  </si>
  <si>
    <t>Bang Pae</t>
  </si>
  <si>
    <t>Dr. Buck</t>
  </si>
  <si>
    <t>DreamSleep: New Matrix</t>
  </si>
  <si>
    <t>Rayong</t>
  </si>
  <si>
    <t>Rayong City</t>
  </si>
  <si>
    <t>Don Klang</t>
  </si>
  <si>
    <t>Photharam</t>
  </si>
  <si>
    <t>Sword Art Bedding</t>
  </si>
  <si>
    <t>Dao Wannarak Marketing</t>
  </si>
  <si>
    <t>Dee Day</t>
  </si>
  <si>
    <t>Diyana Rungrueng</t>
  </si>
  <si>
    <t>The First Bedding</t>
  </si>
  <si>
    <t>Gong Chai</t>
  </si>
  <si>
    <t>The Mattress</t>
  </si>
  <si>
    <t>Bang Phli</t>
  </si>
  <si>
    <t>Tang Chiang Mai International</t>
  </si>
  <si>
    <t>Chiang Mai</t>
  </si>
  <si>
    <t>Hang Dong</t>
  </si>
  <si>
    <t>Sap Charoen Furniture Design</t>
  </si>
  <si>
    <t>Prosperous Asset8</t>
  </si>
  <si>
    <t>Pathum Rat</t>
  </si>
  <si>
    <t>Roi Et City</t>
  </si>
  <si>
    <t>Gold is very gold.</t>
  </si>
  <si>
    <t>Ubon Ratchathani</t>
  </si>
  <si>
    <t>Purple Thirty</t>
  </si>
  <si>
    <t>TOPTECH (Thailand)</t>
  </si>
  <si>
    <t>Prawet District</t>
  </si>
  <si>
    <t>Talalay Latex (Thailand)</t>
  </si>
  <si>
    <t>Making a mattress in Phuket</t>
  </si>
  <si>
    <t>Tipasn</t>
  </si>
  <si>
    <t>T&amp;Y Furniture</t>
  </si>
  <si>
    <t>T.T. Connor Design</t>
  </si>
  <si>
    <t>Mattress Buddy spring</t>
  </si>
  <si>
    <t>Mattress U Comfort</t>
  </si>
  <si>
    <t>Kanokphan mattress</t>
  </si>
  <si>
    <t>Solomon Mattress</t>
  </si>
  <si>
    <t>Darling Mattress Khon Kaen</t>
  </si>
  <si>
    <t>Darling mattresses</t>
  </si>
  <si>
    <t>The mattress is good.</t>
  </si>
  <si>
    <t>Doi Saket</t>
  </si>
  <si>
    <t>Bangkok Noi mattress</t>
  </si>
  <si>
    <t>Phra Nakhon District</t>
  </si>
  <si>
    <t>Benjaporn mattress</t>
  </si>
  <si>
    <t>Siriporn mattress</t>
  </si>
  <si>
    <t>Theptex (Thailand)</t>
  </si>
  <si>
    <t>Thai Continental Mattress</t>
  </si>
  <si>
    <t>Suan Luang District</t>
  </si>
  <si>
    <t>Thai Chamnaan Bedding</t>
  </si>
  <si>
    <t>Phra Samut Pagoda</t>
  </si>
  <si>
    <t>Thai Nong Bua Fabric Trade</t>
  </si>
  <si>
    <t>Thorn Bedding Home</t>
  </si>
  <si>
    <t>Thamwit Mattrat</t>
  </si>
  <si>
    <t>Thachanan</t>
  </si>
  <si>
    <t>Kamphaeng Phet</t>
  </si>
  <si>
    <t>Klong Lan</t>
  </si>
  <si>
    <t>Narimna Cloth and bedding trade</t>
  </si>
  <si>
    <t>Nakri Corporation</t>
  </si>
  <si>
    <t>Udon Thani</t>
  </si>
  <si>
    <t>Udon Thani City</t>
  </si>
  <si>
    <t>Nidra Shillax</t>
  </si>
  <si>
    <t>Ayutthaya</t>
  </si>
  <si>
    <t>Bang Sai</t>
  </si>
  <si>
    <t>Nouveau Industrial</t>
  </si>
  <si>
    <t>Natural Living Concept</t>
  </si>
  <si>
    <t>Natural Green Latex</t>
  </si>
  <si>
    <t>Slope Hole Kaew</t>
  </si>
  <si>
    <t>Bangkok Living Mall</t>
  </si>
  <si>
    <t>Songkhla</t>
  </si>
  <si>
    <t>Hat Yai</t>
  </si>
  <si>
    <t>Bangkok Living</t>
  </si>
  <si>
    <t>Bang Khun Thian District</t>
  </si>
  <si>
    <t>Bangkok Home Plus</t>
  </si>
  <si>
    <t>Mattress house</t>
  </si>
  <si>
    <t>Baragat Bed</t>
  </si>
  <si>
    <t>Lat Krabang District</t>
  </si>
  <si>
    <t>B Bliss Home (Thailand)</t>
  </si>
  <si>
    <t>Nonthaburi</t>
  </si>
  <si>
    <t>Bang Kruai</t>
  </si>
  <si>
    <t>B Race</t>
  </si>
  <si>
    <t>Bed for Body</t>
  </si>
  <si>
    <t>Bed in Box</t>
  </si>
  <si>
    <t>Phasi Charoen District</t>
  </si>
  <si>
    <t>Beding House</t>
  </si>
  <si>
    <t>Pattani</t>
  </si>
  <si>
    <t>Pattani City</t>
  </si>
  <si>
    <t>Progress Matrix</t>
  </si>
  <si>
    <t>322 Trading</t>
  </si>
  <si>
    <t>9 Square</t>
  </si>
  <si>
    <t>Santa Steel Wire (2011)</t>
  </si>
  <si>
    <t>TreePower 999</t>
  </si>
  <si>
    <t>The Winner 2003 mattress</t>
  </si>
  <si>
    <t>Thannam Nectar (1976)</t>
  </si>
  <si>
    <t>Narin Trading 99</t>
  </si>
  <si>
    <t>Natural Bedding 2009</t>
  </si>
  <si>
    <t>Pattani Industries (1971)</t>
  </si>
  <si>
    <t>Province</t>
  </si>
  <si>
    <t>District/City</t>
  </si>
  <si>
    <t xml:space="preserve"> Arrow Bedding Co Ltd (Synda) https://www.syndasleepcare.com/</t>
  </si>
  <si>
    <t xml:space="preserve"> Darling Mattress Co Ltd 552 Moo 2 Samwa Rd Min Buri, Bangkok 10510,  +66 2 906 2706 (66)2‐9062511 info@darlingmattress.com , http://www.darlingmattress.com/contacts.html</t>
  </si>
  <si>
    <t xml:space="preserve"> Dunlopillo Ltd 10/4 หม13  ู่ ถนนบางนา‐ตราดกม.7.7 ตําบลบางแกว้ Bang Phli District, Samut Prakan 10540,  +66 2 316 3400 http://www.dunlopilloworld.com/my/contact‐us/world</t>
  </si>
  <si>
    <t xml:space="preserve"> Hilding Anders () Co., Ltd 76 หมทู่ ีѷ 5 Lam Luk Ka Rd, Bueng Kham Phroi, Lam Luk Ka District, Pathum Thani 12150,  +66 2 987 8000</t>
  </si>
  <si>
    <t xml:space="preserve"> Jaspal &amp; Sons Co Ltd 49 Moo 9, Soi.Ruamjai, Bangna‐Trad Road (Km.19), Bangchalong, Samutprakan Bang Phli District,  Samut Prakan,  (662) 312‐6800 (662) 312‐6531 jaspal@jaspalhome.com http://www.jaspalhome.com/corporate/en/index.php</t>
  </si>
  <si>
    <t xml:space="preserve"> Lotus Mattress Co., Ltd 90 Puttamonton Sai 5 Road Raiking Sampran Nakhon Pathom 73210  (66) 2420 4595 (66) 2420 5013‐8 https://lotusmattress.com/</t>
  </si>
  <si>
    <t xml:space="preserve"> Omazz Co., Ltd 1 Soi Ekkamai 4, Sukhumvit 63 Rd, Khlong Tan Nuea, Khet Watthana, Bangkok 10110 +66 2 714 4242  https://www.omazz.com/</t>
  </si>
  <si>
    <t xml:space="preserve"> Simmons Bedding &amp; Furniture () Co., Ltd. Crystal Design Center (CDC), Building F, 1448 Pradit Manutham Road, Khlong Chan, Bang Kapi,  Bangkok 10240  (66) 2103 2126 (66) 2103‐2127 sbft@simmons.co.th http://www.simmons.co.th/EN/index.html</t>
  </si>
  <si>
    <t xml:space="preserve"> Sleepwell Industries Co., Ltd (Dream Master) Lake Rajada Office Complex, 35th Floor; 193/141 Ratchadapisek Road, Klongtoey, Bangkok 10110   +66 2 204 2506‐8 +66 2 204 2514 info@dreammasterbed.com https://www.dreammasterbed.com/</t>
  </si>
  <si>
    <t xml:space="preserve"> Somphol Bedding and Mattress Industry Co., Ltd. (Springmate) 1388, 1390, 1392 Srinakarin Rd, Suan Luang, Bangkok 10250,  66 2 322 5578 66 2 322 7755 info@springmate.com http://www.springmate.com/th/home</t>
  </si>
  <si>
    <t xml:space="preserve"> T.S. Gen Co Ltd (Patex) NO INFO FOUND NO INFO FOUND NO INFO FOUND NO INFO FOUND NO INFO FOUND NO INFO FOUND</t>
  </si>
  <si>
    <t xml:space="preserve"> Thai Bedding Co., Ltd (Picasso) 51 Phrarachveriyaporn Rd, Lat Luang, Phra Pradaeng District, Samut Prakan 10130,  [662] 816‐6410 https://www.picasso.co.th/</t>
  </si>
  <si>
    <t>Harmony Mattress</t>
  </si>
  <si>
    <t>Narongchai</t>
  </si>
  <si>
    <t>Sleep Products International Co., Ltd</t>
  </si>
  <si>
    <t>Soon Hong Heng Co., Ltd</t>
  </si>
  <si>
    <t>EMERALD BEDDING CO.,LTD.</t>
  </si>
  <si>
    <t>Grace Bedding Smart Co., Ltd.</t>
  </si>
  <si>
    <t>SC BEDDING PRODUCT CO., LTD</t>
  </si>
  <si>
    <t>Nr</t>
  </si>
  <si>
    <t>Year Established2</t>
  </si>
  <si>
    <t>Amalgamation  </t>
  </si>
  <si>
    <t>Status</t>
  </si>
  <si>
    <t>Row Labels</t>
  </si>
  <si>
    <t>Grand Total</t>
  </si>
  <si>
    <t>Count of Operator Name</t>
  </si>
  <si>
    <t>No.</t>
  </si>
  <si>
    <t>Registered No.</t>
  </si>
  <si>
    <t>Juristic Person Name</t>
  </si>
  <si>
    <t>Registered Type</t>
  </si>
  <si>
    <t>TSIC</t>
  </si>
  <si>
    <t>Industrial Name</t>
  </si>
  <si>
    <t>Total Revenue (Baht)</t>
  </si>
  <si>
    <t>Net Profit (Loss) (Baht)</t>
  </si>
  <si>
    <t>Total Assets (Baht)</t>
  </si>
  <si>
    <t>Shareholders' equity (Baht)</t>
  </si>
  <si>
    <t>0105564047701</t>
  </si>
  <si>
    <t>AEKINTRA MATTRESS CO., LTD.</t>
  </si>
  <si>
    <t>Company Limited</t>
  </si>
  <si>
    <t>Operating</t>
  </si>
  <si>
    <t>Retail sale of household articles of textiles in specialized stores</t>
  </si>
  <si>
    <t>-</t>
  </si>
  <si>
    <t>0105563105635</t>
  </si>
  <si>
    <t>AKKARAPON FURNITURE&amp;MATTRESS CO., LTD.</t>
  </si>
  <si>
    <t>Retail sale of household furniture in specialized stores</t>
  </si>
  <si>
    <t>0745551001303</t>
  </si>
  <si>
    <t>ALLWELL MATTRESS CO.,LTD.</t>
  </si>
  <si>
    <t>Manufacture of bed, table, toilet and kitchen linens</t>
  </si>
  <si>
    <t>0745563003438</t>
  </si>
  <si>
    <t>ANNER  MATTRESS (1982) CO., LTD.</t>
  </si>
  <si>
    <t>Manufacture of other furniture (except stone, concrete or ceramic)</t>
  </si>
  <si>
    <t>0463566001313</t>
  </si>
  <si>
    <t>BE RICH MATTRESS LIMITED PARTNERSHIP</t>
  </si>
  <si>
    <t>Ordinary Partnership</t>
  </si>
  <si>
    <t>0135557003044</t>
  </si>
  <si>
    <t>BEDTIME MATTRESS COMPANY LIMITED</t>
  </si>
  <si>
    <t>0105564034774</t>
  </si>
  <si>
    <t>BM MATTRESS CO., LTD.</t>
  </si>
  <si>
    <t>Wholesale of household goods of textile</t>
  </si>
  <si>
    <t>0105547089922</t>
  </si>
  <si>
    <t>C .L .B. MATTRESS COMPANY LIMITED</t>
  </si>
  <si>
    <t>manufacture of mattresses and mattress supports</t>
  </si>
  <si>
    <t>0735561000946</t>
  </si>
  <si>
    <t>CHABA MATTRESS COMPANY LIMITED</t>
  </si>
  <si>
    <t>0733552001704</t>
  </si>
  <si>
    <t>CHANSIN MATTRESS LIMITED PARTNERSHIP</t>
  </si>
  <si>
    <t>0105556078903</t>
  </si>
  <si>
    <t>CHOKPIPAT MATTRESS MARKETING COMPANY LIMITED</t>
  </si>
  <si>
    <t>0205562033753</t>
  </si>
  <si>
    <t>CT MATTRESS BROTHER CO., LTD.</t>
  </si>
  <si>
    <t>0105534034261</t>
  </si>
  <si>
    <t>DARLING  MATTRESS CO., LTD.</t>
  </si>
  <si>
    <t>0105539128345</t>
  </si>
  <si>
    <t>DARLING MATTRESS KHORN KAN CO., LTD.</t>
  </si>
  <si>
    <t>0215566013994</t>
  </si>
  <si>
    <t>DREAMSLEEP NEW MATTRESS CO., LTD.</t>
  </si>
  <si>
    <t>0125554012476</t>
  </si>
  <si>
    <t>EKALUK MATTRESS COMPANY LIMITED</t>
  </si>
  <si>
    <t>0135562010983</t>
  </si>
  <si>
    <t>FAEVE MATTRESS FAMILY COMPANY LIMITED</t>
  </si>
  <si>
    <t>0135560016089</t>
  </si>
  <si>
    <t>FAHANAMATTRESS 2560 COMPANY LIMITED</t>
  </si>
  <si>
    <t>0105545104380</t>
  </si>
  <si>
    <t>FAIRVIEW MATTRESS COMPANY LIMITED</t>
  </si>
  <si>
    <t>0113557002607</t>
  </si>
  <si>
    <t>GOOD PRODUCT INTERMATTRESS LIMITED PARTNERSHIP</t>
  </si>
  <si>
    <t>0133562002199</t>
  </si>
  <si>
    <t>HAPPY DREAM MATTRESS LIMITED PARTNERSHIP</t>
  </si>
  <si>
    <t>0105555015177</t>
  </si>
  <si>
    <t>HARMONY MATTRESS COMPANY LIMITED</t>
  </si>
  <si>
    <t>0465566001251</t>
  </si>
  <si>
    <t>HONG SOEN TEXTILES AND MATTRESS SHEETS CO., LTD.</t>
  </si>
  <si>
    <t>0105562165162</t>
  </si>
  <si>
    <t>HYBRID PLUS MATTRESS CO., LTD.</t>
  </si>
  <si>
    <t>Other retail sale of new goods, not elsewhere classified in specialized stores</t>
  </si>
  <si>
    <t>0745561006715</t>
  </si>
  <si>
    <t>INFINITY MATTRESS CO., LTD.</t>
  </si>
  <si>
    <t>0735560002341</t>
  </si>
  <si>
    <t>J.M MATTRESS COMPANY LIMITED</t>
  </si>
  <si>
    <t>0745540000513</t>
  </si>
  <si>
    <t>JAMES MATTRESS (THAILAND) COMPANY LIMITED</t>
  </si>
  <si>
    <t>0105562034513</t>
  </si>
  <si>
    <t>KING BED MATTRESS CENTER COMPANY LIMITED</t>
  </si>
  <si>
    <t>Wholesale on a fee or contract basis of textiles, clothing, footwear, leather goods and household articles</t>
  </si>
  <si>
    <t>0735538001923</t>
  </si>
  <si>
    <t>LOTUS MATTRESS COMPANY LIMITED</t>
  </si>
  <si>
    <t>0105562088532</t>
  </si>
  <si>
    <t>LYNDA MATTRESS CO., LTD.</t>
  </si>
  <si>
    <t>Wholesale of household furniture</t>
  </si>
  <si>
    <t>0745564004381</t>
  </si>
  <si>
    <t>M.D. MATTRESS (THAILAND) COMPANY LIMITED</t>
  </si>
  <si>
    <t>0105563139599</t>
  </si>
  <si>
    <t>MA MATTRESS CO., LTD.</t>
  </si>
  <si>
    <t>0135557013830</t>
  </si>
  <si>
    <t>MAREENA MATTRESS COMPANY LIMITED</t>
  </si>
  <si>
    <t>0635562001041</t>
  </si>
  <si>
    <t>MATTRESS CENTER COMPANY LIMITED</t>
  </si>
  <si>
    <t>0105555020405</t>
  </si>
  <si>
    <t>MATTRESS CITY COMPANY LIMITED</t>
  </si>
  <si>
    <t>0105552028936</t>
  </si>
  <si>
    <t>MATTRESS DESIGNS COMPANY LIMITED</t>
  </si>
  <si>
    <t>0843563001599</t>
  </si>
  <si>
    <t>MATTRESS SURAT LIMITED PARTNERSHIP</t>
  </si>
  <si>
    <t>0105560163588</t>
  </si>
  <si>
    <t>MAVENO MATTRESS COMPANY LIMITED</t>
  </si>
  <si>
    <t>0105546074514</t>
  </si>
  <si>
    <t>N.B.PILLOW MATTRESS COMPANY LIMITED</t>
  </si>
  <si>
    <t>0205555034081</t>
  </si>
  <si>
    <t>NATURAL  LATEX  MATTRESS  &amp;  PILLOW  COMPANY LIMITED</t>
  </si>
  <si>
    <t>0135554009068</t>
  </si>
  <si>
    <t>NATURAL LATEX MATTRESS INDUSTRY (THAILAND) COMPANY LIMITED</t>
  </si>
  <si>
    <t>Manufacture of synthetic rubber in primary forms</t>
  </si>
  <si>
    <t>0105552099418</t>
  </si>
  <si>
    <t>NEO MATTRESS COMPANY LIMITED</t>
  </si>
  <si>
    <t>Retail sale of stationary and office supplies in specialized stores</t>
  </si>
  <si>
    <t>0735546001899</t>
  </si>
  <si>
    <t>ORANGE  SPRING  MATTRESS  CO.,LTD.</t>
  </si>
  <si>
    <t>0105533021221</t>
  </si>
  <si>
    <t>ORIENTEL MATTRESS INDUSTRY COMPANY LIMITED</t>
  </si>
  <si>
    <t>0303552001571</t>
  </si>
  <si>
    <t>PEENANGKORAT  MATTRESS LIMITED PARTNERSHIP</t>
  </si>
  <si>
    <t>0715563000251</t>
  </si>
  <si>
    <t>PENANGKAN MATTRESS CO., LTD.</t>
  </si>
  <si>
    <t>0105562198699</t>
  </si>
  <si>
    <t>PERFECT MATTRESS COMPANY LIMITED</t>
  </si>
  <si>
    <t>0205557035824</t>
  </si>
  <si>
    <t>PERFECTION MATTRESS COMPANY LIMITED</t>
  </si>
  <si>
    <t>0125538004731</t>
  </si>
  <si>
    <t>PETERPAN  MATTRESS COMPANY  LIMITED</t>
  </si>
  <si>
    <t>0205564004319</t>
  </si>
  <si>
    <t>PF MATTRESS CO., LTD.</t>
  </si>
  <si>
    <t>0575557000041</t>
  </si>
  <si>
    <t>PINANG MATTRESS COMPANY LIMITED</t>
  </si>
  <si>
    <t>0105562115131</t>
  </si>
  <si>
    <t>PONGPANICH MATTRESS CO., LTD.</t>
  </si>
  <si>
    <t>Retail sale of clothing in specialized stores</t>
  </si>
  <si>
    <t>0145553001187</t>
  </si>
  <si>
    <t>PORNPIPAT MATTRESS CO.,LTD.</t>
  </si>
  <si>
    <t>0105555038517</t>
  </si>
  <si>
    <t>PREMIUMBEDDING INTERMATTRESS CO.,LTD.</t>
  </si>
  <si>
    <t>0735562009335</t>
  </si>
  <si>
    <t>RISKI MATTRESS COMPANY LIMITED</t>
  </si>
  <si>
    <t>0115529000460</t>
  </si>
  <si>
    <t>RUNG SAENG THAI INTER MATTRESS COMPANY LIMITED</t>
  </si>
  <si>
    <t>0115566022218</t>
  </si>
  <si>
    <t>S&amp;S MATTRESS CO., LTD.</t>
  </si>
  <si>
    <t>0105557067981</t>
  </si>
  <si>
    <t>S.PHIMOL  INDUSTRY  MATTRESS COMPANY LIMITED</t>
  </si>
  <si>
    <t>0503562004350</t>
  </si>
  <si>
    <t>SANDY LIVING MATTRESS LIMITED PARTNERSHIP</t>
  </si>
  <si>
    <t>0105538129313</t>
  </si>
  <si>
    <t>SANTA MATTRESS COMPANY LIMITED</t>
  </si>
  <si>
    <t>0575557002630</t>
  </si>
  <si>
    <t>SIAM BANGKOK INTER PROBUILT AND MATTRESS COMPANY LIMITED</t>
  </si>
  <si>
    <t>Manufacture of wood furniture</t>
  </si>
  <si>
    <t>0113566001651</t>
  </si>
  <si>
    <t>SIAM MATTRESS 66 LIMITED PARTNERSHIP</t>
  </si>
  <si>
    <t>0135561023399</t>
  </si>
  <si>
    <t>SIRIPORN MATTRESS COMPANY LIMITED</t>
  </si>
  <si>
    <t>0135560024561</t>
  </si>
  <si>
    <t>SMILE MATTRESS COMPANY LIMITED</t>
  </si>
  <si>
    <t>0115560021384</t>
  </si>
  <si>
    <t>SOLOMON MATTRESS COMPANY LIMITED</t>
  </si>
  <si>
    <t>0105536073035</t>
  </si>
  <si>
    <t>SOMPHOL BEDDING AND MATTRESS INDUSTRY CO., LTD.</t>
  </si>
  <si>
    <t>Manufacture of other made-up textile articles (except apparel), not elsewhere classified</t>
  </si>
  <si>
    <t>0115562007656</t>
  </si>
  <si>
    <t>SOPRANO INTERMATTRESS COMPANY LIMITED</t>
  </si>
  <si>
    <t>0105560073813</t>
  </si>
  <si>
    <t>STAR KING MATTRESS COMPANY LIMITED</t>
  </si>
  <si>
    <t>0735553001181</t>
  </si>
  <si>
    <t>SWEETMAT MATTRESS  COMPANY LIMITED</t>
  </si>
  <si>
    <t>0735558002119</t>
  </si>
  <si>
    <t>THAI MATTRESS &amp; FURNITURE COMPANY LIMITED</t>
  </si>
  <si>
    <t>0105563028291</t>
  </si>
  <si>
    <t>THAI MATTRESS 1441 CO., LTD.</t>
  </si>
  <si>
    <t>0745555003866</t>
  </si>
  <si>
    <t>THAMMAWIT MATTRESS COMPANY LIMITED</t>
  </si>
  <si>
    <t>0115537005424</t>
  </si>
  <si>
    <t>THE MATTRESS COMPANY LIMITED</t>
  </si>
  <si>
    <t>0105553003295</t>
  </si>
  <si>
    <t>THIPNARONG MATTRESS CO.,LTD.</t>
  </si>
  <si>
    <t>0115562019387</t>
  </si>
  <si>
    <t>THOOKJAI MATTRESS CO., LTD.</t>
  </si>
  <si>
    <t>0255559000637</t>
  </si>
  <si>
    <t>UCOMFORT MATTRESS COMPANY LIMITED</t>
  </si>
  <si>
    <t>0103546005235</t>
  </si>
  <si>
    <t>V.N.MATTRESS LTD.,PART.</t>
  </si>
  <si>
    <t>0105562078715</t>
  </si>
  <si>
    <t>VERZA LATEX AND MATTRESS CO., LTD.</t>
  </si>
  <si>
    <t>0115557022901</t>
  </si>
  <si>
    <t>VIVA MATTRESS COMPANY LIMITED</t>
  </si>
  <si>
    <t>0105565170116</t>
  </si>
  <si>
    <t>VR MATTRESS CO., LTD.</t>
  </si>
  <si>
    <t>0105564131451</t>
  </si>
  <si>
    <t>WASUN MATTRESS CO., LTD.</t>
  </si>
  <si>
    <t>0105567169352</t>
  </si>
  <si>
    <t>WHITES AND MATTRESS CO., LTD.</t>
  </si>
  <si>
    <t>Wholesale of yarn and fabrics</t>
  </si>
  <si>
    <t>0735544001425</t>
  </si>
  <si>
    <t>WINWOOD MATTRESS 2003 COMPANY LIMITED</t>
  </si>
  <si>
    <t>0105565042274</t>
  </si>
  <si>
    <t>WITHLOVE MATTRESS CO., LTD.</t>
  </si>
  <si>
    <t>0105538061182</t>
  </si>
  <si>
    <t>WONDERLAND MATTRESS CO.,LTD.</t>
  </si>
  <si>
    <t>0163563000807</t>
  </si>
  <si>
    <t>WORLD CLASS MATTRESS LIMITED PARTNERSHIP</t>
  </si>
  <si>
    <t>0505562019308</t>
  </si>
  <si>
    <t>YOUONE MATTRESS CO., LTD.</t>
  </si>
  <si>
    <t>0135566027619</t>
  </si>
  <si>
    <t>168 LIGHTING AND BEDDING CO., LTD.</t>
  </si>
  <si>
    <t>Other retail sale in non-specialized stores</t>
  </si>
  <si>
    <t>0145567003314</t>
  </si>
  <si>
    <t>3R BEDDING 1988 CO., LTD.</t>
  </si>
  <si>
    <t>0255566001040</t>
  </si>
  <si>
    <t>A.P. BEDDING CO., LTD.</t>
  </si>
  <si>
    <t>0465566000441</t>
  </si>
  <si>
    <t>AG BEDDING CO., LTD.</t>
  </si>
  <si>
    <t>0125561027866</t>
  </si>
  <si>
    <t>ALL 4 BEDDING COMPANY LIMITED</t>
  </si>
  <si>
    <t>0103561014029</t>
  </si>
  <si>
    <t>ANUSORN BEDDING TEXTILE LIMITED PARTNERSHIP</t>
  </si>
  <si>
    <t>Raising of bees</t>
  </si>
  <si>
    <t>0105566050858</t>
  </si>
  <si>
    <t>AP SLEEP WELLBEDDING CO., LTD.</t>
  </si>
  <si>
    <t>0105544003415</t>
  </si>
  <si>
    <t>ASIA BEDDING CO., LTD.</t>
  </si>
  <si>
    <t>0105566152995</t>
  </si>
  <si>
    <t>AUSTIN BEDDING COMPANY LIMITED</t>
  </si>
  <si>
    <t>0463565001557</t>
  </si>
  <si>
    <t>B.H.BEDDING0258SHOP LIMITED PARTNERSHIP</t>
  </si>
  <si>
    <t>0463566000015</t>
  </si>
  <si>
    <t>BABYMILD BEDDING LIMITED PARTNERSHIP</t>
  </si>
  <si>
    <t>0505563009136</t>
  </si>
  <si>
    <t>BAITONGBEDDINGSHOP 2020 CO., LTD.</t>
  </si>
  <si>
    <t>0105567024451</t>
  </si>
  <si>
    <t>BANGKOK BEDDING 2024 CO., LTD.</t>
  </si>
  <si>
    <t>0115545010148</t>
  </si>
  <si>
    <t>BARAKAT BEDDING COMPANY LIMITED</t>
  </si>
  <si>
    <t>0305563006368</t>
  </si>
  <si>
    <t>BE TIME BEDDING CO., LTD.</t>
  </si>
  <si>
    <t>Wholesale of rubber and plastic materials in primary forms</t>
  </si>
  <si>
    <t>0105552056310</t>
  </si>
  <si>
    <t>BEDDING BEE INTERNATIONAL CO.,LTD.</t>
  </si>
  <si>
    <t>0105564151746</t>
  </si>
  <si>
    <t>BEDDING BY ME CO., LTD.</t>
  </si>
  <si>
    <t>Retail sale of carpets, rugs, wall and floor coverings in specialized stores</t>
  </si>
  <si>
    <t>0503562007677</t>
  </si>
  <si>
    <t>BEDDING CARE SERVICE LIMITED PARTNERSHIP</t>
  </si>
  <si>
    <t>Washing and (dry-) cleaning of textile and fur products (except by self-service coin-operated machines)</t>
  </si>
  <si>
    <t>0465567001335</t>
  </si>
  <si>
    <t>BEDDING CHANANCHIDA CO., LTD.</t>
  </si>
  <si>
    <t>0105559094551</t>
  </si>
  <si>
    <t>BEDDING HOUZ CO., LTD.</t>
  </si>
  <si>
    <t>0835564001403</t>
  </si>
  <si>
    <t>BEDDING STUDIO CO., LTD.</t>
  </si>
  <si>
    <t>0503562001504</t>
  </si>
  <si>
    <t>BEDDINGCHEAP LIMITED PARTNERSHIP</t>
  </si>
  <si>
    <t>0125560003653</t>
  </si>
  <si>
    <t>BEDDINGFORYOU COMPANY LIMITED</t>
  </si>
  <si>
    <t>0105563148636</t>
  </si>
  <si>
    <t>BELLE BEDDING CO., LTD.</t>
  </si>
  <si>
    <t>Custom tailoring and dressmaking</t>
  </si>
  <si>
    <t>0735558001619</t>
  </si>
  <si>
    <t>BENJAPORN BEDDING COMPANY LIMITED</t>
  </si>
  <si>
    <t>0195564001281</t>
  </si>
  <si>
    <t>BND BEDDING CO., LTD.</t>
  </si>
  <si>
    <t>0115546011164</t>
  </si>
  <si>
    <t>BUDDY BEDDING COMPANY LIMITED</t>
  </si>
  <si>
    <t>0105563036447</t>
  </si>
  <si>
    <t>BUNRAK SMARTTEX BEDDING CO., LTD.</t>
  </si>
  <si>
    <t>0105546086458</t>
  </si>
  <si>
    <t>C.S. BEDDING INTERNATIONAL  COMPANY LIMITED</t>
  </si>
  <si>
    <t>0905560005233</t>
  </si>
  <si>
    <t>CG BEDDING COMPANY LIMITED</t>
  </si>
  <si>
    <t>0463565001387</t>
  </si>
  <si>
    <t>CH.RUNGROT BEDDING LIMITED PARTNERSHIP</t>
  </si>
  <si>
    <t>Wholesale of clothing</t>
  </si>
  <si>
    <t>0113546004557</t>
  </si>
  <si>
    <t>CHAMP BEDDING LIMITED PARTNERSHIP</t>
  </si>
  <si>
    <t>Retail sale of yarn and fabrics in specialized stores</t>
  </si>
  <si>
    <t>0745563003306</t>
  </si>
  <si>
    <t>CHAROENRUNG BEDDING CO., LTD.</t>
  </si>
  <si>
    <t>0105562028394</t>
  </si>
  <si>
    <t>D.K. BEDDING COMPANY LIMITED</t>
  </si>
  <si>
    <t>0105562071508</t>
  </si>
  <si>
    <t>D2M BEDDING CO., LTD.</t>
  </si>
  <si>
    <t>0463565000488</t>
  </si>
  <si>
    <t>DAPSINBEDDING LIMITED PARTNERSHIP</t>
  </si>
  <si>
    <t>0453567000299</t>
  </si>
  <si>
    <t>DARA BEDDING LIMITED PARTNERSHIP</t>
  </si>
  <si>
    <t>0435560001372</t>
  </si>
  <si>
    <t>DB BEDDING PLUS COMPANY LIMITED</t>
  </si>
  <si>
    <t>0105556066948</t>
  </si>
  <si>
    <t>DESIGN BEDDING COMPANY LIMITED</t>
  </si>
  <si>
    <t>Wholesale of other machinery and equipment, not elsewhere classified</t>
  </si>
  <si>
    <t>0135555006500</t>
  </si>
  <si>
    <t>0105566211258</t>
  </si>
  <si>
    <t>EURO BEDDING GROUP CO., LTD.</t>
  </si>
  <si>
    <t>0463565001158</t>
  </si>
  <si>
    <t>F&amp;B BEDDING LIMITED PARTNERSHIP</t>
  </si>
  <si>
    <t>0533564000025</t>
  </si>
  <si>
    <t>F&amp;T BEDDING LIMITED PARTNERSHIP</t>
  </si>
  <si>
    <t>0105567164636</t>
  </si>
  <si>
    <t>FADEL BEDDING CO., LTD.</t>
  </si>
  <si>
    <t>0105542006603</t>
  </si>
  <si>
    <t>FAMILY DREAM BEDDING CO., LTD.</t>
  </si>
  <si>
    <t>0125566018199</t>
  </si>
  <si>
    <t>FAMILY HOUSE GLOBAL BEDDING CO., LTD.</t>
  </si>
  <si>
    <t>0123565000596</t>
  </si>
  <si>
    <t>FHBEDDING LIMITED PARTNERSHIP</t>
  </si>
  <si>
    <t>0145563000876</t>
  </si>
  <si>
    <t>GOLDEN BEDDING CO., LTD.</t>
  </si>
  <si>
    <t>0103542004994</t>
  </si>
  <si>
    <t>GRACE BEDDING (1999) LTD., PART.</t>
  </si>
  <si>
    <t>0745563008677</t>
  </si>
  <si>
    <t>GRACE BEDDING SMART CO., LTD.</t>
  </si>
  <si>
    <t>0745560003534</t>
  </si>
  <si>
    <t>GRAND BEDDING COMPANY LIMITED</t>
  </si>
  <si>
    <t>0125559026050</t>
  </si>
  <si>
    <t>HIBED BEDDING COMPANY LIMITED</t>
  </si>
  <si>
    <t>0275565001054</t>
  </si>
  <si>
    <t>HOME BEDDING PLUS CO., LTD.</t>
  </si>
  <si>
    <t>0745564000467</t>
  </si>
  <si>
    <t>INFINITY BEDDING CO., LTD.</t>
  </si>
  <si>
    <t>0465566000637</t>
  </si>
  <si>
    <t>INTER TEE NORN BEDDING CO., LTD.</t>
  </si>
  <si>
    <t>0463566000236</t>
  </si>
  <si>
    <t>J.M.C. BEDDING LIMITED PARTNERSHIP</t>
  </si>
  <si>
    <t>0463565000216</t>
  </si>
  <si>
    <t>JINTANA BEDDING WORLD TRADE LIMITED PARTNERSHIP</t>
  </si>
  <si>
    <t>0455567000487</t>
  </si>
  <si>
    <t>JPS BEDDING CO., LTD.</t>
  </si>
  <si>
    <t>0133560000458</t>
  </si>
  <si>
    <t>JSBEDDING1 LIMITED PARTNERSHIP</t>
  </si>
  <si>
    <t>0105564115901</t>
  </si>
  <si>
    <t>JUST YOU BEDDING CO., LTD.</t>
  </si>
  <si>
    <t>0465565000501</t>
  </si>
  <si>
    <t>KAENMANGKORN BEDDING CO., LTD.</t>
  </si>
  <si>
    <t>0463564001791</t>
  </si>
  <si>
    <t>KANDA BEDDING LIMITED PARTNERSHIP</t>
  </si>
  <si>
    <t>0465565000757</t>
  </si>
  <si>
    <t>KFN BEDDING CO., LTD.</t>
  </si>
  <si>
    <t>0105566012549</t>
  </si>
  <si>
    <t>KONGKANGWAN HOTEL BEDDING CO., LTD.</t>
  </si>
  <si>
    <t>0463567000060</t>
  </si>
  <si>
    <t>KUKKIK BEDDING LIMITED PARTNERSHIP</t>
  </si>
  <si>
    <t>Retail sale via internet</t>
  </si>
  <si>
    <t>0903563002021</t>
  </si>
  <si>
    <t>L &amp; BEDDING EXPORT LIMITED PARTNERSHIP</t>
  </si>
  <si>
    <t>0275564000941</t>
  </si>
  <si>
    <t>LABSABAI BEDDING (INTERNATIONAL) CO., LTD.</t>
  </si>
  <si>
    <t>0125558018452</t>
  </si>
  <si>
    <t>LITA BEDDING INTER COMPANY LIMITED</t>
  </si>
  <si>
    <t>0105550045281</t>
  </si>
  <si>
    <t>LOTUS  BEDDING  EXPORT COMPANY LIMITED</t>
  </si>
  <si>
    <t>Wholesale of other household goods, not elsewhere classified</t>
  </si>
  <si>
    <t>0463565001069</t>
  </si>
  <si>
    <t>MAI-SUPHACHAI BEDDING LIMITED PARTNERSHIP</t>
  </si>
  <si>
    <t>0463566001348</t>
  </si>
  <si>
    <t>MAYUREE BEDDING LIMITED PARTNERSHIP</t>
  </si>
  <si>
    <t>0205563004951</t>
  </si>
  <si>
    <t>MD SIRISA BEDDING CO., LTD.</t>
  </si>
  <si>
    <t>0573563002482</t>
  </si>
  <si>
    <t>MEESUB BEDDING LIMITED PARTNERSHIP</t>
  </si>
  <si>
    <t>Retail sale via stalls and markets of other goods, not elsewhere classified</t>
  </si>
  <si>
    <t>0443565001786</t>
  </si>
  <si>
    <t>MOTHER SCINTILLATION BEDDING LIMITED PARTNERSHIP</t>
  </si>
  <si>
    <t>0403564003513</t>
  </si>
  <si>
    <t>MYBEDDING LIMITED PARTNERSHIP</t>
  </si>
  <si>
    <t>0105555007701</t>
  </si>
  <si>
    <t>MYDREAM BEDDING  COMPANY LIMITED</t>
  </si>
  <si>
    <t>0243562000799</t>
  </si>
  <si>
    <t>NARONG BEDDING LIMITED PARTNERSHIP</t>
  </si>
  <si>
    <t>0705565001416</t>
  </si>
  <si>
    <t>NATHAMON BEDDING AND FURNITURE CO., LTD.</t>
  </si>
  <si>
    <t>0135552007378</t>
  </si>
  <si>
    <t>NATURAL BEDDING 2009 COMPANY LIMITED</t>
  </si>
  <si>
    <t>0105550027029</t>
  </si>
  <si>
    <t>NGAM BEDDING  COMPANY LIMITED</t>
  </si>
  <si>
    <t>0673566000951</t>
  </si>
  <si>
    <t>NL BEDDING LIMITED PARTNERSHIP</t>
  </si>
  <si>
    <t>0105562089105</t>
  </si>
  <si>
    <t>ORCHID  BEDDING&amp;FUR COMPANY LIMITED</t>
  </si>
  <si>
    <t>0465567001173</t>
  </si>
  <si>
    <t>P J BEDDING CO., LTD.</t>
  </si>
  <si>
    <t>0505566023997</t>
  </si>
  <si>
    <t>P.A.N. BEDDING CO., LTD.</t>
  </si>
  <si>
    <t>0463561000122</t>
  </si>
  <si>
    <t>P.K. BEDDING LIMITED PARTNERSHIP</t>
  </si>
  <si>
    <t>0465567001289</t>
  </si>
  <si>
    <t>P.P.BEDDING 289 CO., LTD.</t>
  </si>
  <si>
    <t>0445567000614</t>
  </si>
  <si>
    <t>PANATDA BEDDING CO., LTD.</t>
  </si>
  <si>
    <t>0203562002571</t>
  </si>
  <si>
    <t>PATTAYA BEDDING LIMITED PARTNERSHIP</t>
  </si>
  <si>
    <t>0205561011152</t>
  </si>
  <si>
    <t>PERFECT BEDDING COMPANY LIMITED</t>
  </si>
  <si>
    <t>0503562008851</t>
  </si>
  <si>
    <t>PERFECT CHOICE BEDDING LIMITED PARTNERSHIP</t>
  </si>
  <si>
    <t>0135559023808</t>
  </si>
  <si>
    <t>PLAKORN BEDDING &amp; SUPPLY COMPANY LIMITED</t>
  </si>
  <si>
    <t>0213563001837</t>
  </si>
  <si>
    <t>POON PUN BEDDING LIMITED PARTNERSHIP</t>
  </si>
  <si>
    <t>0205562042680</t>
  </si>
  <si>
    <t>PP BEDDING CO., LTD.</t>
  </si>
  <si>
    <t>Manufacture of perfumes, cosmetics and toilet preparations</t>
  </si>
  <si>
    <t>0463567001031</t>
  </si>
  <si>
    <t>PRAGIT BEDDING LIMITED PARTNERSHIP</t>
  </si>
  <si>
    <t>0845561007877</t>
  </si>
  <si>
    <t>RELAX BEDDING &amp; DECOR COMPANY LIMITED</t>
  </si>
  <si>
    <t>0113562003284</t>
  </si>
  <si>
    <t>RELAX BEDDING LIMITED PARTNERSHIP</t>
  </si>
  <si>
    <t>0105555070763</t>
  </si>
  <si>
    <t>RISKE BEDDING PRODUCT  COMPANY LIMITED</t>
  </si>
  <si>
    <t>0735562009343</t>
  </si>
  <si>
    <t>RISKI BEDDING COMPANY LIMITED</t>
  </si>
  <si>
    <t>0703562001065</t>
  </si>
  <si>
    <t>ROYAL TOUCH BEDDING LIMITED PARTNERSHIP</t>
  </si>
  <si>
    <t>0103549019601</t>
  </si>
  <si>
    <t>S.T.BEDDINGS  LIMITED PARTNERSHIP</t>
  </si>
  <si>
    <t>0105562128925</t>
  </si>
  <si>
    <t>S.T.J BEDDING COMPANY LIMITED</t>
  </si>
  <si>
    <t>0105561204041</t>
  </si>
  <si>
    <t>SANTA BEDDING GROUP COMPANY LIMITED</t>
  </si>
  <si>
    <t>0463565001506</t>
  </si>
  <si>
    <t>SARINTHORN BEDDING LIMITED PARTNERSHIP</t>
  </si>
  <si>
    <t>0135537004312</t>
  </si>
  <si>
    <t>SC BEDDING PRODUCT CO., LTD.</t>
  </si>
  <si>
    <t>Manufacture of man-made fibres</t>
  </si>
  <si>
    <t>0435564000222</t>
  </si>
  <si>
    <t>SIAM GLOBAL BEDDING PRODUCTS CO., LTD.</t>
  </si>
  <si>
    <t>0673559001051</t>
  </si>
  <si>
    <t>SIAM K K THEBEDDING LIMITED PARTNERSHIP</t>
  </si>
  <si>
    <t>0735557002409</t>
  </si>
  <si>
    <t>SIAMD BEDDING COMPANY LIMITED</t>
  </si>
  <si>
    <t>0105555007140</t>
  </si>
  <si>
    <t>SIMMONS BEDDING &amp; FUNITURE (THAILAND) CO.,LTD.</t>
  </si>
  <si>
    <t>0115567003861</t>
  </si>
  <si>
    <t>SIMMONS BEDDING MANUFACTURING (THAILAND) CO., LTD.</t>
  </si>
  <si>
    <t>0575563001933</t>
  </si>
  <si>
    <t>SLEEPPING BEDDING CO., LTD.</t>
  </si>
  <si>
    <t>0105565162067</t>
  </si>
  <si>
    <t>SMARTTEXBEDDING CO., LTD.</t>
  </si>
  <si>
    <t>0115564008137</t>
  </si>
  <si>
    <t>SOLOMON BEDDING  CO., LTD.</t>
  </si>
  <si>
    <t>0525566000873</t>
  </si>
  <si>
    <t>SOMBOON BEDDING  CO., LTD.</t>
  </si>
  <si>
    <t>Wholesale of other products, not elsewhere classified</t>
  </si>
  <si>
    <t>0745563006844</t>
  </si>
  <si>
    <t>SPRING TIME BEDDING CO., LTD.</t>
  </si>
  <si>
    <t>0745567001537</t>
  </si>
  <si>
    <t>SR BEDDING CO., LTD.</t>
  </si>
  <si>
    <t>0463564000328</t>
  </si>
  <si>
    <t>SUPODBEDDING KALASIN LIMITED PARTNERSHIP</t>
  </si>
  <si>
    <t>0473565001212</t>
  </si>
  <si>
    <t>SUPSIRI BEDDING LIMITED PARTNERSHIP</t>
  </si>
  <si>
    <t>0503563006291</t>
  </si>
  <si>
    <t>SWEETDREAM BY COTTON DREAM BEDDING LIMITED PARTNERSHIP</t>
  </si>
  <si>
    <t>0745564002265</t>
  </si>
  <si>
    <t>T &amp; N KET BEDDING CO., LTD.</t>
  </si>
  <si>
    <t>0105556023106</t>
  </si>
  <si>
    <t>TATAMI BEDDING AND FURNITURE COMPANY LIMITED</t>
  </si>
  <si>
    <t>Manufacture of carpets and rugs</t>
  </si>
  <si>
    <t>0115534004605</t>
  </si>
  <si>
    <t>THAI BEDDING CO., LTD.</t>
  </si>
  <si>
    <t>0103549008880</t>
  </si>
  <si>
    <t>THAI BEDDING TEXTILE LIMITED PARTNERSHIP</t>
  </si>
  <si>
    <t>0115548008403</t>
  </si>
  <si>
    <t>THAICHAMNAN BEDDING COMPANY LIMITED</t>
  </si>
  <si>
    <t>0125567019211</t>
  </si>
  <si>
    <t>THAWEESUP BEDDING 2024 CO., LTD.</t>
  </si>
  <si>
    <t>0463566000082</t>
  </si>
  <si>
    <t>THE FIRST BEDDING LIMITED PARTNERSHIP</t>
  </si>
  <si>
    <t>0105557186564</t>
  </si>
  <si>
    <t>THE RAJDHEVEE BEDDING  COMPANY LIMITED</t>
  </si>
  <si>
    <t>0205564021230</t>
  </si>
  <si>
    <t>THON BEDDING HOME CO., LTD.</t>
  </si>
  <si>
    <t>0463566001232</t>
  </si>
  <si>
    <t>THONGRUNGRUANG BEDDING LIMITED PARTNERSHIP</t>
  </si>
  <si>
    <t>0465565000137</t>
  </si>
  <si>
    <t>TKS BEDDING (THAILAND) CO., LTD.</t>
  </si>
  <si>
    <t>0105566033724</t>
  </si>
  <si>
    <t>TOP VERRA BEDDING CO., LTD.</t>
  </si>
  <si>
    <t>0115559020892</t>
  </si>
  <si>
    <t>TP BEDDINGROOM FABRICS BEST COMPANY LIMITED</t>
  </si>
  <si>
    <t>0925566000306</t>
  </si>
  <si>
    <t>TRANG BEDDING FURNITURE CO., LTD.</t>
  </si>
  <si>
    <t>0483566000198</t>
  </si>
  <si>
    <t>WANIDA BEDDING LIMITED PARTNERSHIP</t>
  </si>
  <si>
    <t>0463565001514</t>
  </si>
  <si>
    <t>WARAPORN BEDDING LIMITED PARTNERSHIP</t>
  </si>
  <si>
    <t>0105565099055</t>
  </si>
  <si>
    <t>WIN-WIN BEDDING CENTER CO., LTD.</t>
  </si>
  <si>
    <t>0603566001541</t>
  </si>
  <si>
    <t>WIRATAYO BEDDING LIMITED PARTNERSHIP</t>
  </si>
  <si>
    <t>0735564001111</t>
  </si>
  <si>
    <t>WONDER BEDDING CO., LTD.</t>
  </si>
  <si>
    <t>0765542000022</t>
  </si>
  <si>
    <t>WORLD BEDDING CO., LTD.</t>
  </si>
  <si>
    <t>0105565126621</t>
  </si>
  <si>
    <t>YAIPRASIT999 BEDDING CO., LTD.</t>
  </si>
  <si>
    <t>Other manufacturing, not elsewhere classified</t>
  </si>
  <si>
    <t>Number</t>
  </si>
  <si>
    <t>(blank)</t>
  </si>
  <si>
    <t>Count of Registered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</si>
</sst>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999999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8"/>
      <color rgb="FFEE4B2B"/>
      <name val="Arial"/>
      <family val="2"/>
    </font>
    <font>
      <sz val="10"/>
      <name val="Arial"/>
      <family val="2"/>
    </font>
    <font>
      <sz val="10"/>
      <color indexed="8"/>
      <name val="SansSerif"/>
    </font>
    <font>
      <sz val="10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9" fillId="0" borderId="0"/>
  </cellStyleXfs>
  <cellXfs count="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/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3" fontId="4" fillId="3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3" fontId="4" fillId="3" borderId="3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2" fillId="0" borderId="4" xfId="0" applyFont="1" applyBorder="1" applyAlignment="1"/>
    <xf numFmtId="0" fontId="3" fillId="3" borderId="5" xfId="0" applyFont="1" applyFill="1" applyBorder="1" applyAlignment="1">
      <alignment vertical="center"/>
    </xf>
    <xf numFmtId="3" fontId="4" fillId="3" borderId="6" xfId="0" applyNumberFormat="1" applyFont="1" applyFill="1" applyBorder="1" applyAlignment="1">
      <alignment vertical="center"/>
    </xf>
    <xf numFmtId="0" fontId="4" fillId="3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vertical="center"/>
    </xf>
    <xf numFmtId="0" fontId="2" fillId="0" borderId="7" xfId="0" applyFont="1" applyBorder="1" applyAlignment="1"/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6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7" fillId="0" borderId="0" xfId="0" applyFont="1"/>
    <xf numFmtId="0" fontId="2" fillId="0" borderId="0" xfId="0" applyFont="1" applyAlignment="1">
      <alignment horizontal="right"/>
    </xf>
    <xf numFmtId="0" fontId="3" fillId="3" borderId="0" xfId="0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  <xf numFmtId="0" fontId="2" fillId="0" borderId="0" xfId="0" applyFont="1" applyBorder="1" applyAlignment="1"/>
    <xf numFmtId="0" fontId="5" fillId="8" borderId="0" xfId="0" applyFont="1" applyFill="1" applyAlignment="1">
      <alignment vertical="center"/>
    </xf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1" applyFont="1" applyAlignment="1">
      <alignment horizontal="left" vertical="top" wrapText="1"/>
    </xf>
    <xf numFmtId="0" fontId="9" fillId="0" borderId="0" xfId="1"/>
    <xf numFmtId="0" fontId="10" fillId="0" borderId="0" xfId="1" applyFont="1" applyAlignment="1">
      <alignment horizontal="left" vertical="top"/>
    </xf>
    <xf numFmtId="0" fontId="11" fillId="0" borderId="8" xfId="1" applyFont="1" applyBorder="1" applyAlignment="1">
      <alignment horizontal="center" vertical="top"/>
    </xf>
    <xf numFmtId="0" fontId="11" fillId="0" borderId="8" xfId="1" applyFont="1" applyBorder="1" applyAlignment="1">
      <alignment horizontal="left" vertical="top"/>
    </xf>
    <xf numFmtId="0" fontId="9" fillId="0" borderId="0" xfId="1" applyAlignment="1"/>
    <xf numFmtId="0" fontId="11" fillId="0" borderId="8" xfId="1" applyFont="1" applyBorder="1" applyAlignment="1">
      <alignment vertical="top"/>
    </xf>
    <xf numFmtId="1" fontId="11" fillId="0" borderId="8" xfId="1" applyNumberFormat="1" applyFont="1" applyBorder="1" applyAlignment="1">
      <alignment horizontal="center" vertical="top"/>
    </xf>
    <xf numFmtId="0" fontId="11" fillId="0" borderId="0" xfId="1" applyFont="1" applyBorder="1" applyAlignment="1">
      <alignment horizontal="center" vertical="top"/>
    </xf>
    <xf numFmtId="0" fontId="11" fillId="0" borderId="0" xfId="1" applyFont="1" applyBorder="1" applyAlignment="1">
      <alignment horizontal="left" vertical="top"/>
    </xf>
    <xf numFmtId="0" fontId="11" fillId="0" borderId="0" xfId="1" applyFont="1" applyBorder="1" applyAlignment="1">
      <alignment vertical="top"/>
    </xf>
    <xf numFmtId="3" fontId="11" fillId="0" borderId="8" xfId="1" applyNumberFormat="1" applyFont="1" applyBorder="1" applyAlignment="1">
      <alignment horizontal="right" vertical="top"/>
    </xf>
    <xf numFmtId="3" fontId="11" fillId="0" borderId="8" xfId="1" applyNumberFormat="1" applyFont="1" applyBorder="1" applyAlignment="1">
      <alignment vertical="top"/>
    </xf>
    <xf numFmtId="3" fontId="11" fillId="0" borderId="0" xfId="1" applyNumberFormat="1" applyFont="1" applyBorder="1" applyAlignment="1">
      <alignment horizontal="right" vertical="top"/>
    </xf>
    <xf numFmtId="0" fontId="11" fillId="8" borderId="8" xfId="1" applyFont="1" applyFill="1" applyBorder="1" applyAlignment="1">
      <alignment horizontal="center" vertical="top"/>
    </xf>
    <xf numFmtId="1" fontId="11" fillId="8" borderId="8" xfId="1" applyNumberFormat="1" applyFont="1" applyFill="1" applyBorder="1" applyAlignment="1">
      <alignment horizontal="center" vertical="top"/>
    </xf>
    <xf numFmtId="0" fontId="11" fillId="8" borderId="8" xfId="1" applyFont="1" applyFill="1" applyBorder="1" applyAlignment="1">
      <alignment horizontal="left" vertical="top"/>
    </xf>
    <xf numFmtId="0" fontId="11" fillId="8" borderId="8" xfId="1" applyFont="1" applyFill="1" applyBorder="1" applyAlignment="1">
      <alignment vertical="top"/>
    </xf>
    <xf numFmtId="0" fontId="9" fillId="7" borderId="0" xfId="1" applyFill="1" applyAlignment="1"/>
    <xf numFmtId="0" fontId="11" fillId="7" borderId="8" xfId="1" applyFont="1" applyFill="1" applyBorder="1" applyAlignment="1">
      <alignment horizontal="center" vertical="top"/>
    </xf>
    <xf numFmtId="1" fontId="11" fillId="7" borderId="8" xfId="1" applyNumberFormat="1" applyFont="1" applyFill="1" applyBorder="1" applyAlignment="1">
      <alignment horizontal="center" vertical="top"/>
    </xf>
    <xf numFmtId="0" fontId="11" fillId="7" borderId="8" xfId="1" applyFont="1" applyFill="1" applyBorder="1" applyAlignment="1">
      <alignment horizontal="left" vertical="top"/>
    </xf>
    <xf numFmtId="0" fontId="11" fillId="7" borderId="8" xfId="1" applyFont="1" applyFill="1" applyBorder="1" applyAlignment="1">
      <alignment vertical="top"/>
    </xf>
    <xf numFmtId="3" fontId="11" fillId="7" borderId="8" xfId="1" applyNumberFormat="1" applyFont="1" applyFill="1" applyBorder="1" applyAlignment="1">
      <alignment horizontal="right" vertical="top"/>
    </xf>
    <xf numFmtId="0" fontId="9" fillId="7" borderId="0" xfId="1" applyFill="1"/>
    <xf numFmtId="0" fontId="10" fillId="7" borderId="0" xfId="1" applyFont="1" applyFill="1" applyAlignment="1">
      <alignment horizontal="left" vertical="top"/>
    </xf>
    <xf numFmtId="0" fontId="10" fillId="7" borderId="0" xfId="1" applyFont="1" applyFill="1" applyAlignment="1">
      <alignment horizontal="left" vertical="top" wrapText="1"/>
    </xf>
    <xf numFmtId="0" fontId="10" fillId="5" borderId="0" xfId="1" applyFont="1" applyFill="1" applyAlignment="1">
      <alignment horizontal="left" vertical="top"/>
    </xf>
    <xf numFmtId="0" fontId="11" fillId="5" borderId="8" xfId="1" applyFont="1" applyFill="1" applyBorder="1" applyAlignment="1">
      <alignment horizontal="center" vertical="top"/>
    </xf>
    <xf numFmtId="1" fontId="11" fillId="5" borderId="8" xfId="1" applyNumberFormat="1" applyFont="1" applyFill="1" applyBorder="1" applyAlignment="1">
      <alignment horizontal="center" vertical="top"/>
    </xf>
    <xf numFmtId="0" fontId="11" fillId="5" borderId="8" xfId="1" applyFont="1" applyFill="1" applyBorder="1" applyAlignment="1">
      <alignment horizontal="left" vertical="top"/>
    </xf>
    <xf numFmtId="0" fontId="11" fillId="5" borderId="8" xfId="1" applyFont="1" applyFill="1" applyBorder="1" applyAlignment="1">
      <alignment vertical="top"/>
    </xf>
    <xf numFmtId="3" fontId="11" fillId="5" borderId="8" xfId="1" applyNumberFormat="1" applyFont="1" applyFill="1" applyBorder="1" applyAlignment="1">
      <alignment horizontal="right" vertical="top"/>
    </xf>
    <xf numFmtId="0" fontId="10" fillId="5" borderId="0" xfId="1" applyFont="1" applyFill="1" applyAlignment="1">
      <alignment horizontal="left" vertical="top" wrapText="1"/>
    </xf>
    <xf numFmtId="0" fontId="9" fillId="5" borderId="0" xfId="1" applyFill="1"/>
    <xf numFmtId="3" fontId="11" fillId="7" borderId="8" xfId="1" applyNumberFormat="1" applyFont="1" applyFill="1" applyBorder="1" applyAlignment="1">
      <alignment vertical="top"/>
    </xf>
    <xf numFmtId="0" fontId="9" fillId="0" borderId="0" xfId="1" applyAlignment="1">
      <alignment horizontal="center"/>
    </xf>
    <xf numFmtId="0" fontId="9" fillId="5" borderId="0" xfId="1" applyFill="1" applyAlignment="1"/>
  </cellXfs>
  <cellStyles count="2">
    <cellStyle name="Normal" xfId="0" builtinId="0"/>
    <cellStyle name="Normal 2" xfId="1" xr:uid="{683A2F65-950D-49B6-A6B6-4CAD1EF2F2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Hermes" refreshedDate="45553.712791203703" createdVersion="8" refreshedVersion="8" minRefreshableVersion="3" recordCount="100" xr:uid="{8EC01C76-85DE-4B19-B5C9-5990B6980469}">
  <cacheSource type="worksheet">
    <worksheetSource ref="B1:G101" sheet="DataThai Data"/>
  </cacheSource>
  <cacheFields count="6">
    <cacheField name="Operator Name" numFmtId="0">
      <sharedItems/>
    </cacheField>
    <cacheField name="Registered Capital" numFmtId="3">
      <sharedItems containsSemiMixedTypes="0" containsString="0" containsNumber="1" containsInteger="1" minValue="200000" maxValue="1608685300"/>
    </cacheField>
    <cacheField name="Province" numFmtId="0">
      <sharedItems count="23">
        <s v="chon buri"/>
        <s v="Bangkok"/>
        <s v="Samut Prakan"/>
        <s v="Pathum Thani"/>
        <s v="Songkhla"/>
        <s v="Nakhon Pathom"/>
        <s v="Ratchaburi"/>
        <s v="Phuket"/>
        <s v="Sakon Nakhon"/>
        <s v="Samut Sakhon"/>
        <s v="Prachinburi"/>
        <s v="Nong Khai"/>
        <s v="Kalasin"/>
        <s v="Chiang Mai"/>
        <s v="Pattani"/>
        <s v="Ubon Ratchathani"/>
        <s v="Surin"/>
        <s v="roi et"/>
        <s v="Rayong"/>
        <s v="Kamphaeng Phet"/>
        <s v="Udon Thani"/>
        <s v="Ayutthaya"/>
        <s v="Nonthaburi"/>
      </sharedItems>
    </cacheField>
    <cacheField name="District/City" numFmtId="0">
      <sharedItems/>
    </cacheField>
    <cacheField name="Year Established" numFmtId="0">
      <sharedItems containsSemiMixedTypes="0" containsString="0" containsNumber="1" containsInteger="1" minValue="2496" maxValue="2567"/>
    </cacheField>
    <cacheField name="Year Established2" numFmtId="0">
      <sharedItems containsSemiMixedTypes="0" containsString="0" containsNumber="1" containsInteger="1" minValue="1953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Hermes" refreshedDate="45553.733203356482" createdVersion="8" refreshedVersion="8" minRefreshableVersion="3" recordCount="228" xr:uid="{0E688266-949F-4229-A4D0-CDA7FB9E9C76}">
  <cacheSource type="worksheet">
    <worksheetSource ref="B1:O1048576" sheet="DBD Data"/>
  </cacheSource>
  <cacheFields count="14">
    <cacheField name="No." numFmtId="0">
      <sharedItems containsString="0" containsBlank="1" containsNumber="1" containsInteger="1" minValue="1" maxValue="141"/>
    </cacheField>
    <cacheField name="Registered No." numFmtId="0">
      <sharedItems containsBlank="1"/>
    </cacheField>
    <cacheField name="Number" numFmtId="0">
      <sharedItems containsString="0" containsBlank="1" containsNumber="1" containsInteger="1" minValue="103542004994" maxValue="925566000306"/>
    </cacheField>
    <cacheField name="Juristic Person Name" numFmtId="0">
      <sharedItems containsBlank="1"/>
    </cacheField>
    <cacheField name="Registered Type" numFmtId="0">
      <sharedItems containsBlank="1"/>
    </cacheField>
    <cacheField name="Status" numFmtId="0">
      <sharedItems containsBlank="1"/>
    </cacheField>
    <cacheField name="TSIC" numFmtId="0">
      <sharedItems containsString="0" containsBlank="1" containsNumber="1" containsInteger="1" minValue="1493" maxValue="96201" count="33">
        <n v="96201"/>
        <n v="47912"/>
        <n v="47899"/>
        <n v="47739"/>
        <n v="47711"/>
        <n v="47612"/>
        <n v="47591"/>
        <n v="47530"/>
        <n v="47512"/>
        <n v="47511"/>
        <n v="47190"/>
        <n v="46699"/>
        <n v="46693"/>
        <n v="46599"/>
        <n v="46499"/>
        <n v="46494"/>
        <n v="46414"/>
        <n v="46412"/>
        <n v="46411"/>
        <n v="46103"/>
        <n v="32909"/>
        <n v="31009"/>
        <n v="31003"/>
        <n v="31001"/>
        <n v="20300"/>
        <n v="20232"/>
        <n v="20132"/>
        <n v="14120"/>
        <n v="13930"/>
        <n v="13929"/>
        <n v="13921"/>
        <n v="1493"/>
        <m/>
      </sharedItems>
    </cacheField>
    <cacheField name="Industrial Name" numFmtId="0">
      <sharedItems containsBlank="1"/>
    </cacheField>
    <cacheField name="Province" numFmtId="0">
      <sharedItems containsBlank="1"/>
    </cacheField>
    <cacheField name="Registered Capital" numFmtId="0">
      <sharedItems containsString="0" containsBlank="1" containsNumber="1" containsInteger="1" minValue="100000" maxValue="260000000"/>
    </cacheField>
    <cacheField name="Total Revenue (Baht)" numFmtId="0">
      <sharedItems containsString="0" containsBlank="1" containsNumber="1" minValue="0" maxValue="2046865847.5899999"/>
    </cacheField>
    <cacheField name="Net Profit (Loss) (Baht)" numFmtId="0">
      <sharedItems containsString="0" containsBlank="1" containsNumber="1" minValue="-28735601.32" maxValue="16868197.289999999"/>
    </cacheField>
    <cacheField name="Total Assets (Baht)" numFmtId="0">
      <sharedItems containsString="0" containsBlank="1" containsNumber="1" minValue="0" maxValue="1643693691.52"/>
    </cacheField>
    <cacheField name="Shareholders' equity (Baht)" numFmtId="0">
      <sharedItems containsString="0" containsBlank="1" containsNumber="1" minValue="-63104094" maxValue="312117923.88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Saffron Living"/>
    <n v="1608685300"/>
    <x v="0"/>
    <s v="Sriracha"/>
    <n v="2561"/>
    <n v="2018"/>
  </r>
  <r>
    <s v="Bangkok Home Plus"/>
    <n v="120000000"/>
    <x v="1"/>
    <s v="Bang Khun Thian District"/>
    <n v="2543"/>
    <n v="2000"/>
  </r>
  <r>
    <s v="Theptex (Thailand)"/>
    <n v="105986900"/>
    <x v="2"/>
    <s v="Some flagpoles"/>
    <n v="2557"/>
    <n v="2014"/>
  </r>
  <r>
    <s v="Synda (Thailand)"/>
    <n v="100000000"/>
    <x v="1"/>
    <s v="Rat Burana District"/>
    <n v="2538"/>
    <n v="1995"/>
  </r>
  <r>
    <s v="Natural Green Latex"/>
    <n v="100000000"/>
    <x v="3"/>
    <s v="Klong Luang"/>
    <n v="2559"/>
    <n v="2016"/>
  </r>
  <r>
    <s v="Beding House"/>
    <n v="82000000"/>
    <x v="4"/>
    <s v="Hat Yai"/>
    <n v="2559"/>
    <n v="2016"/>
  </r>
  <r>
    <s v="Thai Chamnaan Bedding"/>
    <n v="80000000"/>
    <x v="2"/>
    <s v="Phra Samut Pagoda"/>
    <n v="2548"/>
    <n v="2005"/>
  </r>
  <r>
    <s v="Darling Mattress Khon Kaen"/>
    <n v="50000000"/>
    <x v="1"/>
    <s v="Khlong Sam Wa District"/>
    <n v="2539"/>
    <n v="1996"/>
  </r>
  <r>
    <s v="J.S. Foam"/>
    <n v="40000000"/>
    <x v="5"/>
    <s v="Sam Phran"/>
    <n v="2548"/>
    <n v="2005"/>
  </r>
  <r>
    <s v="Simmons Bedding Manufacturing (Thailand)"/>
    <n v="40000000"/>
    <x v="2"/>
    <s v="Some flagpoles"/>
    <n v="2567"/>
    <n v="2024"/>
  </r>
  <r>
    <s v="Santa Bedding Group"/>
    <n v="30000000"/>
    <x v="5"/>
    <s v="Bang Lane"/>
    <n v="2561"/>
    <n v="2018"/>
  </r>
  <r>
    <s v="Darling mattresses"/>
    <n v="30000000"/>
    <x v="1"/>
    <s v="Khlong Sam Wa District"/>
    <n v="2534"/>
    <n v="1991"/>
  </r>
  <r>
    <s v="Xinyuan Household (Thailand)"/>
    <n v="20000000"/>
    <x v="0"/>
    <s v="Sriracha"/>
    <n v="2561"/>
    <n v="2018"/>
  </r>
  <r>
    <s v="C.L.B. Matthews"/>
    <n v="20000000"/>
    <x v="1"/>
    <s v="Nong Khaem District"/>
    <n v="2547"/>
    <n v="2004"/>
  </r>
  <r>
    <s v="Samwon Lamlukka (Thailand)"/>
    <n v="12000000"/>
    <x v="3"/>
    <s v="Lam Luk Ka"/>
    <n v="2536"/>
    <n v="1993"/>
  </r>
  <r>
    <s v="The Mattress"/>
    <n v="12000000"/>
    <x v="2"/>
    <s v="Bang Phli"/>
    <n v="2537"/>
    <n v="1994"/>
  </r>
  <r>
    <s v="Santa Steel Wire (2011)"/>
    <n v="10000000"/>
    <x v="1"/>
    <s v="Bang Khae District"/>
    <n v="2554"/>
    <n v="2011"/>
  </r>
  <r>
    <s v="TOPTECH (Thailand)"/>
    <n v="10000000"/>
    <x v="1"/>
    <s v="Prawet District"/>
    <n v="2557"/>
    <n v="2014"/>
  </r>
  <r>
    <s v="Benjaporn mattress"/>
    <n v="10000000"/>
    <x v="5"/>
    <s v="Sam Phran"/>
    <n v="2558"/>
    <n v="2015"/>
  </r>
  <r>
    <s v="Don Klang"/>
    <n v="8000000"/>
    <x v="6"/>
    <s v="Photharam"/>
    <n v="2526"/>
    <n v="1983"/>
  </r>
  <r>
    <s v="The Winner 2003 mattress"/>
    <n v="8000000"/>
    <x v="5"/>
    <s v="Sam Phran"/>
    <n v="2544"/>
    <n v="2001"/>
  </r>
  <r>
    <s v="322 Trading"/>
    <n v="6000000"/>
    <x v="7"/>
    <s v="Phuket Town"/>
    <n v="2543"/>
    <n v="2000"/>
  </r>
  <r>
    <s v="King Sleep Products"/>
    <n v="5000000"/>
    <x v="8"/>
    <s v="Sakon Nakhon City"/>
    <n v="2562"/>
    <n v="2019"/>
  </r>
  <r>
    <s v="James Matthews (Thailand)"/>
    <n v="5000000"/>
    <x v="9"/>
    <s v="Samut Sakhon City"/>
    <n v="2540"/>
    <n v="1997"/>
  </r>
  <r>
    <s v="J&amp;J Sleep Products"/>
    <n v="5000000"/>
    <x v="10"/>
    <s v="Kabin Buri"/>
    <n v="2558"/>
    <n v="2015"/>
  </r>
  <r>
    <s v="Chotichanit"/>
    <n v="5000000"/>
    <x v="2"/>
    <s v="Samut Prakan City"/>
    <n v="2544"/>
    <n v="2001"/>
  </r>
  <r>
    <s v="Sarina Mattress Products"/>
    <n v="5000000"/>
    <x v="11"/>
    <s v="Nong Khai City"/>
    <n v="2555"/>
    <n v="2012"/>
  </r>
  <r>
    <s v="Xinchun Thai Trading"/>
    <n v="5000000"/>
    <x v="12"/>
    <s v="Market Rubber"/>
    <n v="2565"/>
    <n v="2022"/>
  </r>
  <r>
    <s v="Santa Quality Quilting"/>
    <n v="5000000"/>
    <x v="1"/>
    <s v="Bang Khae District"/>
    <n v="2548"/>
    <n v="2005"/>
  </r>
  <r>
    <s v="Santa Mattress"/>
    <n v="5000000"/>
    <x v="1"/>
    <s v="Bang Khae District"/>
    <n v="2538"/>
    <n v="1995"/>
  </r>
  <r>
    <s v="Tipasn"/>
    <n v="5000000"/>
    <x v="3"/>
    <s v="Klong Luang"/>
    <n v="2527"/>
    <n v="1984"/>
  </r>
  <r>
    <s v="Mattress U Comfort"/>
    <n v="5000000"/>
    <x v="10"/>
    <s v="Kabin Buri"/>
    <n v="2559"/>
    <n v="2016"/>
  </r>
  <r>
    <s v="Thamwit Mattrat"/>
    <n v="5000000"/>
    <x v="9"/>
    <s v="Krathum Ban"/>
    <n v="2555"/>
    <n v="2012"/>
  </r>
  <r>
    <s v="Nouveau Industrial"/>
    <n v="5000000"/>
    <x v="9"/>
    <s v="Samut Sakhon City"/>
    <n v="2560"/>
    <n v="2017"/>
  </r>
  <r>
    <s v="Bangkok Living"/>
    <n v="5000000"/>
    <x v="1"/>
    <s v="Bang Khun Thian District"/>
    <n v="2549"/>
    <n v="2006"/>
  </r>
  <r>
    <s v="9 Square"/>
    <n v="4000000"/>
    <x v="7"/>
    <s v="Phuket Town"/>
    <n v="2565"/>
    <n v="2022"/>
  </r>
  <r>
    <s v="Global Para Pure"/>
    <n v="4000000"/>
    <x v="0"/>
    <s v="Ban Bueng"/>
    <n v="2558"/>
    <n v="2015"/>
  </r>
  <r>
    <s v="Chanchao 9"/>
    <n v="4000000"/>
    <x v="2"/>
    <s v="Phra Pradaeng"/>
    <n v="2559"/>
    <n v="2016"/>
  </r>
  <r>
    <s v="Tang Chiang Mai International"/>
    <n v="4000000"/>
    <x v="13"/>
    <s v="Hang Dong"/>
    <n v="2552"/>
    <n v="2009"/>
  </r>
  <r>
    <s v="Talalay Latex (Thailand)"/>
    <n v="4000000"/>
    <x v="7"/>
    <s v="Phuket Town"/>
    <n v="2562"/>
    <n v="2019"/>
  </r>
  <r>
    <s v="Pattani Industries (1971)"/>
    <n v="3200000"/>
    <x v="14"/>
    <s v="Pattani City"/>
    <n v="2522"/>
    <n v="1979"/>
  </r>
  <r>
    <s v="King Coil"/>
    <n v="3000000"/>
    <x v="1"/>
    <s v="Khlong Toei District"/>
    <n v="2561"/>
    <n v="2018"/>
  </r>
  <r>
    <s v="Sap Charoen Furniture Design"/>
    <n v="3000000"/>
    <x v="3"/>
    <s v="Klong Luang"/>
    <n v="2560"/>
    <n v="2017"/>
  </r>
  <r>
    <s v="Serenade"/>
    <n v="2000000"/>
    <x v="0"/>
    <s v="Bang Lamung"/>
    <n v="2557"/>
    <n v="2014"/>
  </r>
  <r>
    <s v="Gold is very gold."/>
    <n v="2000000"/>
    <x v="15"/>
    <s v="Purple Thirty"/>
    <n v="2561"/>
    <n v="2018"/>
  </r>
  <r>
    <s v="Making a mattress in Phuket"/>
    <n v="2000000"/>
    <x v="7"/>
    <s v="Phuket Town"/>
    <n v="2562"/>
    <n v="2019"/>
  </r>
  <r>
    <s v="Thai Continental Mattress"/>
    <n v="2000000"/>
    <x v="1"/>
    <s v="Suan Luang District"/>
    <n v="2521"/>
    <n v="1978"/>
  </r>
  <r>
    <s v="Nathamon Bedding &amp; Furniture"/>
    <n v="1500000"/>
    <x v="6"/>
    <s v="Bang Pae"/>
    <n v="2565"/>
    <n v="2022"/>
  </r>
  <r>
    <s v="Green Latex International"/>
    <n v="1000000"/>
    <x v="3"/>
    <s v="Klong Luang"/>
    <n v="2565"/>
    <n v="2022"/>
  </r>
  <r>
    <s v="Good Products Intermattress"/>
    <n v="1000000"/>
    <x v="2"/>
    <s v="Bang Bo"/>
    <n v="2557"/>
    <n v="2014"/>
  </r>
  <r>
    <s v="Jiraviral"/>
    <n v="1000000"/>
    <x v="1"/>
    <s v="Nong Khaem District"/>
    <n v="2563"/>
    <n v="2020"/>
  </r>
  <r>
    <s v="J.N.V. Happy Trading"/>
    <n v="1000000"/>
    <x v="7"/>
    <s v="Phuket Town"/>
    <n v="2566"/>
    <n v="2023"/>
  </r>
  <r>
    <s v="J.M. Mattress"/>
    <n v="1000000"/>
    <x v="9"/>
    <s v="Krathum Ban"/>
    <n v="2560"/>
    <n v="2017"/>
  </r>
  <r>
    <s v="Jesatan Commercial"/>
    <n v="1000000"/>
    <x v="16"/>
    <s v="Sangkha"/>
    <n v="2564"/>
    <n v="2021"/>
  </r>
  <r>
    <s v="Chaba Matris"/>
    <n v="1000000"/>
    <x v="5"/>
    <s v="Don Tum"/>
    <n v="2561"/>
    <n v="2018"/>
  </r>
  <r>
    <s v="Chayanti Mattress"/>
    <n v="1000000"/>
    <x v="5"/>
    <s v="Sam Phran"/>
    <n v="2555"/>
    <n v="2012"/>
  </r>
  <r>
    <s v="Chonthanin"/>
    <n v="1000000"/>
    <x v="3"/>
    <s v="Lam Luk Ka"/>
    <n v="2553"/>
    <n v="2010"/>
  </r>
  <r>
    <s v="Zbayna Corporation"/>
    <n v="1000000"/>
    <x v="1"/>
    <s v="Khlong Sam Wa District"/>
    <n v="2565"/>
    <n v="2022"/>
  </r>
  <r>
    <s v="Sanita"/>
    <n v="1000000"/>
    <x v="3"/>
    <s v="Lam Luk Ka"/>
    <n v="2557"/>
    <n v="2014"/>
  </r>
  <r>
    <s v="Salik (Thailand)"/>
    <n v="1000000"/>
    <x v="5"/>
    <s v="Kamphaeng Saen"/>
    <n v="2564"/>
    <n v="2021"/>
  </r>
  <r>
    <s v="C.J.P. Rungruengkit"/>
    <n v="1000000"/>
    <x v="17"/>
    <s v="Chaturapattrapiman"/>
    <n v="2566"/>
    <n v="2023"/>
  </r>
  <r>
    <s v="Santa Quality Group"/>
    <n v="1000000"/>
    <x v="1"/>
    <s v="Bang Khae District"/>
    <n v="2555"/>
    <n v="2012"/>
  </r>
  <r>
    <s v="Santa Parawood Design"/>
    <n v="1000000"/>
    <x v="1"/>
    <s v="Bang Khae District"/>
    <n v="2563"/>
    <n v="2020"/>
  </r>
  <r>
    <s v="Soprano Intermatres"/>
    <n v="1000000"/>
    <x v="2"/>
    <s v="Samut Prakan City"/>
    <n v="2562"/>
    <n v="2019"/>
  </r>
  <r>
    <s v="Dr. Buck"/>
    <n v="1000000"/>
    <x v="2"/>
    <s v="Samut Prakan City"/>
    <n v="2565"/>
    <n v="2022"/>
  </r>
  <r>
    <s v="DreamSleep: New Matrix"/>
    <n v="1000000"/>
    <x v="18"/>
    <s v="Rayong City"/>
    <n v="2566"/>
    <n v="2023"/>
  </r>
  <r>
    <s v="Sword Art Bedding"/>
    <n v="1000000"/>
    <x v="12"/>
    <s v="Market Rubber"/>
    <n v="2565"/>
    <n v="2022"/>
  </r>
  <r>
    <s v="Dao Wannarak Marketing"/>
    <n v="1000000"/>
    <x v="2"/>
    <s v="Samut Prakan City"/>
    <n v="2558"/>
    <n v="2015"/>
  </r>
  <r>
    <s v="The First Bedding"/>
    <n v="1000000"/>
    <x v="12"/>
    <s v="Gong Chai"/>
    <n v="2566"/>
    <n v="2023"/>
  </r>
  <r>
    <s v="Prosperous Asset8"/>
    <n v="1000000"/>
    <x v="17"/>
    <s v="Pathum Rat"/>
    <n v="2566"/>
    <n v="2023"/>
  </r>
  <r>
    <s v="TreePower 999"/>
    <n v="1000000"/>
    <x v="17"/>
    <s v="Roi Et City"/>
    <n v="2564"/>
    <n v="2021"/>
  </r>
  <r>
    <s v="T&amp;Y Furniture"/>
    <n v="1000000"/>
    <x v="9"/>
    <s v="Samut Sakhon City"/>
    <n v="2562"/>
    <n v="2019"/>
  </r>
  <r>
    <s v="T.T. Connor Design"/>
    <n v="1000000"/>
    <x v="3"/>
    <s v="Klong Luang"/>
    <n v="2566"/>
    <n v="2023"/>
  </r>
  <r>
    <s v="Mattress Buddy spring"/>
    <n v="1000000"/>
    <x v="6"/>
    <s v="Bang Pae"/>
    <n v="2547"/>
    <n v="2004"/>
  </r>
  <r>
    <s v="Solomon Mattress"/>
    <n v="1000000"/>
    <x v="2"/>
    <s v="Samut Prakan City"/>
    <n v="2560"/>
    <n v="2017"/>
  </r>
  <r>
    <s v="The mattress is good."/>
    <n v="1000000"/>
    <x v="13"/>
    <s v="Doi Saket"/>
    <n v="2546"/>
    <n v="2003"/>
  </r>
  <r>
    <s v="Siriporn mattress"/>
    <n v="1000000"/>
    <x v="3"/>
    <s v="Klong Luang"/>
    <n v="2561"/>
    <n v="2018"/>
  </r>
  <r>
    <s v="Thorn Bedding Home"/>
    <n v="1000000"/>
    <x v="0"/>
    <s v="Bang Lamung"/>
    <n v="2564"/>
    <n v="2021"/>
  </r>
  <r>
    <s v="Thachanan"/>
    <n v="1000000"/>
    <x v="19"/>
    <s v="Klong Lan"/>
    <n v="2563"/>
    <n v="2020"/>
  </r>
  <r>
    <s v="Thannam Nectar (1976)"/>
    <n v="1000000"/>
    <x v="2"/>
    <s v="Samut Prakan City"/>
    <n v="2559"/>
    <n v="2016"/>
  </r>
  <r>
    <s v="Narimna Cloth and bedding trade"/>
    <n v="1000000"/>
    <x v="12"/>
    <s v="Market Rubber"/>
    <n v="2565"/>
    <n v="2022"/>
  </r>
  <r>
    <s v="Nakri Corporation"/>
    <n v="1000000"/>
    <x v="20"/>
    <s v="Udon Thani City"/>
    <n v="2564"/>
    <n v="2021"/>
  </r>
  <r>
    <s v="Narin Trading 99"/>
    <n v="1000000"/>
    <x v="12"/>
    <s v="Market Rubber"/>
    <n v="2567"/>
    <n v="2024"/>
  </r>
  <r>
    <s v="Nidra Shillax"/>
    <n v="1000000"/>
    <x v="21"/>
    <s v="Bang Sai"/>
    <n v="2563"/>
    <n v="2020"/>
  </r>
  <r>
    <s v="Natural Living Concept"/>
    <n v="1000000"/>
    <x v="1"/>
    <s v="Prawet District"/>
    <n v="2551"/>
    <n v="2008"/>
  </r>
  <r>
    <s v="Natural Bedding 2009"/>
    <n v="1000000"/>
    <x v="3"/>
    <s v="Slope Hole Kaew"/>
    <n v="2552"/>
    <n v="2009"/>
  </r>
  <r>
    <s v="Bangkok Living Mall"/>
    <n v="1000000"/>
    <x v="4"/>
    <s v="Hat Yai"/>
    <n v="2551"/>
    <n v="2008"/>
  </r>
  <r>
    <s v="Baragat Bed"/>
    <n v="1000000"/>
    <x v="1"/>
    <s v="Lat Krabang District"/>
    <n v="2545"/>
    <n v="2002"/>
  </r>
  <r>
    <s v="B Bliss Home (Thailand)"/>
    <n v="1000000"/>
    <x v="22"/>
    <s v="Bang Kruai"/>
    <n v="2565"/>
    <n v="2022"/>
  </r>
  <r>
    <s v="B Race"/>
    <n v="1000000"/>
    <x v="1"/>
    <s v="Lat Krabang District"/>
    <n v="2552"/>
    <n v="2009"/>
  </r>
  <r>
    <s v="Bed for Body"/>
    <n v="1000000"/>
    <x v="3"/>
    <s v="Lam Luk Ka"/>
    <n v="2543"/>
    <n v="2000"/>
  </r>
  <r>
    <s v="Bed in Box"/>
    <n v="1000000"/>
    <x v="1"/>
    <s v="Phasi Charoen District"/>
    <n v="2566"/>
    <n v="2023"/>
  </r>
  <r>
    <s v="Thai Nong Bua Fabric Trade"/>
    <n v="700000"/>
    <x v="12"/>
    <s v="Gong Chai"/>
    <n v="2563"/>
    <n v="2020"/>
  </r>
  <r>
    <s v="Diyana Rungrueng"/>
    <n v="600000"/>
    <x v="0"/>
    <s v="Ban Bueng"/>
    <n v="2563"/>
    <n v="2020"/>
  </r>
  <r>
    <s v="Dee Day"/>
    <n v="500000"/>
    <x v="5"/>
    <s v="Sam Phran"/>
    <n v="2565"/>
    <n v="2022"/>
  </r>
  <r>
    <s v="Kanokphan mattress"/>
    <n v="500000"/>
    <x v="1"/>
    <s v="Khlong Sam Wa District"/>
    <n v="2527"/>
    <n v="1984"/>
  </r>
  <r>
    <s v="Bangkok Noi mattress"/>
    <n v="500000"/>
    <x v="1"/>
    <s v="Phra Nakhon District"/>
    <n v="2496"/>
    <n v="1953"/>
  </r>
  <r>
    <s v="Progress Matrix"/>
    <n v="500000"/>
    <x v="1"/>
    <s v="Bang Khun Thian District"/>
    <n v="2535"/>
    <n v="1992"/>
  </r>
  <r>
    <s v="Soft Latex"/>
    <n v="300000"/>
    <x v="5"/>
    <s v="Sam Phran"/>
    <n v="2556"/>
    <n v="2013"/>
  </r>
  <r>
    <s v="Mattress house"/>
    <n v="200000"/>
    <x v="2"/>
    <s v="Samut Prakan City"/>
    <n v="2558"/>
    <n v="20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8"/>
    <s v="0503562007677"/>
    <n v="503562007677"/>
    <s v="BEDDING CARE SERVICE LIMITED PARTNERSHIP"/>
    <s v="Ordinary Partnership"/>
    <s v="Operating"/>
    <x v="0"/>
    <s v="Washing and (dry-) cleaning of textile and fur products (except by self-service coin-operated machines)"/>
    <s v="-"/>
    <n v="1000000"/>
    <n v="1293115.5"/>
    <n v="406173.71"/>
    <n v="2085638.97"/>
    <n v="1768132.11"/>
  </r>
  <r>
    <n v="65"/>
    <s v="0463567000060"/>
    <n v="463567000060"/>
    <s v="KUKKIK BEDDING LIMITED PARTNERSHIP"/>
    <s v="Ordinary Partnership"/>
    <s v="Operating"/>
    <x v="1"/>
    <s v="Retail sale via internet"/>
    <s v="-"/>
    <n v="500000"/>
    <n v="0"/>
    <n v="0"/>
    <n v="0"/>
    <n v="0"/>
  </r>
  <r>
    <n v="73"/>
    <s v="0573563002482"/>
    <n v="573563002482"/>
    <s v="MEESUB BEDDING LIMITED PARTNERSHIP"/>
    <s v="Ordinary Partnership"/>
    <s v="Operating"/>
    <x v="2"/>
    <s v="Retail sale via stalls and markets of other goods, not elsewhere classified"/>
    <s v="-"/>
    <n v="1000000"/>
    <n v="1168092"/>
    <n v="309190.2"/>
    <n v="1778464.08"/>
    <n v="1773342.28"/>
  </r>
  <r>
    <n v="24"/>
    <s v="0105562165162"/>
    <n v="105562165162"/>
    <s v="HYBRID PLUS MATTRESS CO., LTD."/>
    <s v="Company Limited"/>
    <s v="Operating"/>
    <x v="3"/>
    <s v="Other retail sale of new goods, not elsewhere classified in specialized stores"/>
    <s v="-"/>
    <n v="1000000"/>
    <n v="0"/>
    <n v="0"/>
    <n v="0"/>
    <n v="0"/>
  </r>
  <r>
    <n v="52"/>
    <s v="0105562115131"/>
    <n v="105562115131"/>
    <s v="PONGPANICH MATTRESS CO., LTD."/>
    <s v="Company Limited"/>
    <s v="Operating"/>
    <x v="4"/>
    <s v="Retail sale of clothing in specialized stores"/>
    <s v="-"/>
    <n v="1000000"/>
    <n v="500879.04"/>
    <n v="178144.05"/>
    <n v="627259.36"/>
    <n v="612099.36"/>
  </r>
  <r>
    <n v="42"/>
    <s v="0105552099418"/>
    <n v="105552099418"/>
    <s v="NEO MATTRESS COMPANY LIMITED"/>
    <s v="Company Limited"/>
    <s v="Operating"/>
    <x v="5"/>
    <s v="Retail sale of stationary and office supplies in specialized stores"/>
    <s v="-"/>
    <n v="20000000"/>
    <n v="46933943.840000004"/>
    <n v="548538.55000000005"/>
    <n v="100064628.78"/>
    <n v="27630150.390000001"/>
  </r>
  <r>
    <n v="123"/>
    <s v="0115534004605"/>
    <n v="115534004605"/>
    <s v="THAI BEDDING CO., LTD."/>
    <s v="Company Limited"/>
    <s v="Operating"/>
    <x v="6"/>
    <s v="Retail sale of household furniture in specialized stores"/>
    <s v="-"/>
    <n v="250000000"/>
    <n v="410000338.23000002"/>
    <n v="4592966.3099999996"/>
    <n v="777629650.95000005"/>
    <n v="312117923.88999999"/>
  </r>
  <r>
    <n v="16"/>
    <s v="0125554012476"/>
    <n v="125554012476"/>
    <s v="EKALUK MATTRESS COMPANY LIMITED"/>
    <s v="Company Limited"/>
    <s v="Operating"/>
    <x v="6"/>
    <s v="Retail sale of household furniture in specialized stores"/>
    <s v="-"/>
    <n v="3000000"/>
    <n v="322428179.69999999"/>
    <n v="2132323.71"/>
    <n v="189380408.97"/>
    <n v="33964625.640000001"/>
  </r>
  <r>
    <n v="33"/>
    <s v="0135557013830"/>
    <n v="135557013830"/>
    <s v="MAREENA MATTRESS COMPANY LIMITED"/>
    <s v="Company Limited"/>
    <s v="Operating"/>
    <x v="6"/>
    <s v="Retail sale of household furniture in specialized stores"/>
    <s v="-"/>
    <n v="2000000"/>
    <n v="31817232.690000001"/>
    <n v="487963.68"/>
    <n v="9187668.4499999993"/>
    <n v="4890106.54"/>
  </r>
  <r>
    <n v="34"/>
    <s v="0635562001041"/>
    <n v="635562001041"/>
    <s v="MATTRESS CENTER COMPANY LIMITED"/>
    <s v="Company Limited"/>
    <s v="Operating"/>
    <x v="6"/>
    <s v="Retail sale of household furniture in specialized stores"/>
    <s v="-"/>
    <n v="2000000"/>
    <n v="20268369.710000001"/>
    <n v="-1417870.41"/>
    <n v="16728961.17"/>
    <n v="5273610.17"/>
  </r>
  <r>
    <n v="48"/>
    <s v="0145563000876"/>
    <n v="145563000876"/>
    <s v="GOLDEN BEDDING CO., LTD."/>
    <s v="Company Limited"/>
    <s v="Operating"/>
    <x v="6"/>
    <s v="Retail sale of household furniture in specialized stores"/>
    <s v="-"/>
    <n v="1000000"/>
    <n v="15103420.949999999"/>
    <n v="485280.12"/>
    <n v="8758162.2300000004"/>
    <n v="2290728.2599999998"/>
  </r>
  <r>
    <n v="28"/>
    <s v="0105563036447"/>
    <n v="105563036447"/>
    <s v="BUNRAK SMARTTEX BEDDING CO., LTD."/>
    <s v="Company Limited"/>
    <s v="Operating"/>
    <x v="6"/>
    <s v="Retail sale of household furniture in specialized stores"/>
    <s v="-"/>
    <n v="1000000"/>
    <n v="8994469.7100000009"/>
    <n v="735032.9"/>
    <n v="79881.03"/>
    <n v="-819315.54"/>
  </r>
  <r>
    <n v="87"/>
    <s v="0505562019308"/>
    <n v="505562019308"/>
    <s v="YOUONE MATTRESS CO., LTD."/>
    <s v="Company Limited"/>
    <s v="Operating"/>
    <x v="6"/>
    <s v="Retail sale of household furniture in specialized stores"/>
    <s v="-"/>
    <n v="4000000"/>
    <n v="6266145.25"/>
    <n v="775829.73"/>
    <n v="6871485.8200000003"/>
    <n v="5953659.2400000002"/>
  </r>
  <r>
    <n v="46"/>
    <s v="0715563000251"/>
    <n v="715563000251"/>
    <s v="PENANGKAN MATTRESS CO., LTD."/>
    <s v="Company Limited"/>
    <s v="Operating"/>
    <x v="6"/>
    <s v="Retail sale of household furniture in specialized stores"/>
    <s v="-"/>
    <n v="2000000"/>
    <n v="5609326.0300000003"/>
    <n v="-694906.75"/>
    <n v="3343407.27"/>
    <n v="1285644.53"/>
  </r>
  <r>
    <n v="51"/>
    <s v="0575557000041"/>
    <n v="575557000041"/>
    <s v="PINANG MATTRESS COMPANY LIMITED"/>
    <s v="Company Limited"/>
    <s v="Operating"/>
    <x v="6"/>
    <s v="Retail sale of household furniture in specialized stores"/>
    <s v="-"/>
    <n v="1000000"/>
    <n v="4443816.1399999997"/>
    <n v="20752.27"/>
    <n v="631122.36"/>
    <n v="-411719.03"/>
  </r>
  <r>
    <n v="35"/>
    <s v="0105555020405"/>
    <n v="105555020405"/>
    <s v="MATTRESS CITY COMPANY LIMITED"/>
    <s v="Company Limited"/>
    <s v="Operating"/>
    <x v="6"/>
    <s v="Retail sale of household furniture in specialized stores"/>
    <s v="-"/>
    <n v="5000000"/>
    <n v="2720436.41"/>
    <n v="-2968058.48"/>
    <n v="45837718.57"/>
    <n v="-63104094"/>
  </r>
  <r>
    <n v="37"/>
    <s v="0843563001599"/>
    <n v="843563001599"/>
    <s v="MATTRESS SURAT LIMITED PARTNERSHIP"/>
    <s v="Ordinary Partnership"/>
    <s v="Operating"/>
    <x v="6"/>
    <s v="Retail sale of household furniture in specialized stores"/>
    <s v="-"/>
    <n v="1000000"/>
    <n v="1621918.7"/>
    <n v="76233.289999999994"/>
    <n v="1294195.81"/>
    <n v="1280709.81"/>
  </r>
  <r>
    <n v="84"/>
    <s v="0105565042274"/>
    <n v="105565042274"/>
    <s v="WITHLOVE MATTRESS CO., LTD."/>
    <s v="Company Limited"/>
    <s v="Operating"/>
    <x v="6"/>
    <s v="Retail sale of household furniture in specialized stores"/>
    <s v="-"/>
    <n v="1000000"/>
    <n v="1538381.49"/>
    <n v="-663295.52"/>
    <n v="524040.91"/>
    <n v="422700.91"/>
  </r>
  <r>
    <n v="23"/>
    <s v="0125560003653"/>
    <n v="125560003653"/>
    <s v="BEDDINGFORYOU COMPANY LIMITED"/>
    <s v="Company Limited"/>
    <s v="Operating"/>
    <x v="6"/>
    <s v="Retail sale of household furniture in specialized stores"/>
    <s v="-"/>
    <n v="1000000"/>
    <n v="1117828"/>
    <n v="180558"/>
    <n v="1454019"/>
    <n v="1446019"/>
  </r>
  <r>
    <n v="137"/>
    <s v="0105565099055"/>
    <n v="105565099055"/>
    <s v="WIN-WIN BEDDING CENTER CO., LTD."/>
    <s v="Company Limited"/>
    <s v="Operating"/>
    <x v="6"/>
    <s v="Retail sale of household furniture in specialized stores"/>
    <s v="-"/>
    <n v="1000000"/>
    <n v="1104955.96"/>
    <n v="-144335.94"/>
    <n v="235478.06"/>
    <n v="219320.6"/>
  </r>
  <r>
    <n v="71"/>
    <s v="0105563028291"/>
    <n v="105563028291"/>
    <s v="THAI MATTRESS 1441 CO., LTD."/>
    <s v="Company Limited"/>
    <s v="Operating"/>
    <x v="6"/>
    <s v="Retail sale of household furniture in specialized stores"/>
    <s v="-"/>
    <n v="1000000"/>
    <n v="764527.66"/>
    <n v="-114427.42"/>
    <n v="428789.98"/>
    <n v="370401.99"/>
  </r>
  <r>
    <n v="92"/>
    <s v="0213563001837"/>
    <n v="213563001837"/>
    <s v="POON PUN BEDDING LIMITED PARTNERSHIP"/>
    <s v="Ordinary Partnership"/>
    <s v="Operating"/>
    <x v="6"/>
    <s v="Retail sale of household furniture in specialized stores"/>
    <s v="-"/>
    <n v="2000000"/>
    <n v="170501"/>
    <n v="157501"/>
    <n v="2189136.62"/>
    <n v="2168136.62"/>
  </r>
  <r>
    <n v="11"/>
    <s v="0105556078903"/>
    <n v="105556078903"/>
    <s v="CHOKPIPAT MATTRESS MARKETING COMPANY LIMITED"/>
    <s v="Company Limited"/>
    <s v="Operating"/>
    <x v="6"/>
    <s v="Retail sale of household furniture in specialized stores"/>
    <s v="-"/>
    <n v="1000000"/>
    <n v="0"/>
    <n v="0"/>
    <n v="0"/>
    <n v="0"/>
  </r>
  <r>
    <n v="34"/>
    <s v="0105562028394"/>
    <n v="105562028394"/>
    <s v="D.K. BEDDING COMPANY LIMITED"/>
    <s v="Company Limited"/>
    <s v="Operating"/>
    <x v="6"/>
    <s v="Retail sale of household furniture in specialized stores"/>
    <s v="-"/>
    <n v="4000000"/>
    <n v="0"/>
    <n v="0"/>
    <n v="0"/>
    <n v="0"/>
  </r>
  <r>
    <n v="2"/>
    <s v="0105563105635"/>
    <n v="105563105635"/>
    <s v="AKKARAPON FURNITURE&amp;MATTRESS CO., LTD."/>
    <s v="Company Limited"/>
    <s v="Operating"/>
    <x v="6"/>
    <s v="Retail sale of household furniture in specialized stores"/>
    <s v="-"/>
    <n v="1000000"/>
    <n v="0"/>
    <n v="0"/>
    <n v="0"/>
    <n v="0"/>
  </r>
  <r>
    <n v="9"/>
    <s v="0105566152995"/>
    <n v="105566152995"/>
    <s v="AUSTIN BEDDING COMPANY LIMITED"/>
    <s v="Company Limited"/>
    <s v="Operating"/>
    <x v="6"/>
    <s v="Retail sale of household furniture in specialized stores"/>
    <s v="-"/>
    <n v="1000000"/>
    <n v="0"/>
    <n v="-11650"/>
    <n v="993350"/>
    <n v="988350"/>
  </r>
  <r>
    <n v="62"/>
    <s v="0113566001651"/>
    <n v="113566001651"/>
    <s v="SIAM MATTRESS 66 LIMITED PARTNERSHIP"/>
    <s v="Ordinary Partnership"/>
    <s v="Operating"/>
    <x v="6"/>
    <s v="Retail sale of household furniture in specialized stores"/>
    <s v="-"/>
    <n v="2000000"/>
    <n v="0"/>
    <n v="0"/>
    <n v="0"/>
    <n v="0"/>
  </r>
  <r>
    <n v="27"/>
    <s v="0115546011164"/>
    <n v="115546011164"/>
    <s v="BUDDY BEDDING COMPANY LIMITED"/>
    <s v="Company Limited"/>
    <s v="Operating"/>
    <x v="6"/>
    <s v="Retail sale of household furniture in specialized stores"/>
    <s v="-"/>
    <n v="4000000"/>
    <n v="0"/>
    <n v="0"/>
    <n v="0"/>
    <n v="0"/>
  </r>
  <r>
    <n v="113"/>
    <s v="0115564008137"/>
    <n v="115564008137"/>
    <s v="SOLOMON BEDDING  CO., LTD."/>
    <s v="Company Limited"/>
    <s v="Operating"/>
    <x v="6"/>
    <s v="Retail sale of household furniture in specialized stores"/>
    <s v="-"/>
    <n v="1000000"/>
    <n v="0"/>
    <n v="0"/>
    <n v="0"/>
    <n v="0"/>
  </r>
  <r>
    <n v="6"/>
    <s v="0135557003044"/>
    <n v="135557003044"/>
    <s v="BEDTIME MATTRESS COMPANY LIMITED"/>
    <s v="Company Limited"/>
    <s v="Operating"/>
    <x v="6"/>
    <s v="Retail sale of household furniture in specialized stores"/>
    <s v="-"/>
    <n v="1000000"/>
    <n v="0"/>
    <n v="0"/>
    <n v="0"/>
    <n v="0"/>
  </r>
  <r>
    <n v="91"/>
    <s v="0135559023808"/>
    <n v="135559023808"/>
    <s v="PLAKORN BEDDING &amp; SUPPLY COMPANY LIMITED"/>
    <s v="Company Limited"/>
    <s v="Operating"/>
    <x v="6"/>
    <s v="Retail sale of household furniture in specialized stores"/>
    <s v="-"/>
    <n v="1000000"/>
    <n v="0"/>
    <n v="0"/>
    <n v="0"/>
    <n v="0"/>
  </r>
  <r>
    <n v="50"/>
    <s v="0745563008677"/>
    <n v="745563008677"/>
    <s v="GRACE BEDDING SMART CO., LTD."/>
    <s v="Company Limited"/>
    <s v="Operating"/>
    <x v="6"/>
    <s v="Retail sale of household furniture in specialized stores"/>
    <s v="-"/>
    <n v="1000000"/>
    <n v="0"/>
    <n v="0"/>
    <n v="0"/>
    <n v="0"/>
  </r>
  <r>
    <n v="117"/>
    <s v="0745567001537"/>
    <n v="745567001537"/>
    <s v="SR BEDDING CO., LTD."/>
    <s v="Company Limited"/>
    <s v="Operating"/>
    <x v="6"/>
    <s v="Retail sale of household furniture in specialized stores"/>
    <s v="-"/>
    <n v="1000000"/>
    <n v="0"/>
    <n v="0"/>
    <n v="0"/>
    <n v="0"/>
  </r>
  <r>
    <n v="17"/>
    <s v="0105564151746"/>
    <n v="105564151746"/>
    <s v="BEDDING BY ME CO., LTD."/>
    <s v="Company Limited"/>
    <s v="Operating"/>
    <x v="7"/>
    <s v="Retail sale of carpets, rugs, wall and floor coverings in specialized stores"/>
    <s v="-"/>
    <n v="1000000"/>
    <n v="2055447"/>
    <n v="367567.11"/>
    <n v="893153.9"/>
    <n v="834652.39"/>
  </r>
  <r>
    <n v="30"/>
    <s v="0905560005233"/>
    <n v="905560005233"/>
    <s v="CG BEDDING COMPANY LIMITED"/>
    <s v="Company Limited"/>
    <s v="Operating"/>
    <x v="8"/>
    <s v="Retail sale of household articles of textiles in specialized stores"/>
    <s v="-"/>
    <n v="5000000"/>
    <n v="35305335.890000001"/>
    <n v="-924586.02"/>
    <n v="60977381.789999999"/>
    <n v="4029110.38"/>
  </r>
  <r>
    <n v="47"/>
    <s v="0123565000596"/>
    <n v="123565000596"/>
    <s v="FHBEDDING LIMITED PARTNERSHIP"/>
    <s v="Ordinary Partnership"/>
    <s v="Operating"/>
    <x v="8"/>
    <s v="Retail sale of household articles of textiles in specialized stores"/>
    <s v="-"/>
    <n v="500000"/>
    <n v="32469848.260000002"/>
    <n v="725765.93"/>
    <n v="7585129.4199999999"/>
    <n v="2568341.48"/>
  </r>
  <r>
    <n v="121"/>
    <s v="0745564002265"/>
    <n v="745564002265"/>
    <s v="T &amp; N KET BEDDING CO., LTD."/>
    <s v="Company Limited"/>
    <s v="Operating"/>
    <x v="8"/>
    <s v="Retail sale of household articles of textiles in specialized stores"/>
    <s v="-"/>
    <n v="1000000"/>
    <n v="26759698"/>
    <n v="308884.56"/>
    <n v="7677399.29"/>
    <n v="239944.16"/>
  </r>
  <r>
    <n v="21"/>
    <s v="0133562002199"/>
    <n v="133562002199"/>
    <s v="HAPPY DREAM MATTRESS LIMITED PARTNERSHIP"/>
    <s v="Ordinary Partnership"/>
    <s v="Operating"/>
    <x v="8"/>
    <s v="Retail sale of household articles of textiles in specialized stores"/>
    <s v="-"/>
    <n v="300000"/>
    <n v="22082026.23"/>
    <n v="711308.17"/>
    <n v="19025950.460000001"/>
    <n v="1957733.77"/>
  </r>
  <r>
    <n v="45"/>
    <s v="0303552001571"/>
    <n v="303552001571"/>
    <s v="PEENANGKORAT  MATTRESS LIMITED PARTNERSHIP"/>
    <s v="Ordinary Partnership"/>
    <s v="Operating"/>
    <x v="8"/>
    <s v="Retail sale of household articles of textiles in specialized stores"/>
    <s v="-"/>
    <n v="1000000"/>
    <n v="18314398.370000001"/>
    <n v="110745.53"/>
    <n v="8879313.0199999996"/>
    <n v="5876700.6299999999"/>
  </r>
  <r>
    <n v="89"/>
    <s v="0205561011152"/>
    <n v="205561011152"/>
    <s v="PERFECT BEDDING COMPANY LIMITED"/>
    <s v="Company Limited"/>
    <s v="Operating"/>
    <x v="8"/>
    <s v="Retail sale of household articles of textiles in specialized stores"/>
    <s v="-"/>
    <n v="1000000"/>
    <n v="16801621.879999999"/>
    <n v="344114.35"/>
    <n v="10997063.76"/>
    <n v="2539478.2200000002"/>
  </r>
  <r>
    <n v="4"/>
    <s v="0465566000441"/>
    <n v="465566000441"/>
    <s v="AG BEDDING CO., LTD."/>
    <s v="Company Limited"/>
    <s v="Operating"/>
    <x v="8"/>
    <s v="Retail sale of household articles of textiles in specialized stores"/>
    <s v="-"/>
    <n v="1000000"/>
    <n v="11783968.039999999"/>
    <n v="887611.31"/>
    <n v="3087131.13"/>
    <n v="1887611.31"/>
  </r>
  <r>
    <n v="67"/>
    <s v="0275564000941"/>
    <n v="275564000941"/>
    <s v="LABSABAI BEDDING (INTERNATIONAL) CO., LTD."/>
    <s v="Company Limited"/>
    <s v="Operating"/>
    <x v="8"/>
    <s v="Retail sale of household articles of textiles in specialized stores"/>
    <s v="-"/>
    <n v="1000000"/>
    <n v="10352570.640000001"/>
    <n v="413765.62"/>
    <n v="1139040.1499999999"/>
    <n v="1000443.69"/>
  </r>
  <r>
    <n v="128"/>
    <s v="0105557186564"/>
    <n v="105557186564"/>
    <s v="THE RAJDHEVEE BEDDING  COMPANY LIMITED"/>
    <s v="Company Limited"/>
    <s v="Operating"/>
    <x v="8"/>
    <s v="Retail sale of household articles of textiles in specialized stores"/>
    <s v="-"/>
    <n v="2000000"/>
    <n v="9424513"/>
    <n v="371586"/>
    <n v="10938613"/>
    <n v="9553248"/>
  </r>
  <r>
    <n v="64"/>
    <s v="0105566012549"/>
    <n v="105566012549"/>
    <s v="KONGKANGWAN HOTEL BEDDING CO., LTD."/>
    <s v="Company Limited"/>
    <s v="Operating"/>
    <x v="8"/>
    <s v="Retail sale of household articles of textiles in specialized stores"/>
    <s v="-"/>
    <n v="1000000"/>
    <n v="4172529.6"/>
    <n v="-134077.44"/>
    <n v="238196.87"/>
    <n v="115922.56"/>
  </r>
  <r>
    <n v="133"/>
    <s v="0115559020892"/>
    <n v="115559020892"/>
    <s v="TP BEDDINGROOM FABRICS BEST COMPANY LIMITED"/>
    <s v="Company Limited"/>
    <s v="Operating"/>
    <x v="8"/>
    <s v="Retail sale of household articles of textiles in specialized stores"/>
    <s v="-"/>
    <n v="1000000"/>
    <n v="3901034.33"/>
    <n v="163623.65"/>
    <n v="2202238.65"/>
    <n v="1462256.53"/>
  </r>
  <r>
    <n v="1"/>
    <s v="0105564047701"/>
    <n v="105564047701"/>
    <s v="AEKINTRA MATTRESS CO., LTD."/>
    <s v="Company Limited"/>
    <s v="Operating"/>
    <x v="8"/>
    <s v="Retail sale of household articles of textiles in specialized stores"/>
    <s v="-"/>
    <n v="1000000"/>
    <n v="3201974.35"/>
    <n v="160527.93"/>
    <n v="1151591.8400000001"/>
    <n v="595011.78"/>
  </r>
  <r>
    <n v="132"/>
    <s v="0105566033724"/>
    <n v="105566033724"/>
    <s v="TOP VERRA BEDDING CO., LTD."/>
    <s v="Company Limited"/>
    <s v="Operating"/>
    <x v="8"/>
    <s v="Retail sale of household articles of textiles in specialized stores"/>
    <s v="-"/>
    <n v="1000000"/>
    <n v="1979443.05"/>
    <n v="336014.48"/>
    <n v="1371712.76"/>
    <n v="1336014.48"/>
  </r>
  <r>
    <n v="119"/>
    <s v="0473565001212"/>
    <n v="473565001212"/>
    <s v="SUPSIRI BEDDING LIMITED PARTNERSHIP"/>
    <s v="Ordinary Partnership"/>
    <s v="Operating"/>
    <x v="8"/>
    <s v="Retail sale of household articles of textiles in specialized stores"/>
    <s v="-"/>
    <n v="2000000"/>
    <n v="1791960"/>
    <n v="170240"/>
    <n v="2276382"/>
    <n v="2257757"/>
  </r>
  <r>
    <n v="53"/>
    <s v="0275565001054"/>
    <n v="275565001054"/>
    <s v="HOME BEDDING PLUS CO., LTD."/>
    <s v="Company Limited"/>
    <s v="Operating"/>
    <x v="8"/>
    <s v="Retail sale of household articles of textiles in specialized stores"/>
    <s v="-"/>
    <n v="200000"/>
    <n v="1596203.65"/>
    <n v="-201697.47"/>
    <n v="66655.03"/>
    <n v="-20197.47"/>
  </r>
  <r>
    <n v="102"/>
    <s v="0105562128925"/>
    <n v="105562128925"/>
    <s v="S.T.J BEDDING COMPANY LIMITED"/>
    <s v="Company Limited"/>
    <s v="Operating"/>
    <x v="8"/>
    <s v="Retail sale of household articles of textiles in specialized stores"/>
    <s v="-"/>
    <n v="1000000"/>
    <n v="1280503.18"/>
    <n v="54868.37"/>
    <n v="454756.68"/>
    <n v="443526.68"/>
  </r>
  <r>
    <n v="136"/>
    <s v="0463565001514"/>
    <n v="463565001514"/>
    <s v="WARAPORN BEDDING LIMITED PARTNERSHIP"/>
    <s v="Ordinary Partnership"/>
    <s v="Operating"/>
    <x v="8"/>
    <s v="Retail sale of household articles of textiles in specialized stores"/>
    <s v="-"/>
    <n v="1000000"/>
    <n v="804478.64"/>
    <n v="181372.49"/>
    <n v="1187675.3799999999"/>
    <n v="1178622.49"/>
  </r>
  <r>
    <n v="139"/>
    <s v="0735564001111"/>
    <n v="735564001111"/>
    <s v="WONDER BEDDING CO., LTD."/>
    <s v="Company Limited"/>
    <s v="Operating"/>
    <x v="8"/>
    <s v="Retail sale of household articles of textiles in specialized stores"/>
    <s v="-"/>
    <n v="1000000"/>
    <n v="213710.51"/>
    <n v="9179.7900000000009"/>
    <n v="1024184.26"/>
    <n v="1014734.26"/>
  </r>
  <r>
    <n v="138"/>
    <s v="0603566001541"/>
    <n v="603566001541"/>
    <s v="WIRATAYO BEDDING LIMITED PARTNERSHIP"/>
    <s v="Ordinary Partnership"/>
    <s v="Operating"/>
    <x v="8"/>
    <s v="Retail sale of household articles of textiles in specialized stores"/>
    <s v="-"/>
    <n v="500000"/>
    <n v="159.72"/>
    <n v="-251963.57"/>
    <n v="1713880.32"/>
    <n v="248036.43"/>
  </r>
  <r>
    <n v="78"/>
    <s v="0105562078715"/>
    <n v="105562078715"/>
    <s v="VERZA LATEX AND MATTRESS CO., LTD."/>
    <s v="Company Limited"/>
    <s v="Operating"/>
    <x v="8"/>
    <s v="Retail sale of household articles of textiles in specialized stores"/>
    <s v="-"/>
    <n v="1000000"/>
    <n v="0"/>
    <n v="0"/>
    <n v="0"/>
    <n v="0"/>
  </r>
  <r>
    <n v="5"/>
    <s v="0125561027866"/>
    <n v="125561027866"/>
    <s v="ALL 4 BEDDING COMPANY LIMITED"/>
    <s v="Company Limited"/>
    <s v="Operating"/>
    <x v="8"/>
    <s v="Retail sale of household articles of textiles in specialized stores"/>
    <s v="-"/>
    <n v="1000000"/>
    <n v="0"/>
    <n v="0"/>
    <n v="0"/>
    <n v="0"/>
  </r>
  <r>
    <n v="74"/>
    <s v="0443565001786"/>
    <n v="443565001786"/>
    <s v="MOTHER SCINTILLATION BEDDING LIMITED PARTNERSHIP"/>
    <s v="Ordinary Partnership"/>
    <s v="Operating"/>
    <x v="8"/>
    <s v="Retail sale of household articles of textiles in specialized stores"/>
    <s v="-"/>
    <n v="1000000"/>
    <n v="0"/>
    <n v="0"/>
    <n v="0"/>
    <n v="0"/>
  </r>
  <r>
    <n v="37"/>
    <s v="0453567000299"/>
    <n v="453567000299"/>
    <s v="DARA BEDDING LIMITED PARTNERSHIP"/>
    <s v="Ordinary Partnership"/>
    <s v="Operating"/>
    <x v="8"/>
    <s v="Retail sale of household articles of textiles in specialized stores"/>
    <s v="-"/>
    <n v="1000000"/>
    <n v="0"/>
    <n v="0"/>
    <n v="0"/>
    <n v="0"/>
  </r>
  <r>
    <n v="19"/>
    <s v="0465567001335"/>
    <n v="465567001335"/>
    <s v="BEDDING CHANANCHIDA CO., LTD."/>
    <s v="Company Limited"/>
    <s v="Operating"/>
    <x v="8"/>
    <s v="Retail sale of household articles of textiles in specialized stores"/>
    <s v="-"/>
    <n v="2000000"/>
    <n v="0"/>
    <n v="0"/>
    <n v="0"/>
    <n v="0"/>
  </r>
  <r>
    <n v="90"/>
    <s v="0503562008851"/>
    <n v="503562008851"/>
    <s v="PERFECT CHOICE BEDDING LIMITED PARTNERSHIP"/>
    <s v="Ordinary Partnership"/>
    <s v="Operating"/>
    <x v="8"/>
    <s v="Retail sale of household articles of textiles in specialized stores"/>
    <s v="-"/>
    <n v="1000000"/>
    <n v="0"/>
    <n v="0"/>
    <n v="0"/>
    <n v="0"/>
  </r>
  <r>
    <n v="21"/>
    <s v="0835564001403"/>
    <n v="835564001403"/>
    <s v="BEDDING STUDIO CO., LTD."/>
    <s v="Company Limited"/>
    <s v="Operating"/>
    <x v="8"/>
    <s v="Retail sale of household articles of textiles in specialized stores"/>
    <s v="-"/>
    <n v="5000000"/>
    <n v="0"/>
    <n v="0"/>
    <n v="0"/>
    <n v="0"/>
  </r>
  <r>
    <n v="32"/>
    <s v="0113546004557"/>
    <n v="113546004557"/>
    <s v="CHAMP BEDDING LIMITED PARTNERSHIP"/>
    <s v="Ordinary Partnership"/>
    <s v="Operating"/>
    <x v="9"/>
    <s v="Retail sale of yarn and fabrics in specialized stores"/>
    <s v="-"/>
    <n v="200000"/>
    <n v="0"/>
    <n v="0"/>
    <n v="0"/>
    <n v="0"/>
  </r>
  <r>
    <n v="82"/>
    <s v="0105562089105"/>
    <n v="105562089105"/>
    <s v="ORCHID  BEDDING&amp;FUR COMPANY LIMITED"/>
    <s v="Company Limited"/>
    <s v="Operating"/>
    <x v="10"/>
    <s v="Other retail sale in non-specialized stores"/>
    <s v="-"/>
    <n v="1000000"/>
    <n v="15296892.33"/>
    <n v="1135729.8999999999"/>
    <n v="7657365.4400000004"/>
    <n v="4745753.07"/>
  </r>
  <r>
    <n v="59"/>
    <s v="0133560000458"/>
    <n v="133560000458"/>
    <s v="JSBEDDING1 LIMITED PARTNERSHIP"/>
    <s v="Ordinary Partnership"/>
    <s v="Operating"/>
    <x v="10"/>
    <s v="Other retail sale in non-specialized stores"/>
    <s v="-"/>
    <n v="1000000"/>
    <n v="733130"/>
    <n v="84345.29"/>
    <n v="2799605.7599999998"/>
    <n v="2349972.9300000002"/>
  </r>
  <r>
    <n v="134"/>
    <s v="0925566000306"/>
    <n v="925566000306"/>
    <s v="TRANG BEDDING FURNITURE CO., LTD."/>
    <s v="Company Limited"/>
    <s v="Operating"/>
    <x v="10"/>
    <s v="Other retail sale in non-specialized stores"/>
    <s v="-"/>
    <n v="1000000"/>
    <n v="592887.88"/>
    <n v="31615.91"/>
    <n v="695679.55"/>
    <n v="281615.90999999997"/>
  </r>
  <r>
    <n v="1"/>
    <s v="0135566027619"/>
    <n v="135566027619"/>
    <s v="168 LIGHTING AND BEDDING CO., LTD."/>
    <s v="Company Limited"/>
    <s v="Operating"/>
    <x v="10"/>
    <s v="Other retail sale in non-specialized stores"/>
    <s v="-"/>
    <n v="1000000"/>
    <n v="0"/>
    <n v="0"/>
    <n v="0"/>
    <n v="0"/>
  </r>
  <r>
    <n v="114"/>
    <s v="0525566000873"/>
    <n v="525566000873"/>
    <s v="SOMBOON BEDDING  CO., LTD."/>
    <s v="Company Limited"/>
    <s v="Operating"/>
    <x v="11"/>
    <s v="Wholesale of other products, not elsewhere classified"/>
    <s v="-"/>
    <n v="500000"/>
    <n v="112308.55"/>
    <n v="-400887.79"/>
    <n v="143494.21"/>
    <n v="-275887.78999999998"/>
  </r>
  <r>
    <n v="15"/>
    <s v="0305563006368"/>
    <n v="305563006368"/>
    <s v="BE TIME BEDDING CO., LTD."/>
    <s v="Company Limited"/>
    <s v="Operating"/>
    <x v="12"/>
    <s v="Wholesale of rubber and plastic materials in primary forms"/>
    <s v="-"/>
    <n v="1000000"/>
    <n v="20180950.789999999"/>
    <n v="106305.06"/>
    <n v="8413475.9900000002"/>
    <n v="856466.31"/>
  </r>
  <r>
    <n v="39"/>
    <s v="0105556066948"/>
    <n v="105556066948"/>
    <s v="DESIGN BEDDING COMPANY LIMITED"/>
    <s v="Company Limited"/>
    <s v="Operating"/>
    <x v="13"/>
    <s v="Wholesale of other machinery and equipment, not elsewhere classified"/>
    <s v="-"/>
    <n v="1000000"/>
    <n v="2412482.08"/>
    <n v="-270906.26"/>
    <n v="2502511"/>
    <n v="2220192.2799999998"/>
  </r>
  <r>
    <n v="69"/>
    <s v="0105550045281"/>
    <n v="105550045281"/>
    <s v="LOTUS  BEDDING  EXPORT COMPANY LIMITED"/>
    <s v="Company Limited"/>
    <s v="Operating"/>
    <x v="14"/>
    <s v="Wholesale of other household goods, not elsewhere classified"/>
    <s v="-"/>
    <n v="3000000"/>
    <n v="142168929.08000001"/>
    <n v="193078.3"/>
    <n v="54544680.25"/>
    <n v="4340567.9400000004"/>
  </r>
  <r>
    <n v="108"/>
    <s v="0735557002409"/>
    <n v="735557002409"/>
    <s v="SIAMD BEDDING COMPANY LIMITED"/>
    <s v="Company Limited"/>
    <s v="Operating"/>
    <x v="15"/>
    <s v="Wholesale of household furniture"/>
    <s v="-"/>
    <n v="5000000"/>
    <n v="80238413.269999996"/>
    <n v="511444.72"/>
    <n v="37037707.460000001"/>
    <n v="9957377.3100000005"/>
  </r>
  <r>
    <n v="75"/>
    <s v="0115562019387"/>
    <n v="115562019387"/>
    <s v="THOOKJAI MATTRESS CO., LTD."/>
    <s v="Company Limited"/>
    <s v="Operating"/>
    <x v="15"/>
    <s v="Wholesale of household furniture"/>
    <s v="-"/>
    <n v="3000000"/>
    <n v="27817639.27"/>
    <n v="1115622.1100000001"/>
    <n v="36473740.490000002"/>
    <n v="4683457.4000000004"/>
  </r>
  <r>
    <n v="41"/>
    <s v="0105566211258"/>
    <n v="105566211258"/>
    <s v="EURO BEDDING GROUP CO., LTD."/>
    <s v="Company Limited"/>
    <s v="Operating"/>
    <x v="15"/>
    <s v="Wholesale of household furniture"/>
    <s v="-"/>
    <n v="1000000"/>
    <n v="328.77"/>
    <n v="-12171.23"/>
    <n v="243828.77"/>
    <n v="237828.77"/>
  </r>
  <r>
    <n v="54"/>
    <s v="0105555038517"/>
    <n v="105555038517"/>
    <s v="PREMIUMBEDDING INTERMATTRESS CO.,LTD."/>
    <s v="Company Limited"/>
    <s v="Operating"/>
    <x v="15"/>
    <s v="Wholesale of household furniture"/>
    <s v="-"/>
    <n v="1000000"/>
    <n v="0"/>
    <n v="0"/>
    <n v="0"/>
    <n v="0"/>
  </r>
  <r>
    <n v="95"/>
    <s v="0105555038517"/>
    <n v="105555038517"/>
    <s v="PREMIUMBEDDING INTERMATTRESS CO.,LTD."/>
    <s v="Company Limited"/>
    <s v="Operating"/>
    <x v="15"/>
    <s v="Wholesale of household furniture"/>
    <s v="-"/>
    <n v="1000000"/>
    <n v="0"/>
    <n v="0"/>
    <n v="0"/>
    <n v="0"/>
  </r>
  <r>
    <n v="30"/>
    <s v="0105562088532"/>
    <n v="105562088532"/>
    <s v="LYNDA MATTRESS CO., LTD."/>
    <s v="Company Limited"/>
    <s v="Operating"/>
    <x v="15"/>
    <s v="Wholesale of household furniture"/>
    <s v="-"/>
    <n v="1000000"/>
    <n v="0"/>
    <n v="0"/>
    <n v="0"/>
    <n v="0"/>
  </r>
  <r>
    <n v="13"/>
    <s v="0105567024451"/>
    <n v="105567024451"/>
    <s v="BANGKOK BEDDING 2024 CO., LTD."/>
    <s v="Company Limited"/>
    <s v="Operating"/>
    <x v="15"/>
    <s v="Wholesale of household furniture"/>
    <s v="-"/>
    <n v="5000000"/>
    <n v="0"/>
    <n v="0"/>
    <n v="0"/>
    <n v="0"/>
  </r>
  <r>
    <n v="88"/>
    <s v="0203562002571"/>
    <n v="203562002571"/>
    <s v="PATTAYA BEDDING LIMITED PARTNERSHIP"/>
    <s v="Ordinary Partnership"/>
    <s v="Operating"/>
    <x v="15"/>
    <s v="Wholesale of household furniture"/>
    <s v="-"/>
    <n v="1000000"/>
    <n v="0"/>
    <n v="0"/>
    <n v="0"/>
    <n v="0"/>
  </r>
  <r>
    <n v="40"/>
    <s v="0205555034081"/>
    <n v="205555034081"/>
    <s v="NATURAL  LATEX  MATTRESS  &amp;  PILLOW  COMPANY LIMITED"/>
    <s v="Company Limited"/>
    <s v="Operating"/>
    <x v="15"/>
    <s v="Wholesale of household furniture"/>
    <s v="-"/>
    <n v="25000000"/>
    <n v="0"/>
    <n v="0"/>
    <n v="0"/>
    <n v="0"/>
  </r>
  <r>
    <n v="59"/>
    <s v="0503562004350"/>
    <n v="503562004350"/>
    <s v="SANDY LIVING MATTRESS LIMITED PARTNERSHIP"/>
    <s v="Ordinary Partnership"/>
    <s v="Operating"/>
    <x v="15"/>
    <s v="Wholesale of household furniture"/>
    <s v="-"/>
    <n v="5000000"/>
    <n v="0"/>
    <n v="0"/>
    <n v="0"/>
    <n v="0"/>
  </r>
  <r>
    <n v="43"/>
    <s v="0735546001899"/>
    <n v="735546001899"/>
    <s v="ORANGE  SPRING  MATTRESS  CO.,LTD."/>
    <s v="Company Limited"/>
    <s v="Operating"/>
    <x v="15"/>
    <s v="Wholesale of household furniture"/>
    <s v="-"/>
    <n v="6000000"/>
    <n v="0"/>
    <n v="0"/>
    <n v="0"/>
    <n v="0"/>
  </r>
  <r>
    <n v="45"/>
    <s v="0105542006603"/>
    <n v="105542006603"/>
    <s v="FAMILY DREAM BEDDING CO., LTD."/>
    <s v="Company Limited"/>
    <s v="Operating"/>
    <x v="16"/>
    <s v="Wholesale of clothing"/>
    <s v="-"/>
    <n v="5000000"/>
    <n v="15087250.74"/>
    <n v="537951.18999999994"/>
    <n v="19780943.43"/>
    <n v="17074433.34"/>
  </r>
  <r>
    <n v="130"/>
    <s v="0463566001232"/>
    <n v="463566001232"/>
    <s v="THONGRUNGRUANG BEDDING LIMITED PARTNERSHIP"/>
    <s v="Ordinary Partnership"/>
    <s v="Operating"/>
    <x v="16"/>
    <s v="Wholesale of clothing"/>
    <s v="-"/>
    <n v="1000000"/>
    <n v="1312391.1000000001"/>
    <n v="424146.09"/>
    <n v="1437646.09"/>
    <n v="1424146.09"/>
  </r>
  <r>
    <n v="87"/>
    <s v="0445567000614"/>
    <n v="445567000614"/>
    <s v="PANATDA BEDDING CO., LTD."/>
    <s v="Company Limited"/>
    <s v="Operating"/>
    <x v="16"/>
    <s v="Wholesale of clothing"/>
    <s v="-"/>
    <n v="1000000"/>
    <n v="0"/>
    <n v="0"/>
    <n v="0"/>
    <n v="0"/>
  </r>
  <r>
    <n v="31"/>
    <s v="0463565001387"/>
    <n v="463565001387"/>
    <s v="CH.RUNGROT BEDDING LIMITED PARTNERSHIP"/>
    <s v="Ordinary Partnership"/>
    <s v="Operating"/>
    <x v="16"/>
    <s v="Wholesale of clothing"/>
    <s v="-"/>
    <n v="1000000"/>
    <n v="0"/>
    <n v="0"/>
    <n v="0"/>
    <n v="0"/>
  </r>
  <r>
    <n v="68"/>
    <s v="0125558018452"/>
    <n v="125558018452"/>
    <s v="LITA BEDDING INTER COMPANY LIMITED"/>
    <s v="Company Limited"/>
    <s v="Operating"/>
    <x v="17"/>
    <s v="Wholesale of household goods of textile"/>
    <s v="-"/>
    <n v="5000000"/>
    <n v="12645346.32"/>
    <n v="-3593054.09"/>
    <n v="17915754.59"/>
    <n v="-24706475.32"/>
  </r>
  <r>
    <n v="26"/>
    <s v="0195564001281"/>
    <n v="195564001281"/>
    <s v="BND BEDDING CO., LTD."/>
    <s v="Company Limited"/>
    <s v="Operating"/>
    <x v="17"/>
    <s v="Wholesale of household goods of textile"/>
    <s v="-"/>
    <n v="1000000"/>
    <n v="10330524.060000001"/>
    <n v="436496.35"/>
    <n v="2098587.12"/>
    <n v="2021090.74"/>
  </r>
  <r>
    <n v="38"/>
    <s v="0435560001372"/>
    <n v="435560001372"/>
    <s v="DB BEDDING PLUS COMPANY LIMITED"/>
    <s v="Company Limited"/>
    <s v="Operating"/>
    <x v="17"/>
    <s v="Wholesale of household goods of textile"/>
    <s v="-"/>
    <n v="1000000"/>
    <n v="9755648.8800000008"/>
    <n v="541357.43999999994"/>
    <n v="4275853.57"/>
    <n v="3553296.33"/>
  </r>
  <r>
    <n v="22"/>
    <s v="0503562001504"/>
    <n v="503562001504"/>
    <s v="BEDDINGCHEAP LIMITED PARTNERSHIP"/>
    <s v="Ordinary Partnership"/>
    <s v="Operating"/>
    <x v="17"/>
    <s v="Wholesale of household goods of textile"/>
    <s v="-"/>
    <n v="1000000"/>
    <n v="4795337.53"/>
    <n v="-452778.05"/>
    <n v="2917786.73"/>
    <n v="-90101.46"/>
  </r>
  <r>
    <n v="46"/>
    <s v="0125566018199"/>
    <n v="125566018199"/>
    <s v="FAMILY HOUSE GLOBAL BEDDING CO., LTD."/>
    <s v="Company Limited"/>
    <s v="Operating"/>
    <x v="17"/>
    <s v="Wholesale of household goods of textile"/>
    <s v="-"/>
    <n v="1000000"/>
    <n v="4257471.59"/>
    <n v="35439.9"/>
    <n v="3025882.33"/>
    <n v="285439.90000000002"/>
  </r>
  <r>
    <n v="135"/>
    <s v="0483566000198"/>
    <n v="483566000198"/>
    <s v="WANIDA BEDDING LIMITED PARTNERSHIP"/>
    <s v="Ordinary Partnership"/>
    <s v="Operating"/>
    <x v="17"/>
    <s v="Wholesale of household goods of textile"/>
    <s v="-"/>
    <n v="1000000"/>
    <n v="1722247.66"/>
    <n v="164001.39000000001"/>
    <n v="1173001.3899999999"/>
    <n v="1164001.3899999999"/>
  </r>
  <r>
    <n v="3"/>
    <s v="0255566001040"/>
    <n v="255566001040"/>
    <s v="A.P. BEDDING CO., LTD."/>
    <s v="Company Limited"/>
    <s v="Operating"/>
    <x v="17"/>
    <s v="Wholesale of household goods of textile"/>
    <s v="-"/>
    <n v="1000000"/>
    <n v="660860.54"/>
    <n v="-58245.14"/>
    <n v="457613.83"/>
    <n v="441754.86"/>
  </r>
  <r>
    <n v="111"/>
    <s v="0575563001933"/>
    <n v="575563001933"/>
    <s v="SLEEPPING BEDDING CO., LTD."/>
    <s v="Company Limited"/>
    <s v="Operating"/>
    <x v="17"/>
    <s v="Wholesale of household goods of textile"/>
    <s v="-"/>
    <n v="1000000"/>
    <n v="500140.66"/>
    <n v="-503961.89"/>
    <n v="864361.06"/>
    <n v="-1164391.3"/>
  </r>
  <r>
    <n v="49"/>
    <s v="0103542004994"/>
    <n v="103542004994"/>
    <s v="GRACE BEDDING (1999) LTD., PART."/>
    <s v="Ordinary Partnership"/>
    <s v="Operating"/>
    <x v="17"/>
    <s v="Wholesale of household goods of textile"/>
    <s v="-"/>
    <n v="300000"/>
    <n v="334074"/>
    <n v="323011.71000000002"/>
    <n v="12000"/>
    <n v="-291060.89"/>
  </r>
  <r>
    <n v="77"/>
    <s v="0243562000799"/>
    <n v="243562000799"/>
    <s v="NARONG BEDDING LIMITED PARTNERSHIP"/>
    <s v="Ordinary Partnership"/>
    <s v="Operating"/>
    <x v="17"/>
    <s v="Wholesale of household goods of textile"/>
    <s v="-"/>
    <n v="1000000"/>
    <n v="15256.34"/>
    <n v="-572130.27"/>
    <n v="5695914.3600000003"/>
    <n v="589088.69999999995"/>
  </r>
  <r>
    <n v="66"/>
    <s v="0903563002021"/>
    <n v="903563002021"/>
    <s v="L &amp; BEDDING EXPORT LIMITED PARTNERSHIP"/>
    <s v="Ordinary Partnership"/>
    <s v="Operating"/>
    <x v="17"/>
    <s v="Wholesale of household goods of textile"/>
    <s v="-"/>
    <n v="500000"/>
    <n v="5494.88"/>
    <n v="-262555.12"/>
    <n v="708943.03"/>
    <n v="695943.03"/>
  </r>
  <r>
    <n v="7"/>
    <s v="0105564034774"/>
    <n v="105564034774"/>
    <s v="BM MATTRESS CO., LTD."/>
    <s v="Company Limited"/>
    <s v="Operating"/>
    <x v="17"/>
    <s v="Wholesale of household goods of textile"/>
    <s v="-"/>
    <n v="1000000"/>
    <n v="0"/>
    <n v="0"/>
    <n v="0"/>
    <n v="0"/>
  </r>
  <r>
    <n v="57"/>
    <s v="0115566022218"/>
    <n v="115566022218"/>
    <s v="S&amp;S MATTRESS CO., LTD."/>
    <s v="Company Limited"/>
    <s v="Operating"/>
    <x v="17"/>
    <s v="Wholesale of household goods of textile"/>
    <s v="-"/>
    <n v="3000000"/>
    <n v="0"/>
    <n v="-411500"/>
    <n v="2696000"/>
    <n v="2588500"/>
  </r>
  <r>
    <n v="62"/>
    <s v="0463564001791"/>
    <n v="463564001791"/>
    <s v="KANDA BEDDING LIMITED PARTNERSHIP"/>
    <s v="Ordinary Partnership"/>
    <s v="Operating"/>
    <x v="17"/>
    <s v="Wholesale of household goods of textile"/>
    <s v="-"/>
    <n v="200000"/>
    <n v="0"/>
    <n v="0"/>
    <n v="0"/>
    <n v="0"/>
  </r>
  <r>
    <n v="86"/>
    <s v="0465567001289"/>
    <n v="465567001289"/>
    <s v="P.P.BEDDING 289 CO., LTD."/>
    <s v="Company Limited"/>
    <s v="Operating"/>
    <x v="17"/>
    <s v="Wholesale of household goods of textile"/>
    <s v="-"/>
    <n v="2000000"/>
    <n v="0"/>
    <n v="0"/>
    <n v="0"/>
    <n v="0"/>
  </r>
  <r>
    <n v="84"/>
    <s v="0505566023997"/>
    <n v="505566023997"/>
    <s v="P.A.N. BEDDING CO., LTD."/>
    <s v="Company Limited"/>
    <s v="Operating"/>
    <x v="17"/>
    <s v="Wholesale of household goods of textile"/>
    <s v="-"/>
    <n v="5000000"/>
    <n v="0"/>
    <n v="0"/>
    <n v="0"/>
    <n v="0"/>
  </r>
  <r>
    <n v="54"/>
    <s v="0745564000467"/>
    <n v="745564000467"/>
    <s v="INFINITY BEDDING CO., LTD."/>
    <s v="Company Limited"/>
    <s v="Operating"/>
    <x v="17"/>
    <s v="Wholesale of household goods of textile"/>
    <s v="-"/>
    <n v="1000000"/>
    <n v="0"/>
    <n v="0"/>
    <n v="0"/>
    <n v="0"/>
  </r>
  <r>
    <n v="124"/>
    <s v="0103549008880"/>
    <n v="103549008880"/>
    <s v="THAI BEDDING TEXTILE LIMITED PARTNERSHIP"/>
    <s v="Ordinary Partnership"/>
    <s v="Operating"/>
    <x v="18"/>
    <s v="Wholesale of yarn and fabrics"/>
    <s v="-"/>
    <n v="2000000"/>
    <n v="17081306.07"/>
    <n v="-40212.54"/>
    <n v="8208228.9699999997"/>
    <n v="1149103.6599999999"/>
  </r>
  <r>
    <n v="56"/>
    <s v="0463566000236"/>
    <n v="463566000236"/>
    <s v="J.M.C. BEDDING LIMITED PARTNERSHIP"/>
    <s v="Ordinary Partnership"/>
    <s v="Operating"/>
    <x v="18"/>
    <s v="Wholesale of yarn and fabrics"/>
    <s v="-"/>
    <n v="1000000"/>
    <n v="907173.83"/>
    <n v="184750.46"/>
    <n v="1194250.46"/>
    <n v="1184750.46"/>
  </r>
  <r>
    <n v="75"/>
    <s v="0403564003513"/>
    <n v="403564003513"/>
    <s v="MYBEDDING LIMITED PARTNERSHIP"/>
    <s v="Ordinary Partnership"/>
    <s v="Operating"/>
    <x v="18"/>
    <s v="Wholesale of yarn and fabrics"/>
    <s v="-"/>
    <n v="1000000"/>
    <n v="6600.67"/>
    <n v="-523.08000000000004"/>
    <n v="1264397.56"/>
    <n v="1257397.56"/>
  </r>
  <r>
    <n v="82"/>
    <s v="0105567169352"/>
    <n v="105567169352"/>
    <s v="WHITES AND MATTRESS CO., LTD."/>
    <s v="Company Limited"/>
    <s v="Operating"/>
    <x v="18"/>
    <s v="Wholesale of yarn and fabrics"/>
    <s v="-"/>
    <n v="1000000"/>
    <n v="0"/>
    <n v="0"/>
    <n v="0"/>
    <n v="0"/>
  </r>
  <r>
    <n v="100"/>
    <s v="0703562001065"/>
    <n v="703562001065"/>
    <s v="ROYAL TOUCH BEDDING LIMITED PARTNERSHIP"/>
    <s v="Ordinary Partnership"/>
    <s v="Operating"/>
    <x v="18"/>
    <s v="Wholesale of yarn and fabrics"/>
    <s v="-"/>
    <n v="1000000"/>
    <n v="0"/>
    <n v="0"/>
    <n v="0"/>
    <n v="0"/>
  </r>
  <r>
    <n v="12"/>
    <s v="0505563009136"/>
    <n v="505563009136"/>
    <s v="BAITONGBEDDINGSHOP 2020 CO., LTD."/>
    <s v="Company Limited"/>
    <s v="Operating"/>
    <x v="19"/>
    <s v="Wholesale on a fee or contract basis of textiles, clothing, footwear, leather goods and household articles"/>
    <s v="-"/>
    <n v="5000000"/>
    <n v="6394152.4000000004"/>
    <n v="-5916609.2300000004"/>
    <n v="3022146.49"/>
    <n v="333789.06"/>
  </r>
  <r>
    <n v="28"/>
    <s v="0105562034513"/>
    <n v="105562034513"/>
    <s v="KING BED MATTRESS CENTER COMPANY LIMITED"/>
    <s v="Company Limited"/>
    <s v="Operating"/>
    <x v="19"/>
    <s v="Wholesale on a fee or contract basis of textiles, clothing, footwear, leather goods and household articles"/>
    <s v="-"/>
    <n v="1000000"/>
    <n v="177019.67"/>
    <n v="-325990.81"/>
    <n v="497436.2"/>
    <n v="-1622963.8"/>
  </r>
  <r>
    <n v="35"/>
    <s v="0105562071508"/>
    <n v="105562071508"/>
    <s v="D2M BEDDING CO., LTD."/>
    <s v="Company Limited"/>
    <s v="Operating"/>
    <x v="19"/>
    <s v="Wholesale on a fee or contract basis of textiles, clothing, footwear, leather goods and household articles"/>
    <s v="-"/>
    <n v="1000000"/>
    <n v="0"/>
    <n v="0"/>
    <n v="0"/>
    <n v="0"/>
  </r>
  <r>
    <n v="141"/>
    <s v="0105565126621"/>
    <n v="105565126621"/>
    <s v="YAIPRASIT999 BEDDING CO., LTD."/>
    <s v="Company Limited"/>
    <s v="Operating"/>
    <x v="20"/>
    <s v="Other manufacturing, not elsewhere classified"/>
    <s v="-"/>
    <n v="1000000"/>
    <n v="0"/>
    <n v="0"/>
    <n v="0"/>
    <n v="0"/>
  </r>
  <r>
    <n v="12"/>
    <s v="0205562033753"/>
    <n v="205562033753"/>
    <s v="CT MATTRESS BROTHER CO., LTD."/>
    <s v="Company Limited"/>
    <s v="Operating"/>
    <x v="21"/>
    <s v="Manufacture of other furniture (except stone, concrete or ceramic)"/>
    <s v="-"/>
    <n v="30000000"/>
    <n v="771066038.12"/>
    <n v="16868197.289999999"/>
    <n v="726087256.26999998"/>
    <n v="64096323.530000001"/>
  </r>
  <r>
    <n v="68"/>
    <s v="0105560073813"/>
    <n v="105560073813"/>
    <s v="STAR KING MATTRESS COMPANY LIMITED"/>
    <s v="Company Limited"/>
    <s v="Operating"/>
    <x v="21"/>
    <s v="Manufacture of other furniture (except stone, concrete or ceramic)"/>
    <s v="-"/>
    <n v="2000000"/>
    <n v="27757359.949999999"/>
    <n v="615640.05000000005"/>
    <n v="13483752.779999999"/>
    <n v="1205784.47"/>
  </r>
  <r>
    <n v="70"/>
    <s v="0735558002119"/>
    <n v="735558002119"/>
    <s v="THAI MATTRESS &amp; FURNITURE COMPANY LIMITED"/>
    <s v="Company Limited"/>
    <s v="Operating"/>
    <x v="21"/>
    <s v="Manufacture of other furniture (except stone, concrete or ceramic)"/>
    <s v="-"/>
    <n v="2500000"/>
    <n v="24229308.629999999"/>
    <n v="346519.29"/>
    <n v="22861951.48"/>
    <n v="-1014651.41"/>
  </r>
  <r>
    <n v="49"/>
    <s v="0125538004731"/>
    <n v="125538004731"/>
    <s v="PETERPAN  MATTRESS COMPANY  LIMITED"/>
    <s v="Company Limited"/>
    <s v="Operating"/>
    <x v="21"/>
    <s v="Manufacture of other furniture (except stone, concrete or ceramic)"/>
    <s v="-"/>
    <n v="1000000"/>
    <n v="22341988.859999999"/>
    <n v="26775.03"/>
    <n v="64262927.75"/>
    <n v="8747682.4499999993"/>
  </r>
  <r>
    <n v="52"/>
    <s v="0125559026050"/>
    <n v="125559026050"/>
    <s v="HIBED BEDDING COMPANY LIMITED"/>
    <s v="Company Limited"/>
    <s v="Operating"/>
    <x v="21"/>
    <s v="Manufacture of other furniture (except stone, concrete or ceramic)"/>
    <s v="-"/>
    <n v="1000000"/>
    <n v="15906616.439999999"/>
    <n v="141624.71"/>
    <n v="3192601.46"/>
    <n v="525569.43999999994"/>
  </r>
  <r>
    <n v="112"/>
    <s v="0105565162067"/>
    <n v="105565162067"/>
    <s v="SMARTTEXBEDDING CO., LTD."/>
    <s v="Company Limited"/>
    <s v="Operating"/>
    <x v="21"/>
    <s v="Manufacture of other furniture (except stone, concrete or ceramic)"/>
    <s v="-"/>
    <n v="1000000"/>
    <n v="10839939.92"/>
    <n v="-4775944.2"/>
    <n v="550032.69999999995"/>
    <n v="-3715956.36"/>
  </r>
  <r>
    <n v="10"/>
    <s v="0733552001704"/>
    <n v="733552001704"/>
    <s v="CHANSIN MATTRESS LIMITED PARTNERSHIP"/>
    <s v="Ordinary Partnership"/>
    <s v="Operating"/>
    <x v="21"/>
    <s v="Manufacture of other furniture (except stone, concrete or ceramic)"/>
    <s v="-"/>
    <n v="1000000"/>
    <n v="8945851.5700000003"/>
    <n v="465698.48"/>
    <n v="11452785.43"/>
    <n v="9164305.75"/>
  </r>
  <r>
    <n v="76"/>
    <s v="0105555007701"/>
    <n v="105555007701"/>
    <s v="MYDREAM BEDDING  COMPANY LIMITED"/>
    <s v="Company Limited"/>
    <s v="Operating"/>
    <x v="21"/>
    <s v="Manufacture of other furniture (except stone, concrete or ceramic)"/>
    <s v="-"/>
    <n v="1000000"/>
    <n v="4321872.74"/>
    <n v="475239.91"/>
    <n v="6201118.8700000001"/>
    <n v="2526037.0699999998"/>
  </r>
  <r>
    <n v="4"/>
    <s v="0745563003438"/>
    <n v="745563003438"/>
    <s v="ANNER  MATTRESS (1982) CO., LTD."/>
    <s v="Company Limited"/>
    <s v="Operating"/>
    <x v="21"/>
    <s v="Manufacture of other furniture (except stone, concrete or ceramic)"/>
    <s v="-"/>
    <n v="1000000"/>
    <n v="1589475"/>
    <n v="165217.70000000001"/>
    <n v="1706612.46"/>
    <n v="1686652.46"/>
  </r>
  <r>
    <n v="85"/>
    <s v="0105538061182"/>
    <n v="105538061182"/>
    <s v="WONDERLAND MATTRESS CO.,LTD."/>
    <s v="Company Limited"/>
    <s v="Operating"/>
    <x v="21"/>
    <s v="Manufacture of other furniture (except stone, concrete or ceramic)"/>
    <s v="-"/>
    <n v="1000000"/>
    <n v="1521301"/>
    <n v="-107532.81"/>
    <n v="1189253.07"/>
    <n v="-529540.79"/>
  </r>
  <r>
    <n v="126"/>
    <s v="0125567019211"/>
    <n v="125567019211"/>
    <s v="THAWEESUP BEDDING 2024 CO., LTD."/>
    <s v="Company Limited"/>
    <s v="Operating"/>
    <x v="21"/>
    <s v="Manufacture of other furniture (except stone, concrete or ceramic)"/>
    <s v="-"/>
    <n v="1000000"/>
    <n v="0"/>
    <n v="0"/>
    <n v="0"/>
    <n v="0"/>
  </r>
  <r>
    <n v="51"/>
    <s v="0745560003534"/>
    <n v="745560003534"/>
    <s v="GRAND BEDDING COMPANY LIMITED"/>
    <s v="Company Limited"/>
    <s v="Operating"/>
    <x v="21"/>
    <s v="Manufacture of other furniture (except stone, concrete or ceramic)"/>
    <s v="-"/>
    <n v="1000000"/>
    <n v="0"/>
    <n v="0"/>
    <n v="0"/>
    <n v="0"/>
  </r>
  <r>
    <n v="29"/>
    <s v="0735538001923"/>
    <n v="735538001923"/>
    <s v="LOTUS MATTRESS COMPANY LIMITED"/>
    <s v="Company Limited"/>
    <s v="Operating"/>
    <x v="22"/>
    <s v="manufacture of mattresses and mattress supports"/>
    <s v="-"/>
    <n v="260000000"/>
    <n v="2046865847.5899999"/>
    <n v="-28735601.32"/>
    <n v="1643693691.52"/>
    <n v="269154959.56"/>
  </r>
  <r>
    <n v="60"/>
    <s v="0105538129313"/>
    <n v="105538129313"/>
    <s v="SANTA MATTRESS COMPANY LIMITED"/>
    <s v="Company Limited"/>
    <s v="Operating"/>
    <x v="22"/>
    <s v="manufacture of mattresses and mattress supports"/>
    <s v="-"/>
    <n v="5000000"/>
    <n v="196146636.93000001"/>
    <n v="2076552.69"/>
    <n v="53432630.579999998"/>
    <n v="25019021.41"/>
  </r>
  <r>
    <n v="125"/>
    <s v="0115548008403"/>
    <n v="115548008403"/>
    <s v="THAICHAMNAN BEDDING COMPANY LIMITED"/>
    <s v="Company Limited"/>
    <s v="Operating"/>
    <x v="22"/>
    <s v="manufacture of mattresses and mattress supports"/>
    <s v="-"/>
    <n v="80000000"/>
    <n v="175084151.68000001"/>
    <n v="2933483.48"/>
    <n v="147303348.58000001"/>
    <n v="113563933.02"/>
  </r>
  <r>
    <n v="65"/>
    <s v="0115560021384"/>
    <n v="115560021384"/>
    <s v="SOLOMON MATTRESS COMPANY LIMITED"/>
    <s v="Company Limited"/>
    <s v="Operating"/>
    <x v="22"/>
    <s v="manufacture of mattresses and mattress supports"/>
    <s v="-"/>
    <n v="1000000"/>
    <n v="163138615.53"/>
    <n v="1519719.21"/>
    <n v="11604517.890000001"/>
    <n v="3016173.09"/>
  </r>
  <r>
    <n v="8"/>
    <s v="0105547089922"/>
    <n v="105547089922"/>
    <s v="C .L .B. MATTRESS COMPANY LIMITED"/>
    <s v="Company Limited"/>
    <s v="Operating"/>
    <x v="22"/>
    <s v="manufacture of mattresses and mattress supports"/>
    <s v="-"/>
    <n v="20000000"/>
    <n v="121876560.40000001"/>
    <n v="6070082.9699999997"/>
    <n v="95833909"/>
    <n v="6426700.0099999998"/>
  </r>
  <r>
    <n v="69"/>
    <s v="0735553001181"/>
    <n v="735553001181"/>
    <s v="SWEETMAT MATTRESS  COMPANY LIMITED"/>
    <s v="Company Limited"/>
    <s v="Operating"/>
    <x v="22"/>
    <s v="manufacture of mattresses and mattress supports"/>
    <s v="-"/>
    <n v="1000000"/>
    <n v="119136304.67"/>
    <n v="573886.92000000004"/>
    <n v="41398248.030000001"/>
    <n v="4137266.52"/>
  </r>
  <r>
    <n v="116"/>
    <s v="0745563006844"/>
    <n v="745563006844"/>
    <s v="SPRING TIME BEDDING CO., LTD."/>
    <s v="Company Limited"/>
    <s v="Operating"/>
    <x v="22"/>
    <s v="manufacture of mattresses and mattress supports"/>
    <s v="-"/>
    <n v="40000000"/>
    <n v="109765825.41"/>
    <n v="-520922.86"/>
    <n v="263387469.16"/>
    <n v="48690902.079999998"/>
  </r>
  <r>
    <n v="13"/>
    <s v="0105534034261"/>
    <n v="105534034261"/>
    <s v="DARLING  MATTRESS CO., LTD."/>
    <s v="Company Limited"/>
    <s v="Operating"/>
    <x v="22"/>
    <s v="manufacture of mattresses and mattress supports"/>
    <s v="-"/>
    <n v="30000000"/>
    <n v="102755197.73999999"/>
    <n v="-6619822.1799999997"/>
    <n v="88294962.819999993"/>
    <n v="36191424.030000001"/>
  </r>
  <r>
    <n v="14"/>
    <s v="0105539128345"/>
    <n v="105539128345"/>
    <s v="DARLING MATTRESS KHORN KAN CO., LTD."/>
    <s v="Company Limited"/>
    <s v="Operating"/>
    <x v="22"/>
    <s v="manufacture of mattresses and mattress supports"/>
    <s v="-"/>
    <n v="57000000"/>
    <n v="95360474.829999998"/>
    <n v="-5798397.0899999999"/>
    <n v="227688535.31"/>
    <n v="96523700.120000005"/>
  </r>
  <r>
    <n v="72"/>
    <s v="0745555003866"/>
    <n v="745555003866"/>
    <s v="THAMMAWIT MATTRESS COMPANY LIMITED"/>
    <s v="Company Limited"/>
    <s v="Operating"/>
    <x v="22"/>
    <s v="manufacture of mattresses and mattress supports"/>
    <s v="-"/>
    <n v="5000000"/>
    <n v="88798103.189999998"/>
    <n v="-2207641.31"/>
    <n v="42445651.649999999"/>
    <n v="4365419.5"/>
  </r>
  <r>
    <n v="106"/>
    <s v="0435564000222"/>
    <n v="435564000222"/>
    <s v="SIAM GLOBAL BEDDING PRODUCTS CO., LTD."/>
    <s v="Company Limited"/>
    <s v="Operating"/>
    <x v="22"/>
    <s v="manufacture of mattresses and mattress supports"/>
    <s v="-"/>
    <n v="5000000"/>
    <n v="84817892.150000006"/>
    <n v="356130.2"/>
    <n v="36379744.600000001"/>
    <n v="5502614.75"/>
  </r>
  <r>
    <n v="73"/>
    <s v="0115537005424"/>
    <n v="115537005424"/>
    <s v="THE MATTRESS COMPANY LIMITED"/>
    <s v="Company Limited"/>
    <s v="Operating"/>
    <x v="22"/>
    <s v="manufacture of mattresses and mattress supports"/>
    <s v="-"/>
    <n v="12000000"/>
    <n v="83491859.519999996"/>
    <n v="-22735.14"/>
    <n v="47242711.939999998"/>
    <n v="18442181.510000002"/>
  </r>
  <r>
    <n v="56"/>
    <s v="0115529000460"/>
    <n v="115529000460"/>
    <s v="RUNG SAENG THAI INTER MATTRESS COMPANY LIMITED"/>
    <s v="Company Limited"/>
    <s v="Operating"/>
    <x v="22"/>
    <s v="manufacture of mattresses and mattress supports"/>
    <s v="-"/>
    <n v="5000000"/>
    <n v="73939264.650000006"/>
    <n v="-204621.07"/>
    <n v="40923816.619999997"/>
    <n v="6409048.1299999999"/>
  </r>
  <r>
    <n v="76"/>
    <s v="0255559000637"/>
    <n v="255559000637"/>
    <s v="UCOMFORT MATTRESS COMPANY LIMITED"/>
    <s v="Company Limited"/>
    <s v="Operating"/>
    <x v="22"/>
    <s v="manufacture of mattresses and mattress supports"/>
    <s v="-"/>
    <n v="5000000"/>
    <n v="59258383.109999999"/>
    <n v="168789.43"/>
    <n v="17060232.670000002"/>
    <n v="7312250.7599999998"/>
  </r>
  <r>
    <n v="22"/>
    <s v="0105555015177"/>
    <n v="105555015177"/>
    <s v="HARMONY MATTRESS COMPANY LIMITED"/>
    <s v="Company Limited"/>
    <s v="Operating"/>
    <x v="22"/>
    <s v="manufacture of mattresses and mattress supports"/>
    <s v="-"/>
    <n v="1000000"/>
    <n v="54336125.969999999"/>
    <n v="1372616.9"/>
    <n v="21675016.449999999"/>
    <n v="4455449.08"/>
  </r>
  <r>
    <n v="20"/>
    <s v="0105559094551"/>
    <n v="105559094551"/>
    <s v="BEDDING HOUZ CO., LTD."/>
    <s v="Company Limited"/>
    <s v="Operating"/>
    <x v="22"/>
    <s v="manufacture of mattresses and mattress supports"/>
    <s v="-"/>
    <n v="82000000"/>
    <n v="51636153.939999998"/>
    <n v="858531.02"/>
    <n v="264626960.15000001"/>
    <n v="39998813.850000001"/>
  </r>
  <r>
    <n v="27"/>
    <s v="0745540000513"/>
    <n v="745540000513"/>
    <s v="JAMES MATTRESS (THAILAND) COMPANY LIMITED"/>
    <s v="Company Limited"/>
    <s v="Operating"/>
    <x v="22"/>
    <s v="manufacture of mattresses and mattress supports"/>
    <s v="-"/>
    <n v="5000000"/>
    <n v="46890728.57"/>
    <n v="1043426.02"/>
    <n v="20642261.300000001"/>
    <n v="12963607.41"/>
  </r>
  <r>
    <n v="44"/>
    <s v="0105533021221"/>
    <n v="105533021221"/>
    <s v="ORIENTEL MATTRESS INDUSTRY COMPANY LIMITED"/>
    <s v="Company Limited"/>
    <s v="Operating"/>
    <x v="22"/>
    <s v="manufacture of mattresses and mattress supports"/>
    <s v="-"/>
    <n v="40000000"/>
    <n v="36390205.460000001"/>
    <n v="691295.55"/>
    <n v="21799524.800000001"/>
    <n v="10219252.09"/>
  </r>
  <r>
    <n v="103"/>
    <s v="0105561204041"/>
    <n v="105561204041"/>
    <s v="SANTA BEDDING GROUP COMPANY LIMITED"/>
    <s v="Company Limited"/>
    <s v="Operating"/>
    <x v="22"/>
    <s v="manufacture of mattresses and mattress supports"/>
    <s v="-"/>
    <n v="30000000"/>
    <n v="34872472.090000004"/>
    <n v="580210.76"/>
    <n v="42739218.210000001"/>
    <n v="30234269.27"/>
  </r>
  <r>
    <n v="77"/>
    <s v="0103546005235"/>
    <n v="103546005235"/>
    <s v="V.N.MATTRESS LTD.,PART."/>
    <s v="Ordinary Partnership"/>
    <s v="Operating"/>
    <x v="22"/>
    <s v="manufacture of mattresses and mattress supports"/>
    <s v="-"/>
    <n v="500000"/>
    <n v="23910087.77"/>
    <n v="207725.56"/>
    <n v="26709905.84"/>
    <n v="14355215.26"/>
  </r>
  <r>
    <n v="104"/>
    <s v="0463565001506"/>
    <n v="463565001506"/>
    <s v="SARINTHORN BEDDING LIMITED PARTNERSHIP"/>
    <s v="Ordinary Partnership"/>
    <s v="Operating"/>
    <x v="22"/>
    <s v="manufacture of mattresses and mattress supports"/>
    <s v="-"/>
    <n v="1000000"/>
    <n v="20229703.16"/>
    <n v="1188237.5"/>
    <n v="2725722.43"/>
    <n v="2504012.17"/>
  </r>
  <r>
    <n v="9"/>
    <s v="0735561000946"/>
    <n v="735561000946"/>
    <s v="CHABA MATTRESS COMPANY LIMITED"/>
    <s v="Company Limited"/>
    <s v="Operating"/>
    <x v="22"/>
    <s v="manufacture of mattresses and mattress supports"/>
    <s v="-"/>
    <n v="1000000"/>
    <n v="14908934.199999999"/>
    <n v="-4433777.66"/>
    <n v="17349208.300000001"/>
    <n v="-11040143.42"/>
  </r>
  <r>
    <n v="40"/>
    <s v="0135555006500"/>
    <n v="135555006500"/>
    <s v="EMERALD BEDDING CO.,LTD."/>
    <s v="Company Limited"/>
    <s v="Operating"/>
    <x v="22"/>
    <s v="manufacture of mattresses and mattress supports"/>
    <s v="-"/>
    <n v="5000000"/>
    <n v="11880174.65"/>
    <n v="440389.4"/>
    <n v="6831004.4000000004"/>
    <n v="1888786.38"/>
  </r>
  <r>
    <n v="53"/>
    <s v="0145553001187"/>
    <n v="145553001187"/>
    <s v="PORNPIPAT MATTRESS CO.,LTD."/>
    <s v="Company Limited"/>
    <s v="Operating"/>
    <x v="22"/>
    <s v="manufacture of mattresses and mattress supports"/>
    <s v="-"/>
    <n v="4000000"/>
    <n v="10696618.98"/>
    <n v="-1315893.67"/>
    <n v="12918789.98"/>
    <n v="262843.74"/>
  </r>
  <r>
    <n v="17"/>
    <s v="0135562010983"/>
    <n v="135562010983"/>
    <s v="FAEVE MATTRESS FAMILY COMPANY LIMITED"/>
    <s v="Company Limited"/>
    <s v="Operating"/>
    <x v="22"/>
    <s v="manufacture of mattresses and mattress supports"/>
    <s v="-"/>
    <n v="1000000"/>
    <n v="8552851.5399999991"/>
    <n v="19611.310000000001"/>
    <n v="1206190.6399999999"/>
    <n v="732610.38"/>
  </r>
  <r>
    <n v="25"/>
    <s v="0735558001619"/>
    <n v="735558001619"/>
    <s v="BENJAPORN BEDDING COMPANY LIMITED"/>
    <s v="Company Limited"/>
    <s v="Operating"/>
    <x v="22"/>
    <s v="manufacture of mattresses and mattress supports"/>
    <s v="-"/>
    <n v="10000000"/>
    <n v="7011743.4299999997"/>
    <n v="41304.32"/>
    <n v="17521208.850000001"/>
    <n v="11474953.52"/>
  </r>
  <r>
    <n v="18"/>
    <s v="0135560016089"/>
    <n v="135560016089"/>
    <s v="FAHANAMATTRESS 2560 COMPANY LIMITED"/>
    <s v="Company Limited"/>
    <s v="Operating"/>
    <x v="22"/>
    <s v="manufacture of mattresses and mattress supports"/>
    <s v="-"/>
    <n v="2000000"/>
    <n v="4966678.3099999996"/>
    <n v="282680.19"/>
    <n v="3678565.96"/>
    <n v="3428935.9"/>
  </r>
  <r>
    <n v="63"/>
    <s v="0135561023399"/>
    <n v="135561023399"/>
    <s v="SIRIPORN MATTRESS COMPANY LIMITED"/>
    <s v="Company Limited"/>
    <s v="Operating"/>
    <x v="22"/>
    <s v="manufacture of mattresses and mattress supports"/>
    <s v="-"/>
    <n v="1000000"/>
    <n v="4118840.5"/>
    <n v="-570261.06000000006"/>
    <n v="2480306.2400000002"/>
    <n v="-277670.63"/>
  </r>
  <r>
    <n v="36"/>
    <s v="0105552028936"/>
    <n v="105552028936"/>
    <s v="MATTRESS DESIGNS COMPANY LIMITED"/>
    <s v="Company Limited"/>
    <s v="Operating"/>
    <x v="22"/>
    <s v="manufacture of mattresses and mattress supports"/>
    <s v="-"/>
    <n v="1000000"/>
    <n v="4025661"/>
    <n v="136572"/>
    <n v="4044670"/>
    <n v="3912824"/>
  </r>
  <r>
    <n v="78"/>
    <s v="0705565001416"/>
    <n v="705565001416"/>
    <s v="NATHAMON BEDDING AND FURNITURE CO., LTD."/>
    <s v="Company Limited"/>
    <s v="Operating"/>
    <x v="22"/>
    <s v="manufacture of mattresses and mattress supports"/>
    <s v="-"/>
    <n v="1500000"/>
    <n v="3318060.65"/>
    <n v="221444.13"/>
    <n v="3645146.69"/>
    <n v="2000148.71"/>
  </r>
  <r>
    <n v="7"/>
    <s v="0105566050858"/>
    <n v="105566050858"/>
    <s v="AP SLEEP WELLBEDDING CO., LTD."/>
    <s v="Company Limited"/>
    <s v="Operating"/>
    <x v="22"/>
    <s v="manufacture of mattresses and mattress supports"/>
    <s v="-"/>
    <n v="500000"/>
    <n v="2819252.28"/>
    <n v="323117.89"/>
    <n v="871584.48"/>
    <n v="823117.89"/>
  </r>
  <r>
    <n v="79"/>
    <s v="0115557022901"/>
    <n v="115557022901"/>
    <s v="VIVA MATTRESS COMPANY LIMITED"/>
    <s v="Company Limited"/>
    <s v="Operating"/>
    <x v="22"/>
    <s v="manufacture of mattresses and mattress supports"/>
    <s v="-"/>
    <n v="1000000"/>
    <n v="2362485.9700000002"/>
    <n v="158710.53"/>
    <n v="221368.33"/>
    <n v="-73326.67"/>
  </r>
  <r>
    <n v="36"/>
    <s v="0463565000488"/>
    <n v="463565000488"/>
    <s v="DAPSINBEDDING LIMITED PARTNERSHIP"/>
    <s v="Ordinary Partnership"/>
    <s v="Operating"/>
    <x v="22"/>
    <s v="manufacture of mattresses and mattress supports"/>
    <s v="-"/>
    <n v="1000000"/>
    <n v="2362039.41"/>
    <n v="343077.75"/>
    <n v="1359553.76"/>
    <n v="1341655.1499999999"/>
  </r>
  <r>
    <n v="70"/>
    <s v="0463565001069"/>
    <n v="463565001069"/>
    <s v="MAI-SUPHACHAI BEDDING LIMITED PARTNERSHIP"/>
    <s v="Ordinary Partnership"/>
    <s v="Operating"/>
    <x v="22"/>
    <s v="manufacture of mattresses and mattress supports"/>
    <s v="-"/>
    <n v="1000000"/>
    <n v="1754877"/>
    <n v="140654.95000000001"/>
    <n v="1143878.92"/>
    <n v="1135878.92"/>
  </r>
  <r>
    <n v="38"/>
    <s v="0105560163588"/>
    <n v="105560163588"/>
    <s v="MAVENO MATTRESS COMPANY LIMITED"/>
    <s v="Company Limited"/>
    <s v="Operating"/>
    <x v="22"/>
    <s v="manufacture of mattresses and mattress supports"/>
    <s v="-"/>
    <n v="1000000"/>
    <n v="1630616.28"/>
    <n v="18809.05"/>
    <n v="2188236.84"/>
    <n v="1712313.01"/>
  </r>
  <r>
    <n v="20"/>
    <s v="0113557002607"/>
    <n v="113557002607"/>
    <s v="GOOD PRODUCT INTERMATTRESS LIMITED PARTNERSHIP"/>
    <s v="Ordinary Partnership"/>
    <s v="Operating"/>
    <x v="22"/>
    <s v="manufacture of mattresses and mattress supports"/>
    <s v="-"/>
    <n v="1000000"/>
    <n v="1128459.29"/>
    <n v="156356.32"/>
    <n v="3468259.86"/>
    <n v="3455555.27"/>
  </r>
  <r>
    <n v="72"/>
    <s v="0205563004951"/>
    <n v="205563004951"/>
    <s v="MD SIRISA BEDDING CO., LTD."/>
    <s v="Company Limited"/>
    <s v="Operating"/>
    <x v="22"/>
    <s v="manufacture of mattresses and mattress supports"/>
    <s v="-"/>
    <n v="1000000"/>
    <n v="734804.63"/>
    <n v="279154.63"/>
    <n v="1985750.48"/>
    <n v="1973750.48"/>
  </r>
  <r>
    <n v="50"/>
    <s v="0205564004319"/>
    <n v="205564004319"/>
    <s v="PF MATTRESS CO., LTD."/>
    <s v="Company Limited"/>
    <s v="Operating"/>
    <x v="22"/>
    <s v="manufacture of mattresses and mattress supports"/>
    <s v="-"/>
    <n v="300000"/>
    <n v="152596.41"/>
    <n v="85796.07"/>
    <n v="943607.16"/>
    <n v="31607.16"/>
  </r>
  <r>
    <n v="14"/>
    <s v="0115545010148"/>
    <n v="115545010148"/>
    <s v="BARAKAT BEDDING COMPANY LIMITED"/>
    <s v="Company Limited"/>
    <s v="Operating"/>
    <x v="22"/>
    <s v="manufacture of mattresses and mattress supports"/>
    <s v="-"/>
    <n v="1000000"/>
    <n v="67500"/>
    <n v="59499.18"/>
    <n v="9792564.5500000007"/>
    <n v="9637724.0600000005"/>
  </r>
  <r>
    <n v="32"/>
    <s v="0105563139599"/>
    <n v="105563139599"/>
    <s v="MA MATTRESS CO., LTD."/>
    <s v="Company Limited"/>
    <s v="Operating"/>
    <x v="22"/>
    <s v="manufacture of mattresses and mattress supports"/>
    <s v="-"/>
    <n v="5000000"/>
    <n v="21866.19"/>
    <n v="-143789.65"/>
    <n v="20040612.719999999"/>
    <n v="4810235.5199999996"/>
  </r>
  <r>
    <n v="127"/>
    <s v="0463566000082"/>
    <n v="463566000082"/>
    <s v="THE FIRST BEDDING LIMITED PARTNERSHIP"/>
    <s v="Ordinary Partnership"/>
    <s v="Operating"/>
    <x v="22"/>
    <s v="manufacture of mattresses and mattress supports"/>
    <s v="-"/>
    <n v="1000000"/>
    <n v="6789.04"/>
    <n v="-670.96"/>
    <n v="1005329.04"/>
    <n v="999329.04"/>
  </r>
  <r>
    <n v="25"/>
    <s v="0745561006715"/>
    <n v="745561006715"/>
    <s v="INFINITY MATTRESS CO., LTD."/>
    <s v="Company Limited"/>
    <s v="Operating"/>
    <x v="22"/>
    <s v="manufacture of mattresses and mattress supports"/>
    <s v="-"/>
    <n v="1000000"/>
    <n v="2407"/>
    <n v="-2593"/>
    <n v="1021272"/>
    <n v="1016272"/>
  </r>
  <r>
    <n v="23"/>
    <s v="0465566001251"/>
    <n v="465566001251"/>
    <s v="HONG SOEN TEXTILES AND MATTRESS SHEETS CO., LTD."/>
    <s v="Company Limited"/>
    <s v="Operating"/>
    <x v="22"/>
    <s v="manufacture of mattresses and mattress supports"/>
    <s v="-"/>
    <n v="1000000"/>
    <n v="1630.14"/>
    <n v="-17369.86"/>
    <n v="989630.14"/>
    <n v="982630.14"/>
  </r>
  <r>
    <n v="39"/>
    <s v="0105546074514"/>
    <n v="105546074514"/>
    <s v="N.B.PILLOW MATTRESS COMPANY LIMITED"/>
    <s v="Company Limited"/>
    <s v="Operating"/>
    <x v="22"/>
    <s v="manufacture of mattresses and mattress supports"/>
    <s v="-"/>
    <n v="4000000"/>
    <n v="0"/>
    <n v="0"/>
    <n v="0"/>
    <n v="0"/>
  </r>
  <r>
    <n v="58"/>
    <s v="0105557067981"/>
    <n v="105557067981"/>
    <s v="S.PHIMOL  INDUSTRY  MATTRESS COMPANY LIMITED"/>
    <s v="Company Limited"/>
    <s v="Operating"/>
    <x v="22"/>
    <s v="manufacture of mattresses and mattress supports"/>
    <s v="-"/>
    <n v="1000000"/>
    <n v="0"/>
    <n v="0"/>
    <n v="0"/>
    <n v="0"/>
  </r>
  <r>
    <n v="47"/>
    <s v="0105562198699"/>
    <n v="105562198699"/>
    <s v="PERFECT MATTRESS COMPANY LIMITED"/>
    <s v="Company Limited"/>
    <s v="Operating"/>
    <x v="22"/>
    <s v="manufacture of mattresses and mattress supports"/>
    <s v="-"/>
    <n v="1000000"/>
    <n v="0"/>
    <n v="0"/>
    <n v="0"/>
    <n v="0"/>
  </r>
  <r>
    <n v="81"/>
    <s v="0105564131451"/>
    <n v="105564131451"/>
    <s v="WASUN MATTRESS CO., LTD."/>
    <s v="Company Limited"/>
    <s v="Operating"/>
    <x v="22"/>
    <s v="manufacture of mattresses and mattress supports"/>
    <s v="-"/>
    <n v="1000000"/>
    <n v="0"/>
    <n v="0"/>
    <n v="0"/>
    <n v="0"/>
  </r>
  <r>
    <n v="97"/>
    <s v="0113562003284"/>
    <n v="113562003284"/>
    <s v="RELAX BEDDING LIMITED PARTNERSHIP"/>
    <s v="Ordinary Partnership"/>
    <s v="Operating"/>
    <x v="22"/>
    <s v="manufacture of mattresses and mattress supports"/>
    <s v="-"/>
    <n v="500000"/>
    <n v="0"/>
    <n v="0"/>
    <n v="0"/>
    <n v="0"/>
  </r>
  <r>
    <n v="67"/>
    <s v="0115562007656"/>
    <n v="115562007656"/>
    <s v="SOPRANO INTERMATTRESS COMPANY LIMITED"/>
    <s v="Company Limited"/>
    <s v="Operating"/>
    <x v="22"/>
    <s v="manufacture of mattresses and mattress supports"/>
    <s v="-"/>
    <n v="1000000"/>
    <n v="0"/>
    <n v="0"/>
    <n v="0"/>
    <n v="0"/>
  </r>
  <r>
    <n v="110"/>
    <s v="0115567003861"/>
    <n v="115567003861"/>
    <s v="SIMMONS BEDDING MANUFACTURING (THAILAND) CO., LTD."/>
    <s v="Company Limited"/>
    <s v="Operating"/>
    <x v="22"/>
    <s v="manufacture of mattresses and mattress supports"/>
    <s v="-"/>
    <n v="40000000"/>
    <n v="0"/>
    <n v="0"/>
    <n v="0"/>
    <n v="0"/>
  </r>
  <r>
    <n v="79"/>
    <s v="0135552007378"/>
    <n v="135552007378"/>
    <s v="NATURAL BEDDING 2009 COMPANY LIMITED"/>
    <s v="Company Limited"/>
    <s v="Operating"/>
    <x v="22"/>
    <s v="manufacture of mattresses and mattress supports"/>
    <s v="-"/>
    <n v="1000000"/>
    <n v="0"/>
    <n v="0"/>
    <n v="0"/>
    <n v="0"/>
  </r>
  <r>
    <n v="64"/>
    <s v="0135560024561"/>
    <n v="135560024561"/>
    <s v="SMILE MATTRESS COMPANY LIMITED"/>
    <s v="Company Limited"/>
    <s v="Operating"/>
    <x v="22"/>
    <s v="manufacture of mattresses and mattress supports"/>
    <s v="-"/>
    <n v="1000000"/>
    <n v="0"/>
    <n v="0"/>
    <n v="0"/>
    <n v="0"/>
  </r>
  <r>
    <n v="48"/>
    <s v="0205557035824"/>
    <n v="205557035824"/>
    <s v="PERFECTION MATTRESS COMPANY LIMITED"/>
    <s v="Company Limited"/>
    <s v="Operating"/>
    <x v="22"/>
    <s v="manufacture of mattresses and mattress supports"/>
    <s v="-"/>
    <n v="1000000"/>
    <n v="0"/>
    <n v="0"/>
    <n v="0"/>
    <n v="0"/>
  </r>
  <r>
    <n v="129"/>
    <s v="0205564021230"/>
    <n v="205564021230"/>
    <s v="THON BEDDING HOME CO., LTD."/>
    <s v="Company Limited"/>
    <s v="Operating"/>
    <x v="22"/>
    <s v="manufacture of mattresses and mattress supports"/>
    <s v="-"/>
    <n v="1000000"/>
    <n v="0"/>
    <n v="0"/>
    <n v="0"/>
    <n v="0"/>
  </r>
  <r>
    <n v="15"/>
    <s v="0215566013994"/>
    <n v="215566013994"/>
    <s v="DREAMSLEEP NEW MATTRESS CO., LTD."/>
    <s v="Company Limited"/>
    <s v="Operating"/>
    <x v="22"/>
    <s v="manufacture of mattresses and mattress supports"/>
    <s v="-"/>
    <n v="1000000"/>
    <n v="0"/>
    <n v="0"/>
    <n v="0"/>
    <n v="0"/>
  </r>
  <r>
    <n v="85"/>
    <s v="0463561000122"/>
    <n v="463561000122"/>
    <s v="P.K. BEDDING LIMITED PARTNERSHIP"/>
    <s v="Ordinary Partnership"/>
    <s v="Operating"/>
    <x v="22"/>
    <s v="manufacture of mattresses and mattress supports"/>
    <s v="-"/>
    <n v="2000000"/>
    <n v="0"/>
    <n v="-6000"/>
    <n v="2594739.91"/>
    <n v="2385164.91"/>
  </r>
  <r>
    <n v="43"/>
    <s v="0533564000025"/>
    <n v="533564000025"/>
    <s v="F&amp;T BEDDING LIMITED PARTNERSHIP"/>
    <s v="Ordinary Partnership"/>
    <s v="Operating"/>
    <x v="22"/>
    <s v="manufacture of mattresses and mattress supports"/>
    <s v="-"/>
    <n v="500000"/>
    <n v="0"/>
    <n v="0"/>
    <n v="0"/>
    <n v="0"/>
  </r>
  <r>
    <n v="83"/>
    <s v="0735544001425"/>
    <n v="735544001425"/>
    <s v="WINWOOD MATTRESS 2003 COMPANY LIMITED"/>
    <s v="Company Limited"/>
    <s v="Operating"/>
    <x v="22"/>
    <s v="manufacture of mattresses and mattress supports"/>
    <s v="-"/>
    <n v="8000000"/>
    <n v="0"/>
    <n v="0"/>
    <n v="0"/>
    <n v="0"/>
  </r>
  <r>
    <n v="26"/>
    <s v="0735560002341"/>
    <n v="735560002341"/>
    <s v="J.M MATTRESS COMPANY LIMITED"/>
    <s v="Company Limited"/>
    <s v="Operating"/>
    <x v="22"/>
    <s v="manufacture of mattresses and mattress supports"/>
    <s v="-"/>
    <n v="1000000"/>
    <n v="0"/>
    <n v="0"/>
    <n v="0"/>
    <n v="0"/>
  </r>
  <r>
    <n v="55"/>
    <s v="0735562009335"/>
    <n v="735562009335"/>
    <s v="RISKI MATTRESS COMPANY LIMITED"/>
    <s v="Company Limited"/>
    <s v="Operating"/>
    <x v="22"/>
    <s v="manufacture of mattresses and mattress supports"/>
    <s v="-"/>
    <n v="1000000"/>
    <n v="0"/>
    <n v="0"/>
    <n v="0"/>
    <n v="0"/>
  </r>
  <r>
    <n v="61"/>
    <s v="0575557002630"/>
    <n v="575557002630"/>
    <s v="SIAM BANGKOK INTER PROBUILT AND MATTRESS COMPANY LIMITED"/>
    <s v="Company Limited"/>
    <s v="Operating"/>
    <x v="23"/>
    <s v="Manufacture of wood furniture"/>
    <s v="-"/>
    <n v="1000000"/>
    <n v="8181159.7699999996"/>
    <n v="376431.67"/>
    <n v="8922504.1699999999"/>
    <n v="2757023.54"/>
  </r>
  <r>
    <n v="60"/>
    <s v="0105564115901"/>
    <n v="105564115901"/>
    <s v="JUST YOU BEDDING CO., LTD."/>
    <s v="Company Limited"/>
    <s v="Operating"/>
    <x v="23"/>
    <s v="Manufacture of wood furniture"/>
    <s v="-"/>
    <n v="1000000"/>
    <n v="0"/>
    <n v="0"/>
    <n v="0"/>
    <n v="0"/>
  </r>
  <r>
    <n v="2"/>
    <s v="0145567003314"/>
    <n v="145567003314"/>
    <s v="3R BEDDING 1988 CO., LTD."/>
    <s v="Company Limited"/>
    <s v="Operating"/>
    <x v="23"/>
    <s v="Manufacture of wood furniture"/>
    <s v="-"/>
    <n v="1000000"/>
    <n v="0"/>
    <n v="0"/>
    <n v="0"/>
    <n v="0"/>
  </r>
  <r>
    <n v="99"/>
    <s v="0735562009343"/>
    <n v="735562009343"/>
    <s v="RISKI BEDDING COMPANY LIMITED"/>
    <s v="Company Limited"/>
    <s v="Operating"/>
    <x v="23"/>
    <s v="Manufacture of wood furniture"/>
    <s v="-"/>
    <n v="1000000"/>
    <n v="0"/>
    <n v="0"/>
    <n v="0"/>
    <n v="0"/>
  </r>
  <r>
    <n v="105"/>
    <s v="0135537004312"/>
    <n v="135537004312"/>
    <s v="SC BEDDING PRODUCT CO., LTD."/>
    <s v="Company Limited"/>
    <s v="Operating"/>
    <x v="24"/>
    <s v="Manufacture of man-made fibres"/>
    <s v="-"/>
    <n v="5000000"/>
    <n v="19414829.100000001"/>
    <n v="732060.92"/>
    <n v="17811440.899999999"/>
    <n v="-6827945.9699999997"/>
  </r>
  <r>
    <n v="93"/>
    <s v="0205562042680"/>
    <n v="205562042680"/>
    <s v="PP BEDDING CO., LTD."/>
    <s v="Company Limited"/>
    <s v="Operating"/>
    <x v="25"/>
    <s v="Manufacture of perfumes, cosmetics and toilet preparations"/>
    <s v="-"/>
    <n v="1000000"/>
    <n v="0"/>
    <n v="-5000"/>
    <n v="1019409.84"/>
    <n v="995409.84"/>
  </r>
  <r>
    <n v="41"/>
    <s v="0135554009068"/>
    <n v="135554009068"/>
    <s v="NATURAL LATEX MATTRESS INDUSTRY (THAILAND) COMPANY LIMITED"/>
    <s v="Company Limited"/>
    <s v="Operating"/>
    <x v="26"/>
    <s v="Manufacture of synthetic rubber in primary forms"/>
    <s v="-"/>
    <n v="10000000"/>
    <n v="19283749.52"/>
    <n v="-1456425.41"/>
    <n v="17183376.190000001"/>
    <n v="11446783.99"/>
  </r>
  <r>
    <n v="24"/>
    <s v="0105563148636"/>
    <n v="105563148636"/>
    <s v="BELLE BEDDING CO., LTD."/>
    <s v="Company Limited"/>
    <s v="Operating"/>
    <x v="27"/>
    <s v="Custom tailoring and dressmaking"/>
    <s v="-"/>
    <n v="1000000"/>
    <n v="2748649.67"/>
    <n v="-433072.73"/>
    <n v="2317173.5699999998"/>
    <n v="1616440.82"/>
  </r>
  <r>
    <n v="98"/>
    <s v="0105555070763"/>
    <n v="105555070763"/>
    <s v="RISKE BEDDING PRODUCT  COMPANY LIMITED"/>
    <s v="Company Limited"/>
    <s v="Operating"/>
    <x v="27"/>
    <s v="Custom tailoring and dressmaking"/>
    <s v="-"/>
    <n v="1000000"/>
    <n v="14500"/>
    <n v="5999.5"/>
    <n v="1809350.54"/>
    <n v="1803350.54"/>
  </r>
  <r>
    <n v="122"/>
    <s v="0105556023106"/>
    <n v="105556023106"/>
    <s v="TATAMI BEDDING AND FURNITURE COMPANY LIMITED"/>
    <s v="Company Limited"/>
    <s v="Operating"/>
    <x v="28"/>
    <s v="Manufacture of carpets and rugs"/>
    <s v="-"/>
    <n v="1000000"/>
    <n v="548451.85"/>
    <n v="245886.77"/>
    <n v="2904984.24"/>
    <n v="2891774.24"/>
  </r>
  <r>
    <n v="66"/>
    <s v="0105536073035"/>
    <n v="105536073035"/>
    <s v="SOMPHOL BEDDING AND MATTRESS INDUSTRY CO., LTD."/>
    <s v="Company Limited"/>
    <s v="Operating"/>
    <x v="29"/>
    <s v="Manufacture of other made-up textile articles (except apparel), not elsewhere classified"/>
    <s v="-"/>
    <n v="50000000"/>
    <n v="225087026.81"/>
    <n v="186253.35"/>
    <n v="165125147.75"/>
    <n v="13343327.390000001"/>
  </r>
  <r>
    <n v="63"/>
    <s v="0465565000757"/>
    <n v="465565000757"/>
    <s v="KFN BEDDING CO., LTD."/>
    <s v="Company Limited"/>
    <s v="Operating"/>
    <x v="29"/>
    <s v="Manufacture of other made-up textile articles (except apparel), not elsewhere classified"/>
    <s v="-"/>
    <n v="1000000"/>
    <n v="3158917.1"/>
    <n v="174608.83"/>
    <n v="1721006.98"/>
    <n v="1536488.83"/>
  </r>
  <r>
    <n v="8"/>
    <s v="0105544003415"/>
    <n v="105544003415"/>
    <s v="ASIA BEDDING CO., LTD."/>
    <s v="Company Limited"/>
    <s v="Operating"/>
    <x v="30"/>
    <s v="Manufacture of bed, table, toilet and kitchen linens"/>
    <s v="-"/>
    <n v="5000000"/>
    <n v="115106784.68000001"/>
    <n v="3856618.94"/>
    <n v="59219452.420000002"/>
    <n v="38498260.780000001"/>
  </r>
  <r>
    <n v="80"/>
    <s v="0105550027029"/>
    <n v="105550027029"/>
    <s v="NGAM BEDDING  COMPANY LIMITED"/>
    <s v="Company Limited"/>
    <s v="Operating"/>
    <x v="30"/>
    <s v="Manufacture of bed, table, toilet and kitchen linens"/>
    <s v="-"/>
    <n v="20000000"/>
    <n v="63228519.100000001"/>
    <n v="237503.1"/>
    <n v="81065746.159999996"/>
    <n v="1216275.3899999999"/>
  </r>
  <r>
    <n v="57"/>
    <s v="0463565000216"/>
    <n v="463565000216"/>
    <s v="JINTANA BEDDING WORLD TRADE LIMITED PARTNERSHIP"/>
    <s v="Ordinary Partnership"/>
    <s v="Operating"/>
    <x v="30"/>
    <s v="Manufacture of bed, table, toilet and kitchen linens"/>
    <s v="-"/>
    <n v="700000"/>
    <n v="45888927.340000004"/>
    <n v="4559970.5999999996"/>
    <n v="20078947.34"/>
    <n v="8279636.1200000001"/>
  </r>
  <r>
    <n v="140"/>
    <s v="0765542000022"/>
    <n v="765542000022"/>
    <s v="WORLD BEDDING CO., LTD."/>
    <s v="Company Limited"/>
    <s v="Operating"/>
    <x v="30"/>
    <s v="Manufacture of bed, table, toilet and kitchen linens"/>
    <s v="-"/>
    <n v="50000000"/>
    <n v="33361996.050000001"/>
    <n v="-914943.34"/>
    <n v="73644224.099999994"/>
    <n v="59512172.039999999"/>
  </r>
  <r>
    <n v="109"/>
    <s v="0105555007140"/>
    <n v="105555007140"/>
    <s v="SIMMONS BEDDING &amp; FUNITURE (THAILAND) CO.,LTD."/>
    <s v="Company Limited"/>
    <s v="Operating"/>
    <x v="30"/>
    <s v="Manufacture of bed, table, toilet and kitchen linens"/>
    <s v="-"/>
    <n v="8000000"/>
    <n v="28163817"/>
    <n v="3820366"/>
    <n v="14315708"/>
    <n v="-25503038"/>
  </r>
  <r>
    <n v="120"/>
    <s v="0503563006291"/>
    <n v="503563006291"/>
    <s v="SWEETDREAM BY COTTON DREAM BEDDING LIMITED PARTNERSHIP"/>
    <s v="Ordinary Partnership"/>
    <s v="Operating"/>
    <x v="30"/>
    <s v="Manufacture of bed, table, toilet and kitchen linens"/>
    <s v="-"/>
    <n v="5000000"/>
    <n v="17064154.52"/>
    <n v="150608.57"/>
    <n v="8048964.4199999999"/>
    <n v="2911397.56"/>
  </r>
  <r>
    <n v="61"/>
    <s v="0465565000501"/>
    <n v="465565000501"/>
    <s v="KAENMANGKORN BEDDING CO., LTD."/>
    <s v="Company Limited"/>
    <s v="Operating"/>
    <x v="30"/>
    <s v="Manufacture of bed, table, toilet and kitchen linens"/>
    <s v="-"/>
    <n v="2000000"/>
    <n v="13521260.199999999"/>
    <n v="1168940.8"/>
    <n v="3543343.32"/>
    <n v="3192031.8"/>
  </r>
  <r>
    <n v="118"/>
    <s v="0463564000328"/>
    <n v="463564000328"/>
    <s v="SUPODBEDDING KALASIN LIMITED PARTNERSHIP"/>
    <s v="Ordinary Partnership"/>
    <s v="Operating"/>
    <x v="30"/>
    <s v="Manufacture of bed, table, toilet and kitchen linens"/>
    <s v="-"/>
    <n v="1000000"/>
    <n v="12431411.23"/>
    <n v="679880.83"/>
    <n v="2789772.57"/>
    <n v="2711622.97"/>
  </r>
  <r>
    <n v="42"/>
    <s v="0463565001158"/>
    <n v="463565001158"/>
    <s v="F&amp;B BEDDING LIMITED PARTNERSHIP"/>
    <s v="Ordinary Partnership"/>
    <s v="Operating"/>
    <x v="30"/>
    <s v="Manufacture of bed, table, toilet and kitchen linens"/>
    <s v="-"/>
    <n v="1000000"/>
    <n v="9327683.9900000002"/>
    <n v="356916.07"/>
    <n v="1408691.51"/>
    <n v="1351499.4"/>
  </r>
  <r>
    <n v="55"/>
    <s v="0465566000637"/>
    <n v="465566000637"/>
    <s v="INTER TEE NORN BEDDING CO., LTD."/>
    <s v="Company Limited"/>
    <s v="Operating"/>
    <x v="30"/>
    <s v="Manufacture of bed, table, toilet and kitchen linens"/>
    <s v="-"/>
    <n v="1000000"/>
    <n v="6119501.5099999998"/>
    <n v="391896.05"/>
    <n v="1434097.7"/>
    <n v="1391896.05"/>
  </r>
  <r>
    <n v="74"/>
    <s v="0105553003295"/>
    <n v="105553003295"/>
    <s v="THIPNARONG MATTRESS CO.,LTD."/>
    <s v="Company Limited"/>
    <s v="Operating"/>
    <x v="30"/>
    <s v="Manufacture of bed, table, toilet and kitchen linens"/>
    <s v="-"/>
    <n v="1000000"/>
    <n v="4516496.75"/>
    <n v="201924.58"/>
    <n v="2979131.1"/>
    <n v="2938960.45"/>
  </r>
  <r>
    <n v="86"/>
    <s v="0163563000807"/>
    <n v="163563000807"/>
    <s v="WORLD CLASS MATTRESS LIMITED PARTNERSHIP"/>
    <s v="Ordinary Partnership"/>
    <s v="Operating"/>
    <x v="30"/>
    <s v="Manufacture of bed, table, toilet and kitchen linens"/>
    <s v="-"/>
    <n v="1000000"/>
    <n v="2672809.21"/>
    <n v="191222.25"/>
    <n v="2207642.64"/>
    <n v="1352084.01"/>
  </r>
  <r>
    <n v="101"/>
    <s v="0103549019601"/>
    <n v="103549019601"/>
    <s v="S.T.BEDDINGS  LIMITED PARTNERSHIP"/>
    <s v="Ordinary Partnership"/>
    <s v="Operating"/>
    <x v="30"/>
    <s v="Manufacture of bed, table, toilet and kitchen linens"/>
    <s v="-"/>
    <n v="160000"/>
    <n v="2264153.7200000002"/>
    <n v="-54300.800000000003"/>
    <n v="1176772.22"/>
    <n v="1159999.55"/>
  </r>
  <r>
    <n v="5"/>
    <s v="0463566001313"/>
    <n v="463566001313"/>
    <s v="BE RICH MATTRESS LIMITED PARTNERSHIP"/>
    <s v="Ordinary Partnership"/>
    <s v="Operating"/>
    <x v="30"/>
    <s v="Manufacture of bed, table, toilet and kitchen linens"/>
    <s v="-"/>
    <n v="1000000"/>
    <n v="1975681.32"/>
    <n v="262680.77"/>
    <n v="1399710.98"/>
    <n v="1262680.77"/>
  </r>
  <r>
    <n v="33"/>
    <s v="0745563003306"/>
    <n v="745563003306"/>
    <s v="CHAROENRUNG BEDDING CO., LTD."/>
    <s v="Company Limited"/>
    <s v="Operating"/>
    <x v="30"/>
    <s v="Manufacture of bed, table, toilet and kitchen linens"/>
    <s v="-"/>
    <n v="1000000"/>
    <n v="1779221.69"/>
    <n v="293049.14"/>
    <n v="1454711.99"/>
    <n v="1393431.99"/>
  </r>
  <r>
    <n v="71"/>
    <s v="0463566001348"/>
    <n v="463566001348"/>
    <s v="MAYUREE BEDDING LIMITED PARTNERSHIP"/>
    <s v="Ordinary Partnership"/>
    <s v="Operating"/>
    <x v="30"/>
    <s v="Manufacture of bed, table, toilet and kitchen linens"/>
    <s v="-"/>
    <n v="1000000"/>
    <n v="1749953.6"/>
    <n v="259202.6"/>
    <n v="1269202.6000000001"/>
    <n v="1259202.6000000001"/>
  </r>
  <r>
    <n v="81"/>
    <s v="0673566000951"/>
    <n v="673566000951"/>
    <s v="NL BEDDING LIMITED PARTNERSHIP"/>
    <s v="Ordinary Partnership"/>
    <s v="Operating"/>
    <x v="30"/>
    <s v="Manufacture of bed, table, toilet and kitchen linens"/>
    <s v="-"/>
    <n v="100000"/>
    <n v="1732094.93"/>
    <n v="270663.93"/>
    <n v="382663.93"/>
    <n v="370663.93"/>
  </r>
  <r>
    <n v="10"/>
    <s v="0463565001557"/>
    <n v="463565001557"/>
    <s v="B.H.BEDDING0258SHOP LIMITED PARTNERSHIP"/>
    <s v="Ordinary Partnership"/>
    <s v="Operating"/>
    <x v="30"/>
    <s v="Manufacture of bed, table, toilet and kitchen linens"/>
    <s v="-"/>
    <n v="1000000"/>
    <n v="1611069.38"/>
    <n v="311784.06"/>
    <n v="1507485.39"/>
    <n v="1493405.85"/>
  </r>
  <r>
    <n v="29"/>
    <s v="0105546086458"/>
    <n v="105546086458"/>
    <s v="C.S. BEDDING INTERNATIONAL  COMPANY LIMITED"/>
    <s v="Company Limited"/>
    <s v="Operating"/>
    <x v="30"/>
    <s v="Manufacture of bed, table, toilet and kitchen linens"/>
    <s v="-"/>
    <n v="1250000"/>
    <n v="1424629.9"/>
    <n v="159.68"/>
    <n v="5861364.7699999996"/>
    <n v="1729790.66"/>
  </r>
  <r>
    <n v="16"/>
    <s v="0105552056310"/>
    <n v="105552056310"/>
    <s v="BEDDING BEE INTERNATIONAL CO.,LTD."/>
    <s v="Company Limited"/>
    <s v="Operating"/>
    <x v="30"/>
    <s v="Manufacture of bed, table, toilet and kitchen linens"/>
    <s v="-"/>
    <n v="1000000"/>
    <n v="1147913.3999999999"/>
    <n v="158692.17000000001"/>
    <n v="18029639.170000002"/>
    <n v="17921146.170000002"/>
  </r>
  <r>
    <n v="31"/>
    <s v="0745564004381"/>
    <n v="745564004381"/>
    <s v="M.D. MATTRESS (THAILAND) COMPANY LIMITED"/>
    <s v="Company Limited"/>
    <s v="Operating"/>
    <x v="30"/>
    <s v="Manufacture of bed, table, toilet and kitchen linens"/>
    <s v="-"/>
    <n v="4000000"/>
    <n v="1114450.56"/>
    <n v="247323.28"/>
    <n v="1300473.3999999999"/>
    <n v="1281301.53"/>
  </r>
  <r>
    <n v="80"/>
    <s v="0105565170116"/>
    <n v="105565170116"/>
    <s v="VR MATTRESS CO., LTD."/>
    <s v="Company Limited"/>
    <s v="Operating"/>
    <x v="30"/>
    <s v="Manufacture of bed, table, toilet and kitchen linens"/>
    <s v="-"/>
    <n v="1000000"/>
    <n v="923700"/>
    <n v="-237904.74"/>
    <n v="868055.47"/>
    <n v="847684.31"/>
  </r>
  <r>
    <n v="107"/>
    <s v="0673559001051"/>
    <n v="673559001051"/>
    <s v="SIAM K K THEBEDDING LIMITED PARTNERSHIP"/>
    <s v="Ordinary Partnership"/>
    <s v="Operating"/>
    <x v="30"/>
    <s v="Manufacture of bed, table, toilet and kitchen linens"/>
    <s v="-"/>
    <n v="1000000"/>
    <n v="295283.82"/>
    <n v="-129525.73"/>
    <n v="1542079.84"/>
    <n v="1526716.08"/>
  </r>
  <r>
    <n v="131"/>
    <s v="0465565000137"/>
    <n v="465565000137"/>
    <s v="TKS BEDDING (THAILAND) CO., LTD."/>
    <s v="Company Limited"/>
    <s v="Operating"/>
    <x v="30"/>
    <s v="Manufacture of bed, table, toilet and kitchen linens"/>
    <s v="-"/>
    <n v="3000000"/>
    <n v="36875"/>
    <n v="29875"/>
    <n v="3057357.88"/>
    <n v="3050357.88"/>
  </r>
  <r>
    <n v="11"/>
    <s v="0463566000015"/>
    <n v="463566000015"/>
    <s v="BABYMILD BEDDING LIMITED PARTNERSHIP"/>
    <s v="Ordinary Partnership"/>
    <s v="Operating"/>
    <x v="30"/>
    <s v="Manufacture of bed, table, toilet and kitchen linens"/>
    <s v="-"/>
    <n v="500000"/>
    <n v="4500"/>
    <n v="-3500"/>
    <n v="504500"/>
    <n v="496500"/>
  </r>
  <r>
    <n v="19"/>
    <s v="0105545104380"/>
    <n v="105545104380"/>
    <s v="FAIRVIEW MATTRESS COMPANY LIMITED"/>
    <s v="Company Limited"/>
    <s v="Operating"/>
    <x v="30"/>
    <s v="Manufacture of bed, table, toilet and kitchen linens"/>
    <s v="-"/>
    <n v="1000000"/>
    <n v="0"/>
    <n v="0"/>
    <n v="0"/>
    <n v="0"/>
  </r>
  <r>
    <n v="44"/>
    <s v="0105567164636"/>
    <n v="105567164636"/>
    <s v="FADEL BEDDING CO., LTD."/>
    <s v="Company Limited"/>
    <s v="Operating"/>
    <x v="30"/>
    <s v="Manufacture of bed, table, toilet and kitchen linens"/>
    <s v="-"/>
    <n v="4000000"/>
    <n v="0"/>
    <n v="0"/>
    <n v="0"/>
    <n v="0"/>
  </r>
  <r>
    <n v="58"/>
    <s v="0455567000487"/>
    <n v="455567000487"/>
    <s v="JPS BEDDING CO., LTD."/>
    <s v="Company Limited"/>
    <s v="Operating"/>
    <x v="30"/>
    <s v="Manufacture of bed, table, toilet and kitchen linens"/>
    <s v="-"/>
    <n v="1000000"/>
    <n v="0"/>
    <n v="0"/>
    <n v="0"/>
    <n v="0"/>
  </r>
  <r>
    <n v="94"/>
    <s v="0463567001031"/>
    <n v="463567001031"/>
    <s v="PRAGIT BEDDING LIMITED PARTNERSHIP"/>
    <s v="Ordinary Partnership"/>
    <s v="Operating"/>
    <x v="30"/>
    <s v="Manufacture of bed, table, toilet and kitchen linens"/>
    <s v="-"/>
    <n v="1000000"/>
    <n v="0"/>
    <n v="0"/>
    <n v="0"/>
    <n v="0"/>
  </r>
  <r>
    <n v="83"/>
    <s v="0465567001173"/>
    <n v="465567001173"/>
    <s v="P J BEDDING CO., LTD."/>
    <s v="Company Limited"/>
    <s v="Operating"/>
    <x v="30"/>
    <s v="Manufacture of bed, table, toilet and kitchen linens"/>
    <s v="-"/>
    <n v="1000000"/>
    <n v="0"/>
    <n v="0"/>
    <n v="0"/>
    <n v="0"/>
  </r>
  <r>
    <n v="3"/>
    <s v="0745551001303"/>
    <n v="745551001303"/>
    <s v="ALLWELL MATTRESS CO.,LTD."/>
    <s v="Company Limited"/>
    <s v="Operating"/>
    <x v="30"/>
    <s v="Manufacture of bed, table, toilet and kitchen linens"/>
    <s v="-"/>
    <n v="1000000"/>
    <n v="0"/>
    <n v="0"/>
    <n v="0"/>
    <n v="0"/>
  </r>
  <r>
    <n v="96"/>
    <s v="0845561007877"/>
    <n v="845561007877"/>
    <s v="RELAX BEDDING &amp; DECOR COMPANY LIMITED"/>
    <s v="Company Limited"/>
    <s v="Operating"/>
    <x v="30"/>
    <s v="Manufacture of bed, table, toilet and kitchen linens"/>
    <s v="-"/>
    <n v="5000000"/>
    <n v="0"/>
    <n v="0"/>
    <n v="0"/>
    <n v="0"/>
  </r>
  <r>
    <n v="6"/>
    <s v="0103561014029"/>
    <n v="103561014029"/>
    <s v="ANUSORN BEDDING TEXTILE LIMITED PARTNERSHIP"/>
    <s v="Ordinary Partnership"/>
    <s v="Operating"/>
    <x v="31"/>
    <s v="Raising of bees"/>
    <s v="-"/>
    <n v="1000000"/>
    <n v="922789.75"/>
    <n v="214111.79"/>
    <n v="1136396.93"/>
    <n v="1068433.29"/>
  </r>
  <r>
    <m/>
    <m/>
    <m/>
    <m/>
    <m/>
    <m/>
    <x v="3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9D138-7212-4F71-9B7D-B3AB177967B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6">
    <pivotField dataField="1" showAll="0"/>
    <pivotField numFmtId="3" showAll="0"/>
    <pivotField axis="axisRow" showAll="0">
      <items count="24">
        <item x="21"/>
        <item x="1"/>
        <item x="13"/>
        <item x="0"/>
        <item x="12"/>
        <item x="19"/>
        <item x="5"/>
        <item x="11"/>
        <item x="22"/>
        <item x="3"/>
        <item x="14"/>
        <item x="7"/>
        <item x="10"/>
        <item x="6"/>
        <item x="18"/>
        <item x="17"/>
        <item x="8"/>
        <item x="2"/>
        <item x="9"/>
        <item x="4"/>
        <item x="16"/>
        <item x="15"/>
        <item x="20"/>
        <item t="default"/>
      </items>
    </pivotField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Operato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1B924-A134-4437-9589-FCA831B7047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14">
    <pivotField showAll="0"/>
    <pivotField dataField="1" showAll="0"/>
    <pivotField showAll="0"/>
    <pivotField showAll="0"/>
    <pivotField showAll="0"/>
    <pivotField showAll="0"/>
    <pivotField axis="axisRow" showAll="0">
      <items count="34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Registered No.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3104-FE8C-4BA0-B4C3-F262941C5BF2}">
  <dimension ref="A3:B27"/>
  <sheetViews>
    <sheetView workbookViewId="0">
      <selection activeCell="A3" sqref="A3"/>
    </sheetView>
  </sheetViews>
  <sheetFormatPr defaultRowHeight="14.4"/>
  <cols>
    <col min="1" max="1" width="15.33203125" bestFit="1" customWidth="1"/>
    <col min="2" max="2" width="21.109375" bestFit="1" customWidth="1"/>
  </cols>
  <sheetData>
    <row r="3" spans="1:2">
      <c r="A3" s="43" t="s">
        <v>202</v>
      </c>
      <c r="B3" t="s">
        <v>204</v>
      </c>
    </row>
    <row r="4" spans="1:2">
      <c r="A4" s="44" t="s">
        <v>142</v>
      </c>
      <c r="B4" s="45">
        <v>1</v>
      </c>
    </row>
    <row r="5" spans="1:2">
      <c r="A5" s="44" t="s">
        <v>18</v>
      </c>
      <c r="B5" s="45">
        <v>23</v>
      </c>
    </row>
    <row r="6" spans="1:2">
      <c r="A6" s="44" t="s">
        <v>98</v>
      </c>
      <c r="B6" s="45">
        <v>2</v>
      </c>
    </row>
    <row r="7" spans="1:2">
      <c r="A7" s="44" t="s">
        <v>12</v>
      </c>
      <c r="B7" s="45">
        <v>6</v>
      </c>
    </row>
    <row r="8" spans="1:2">
      <c r="A8" s="44" t="s">
        <v>57</v>
      </c>
      <c r="B8" s="45">
        <v>6</v>
      </c>
    </row>
    <row r="9" spans="1:2">
      <c r="A9" s="44" t="s">
        <v>135</v>
      </c>
      <c r="B9" s="45">
        <v>1</v>
      </c>
    </row>
    <row r="10" spans="1:2">
      <c r="A10" s="44" t="s">
        <v>29</v>
      </c>
      <c r="B10" s="45">
        <v>9</v>
      </c>
    </row>
    <row r="11" spans="1:2">
      <c r="A11" s="44" t="s">
        <v>52</v>
      </c>
      <c r="B11" s="45">
        <v>1</v>
      </c>
    </row>
    <row r="12" spans="1:2">
      <c r="A12" s="44" t="s">
        <v>158</v>
      </c>
      <c r="B12" s="45">
        <v>1</v>
      </c>
    </row>
    <row r="13" spans="1:2">
      <c r="A13" s="44" t="s">
        <v>6</v>
      </c>
      <c r="B13" s="45">
        <v>11</v>
      </c>
    </row>
    <row r="14" spans="1:2">
      <c r="A14" s="44" t="s">
        <v>165</v>
      </c>
      <c r="B14" s="45">
        <v>1</v>
      </c>
    </row>
    <row r="15" spans="1:2">
      <c r="A15" s="44" t="s">
        <v>3</v>
      </c>
      <c r="B15" s="45">
        <v>5</v>
      </c>
    </row>
    <row r="16" spans="1:2">
      <c r="A16" s="44" t="s">
        <v>37</v>
      </c>
      <c r="B16" s="45">
        <v>2</v>
      </c>
    </row>
    <row r="17" spans="1:2">
      <c r="A17" s="44" t="s">
        <v>81</v>
      </c>
      <c r="B17" s="45">
        <v>3</v>
      </c>
    </row>
    <row r="18" spans="1:2">
      <c r="A18" s="44" t="s">
        <v>85</v>
      </c>
      <c r="B18" s="45">
        <v>1</v>
      </c>
    </row>
    <row r="19" spans="1:2">
      <c r="A19" s="44" t="s">
        <v>66</v>
      </c>
      <c r="B19" s="45">
        <v>3</v>
      </c>
    </row>
    <row r="20" spans="1:2">
      <c r="A20" s="44" t="s">
        <v>15</v>
      </c>
      <c r="B20" s="45">
        <v>1</v>
      </c>
    </row>
    <row r="21" spans="1:2">
      <c r="A21" s="44" t="s">
        <v>9</v>
      </c>
      <c r="B21" s="45">
        <v>13</v>
      </c>
    </row>
    <row r="22" spans="1:2">
      <c r="A22" s="44" t="s">
        <v>26</v>
      </c>
      <c r="B22" s="45">
        <v>5</v>
      </c>
    </row>
    <row r="23" spans="1:2">
      <c r="A23" s="44" t="s">
        <v>149</v>
      </c>
      <c r="B23" s="45">
        <v>2</v>
      </c>
    </row>
    <row r="24" spans="1:2">
      <c r="A24" s="44" t="s">
        <v>34</v>
      </c>
      <c r="B24" s="45">
        <v>1</v>
      </c>
    </row>
    <row r="25" spans="1:2">
      <c r="A25" s="44" t="s">
        <v>105</v>
      </c>
      <c r="B25" s="45">
        <v>1</v>
      </c>
    </row>
    <row r="26" spans="1:2">
      <c r="A26" s="44" t="s">
        <v>139</v>
      </c>
      <c r="B26" s="45">
        <v>1</v>
      </c>
    </row>
    <row r="27" spans="1:2">
      <c r="A27" s="44" t="s">
        <v>203</v>
      </c>
      <c r="B27" s="4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2CAD-5C1F-4228-938F-42728E4E4005}">
  <dimension ref="A1:H180"/>
  <sheetViews>
    <sheetView topLeftCell="A31" workbookViewId="0">
      <selection activeCell="B76" sqref="B76"/>
    </sheetView>
  </sheetViews>
  <sheetFormatPr defaultRowHeight="15.6"/>
  <cols>
    <col min="1" max="1" width="15.6640625" style="2" bestFit="1" customWidth="1"/>
    <col min="2" max="2" width="42.6640625" style="2" bestFit="1" customWidth="1"/>
    <col min="3" max="3" width="18.109375" style="2" bestFit="1" customWidth="1"/>
    <col min="4" max="4" width="24.109375" style="2" bestFit="1" customWidth="1"/>
    <col min="5" max="5" width="24.109375" style="2" customWidth="1"/>
    <col min="6" max="7" width="16.44140625" style="2" bestFit="1" customWidth="1"/>
  </cols>
  <sheetData>
    <row r="1" spans="1:8">
      <c r="A1" s="34" t="s">
        <v>198</v>
      </c>
      <c r="B1" s="1" t="s">
        <v>0</v>
      </c>
      <c r="C1" s="1" t="s">
        <v>1</v>
      </c>
      <c r="D1" s="32" t="s">
        <v>177</v>
      </c>
      <c r="E1" s="2" t="s">
        <v>178</v>
      </c>
      <c r="F1" s="1" t="s">
        <v>2</v>
      </c>
      <c r="G1" s="1" t="s">
        <v>199</v>
      </c>
      <c r="H1" s="1" t="s">
        <v>201</v>
      </c>
    </row>
    <row r="2" spans="1:8">
      <c r="A2" s="5">
        <v>39</v>
      </c>
      <c r="B2" s="14" t="s">
        <v>78</v>
      </c>
      <c r="C2" s="7">
        <v>1608685300</v>
      </c>
      <c r="D2" s="3" t="s">
        <v>12</v>
      </c>
      <c r="E2" s="4" t="s">
        <v>62</v>
      </c>
      <c r="F2" s="6">
        <v>2561</v>
      </c>
      <c r="G2" s="2">
        <f>+F2-543</f>
        <v>2018</v>
      </c>
    </row>
    <row r="3" spans="1:8">
      <c r="A3" s="5">
        <v>91</v>
      </c>
      <c r="B3" s="41" t="s">
        <v>153</v>
      </c>
      <c r="C3" s="7">
        <v>120000000</v>
      </c>
      <c r="D3" s="3" t="s">
        <v>18</v>
      </c>
      <c r="E3" s="4" t="s">
        <v>152</v>
      </c>
      <c r="F3" s="6">
        <v>2543</v>
      </c>
      <c r="G3" s="2">
        <f>+F3-543</f>
        <v>2000</v>
      </c>
      <c r="H3" s="42" t="s">
        <v>200</v>
      </c>
    </row>
    <row r="4" spans="1:8">
      <c r="A4" s="5">
        <v>73</v>
      </c>
      <c r="B4" s="16" t="s">
        <v>126</v>
      </c>
      <c r="C4" s="7">
        <v>105986900</v>
      </c>
      <c r="D4" s="3" t="s">
        <v>9</v>
      </c>
      <c r="E4" s="4" t="s">
        <v>64</v>
      </c>
      <c r="F4" s="6">
        <v>2557</v>
      </c>
      <c r="G4" s="2">
        <f>+F4-543</f>
        <v>2014</v>
      </c>
    </row>
    <row r="5" spans="1:8">
      <c r="A5" s="5">
        <v>27</v>
      </c>
      <c r="B5" s="14" t="s">
        <v>59</v>
      </c>
      <c r="C5" s="7">
        <v>100000000</v>
      </c>
      <c r="D5" s="3" t="s">
        <v>18</v>
      </c>
      <c r="E5" s="4" t="s">
        <v>60</v>
      </c>
      <c r="F5" s="6">
        <v>2538</v>
      </c>
      <c r="G5" s="2">
        <f>+F5-543</f>
        <v>1995</v>
      </c>
    </row>
    <row r="6" spans="1:8">
      <c r="A6" s="5">
        <v>87</v>
      </c>
      <c r="B6" s="31" t="s">
        <v>146</v>
      </c>
      <c r="C6" s="7">
        <v>100000000</v>
      </c>
      <c r="D6" s="3" t="s">
        <v>6</v>
      </c>
      <c r="E6" s="4" t="s">
        <v>7</v>
      </c>
      <c r="F6" s="6">
        <v>2559</v>
      </c>
      <c r="G6" s="2">
        <f>+F6-543</f>
        <v>2016</v>
      </c>
    </row>
    <row r="7" spans="1:8">
      <c r="A7" s="5">
        <v>98</v>
      </c>
      <c r="B7" s="6" t="s">
        <v>164</v>
      </c>
      <c r="C7" s="7">
        <v>82000000</v>
      </c>
      <c r="D7" s="3" t="s">
        <v>149</v>
      </c>
      <c r="E7" s="4" t="s">
        <v>150</v>
      </c>
      <c r="F7" s="6">
        <v>2559</v>
      </c>
      <c r="G7" s="2">
        <f>+F7-543</f>
        <v>2016</v>
      </c>
    </row>
    <row r="8" spans="1:8">
      <c r="A8" s="5">
        <v>75</v>
      </c>
      <c r="B8" s="14" t="s">
        <v>129</v>
      </c>
      <c r="C8" s="7">
        <v>80000000</v>
      </c>
      <c r="D8" s="3" t="s">
        <v>9</v>
      </c>
      <c r="E8" s="4" t="s">
        <v>130</v>
      </c>
      <c r="F8" s="6">
        <v>2548</v>
      </c>
      <c r="G8" s="2">
        <f>+F8-543</f>
        <v>2005</v>
      </c>
    </row>
    <row r="9" spans="1:8">
      <c r="A9" s="35">
        <v>67</v>
      </c>
      <c r="B9" s="14" t="s">
        <v>118</v>
      </c>
      <c r="C9" s="36">
        <v>50000000</v>
      </c>
      <c r="D9" s="37" t="s">
        <v>18</v>
      </c>
      <c r="E9" s="38" t="s">
        <v>47</v>
      </c>
      <c r="F9" s="39">
        <v>2539</v>
      </c>
      <c r="G9" s="40">
        <f>+F9-543</f>
        <v>1996</v>
      </c>
    </row>
    <row r="10" spans="1:8">
      <c r="A10" s="5">
        <v>12</v>
      </c>
      <c r="B10" s="15" t="s">
        <v>28</v>
      </c>
      <c r="C10" s="7">
        <v>40000000</v>
      </c>
      <c r="D10" s="3" t="s">
        <v>29</v>
      </c>
      <c r="E10" s="4" t="s">
        <v>30</v>
      </c>
      <c r="F10" s="6">
        <v>2548</v>
      </c>
      <c r="G10" s="2">
        <f>+F10-543</f>
        <v>2005</v>
      </c>
    </row>
    <row r="11" spans="1:8">
      <c r="A11" s="5">
        <v>29</v>
      </c>
      <c r="B11" s="14" t="s">
        <v>63</v>
      </c>
      <c r="C11" s="7">
        <v>40000000</v>
      </c>
      <c r="D11" s="3" t="s">
        <v>9</v>
      </c>
      <c r="E11" s="4" t="s">
        <v>64</v>
      </c>
      <c r="F11" s="6">
        <v>2567</v>
      </c>
      <c r="G11" s="2">
        <f>+F11-543</f>
        <v>2024</v>
      </c>
    </row>
    <row r="12" spans="1:8">
      <c r="A12" s="5">
        <v>35</v>
      </c>
      <c r="B12" s="14" t="s">
        <v>74</v>
      </c>
      <c r="C12" s="7">
        <v>30000000</v>
      </c>
      <c r="D12" s="3" t="s">
        <v>29</v>
      </c>
      <c r="E12" s="4" t="s">
        <v>75</v>
      </c>
      <c r="F12" s="6">
        <v>2561</v>
      </c>
      <c r="G12" s="2">
        <f>+F12-543</f>
        <v>2018</v>
      </c>
    </row>
    <row r="13" spans="1:8">
      <c r="A13" s="35">
        <v>68</v>
      </c>
      <c r="B13" s="14" t="s">
        <v>119</v>
      </c>
      <c r="C13" s="36">
        <v>30000000</v>
      </c>
      <c r="D13" s="37" t="s">
        <v>18</v>
      </c>
      <c r="E13" s="38" t="s">
        <v>47</v>
      </c>
      <c r="F13" s="39">
        <v>2534</v>
      </c>
      <c r="G13" s="40">
        <f>+F13-543</f>
        <v>1991</v>
      </c>
    </row>
    <row r="14" spans="1:8">
      <c r="A14" s="5">
        <v>28</v>
      </c>
      <c r="B14" s="15" t="s">
        <v>61</v>
      </c>
      <c r="C14" s="7">
        <v>20000000</v>
      </c>
      <c r="D14" s="3" t="s">
        <v>12</v>
      </c>
      <c r="E14" s="4" t="s">
        <v>62</v>
      </c>
      <c r="F14" s="6">
        <v>2561</v>
      </c>
      <c r="G14" s="2">
        <f>+F14-543</f>
        <v>2018</v>
      </c>
    </row>
    <row r="15" spans="1:8">
      <c r="A15" s="5">
        <v>31</v>
      </c>
      <c r="B15" s="14" t="s">
        <v>68</v>
      </c>
      <c r="C15" s="7">
        <v>20000000</v>
      </c>
      <c r="D15" s="3" t="s">
        <v>18</v>
      </c>
      <c r="E15" s="4" t="s">
        <v>23</v>
      </c>
      <c r="F15" s="6">
        <v>2547</v>
      </c>
      <c r="G15" s="2">
        <f>+F15-543</f>
        <v>2004</v>
      </c>
    </row>
    <row r="16" spans="1:8">
      <c r="A16" s="5">
        <v>22</v>
      </c>
      <c r="B16" s="6" t="s">
        <v>49</v>
      </c>
      <c r="C16" s="7">
        <v>12000000</v>
      </c>
      <c r="D16" s="3" t="s">
        <v>6</v>
      </c>
      <c r="E16" s="4" t="s">
        <v>43</v>
      </c>
      <c r="F16" s="6">
        <v>2536</v>
      </c>
      <c r="G16" s="2">
        <f>+F16-543</f>
        <v>1993</v>
      </c>
    </row>
    <row r="17" spans="1:7">
      <c r="A17" s="5">
        <v>50</v>
      </c>
      <c r="B17" s="6" t="s">
        <v>95</v>
      </c>
      <c r="C17" s="7">
        <v>12000000</v>
      </c>
      <c r="D17" s="3" t="s">
        <v>9</v>
      </c>
      <c r="E17" s="4" t="s">
        <v>96</v>
      </c>
      <c r="F17" s="6">
        <v>2537</v>
      </c>
      <c r="G17" s="2">
        <f>+F17-543</f>
        <v>1994</v>
      </c>
    </row>
    <row r="18" spans="1:7">
      <c r="A18" s="5">
        <v>38</v>
      </c>
      <c r="B18" s="15" t="s">
        <v>170</v>
      </c>
      <c r="C18" s="7">
        <v>10000000</v>
      </c>
      <c r="D18" s="3" t="s">
        <v>18</v>
      </c>
      <c r="E18" s="4" t="s">
        <v>72</v>
      </c>
      <c r="F18" s="6">
        <v>2554</v>
      </c>
      <c r="G18" s="2">
        <f>+F18-543</f>
        <v>2011</v>
      </c>
    </row>
    <row r="19" spans="1:7">
      <c r="A19" s="5">
        <v>56</v>
      </c>
      <c r="B19" s="6" t="s">
        <v>107</v>
      </c>
      <c r="C19" s="7">
        <v>10000000</v>
      </c>
      <c r="D19" s="3" t="s">
        <v>18</v>
      </c>
      <c r="E19" s="4" t="s">
        <v>108</v>
      </c>
      <c r="F19" s="6">
        <v>2557</v>
      </c>
      <c r="G19" s="2">
        <f>+F19-543</f>
        <v>2014</v>
      </c>
    </row>
    <row r="20" spans="1:7">
      <c r="A20" s="5">
        <v>71</v>
      </c>
      <c r="B20" s="6" t="s">
        <v>124</v>
      </c>
      <c r="C20" s="7">
        <v>10000000</v>
      </c>
      <c r="D20" s="3" t="s">
        <v>29</v>
      </c>
      <c r="E20" s="4" t="s">
        <v>30</v>
      </c>
      <c r="F20" s="6">
        <v>2558</v>
      </c>
      <c r="G20" s="2">
        <f>+F20-543</f>
        <v>2015</v>
      </c>
    </row>
    <row r="21" spans="1:7">
      <c r="A21" s="5">
        <v>44</v>
      </c>
      <c r="B21" s="6" t="s">
        <v>87</v>
      </c>
      <c r="C21" s="7">
        <v>8000000</v>
      </c>
      <c r="D21" s="3" t="s">
        <v>81</v>
      </c>
      <c r="E21" s="4" t="s">
        <v>88</v>
      </c>
      <c r="F21" s="6">
        <v>2526</v>
      </c>
      <c r="G21" s="2">
        <f>+F21-543</f>
        <v>1983</v>
      </c>
    </row>
    <row r="22" spans="1:7">
      <c r="A22" s="5">
        <v>62</v>
      </c>
      <c r="B22" s="6" t="s">
        <v>172</v>
      </c>
      <c r="C22" s="7">
        <v>8000000</v>
      </c>
      <c r="D22" s="3" t="s">
        <v>29</v>
      </c>
      <c r="E22" s="4" t="s">
        <v>30</v>
      </c>
      <c r="F22" s="6">
        <v>2544</v>
      </c>
      <c r="G22" s="2">
        <f>+F22-543</f>
        <v>2001</v>
      </c>
    </row>
    <row r="23" spans="1:7">
      <c r="A23" s="5">
        <v>1</v>
      </c>
      <c r="B23" s="6" t="s">
        <v>168</v>
      </c>
      <c r="C23" s="7">
        <v>6000000</v>
      </c>
      <c r="D23" s="3" t="s">
        <v>3</v>
      </c>
      <c r="E23" s="4" t="s">
        <v>4</v>
      </c>
      <c r="F23" s="6">
        <v>2543</v>
      </c>
      <c r="G23" s="2">
        <f>+F23-543</f>
        <v>2000</v>
      </c>
    </row>
    <row r="24" spans="1:7">
      <c r="A24" s="5">
        <v>6</v>
      </c>
      <c r="B24" s="6" t="s">
        <v>14</v>
      </c>
      <c r="C24" s="7">
        <v>5000000</v>
      </c>
      <c r="D24" s="3" t="s">
        <v>15</v>
      </c>
      <c r="E24" s="4" t="s">
        <v>16</v>
      </c>
      <c r="F24" s="6">
        <v>2562</v>
      </c>
      <c r="G24" s="2">
        <f>+F24-543</f>
        <v>2019</v>
      </c>
    </row>
    <row r="25" spans="1:7">
      <c r="A25" s="5">
        <v>13</v>
      </c>
      <c r="B25" s="14" t="s">
        <v>31</v>
      </c>
      <c r="C25" s="7">
        <v>5000000</v>
      </c>
      <c r="D25" s="3" t="s">
        <v>26</v>
      </c>
      <c r="E25" s="4" t="s">
        <v>32</v>
      </c>
      <c r="F25" s="6">
        <v>2540</v>
      </c>
      <c r="G25" s="2">
        <f>+F25-543</f>
        <v>1997</v>
      </c>
    </row>
    <row r="26" spans="1:7">
      <c r="A26" s="5">
        <v>15</v>
      </c>
      <c r="B26" s="14" t="s">
        <v>36</v>
      </c>
      <c r="C26" s="7">
        <v>5000000</v>
      </c>
      <c r="D26" s="3" t="s">
        <v>37</v>
      </c>
      <c r="E26" s="4" t="s">
        <v>38</v>
      </c>
      <c r="F26" s="6">
        <v>2558</v>
      </c>
      <c r="G26" s="2">
        <f>+F26-543</f>
        <v>2015</v>
      </c>
    </row>
    <row r="27" spans="1:7">
      <c r="A27" s="5">
        <v>19</v>
      </c>
      <c r="B27" s="6" t="s">
        <v>44</v>
      </c>
      <c r="C27" s="7">
        <v>5000000</v>
      </c>
      <c r="D27" s="3" t="s">
        <v>9</v>
      </c>
      <c r="E27" s="4" t="s">
        <v>45</v>
      </c>
      <c r="F27" s="6">
        <v>2544</v>
      </c>
      <c r="G27" s="2">
        <f>+F27-543</f>
        <v>2001</v>
      </c>
    </row>
    <row r="28" spans="1:7">
      <c r="A28" s="5">
        <v>24</v>
      </c>
      <c r="B28" s="6" t="s">
        <v>51</v>
      </c>
      <c r="C28" s="7">
        <v>5000000</v>
      </c>
      <c r="D28" s="3" t="s">
        <v>52</v>
      </c>
      <c r="E28" s="4" t="s">
        <v>53</v>
      </c>
      <c r="F28" s="6">
        <v>2555</v>
      </c>
      <c r="G28" s="2">
        <f>+F28-543</f>
        <v>2012</v>
      </c>
    </row>
    <row r="29" spans="1:7">
      <c r="A29" s="5">
        <v>26</v>
      </c>
      <c r="B29" s="6" t="s">
        <v>56</v>
      </c>
      <c r="C29" s="7">
        <v>5000000</v>
      </c>
      <c r="D29" s="3" t="s">
        <v>57</v>
      </c>
      <c r="E29" s="4" t="s">
        <v>58</v>
      </c>
      <c r="F29" s="6">
        <v>2565</v>
      </c>
      <c r="G29" s="2">
        <f>+F29-543</f>
        <v>2022</v>
      </c>
    </row>
    <row r="30" spans="1:7">
      <c r="A30" s="5">
        <v>34</v>
      </c>
      <c r="B30" s="15" t="s">
        <v>73</v>
      </c>
      <c r="C30" s="7">
        <v>5000000</v>
      </c>
      <c r="D30" s="3" t="s">
        <v>18</v>
      </c>
      <c r="E30" s="4" t="s">
        <v>72</v>
      </c>
      <c r="F30" s="6">
        <v>2548</v>
      </c>
      <c r="G30" s="2">
        <f>+F30-543</f>
        <v>2005</v>
      </c>
    </row>
    <row r="31" spans="1:7">
      <c r="A31" s="5">
        <v>37</v>
      </c>
      <c r="B31" s="14" t="s">
        <v>77</v>
      </c>
      <c r="C31" s="7">
        <v>5000000</v>
      </c>
      <c r="D31" s="3" t="s">
        <v>18</v>
      </c>
      <c r="E31" s="4" t="s">
        <v>72</v>
      </c>
      <c r="F31" s="6">
        <v>2538</v>
      </c>
      <c r="G31" s="2">
        <f>+F31-543</f>
        <v>1995</v>
      </c>
    </row>
    <row r="32" spans="1:7">
      <c r="A32" s="5">
        <v>59</v>
      </c>
      <c r="B32" s="6" t="s">
        <v>111</v>
      </c>
      <c r="C32" s="7">
        <v>5000000</v>
      </c>
      <c r="D32" s="3" t="s">
        <v>6</v>
      </c>
      <c r="E32" s="4" t="s">
        <v>7</v>
      </c>
      <c r="F32" s="6">
        <v>2527</v>
      </c>
      <c r="G32" s="2">
        <f>+F32-543</f>
        <v>1984</v>
      </c>
    </row>
    <row r="33" spans="1:7">
      <c r="A33" s="5">
        <v>64</v>
      </c>
      <c r="B33" s="6" t="s">
        <v>115</v>
      </c>
      <c r="C33" s="7">
        <v>5000000</v>
      </c>
      <c r="D33" s="3" t="s">
        <v>37</v>
      </c>
      <c r="E33" s="4" t="s">
        <v>38</v>
      </c>
      <c r="F33" s="6">
        <v>2559</v>
      </c>
      <c r="G33" s="2">
        <f>+F33-543</f>
        <v>2016</v>
      </c>
    </row>
    <row r="34" spans="1:7">
      <c r="A34" s="5">
        <v>78</v>
      </c>
      <c r="B34" s="6" t="s">
        <v>133</v>
      </c>
      <c r="C34" s="7">
        <v>5000000</v>
      </c>
      <c r="D34" s="3" t="s">
        <v>26</v>
      </c>
      <c r="E34" s="4" t="s">
        <v>27</v>
      </c>
      <c r="F34" s="6">
        <v>2555</v>
      </c>
      <c r="G34" s="2">
        <f>+F34-543</f>
        <v>2012</v>
      </c>
    </row>
    <row r="35" spans="1:7">
      <c r="A35" s="5">
        <v>85</v>
      </c>
      <c r="B35" s="6" t="s">
        <v>144</v>
      </c>
      <c r="C35" s="7">
        <v>5000000</v>
      </c>
      <c r="D35" s="3" t="s">
        <v>26</v>
      </c>
      <c r="E35" s="4" t="s">
        <v>32</v>
      </c>
      <c r="F35" s="6">
        <v>2560</v>
      </c>
      <c r="G35" s="2">
        <f>+F35-543</f>
        <v>2017</v>
      </c>
    </row>
    <row r="36" spans="1:7">
      <c r="A36" s="5">
        <v>90</v>
      </c>
      <c r="B36" s="6" t="s">
        <v>151</v>
      </c>
      <c r="C36" s="7">
        <v>5000000</v>
      </c>
      <c r="D36" s="3" t="s">
        <v>18</v>
      </c>
      <c r="E36" s="4" t="s">
        <v>152</v>
      </c>
      <c r="F36" s="6">
        <v>2549</v>
      </c>
      <c r="G36" s="2">
        <f>+F36-543</f>
        <v>2006</v>
      </c>
    </row>
    <row r="37" spans="1:7">
      <c r="A37" s="5">
        <v>2</v>
      </c>
      <c r="B37" s="6" t="s">
        <v>169</v>
      </c>
      <c r="C37" s="7">
        <v>4000000</v>
      </c>
      <c r="D37" s="3" t="s">
        <v>3</v>
      </c>
      <c r="E37" s="4" t="s">
        <v>4</v>
      </c>
      <c r="F37" s="6">
        <v>2565</v>
      </c>
      <c r="G37" s="2">
        <f>+F37-543</f>
        <v>2022</v>
      </c>
    </row>
    <row r="38" spans="1:7">
      <c r="A38" s="5">
        <v>5</v>
      </c>
      <c r="B38" s="6" t="s">
        <v>11</v>
      </c>
      <c r="C38" s="7">
        <v>4000000</v>
      </c>
      <c r="D38" s="3" t="s">
        <v>12</v>
      </c>
      <c r="E38" s="4" t="s">
        <v>13</v>
      </c>
      <c r="F38" s="6">
        <v>2558</v>
      </c>
      <c r="G38" s="2">
        <f>+F38-543</f>
        <v>2015</v>
      </c>
    </row>
    <row r="39" spans="1:7">
      <c r="A39" s="5">
        <v>8</v>
      </c>
      <c r="B39" s="14" t="s">
        <v>20</v>
      </c>
      <c r="C39" s="7">
        <v>4000000</v>
      </c>
      <c r="D39" s="3" t="s">
        <v>9</v>
      </c>
      <c r="E39" s="4" t="s">
        <v>21</v>
      </c>
      <c r="F39" s="6">
        <v>2559</v>
      </c>
      <c r="G39" s="2">
        <f>+F39-543</f>
        <v>2016</v>
      </c>
    </row>
    <row r="40" spans="1:7">
      <c r="A40" s="5">
        <v>51</v>
      </c>
      <c r="B40" s="6" t="s">
        <v>97</v>
      </c>
      <c r="C40" s="7">
        <v>4000000</v>
      </c>
      <c r="D40" s="3" t="s">
        <v>98</v>
      </c>
      <c r="E40" s="4" t="s">
        <v>99</v>
      </c>
      <c r="F40" s="6">
        <v>2552</v>
      </c>
      <c r="G40" s="2">
        <f>+F40-543</f>
        <v>2009</v>
      </c>
    </row>
    <row r="41" spans="1:7">
      <c r="A41" s="5">
        <v>57</v>
      </c>
      <c r="B41" s="6" t="s">
        <v>109</v>
      </c>
      <c r="C41" s="7">
        <v>4000000</v>
      </c>
      <c r="D41" s="3" t="s">
        <v>3</v>
      </c>
      <c r="E41" s="4" t="s">
        <v>4</v>
      </c>
      <c r="F41" s="6">
        <v>2562</v>
      </c>
      <c r="G41" s="2">
        <f>+F41-543</f>
        <v>2019</v>
      </c>
    </row>
    <row r="42" spans="1:7">
      <c r="A42" s="5">
        <v>99</v>
      </c>
      <c r="B42" s="6" t="s">
        <v>176</v>
      </c>
      <c r="C42" s="7">
        <v>3200000</v>
      </c>
      <c r="D42" s="3" t="s">
        <v>165</v>
      </c>
      <c r="E42" s="4" t="s">
        <v>166</v>
      </c>
      <c r="F42" s="6">
        <v>2522</v>
      </c>
      <c r="G42" s="2">
        <f>+F42-543</f>
        <v>1979</v>
      </c>
    </row>
    <row r="43" spans="1:7">
      <c r="A43" s="5">
        <v>7</v>
      </c>
      <c r="B43" s="14" t="s">
        <v>17</v>
      </c>
      <c r="C43" s="7">
        <v>3000000</v>
      </c>
      <c r="D43" s="3" t="s">
        <v>18</v>
      </c>
      <c r="E43" s="4" t="s">
        <v>19</v>
      </c>
      <c r="F43" s="6">
        <v>2561</v>
      </c>
      <c r="G43" s="2">
        <f>+F43-543</f>
        <v>2018</v>
      </c>
    </row>
    <row r="44" spans="1:7">
      <c r="A44" s="5">
        <v>52</v>
      </c>
      <c r="B44" s="15" t="s">
        <v>100</v>
      </c>
      <c r="C44" s="7">
        <v>3000000</v>
      </c>
      <c r="D44" s="3" t="s">
        <v>6</v>
      </c>
      <c r="E44" s="4" t="s">
        <v>7</v>
      </c>
      <c r="F44" s="6">
        <v>2560</v>
      </c>
      <c r="G44" s="2">
        <f>+F44-543</f>
        <v>2017</v>
      </c>
    </row>
    <row r="45" spans="1:7">
      <c r="A45" s="5">
        <v>32</v>
      </c>
      <c r="B45" s="6" t="s">
        <v>69</v>
      </c>
      <c r="C45" s="7">
        <v>2000000</v>
      </c>
      <c r="D45" s="3" t="s">
        <v>12</v>
      </c>
      <c r="E45" s="4" t="s">
        <v>70</v>
      </c>
      <c r="F45" s="6">
        <v>2557</v>
      </c>
      <c r="G45" s="2">
        <f>+F45-543</f>
        <v>2014</v>
      </c>
    </row>
    <row r="46" spans="1:7">
      <c r="A46" s="5">
        <v>55</v>
      </c>
      <c r="B46" s="6" t="s">
        <v>104</v>
      </c>
      <c r="C46" s="7">
        <v>2000000</v>
      </c>
      <c r="D46" s="3" t="s">
        <v>105</v>
      </c>
      <c r="E46" s="4" t="s">
        <v>106</v>
      </c>
      <c r="F46" s="6">
        <v>2561</v>
      </c>
      <c r="G46" s="2">
        <f>+F46-543</f>
        <v>2018</v>
      </c>
    </row>
    <row r="47" spans="1:7">
      <c r="A47" s="5">
        <v>58</v>
      </c>
      <c r="B47" s="6" t="s">
        <v>110</v>
      </c>
      <c r="C47" s="7">
        <v>2000000</v>
      </c>
      <c r="D47" s="3" t="s">
        <v>3</v>
      </c>
      <c r="E47" s="4" t="s">
        <v>4</v>
      </c>
      <c r="F47" s="6">
        <v>2562</v>
      </c>
      <c r="G47" s="2">
        <f>+F47-543</f>
        <v>2019</v>
      </c>
    </row>
    <row r="48" spans="1:7">
      <c r="A48" s="5">
        <v>74</v>
      </c>
      <c r="B48" s="6" t="s">
        <v>127</v>
      </c>
      <c r="C48" s="7">
        <v>2000000</v>
      </c>
      <c r="D48" s="3" t="s">
        <v>18</v>
      </c>
      <c r="E48" s="4" t="s">
        <v>128</v>
      </c>
      <c r="F48" s="6">
        <v>2521</v>
      </c>
      <c r="G48" s="2">
        <f>+F48-543</f>
        <v>1978</v>
      </c>
    </row>
    <row r="49" spans="1:7">
      <c r="A49" s="5">
        <v>41</v>
      </c>
      <c r="B49" s="6" t="s">
        <v>80</v>
      </c>
      <c r="C49" s="7">
        <v>1500000</v>
      </c>
      <c r="D49" s="3" t="s">
        <v>81</v>
      </c>
      <c r="E49" s="4" t="s">
        <v>82</v>
      </c>
      <c r="F49" s="6">
        <v>2565</v>
      </c>
      <c r="G49" s="2">
        <f>+F49-543</f>
        <v>2022</v>
      </c>
    </row>
    <row r="50" spans="1:7">
      <c r="A50" s="5">
        <v>3</v>
      </c>
      <c r="B50" s="16" t="s">
        <v>5</v>
      </c>
      <c r="C50" s="7">
        <v>1000000</v>
      </c>
      <c r="D50" s="3" t="s">
        <v>6</v>
      </c>
      <c r="E50" s="4" t="s">
        <v>7</v>
      </c>
      <c r="F50" s="6">
        <v>2565</v>
      </c>
      <c r="G50" s="2">
        <f>+F50-543</f>
        <v>2022</v>
      </c>
    </row>
    <row r="51" spans="1:7">
      <c r="A51" s="5">
        <v>4</v>
      </c>
      <c r="B51" s="6" t="s">
        <v>8</v>
      </c>
      <c r="C51" s="7">
        <v>1000000</v>
      </c>
      <c r="D51" s="3" t="s">
        <v>9</v>
      </c>
      <c r="E51" s="4" t="s">
        <v>10</v>
      </c>
      <c r="F51" s="6">
        <v>2557</v>
      </c>
      <c r="G51" s="2">
        <f>+F51-543</f>
        <v>2014</v>
      </c>
    </row>
    <row r="52" spans="1:7">
      <c r="A52" s="5">
        <v>9</v>
      </c>
      <c r="B52" s="6" t="s">
        <v>22</v>
      </c>
      <c r="C52" s="7">
        <v>1000000</v>
      </c>
      <c r="D52" s="3" t="s">
        <v>18</v>
      </c>
      <c r="E52" s="4" t="s">
        <v>23</v>
      </c>
      <c r="F52" s="6">
        <v>2563</v>
      </c>
      <c r="G52" s="2">
        <f>+F52-543</f>
        <v>2020</v>
      </c>
    </row>
    <row r="53" spans="1:7">
      <c r="A53" s="5">
        <v>10</v>
      </c>
      <c r="B53" s="6" t="s">
        <v>24</v>
      </c>
      <c r="C53" s="7">
        <v>1000000</v>
      </c>
      <c r="D53" s="3" t="s">
        <v>3</v>
      </c>
      <c r="E53" s="4" t="s">
        <v>4</v>
      </c>
      <c r="F53" s="6">
        <v>2566</v>
      </c>
      <c r="G53" s="2">
        <f>+F53-543</f>
        <v>2023</v>
      </c>
    </row>
    <row r="54" spans="1:7">
      <c r="A54" s="5">
        <v>11</v>
      </c>
      <c r="B54" s="6" t="s">
        <v>25</v>
      </c>
      <c r="C54" s="7">
        <v>1000000</v>
      </c>
      <c r="D54" s="3" t="s">
        <v>26</v>
      </c>
      <c r="E54" s="4" t="s">
        <v>27</v>
      </c>
      <c r="F54" s="6">
        <v>2560</v>
      </c>
      <c r="G54" s="2">
        <f>+F54-543</f>
        <v>2017</v>
      </c>
    </row>
    <row r="55" spans="1:7">
      <c r="A55" s="5">
        <v>14</v>
      </c>
      <c r="B55" s="6" t="s">
        <v>33</v>
      </c>
      <c r="C55" s="7">
        <v>1000000</v>
      </c>
      <c r="D55" s="3" t="s">
        <v>34</v>
      </c>
      <c r="E55" s="4" t="s">
        <v>35</v>
      </c>
      <c r="F55" s="6">
        <v>2564</v>
      </c>
      <c r="G55" s="2">
        <f>+F55-543</f>
        <v>2021</v>
      </c>
    </row>
    <row r="56" spans="1:7">
      <c r="A56" s="5">
        <v>16</v>
      </c>
      <c r="B56" s="6" t="s">
        <v>39</v>
      </c>
      <c r="C56" s="7">
        <v>1000000</v>
      </c>
      <c r="D56" s="3" t="s">
        <v>29</v>
      </c>
      <c r="E56" s="4" t="s">
        <v>40</v>
      </c>
      <c r="F56" s="6">
        <v>2561</v>
      </c>
      <c r="G56" s="2">
        <f>+F56-543</f>
        <v>2018</v>
      </c>
    </row>
    <row r="57" spans="1:7">
      <c r="A57" s="5">
        <v>17</v>
      </c>
      <c r="B57" s="14" t="s">
        <v>41</v>
      </c>
      <c r="C57" s="7">
        <v>1000000</v>
      </c>
      <c r="D57" s="3" t="s">
        <v>29</v>
      </c>
      <c r="E57" s="4" t="s">
        <v>30</v>
      </c>
      <c r="F57" s="6">
        <v>2555</v>
      </c>
      <c r="G57" s="2">
        <f>+F57-543</f>
        <v>2012</v>
      </c>
    </row>
    <row r="58" spans="1:7">
      <c r="A58" s="5">
        <v>18</v>
      </c>
      <c r="B58" s="6" t="s">
        <v>42</v>
      </c>
      <c r="C58" s="7">
        <v>1000000</v>
      </c>
      <c r="D58" s="3" t="s">
        <v>6</v>
      </c>
      <c r="E58" s="4" t="s">
        <v>43</v>
      </c>
      <c r="F58" s="6">
        <v>2553</v>
      </c>
      <c r="G58" s="2">
        <f>+F58-543</f>
        <v>2010</v>
      </c>
    </row>
    <row r="59" spans="1:7">
      <c r="A59" s="5">
        <v>20</v>
      </c>
      <c r="B59" s="6" t="s">
        <v>46</v>
      </c>
      <c r="C59" s="7">
        <v>1000000</v>
      </c>
      <c r="D59" s="3" t="s">
        <v>18</v>
      </c>
      <c r="E59" s="4" t="s">
        <v>47</v>
      </c>
      <c r="F59" s="6">
        <v>2565</v>
      </c>
      <c r="G59" s="2">
        <f>+F59-543</f>
        <v>2022</v>
      </c>
    </row>
    <row r="60" spans="1:7">
      <c r="A60" s="5">
        <v>23</v>
      </c>
      <c r="B60" s="6" t="s">
        <v>50</v>
      </c>
      <c r="C60" s="7">
        <v>1000000</v>
      </c>
      <c r="D60" s="3" t="s">
        <v>6</v>
      </c>
      <c r="E60" s="4" t="s">
        <v>43</v>
      </c>
      <c r="F60" s="6">
        <v>2557</v>
      </c>
      <c r="G60" s="2">
        <f>+F60-543</f>
        <v>2014</v>
      </c>
    </row>
    <row r="61" spans="1:7">
      <c r="A61" s="5">
        <v>25</v>
      </c>
      <c r="B61" s="6" t="s">
        <v>54</v>
      </c>
      <c r="C61" s="7">
        <v>1000000</v>
      </c>
      <c r="D61" s="3" t="s">
        <v>29</v>
      </c>
      <c r="E61" s="4" t="s">
        <v>55</v>
      </c>
      <c r="F61" s="6">
        <v>2564</v>
      </c>
      <c r="G61" s="2">
        <f>+F61-543</f>
        <v>2021</v>
      </c>
    </row>
    <row r="62" spans="1:7">
      <c r="A62" s="5">
        <v>30</v>
      </c>
      <c r="B62" s="6" t="s">
        <v>65</v>
      </c>
      <c r="C62" s="7">
        <v>1000000</v>
      </c>
      <c r="D62" s="3" t="s">
        <v>66</v>
      </c>
      <c r="E62" s="4" t="s">
        <v>67</v>
      </c>
      <c r="F62" s="6">
        <v>2566</v>
      </c>
      <c r="G62" s="2">
        <f>+F62-543</f>
        <v>2023</v>
      </c>
    </row>
    <row r="63" spans="1:7">
      <c r="A63" s="5">
        <v>33</v>
      </c>
      <c r="B63" s="15" t="s">
        <v>71</v>
      </c>
      <c r="C63" s="7">
        <v>1000000</v>
      </c>
      <c r="D63" s="3" t="s">
        <v>18</v>
      </c>
      <c r="E63" s="4" t="s">
        <v>72</v>
      </c>
      <c r="F63" s="6">
        <v>2555</v>
      </c>
      <c r="G63" s="2">
        <f>+F63-543</f>
        <v>2012</v>
      </c>
    </row>
    <row r="64" spans="1:7">
      <c r="A64" s="5">
        <v>36</v>
      </c>
      <c r="B64" s="15" t="s">
        <v>76</v>
      </c>
      <c r="C64" s="7">
        <v>1000000</v>
      </c>
      <c r="D64" s="3" t="s">
        <v>18</v>
      </c>
      <c r="E64" s="4" t="s">
        <v>72</v>
      </c>
      <c r="F64" s="6">
        <v>2563</v>
      </c>
      <c r="G64" s="2">
        <f>+F64-543</f>
        <v>2020</v>
      </c>
    </row>
    <row r="65" spans="1:7">
      <c r="A65" s="5">
        <v>40</v>
      </c>
      <c r="B65" s="6" t="s">
        <v>79</v>
      </c>
      <c r="C65" s="7">
        <v>1000000</v>
      </c>
      <c r="D65" s="3" t="s">
        <v>9</v>
      </c>
      <c r="E65" s="4" t="s">
        <v>45</v>
      </c>
      <c r="F65" s="6">
        <v>2562</v>
      </c>
      <c r="G65" s="2">
        <f>+F65-543</f>
        <v>2019</v>
      </c>
    </row>
    <row r="66" spans="1:7">
      <c r="A66" s="5">
        <v>42</v>
      </c>
      <c r="B66" s="6" t="s">
        <v>83</v>
      </c>
      <c r="C66" s="7">
        <v>1000000</v>
      </c>
      <c r="D66" s="3" t="s">
        <v>9</v>
      </c>
      <c r="E66" s="4" t="s">
        <v>45</v>
      </c>
      <c r="F66" s="6">
        <v>2565</v>
      </c>
      <c r="G66" s="2">
        <f>+F66-543</f>
        <v>2022</v>
      </c>
    </row>
    <row r="67" spans="1:7">
      <c r="A67" s="5">
        <v>43</v>
      </c>
      <c r="B67" s="6" t="s">
        <v>84</v>
      </c>
      <c r="C67" s="7">
        <v>1000000</v>
      </c>
      <c r="D67" s="3" t="s">
        <v>85</v>
      </c>
      <c r="E67" s="4" t="s">
        <v>86</v>
      </c>
      <c r="F67" s="6">
        <v>2566</v>
      </c>
      <c r="G67" s="2">
        <f>+F67-543</f>
        <v>2023</v>
      </c>
    </row>
    <row r="68" spans="1:7">
      <c r="A68" s="17">
        <v>45</v>
      </c>
      <c r="B68" s="6" t="s">
        <v>89</v>
      </c>
      <c r="C68" s="18">
        <v>1000000</v>
      </c>
      <c r="D68" s="19" t="s">
        <v>57</v>
      </c>
      <c r="E68" s="20" t="s">
        <v>58</v>
      </c>
      <c r="F68" s="21">
        <v>2565</v>
      </c>
      <c r="G68" s="22">
        <f>+F68-543</f>
        <v>2022</v>
      </c>
    </row>
    <row r="69" spans="1:7">
      <c r="A69" s="23">
        <v>46</v>
      </c>
      <c r="B69" s="6" t="s">
        <v>90</v>
      </c>
      <c r="C69" s="24">
        <v>1000000</v>
      </c>
      <c r="D69" s="25" t="s">
        <v>9</v>
      </c>
      <c r="E69" s="26" t="s">
        <v>45</v>
      </c>
      <c r="F69" s="27">
        <v>2558</v>
      </c>
      <c r="G69" s="28">
        <f>+F69-543</f>
        <v>2015</v>
      </c>
    </row>
    <row r="70" spans="1:7">
      <c r="A70" s="5">
        <v>49</v>
      </c>
      <c r="B70" s="6" t="s">
        <v>93</v>
      </c>
      <c r="C70" s="7">
        <v>1000000</v>
      </c>
      <c r="D70" s="3" t="s">
        <v>57</v>
      </c>
      <c r="E70" s="4" t="s">
        <v>94</v>
      </c>
      <c r="F70" s="6">
        <v>2566</v>
      </c>
      <c r="G70" s="2">
        <f>+F70-543</f>
        <v>2023</v>
      </c>
    </row>
    <row r="71" spans="1:7">
      <c r="A71" s="5">
        <v>53</v>
      </c>
      <c r="B71" s="6" t="s">
        <v>101</v>
      </c>
      <c r="C71" s="7">
        <v>1000000</v>
      </c>
      <c r="D71" s="3" t="s">
        <v>66</v>
      </c>
      <c r="E71" s="4" t="s">
        <v>102</v>
      </c>
      <c r="F71" s="6">
        <v>2566</v>
      </c>
      <c r="G71" s="2">
        <f>+F71-543</f>
        <v>2023</v>
      </c>
    </row>
    <row r="72" spans="1:7">
      <c r="A72" s="5">
        <v>54</v>
      </c>
      <c r="B72" s="15" t="s">
        <v>171</v>
      </c>
      <c r="C72" s="7">
        <v>1000000</v>
      </c>
      <c r="D72" s="3" t="s">
        <v>66</v>
      </c>
      <c r="E72" s="4" t="s">
        <v>103</v>
      </c>
      <c r="F72" s="6">
        <v>2564</v>
      </c>
      <c r="G72" s="2">
        <f>+F72-543</f>
        <v>2021</v>
      </c>
    </row>
    <row r="73" spans="1:7">
      <c r="A73" s="5">
        <v>60</v>
      </c>
      <c r="B73" s="6" t="s">
        <v>112</v>
      </c>
      <c r="C73" s="7">
        <v>1000000</v>
      </c>
      <c r="D73" s="3" t="s">
        <v>26</v>
      </c>
      <c r="E73" s="4" t="s">
        <v>32</v>
      </c>
      <c r="F73" s="6">
        <v>2562</v>
      </c>
      <c r="G73" s="2">
        <f>+F73-543</f>
        <v>2019</v>
      </c>
    </row>
    <row r="74" spans="1:7">
      <c r="A74" s="5">
        <v>61</v>
      </c>
      <c r="B74" s="6" t="s">
        <v>113</v>
      </c>
      <c r="C74" s="7">
        <v>1000000</v>
      </c>
      <c r="D74" s="3" t="s">
        <v>6</v>
      </c>
      <c r="E74" s="4" t="s">
        <v>7</v>
      </c>
      <c r="F74" s="6">
        <v>2566</v>
      </c>
      <c r="G74" s="2">
        <f>+F74-543</f>
        <v>2023</v>
      </c>
    </row>
    <row r="75" spans="1:7">
      <c r="A75" s="5">
        <v>63</v>
      </c>
      <c r="B75" s="6" t="s">
        <v>114</v>
      </c>
      <c r="C75" s="7">
        <v>1000000</v>
      </c>
      <c r="D75" s="3" t="s">
        <v>81</v>
      </c>
      <c r="E75" s="4" t="s">
        <v>82</v>
      </c>
      <c r="F75" s="6">
        <v>2547</v>
      </c>
      <c r="G75" s="2">
        <f>+F75-543</f>
        <v>2004</v>
      </c>
    </row>
    <row r="76" spans="1:7">
      <c r="A76" s="5">
        <v>66</v>
      </c>
      <c r="B76" s="14" t="s">
        <v>117</v>
      </c>
      <c r="C76" s="7">
        <v>1000000</v>
      </c>
      <c r="D76" s="3" t="s">
        <v>9</v>
      </c>
      <c r="E76" s="4" t="s">
        <v>45</v>
      </c>
      <c r="F76" s="6">
        <v>2560</v>
      </c>
      <c r="G76" s="2">
        <f>+F76-543</f>
        <v>2017</v>
      </c>
    </row>
    <row r="77" spans="1:7">
      <c r="A77" s="5">
        <v>69</v>
      </c>
      <c r="B77" s="6" t="s">
        <v>120</v>
      </c>
      <c r="C77" s="7">
        <v>1000000</v>
      </c>
      <c r="D77" s="3" t="s">
        <v>98</v>
      </c>
      <c r="E77" s="4" t="s">
        <v>121</v>
      </c>
      <c r="F77" s="6">
        <v>2546</v>
      </c>
      <c r="G77" s="2">
        <f>+F77-543</f>
        <v>2003</v>
      </c>
    </row>
    <row r="78" spans="1:7">
      <c r="A78" s="5">
        <v>72</v>
      </c>
      <c r="B78" s="6" t="s">
        <v>125</v>
      </c>
      <c r="C78" s="7">
        <v>1000000</v>
      </c>
      <c r="D78" s="3" t="s">
        <v>6</v>
      </c>
      <c r="E78" s="4" t="s">
        <v>7</v>
      </c>
      <c r="F78" s="6">
        <v>2561</v>
      </c>
      <c r="G78" s="2">
        <f>+F78-543</f>
        <v>2018</v>
      </c>
    </row>
    <row r="79" spans="1:7">
      <c r="A79" s="5">
        <v>77</v>
      </c>
      <c r="B79" s="6" t="s">
        <v>132</v>
      </c>
      <c r="C79" s="7">
        <v>1000000</v>
      </c>
      <c r="D79" s="3" t="s">
        <v>12</v>
      </c>
      <c r="E79" s="4" t="s">
        <v>70</v>
      </c>
      <c r="F79" s="6">
        <v>2564</v>
      </c>
      <c r="G79" s="2">
        <f>+F79-543</f>
        <v>2021</v>
      </c>
    </row>
    <row r="80" spans="1:7">
      <c r="A80" s="5">
        <v>79</v>
      </c>
      <c r="B80" s="6" t="s">
        <v>134</v>
      </c>
      <c r="C80" s="7">
        <v>1000000</v>
      </c>
      <c r="D80" s="3" t="s">
        <v>135</v>
      </c>
      <c r="E80" s="4" t="s">
        <v>136</v>
      </c>
      <c r="F80" s="6">
        <v>2563</v>
      </c>
      <c r="G80" s="2">
        <f>+F80-543</f>
        <v>2020</v>
      </c>
    </row>
    <row r="81" spans="1:7">
      <c r="A81" s="5">
        <v>80</v>
      </c>
      <c r="B81" s="6" t="s">
        <v>173</v>
      </c>
      <c r="C81" s="7">
        <v>1000000</v>
      </c>
      <c r="D81" s="3" t="s">
        <v>9</v>
      </c>
      <c r="E81" s="4" t="s">
        <v>45</v>
      </c>
      <c r="F81" s="6">
        <v>2559</v>
      </c>
      <c r="G81" s="2">
        <f>+F81-543</f>
        <v>2016</v>
      </c>
    </row>
    <row r="82" spans="1:7">
      <c r="A82" s="5">
        <v>81</v>
      </c>
      <c r="B82" s="6" t="s">
        <v>137</v>
      </c>
      <c r="C82" s="7">
        <v>1000000</v>
      </c>
      <c r="D82" s="3" t="s">
        <v>57</v>
      </c>
      <c r="E82" s="4" t="s">
        <v>58</v>
      </c>
      <c r="F82" s="6">
        <v>2565</v>
      </c>
      <c r="G82" s="2">
        <f>+F82-543</f>
        <v>2022</v>
      </c>
    </row>
    <row r="83" spans="1:7">
      <c r="A83" s="5">
        <v>82</v>
      </c>
      <c r="B83" s="6" t="s">
        <v>138</v>
      </c>
      <c r="C83" s="7">
        <v>1000000</v>
      </c>
      <c r="D83" s="3" t="s">
        <v>139</v>
      </c>
      <c r="E83" s="4" t="s">
        <v>140</v>
      </c>
      <c r="F83" s="6">
        <v>2564</v>
      </c>
      <c r="G83" s="2">
        <f>+F83-543</f>
        <v>2021</v>
      </c>
    </row>
    <row r="84" spans="1:7">
      <c r="A84" s="5">
        <v>83</v>
      </c>
      <c r="B84" s="6" t="s">
        <v>174</v>
      </c>
      <c r="C84" s="7">
        <v>1000000</v>
      </c>
      <c r="D84" s="3" t="s">
        <v>57</v>
      </c>
      <c r="E84" s="4" t="s">
        <v>58</v>
      </c>
      <c r="F84" s="6">
        <v>2567</v>
      </c>
      <c r="G84" s="2">
        <f>+F84-543</f>
        <v>2024</v>
      </c>
    </row>
    <row r="85" spans="1:7">
      <c r="A85" s="5">
        <v>84</v>
      </c>
      <c r="B85" s="6" t="s">
        <v>141</v>
      </c>
      <c r="C85" s="7">
        <v>1000000</v>
      </c>
      <c r="D85" s="3" t="s">
        <v>142</v>
      </c>
      <c r="E85" s="4" t="s">
        <v>143</v>
      </c>
      <c r="F85" s="6">
        <v>2563</v>
      </c>
      <c r="G85" s="2">
        <f>+F85-543</f>
        <v>2020</v>
      </c>
    </row>
    <row r="86" spans="1:7">
      <c r="A86" s="5">
        <v>86</v>
      </c>
      <c r="B86" s="6" t="s">
        <v>145</v>
      </c>
      <c r="C86" s="7">
        <v>1000000</v>
      </c>
      <c r="D86" s="3" t="s">
        <v>18</v>
      </c>
      <c r="E86" s="4" t="s">
        <v>108</v>
      </c>
      <c r="F86" s="6">
        <v>2551</v>
      </c>
      <c r="G86" s="2">
        <f>+F86-543</f>
        <v>2008</v>
      </c>
    </row>
    <row r="87" spans="1:7">
      <c r="A87" s="5">
        <v>88</v>
      </c>
      <c r="B87" s="6" t="s">
        <v>175</v>
      </c>
      <c r="C87" s="7">
        <v>1000000</v>
      </c>
      <c r="D87" s="3" t="s">
        <v>6</v>
      </c>
      <c r="E87" s="4" t="s">
        <v>147</v>
      </c>
      <c r="F87" s="6">
        <v>2552</v>
      </c>
      <c r="G87" s="2">
        <f>+F87-543</f>
        <v>2009</v>
      </c>
    </row>
    <row r="88" spans="1:7">
      <c r="A88" s="5">
        <v>89</v>
      </c>
      <c r="B88" s="6" t="s">
        <v>148</v>
      </c>
      <c r="C88" s="7">
        <v>1000000</v>
      </c>
      <c r="D88" s="3" t="s">
        <v>149</v>
      </c>
      <c r="E88" s="4" t="s">
        <v>150</v>
      </c>
      <c r="F88" s="6">
        <v>2551</v>
      </c>
      <c r="G88" s="2">
        <f>+F88-543</f>
        <v>2008</v>
      </c>
    </row>
    <row r="89" spans="1:7">
      <c r="A89" s="5">
        <v>93</v>
      </c>
      <c r="B89" s="6" t="s">
        <v>155</v>
      </c>
      <c r="C89" s="7">
        <v>1000000</v>
      </c>
      <c r="D89" s="3" t="s">
        <v>18</v>
      </c>
      <c r="E89" s="4" t="s">
        <v>156</v>
      </c>
      <c r="F89" s="6">
        <v>2545</v>
      </c>
      <c r="G89" s="2">
        <f>+F89-543</f>
        <v>2002</v>
      </c>
    </row>
    <row r="90" spans="1:7">
      <c r="A90" s="5">
        <v>94</v>
      </c>
      <c r="B90" s="6" t="s">
        <v>157</v>
      </c>
      <c r="C90" s="7">
        <v>1000000</v>
      </c>
      <c r="D90" s="3" t="s">
        <v>158</v>
      </c>
      <c r="E90" s="4" t="s">
        <v>159</v>
      </c>
      <c r="F90" s="6">
        <v>2565</v>
      </c>
      <c r="G90" s="2">
        <f>+F90-543</f>
        <v>2022</v>
      </c>
    </row>
    <row r="91" spans="1:7">
      <c r="A91" s="5">
        <v>95</v>
      </c>
      <c r="B91" s="6" t="s">
        <v>160</v>
      </c>
      <c r="C91" s="7">
        <v>1000000</v>
      </c>
      <c r="D91" s="3" t="s">
        <v>18</v>
      </c>
      <c r="E91" s="4" t="s">
        <v>156</v>
      </c>
      <c r="F91" s="6">
        <v>2552</v>
      </c>
      <c r="G91" s="2">
        <f>+F91-543</f>
        <v>2009</v>
      </c>
    </row>
    <row r="92" spans="1:7">
      <c r="A92" s="5">
        <v>96</v>
      </c>
      <c r="B92" s="6" t="s">
        <v>161</v>
      </c>
      <c r="C92" s="7">
        <v>1000000</v>
      </c>
      <c r="D92" s="3" t="s">
        <v>6</v>
      </c>
      <c r="E92" s="4" t="s">
        <v>43</v>
      </c>
      <c r="F92" s="6">
        <v>2543</v>
      </c>
      <c r="G92" s="2">
        <f>+F92-543</f>
        <v>2000</v>
      </c>
    </row>
    <row r="93" spans="1:7">
      <c r="A93" s="5">
        <v>97</v>
      </c>
      <c r="B93" s="6" t="s">
        <v>162</v>
      </c>
      <c r="C93" s="7">
        <v>1000000</v>
      </c>
      <c r="D93" s="3" t="s">
        <v>18</v>
      </c>
      <c r="E93" s="4" t="s">
        <v>163</v>
      </c>
      <c r="F93" s="6">
        <v>2566</v>
      </c>
      <c r="G93" s="2">
        <f>+F93-543</f>
        <v>2023</v>
      </c>
    </row>
    <row r="94" spans="1:7">
      <c r="A94" s="5">
        <v>76</v>
      </c>
      <c r="B94" s="6" t="s">
        <v>131</v>
      </c>
      <c r="C94" s="7">
        <v>700000</v>
      </c>
      <c r="D94" s="3" t="s">
        <v>57</v>
      </c>
      <c r="E94" s="4" t="s">
        <v>94</v>
      </c>
      <c r="F94" s="6">
        <v>2563</v>
      </c>
      <c r="G94" s="2">
        <f>+F94-543</f>
        <v>2020</v>
      </c>
    </row>
    <row r="95" spans="1:7">
      <c r="A95" s="5">
        <v>48</v>
      </c>
      <c r="B95" s="6" t="s">
        <v>92</v>
      </c>
      <c r="C95" s="7">
        <v>600000</v>
      </c>
      <c r="D95" s="3" t="s">
        <v>12</v>
      </c>
      <c r="E95" s="4" t="s">
        <v>13</v>
      </c>
      <c r="F95" s="6">
        <v>2563</v>
      </c>
      <c r="G95" s="2">
        <f>+F95-543</f>
        <v>2020</v>
      </c>
    </row>
    <row r="96" spans="1:7">
      <c r="A96" s="5">
        <v>47</v>
      </c>
      <c r="B96" s="6" t="s">
        <v>91</v>
      </c>
      <c r="C96" s="7">
        <v>500000</v>
      </c>
      <c r="D96" s="3" t="s">
        <v>29</v>
      </c>
      <c r="E96" s="4" t="s">
        <v>30</v>
      </c>
      <c r="F96" s="6">
        <v>2565</v>
      </c>
      <c r="G96" s="2">
        <f>+F96-543</f>
        <v>2022</v>
      </c>
    </row>
    <row r="97" spans="1:7">
      <c r="A97" s="5">
        <v>65</v>
      </c>
      <c r="B97" s="6" t="s">
        <v>116</v>
      </c>
      <c r="C97" s="7">
        <v>500000</v>
      </c>
      <c r="D97" s="3" t="s">
        <v>18</v>
      </c>
      <c r="E97" s="4" t="s">
        <v>47</v>
      </c>
      <c r="F97" s="6">
        <v>2527</v>
      </c>
      <c r="G97" s="2">
        <f>+F97-543</f>
        <v>1984</v>
      </c>
    </row>
    <row r="98" spans="1:7">
      <c r="A98" s="5">
        <v>70</v>
      </c>
      <c r="B98" s="6" t="s">
        <v>122</v>
      </c>
      <c r="C98" s="7">
        <v>500000</v>
      </c>
      <c r="D98" s="3" t="s">
        <v>18</v>
      </c>
      <c r="E98" s="4" t="s">
        <v>123</v>
      </c>
      <c r="F98" s="6">
        <v>2496</v>
      </c>
      <c r="G98" s="2">
        <f>+F98-543</f>
        <v>1953</v>
      </c>
    </row>
    <row r="99" spans="1:7">
      <c r="A99" s="8">
        <v>100</v>
      </c>
      <c r="B99" s="9" t="s">
        <v>167</v>
      </c>
      <c r="C99" s="10">
        <v>500000</v>
      </c>
      <c r="D99" s="11" t="s">
        <v>18</v>
      </c>
      <c r="E99" s="12" t="s">
        <v>152</v>
      </c>
      <c r="F99" s="9">
        <v>2535</v>
      </c>
      <c r="G99" s="2">
        <f>+F99-543</f>
        <v>1992</v>
      </c>
    </row>
    <row r="100" spans="1:7">
      <c r="A100" s="5">
        <v>1</v>
      </c>
      <c r="B100" s="16" t="s">
        <v>48</v>
      </c>
      <c r="C100" s="7">
        <v>300000</v>
      </c>
      <c r="D100" s="3" t="s">
        <v>29</v>
      </c>
      <c r="E100" s="4" t="s">
        <v>30</v>
      </c>
      <c r="F100" s="6">
        <v>2556</v>
      </c>
      <c r="G100" s="2">
        <f>+F100-543</f>
        <v>2013</v>
      </c>
    </row>
    <row r="101" spans="1:7">
      <c r="A101" s="5">
        <f>+A100+1</f>
        <v>2</v>
      </c>
      <c r="B101" s="6" t="s">
        <v>154</v>
      </c>
      <c r="C101" s="7">
        <v>200000</v>
      </c>
      <c r="D101" s="3" t="s">
        <v>9</v>
      </c>
      <c r="E101" s="4" t="s">
        <v>45</v>
      </c>
      <c r="F101" s="6">
        <v>2558</v>
      </c>
      <c r="G101" s="2">
        <f>+F101-543</f>
        <v>2015</v>
      </c>
    </row>
    <row r="102" spans="1:7">
      <c r="A102" s="5">
        <v>1</v>
      </c>
      <c r="B102" s="33" t="s">
        <v>183</v>
      </c>
      <c r="C102" s="7"/>
      <c r="E102" s="4"/>
      <c r="F102" s="6"/>
    </row>
    <row r="103" spans="1:7">
      <c r="A103" s="5">
        <f t="shared" ref="A102:A120" si="0">+A102+1</f>
        <v>2</v>
      </c>
      <c r="B103" s="33" t="s">
        <v>184</v>
      </c>
      <c r="C103" s="7"/>
      <c r="E103" s="4"/>
      <c r="F103" s="6"/>
    </row>
    <row r="104" spans="1:7">
      <c r="A104" s="5">
        <f t="shared" si="0"/>
        <v>3</v>
      </c>
      <c r="B104" s="33" t="s">
        <v>185</v>
      </c>
      <c r="C104" s="7"/>
      <c r="E104" s="4"/>
      <c r="F104" s="6"/>
    </row>
    <row r="105" spans="1:7">
      <c r="A105" s="5">
        <f t="shared" si="0"/>
        <v>4</v>
      </c>
      <c r="B105" s="33" t="s">
        <v>181</v>
      </c>
      <c r="C105" s="7"/>
      <c r="E105" s="4"/>
      <c r="F105" s="6"/>
    </row>
    <row r="106" spans="1:7">
      <c r="A106" s="5">
        <f t="shared" si="0"/>
        <v>5</v>
      </c>
      <c r="B106" s="33" t="s">
        <v>186</v>
      </c>
      <c r="C106" s="7"/>
      <c r="E106" s="4"/>
      <c r="F106" s="6"/>
    </row>
    <row r="107" spans="1:7">
      <c r="A107" s="5">
        <f t="shared" si="0"/>
        <v>6</v>
      </c>
      <c r="B107" s="33" t="s">
        <v>187</v>
      </c>
      <c r="C107" s="7"/>
      <c r="E107" s="4"/>
      <c r="F107" s="6"/>
    </row>
    <row r="108" spans="1:7">
      <c r="A108" s="5">
        <f t="shared" si="0"/>
        <v>7</v>
      </c>
      <c r="B108" s="33" t="s">
        <v>188</v>
      </c>
      <c r="C108" s="7"/>
      <c r="E108" s="4"/>
      <c r="F108" s="6"/>
    </row>
    <row r="109" spans="1:7">
      <c r="A109" s="5">
        <f t="shared" si="0"/>
        <v>8</v>
      </c>
      <c r="B109" s="33" t="s">
        <v>189</v>
      </c>
      <c r="C109" s="7"/>
      <c r="E109" s="4"/>
      <c r="F109" s="6"/>
    </row>
    <row r="110" spans="1:7">
      <c r="A110" s="5">
        <f t="shared" si="0"/>
        <v>9</v>
      </c>
      <c r="B110" s="33" t="s">
        <v>190</v>
      </c>
      <c r="C110" s="7"/>
      <c r="E110" s="4"/>
      <c r="F110" s="6"/>
    </row>
    <row r="111" spans="1:7">
      <c r="A111" s="5">
        <f t="shared" si="0"/>
        <v>10</v>
      </c>
      <c r="B111" s="33" t="s">
        <v>180</v>
      </c>
      <c r="C111" s="7"/>
      <c r="E111" s="4"/>
      <c r="F111" s="6"/>
    </row>
    <row r="112" spans="1:7">
      <c r="A112" s="5">
        <f t="shared" si="0"/>
        <v>11</v>
      </c>
      <c r="B112" s="33" t="s">
        <v>179</v>
      </c>
      <c r="C112" s="7"/>
      <c r="E112" s="4"/>
      <c r="F112" s="6"/>
    </row>
    <row r="113" spans="1:6">
      <c r="A113" s="5">
        <f t="shared" si="0"/>
        <v>12</v>
      </c>
      <c r="B113" s="33" t="s">
        <v>182</v>
      </c>
      <c r="C113" s="7"/>
      <c r="E113" s="4"/>
      <c r="F113" s="6"/>
    </row>
    <row r="114" spans="1:6">
      <c r="A114" s="5">
        <f t="shared" si="0"/>
        <v>13</v>
      </c>
      <c r="B114" s="29" t="s">
        <v>191</v>
      </c>
      <c r="C114" s="7"/>
      <c r="E114" s="4"/>
      <c r="F114" s="6"/>
    </row>
    <row r="115" spans="1:6">
      <c r="A115" s="5">
        <f t="shared" si="0"/>
        <v>14</v>
      </c>
      <c r="B115" s="29" t="s">
        <v>192</v>
      </c>
      <c r="C115" s="7"/>
      <c r="E115" s="4"/>
      <c r="F115" s="6"/>
    </row>
    <row r="116" spans="1:6">
      <c r="A116" s="5">
        <f t="shared" si="0"/>
        <v>15</v>
      </c>
      <c r="B116" s="30" t="s">
        <v>194</v>
      </c>
      <c r="C116" s="7"/>
      <c r="E116" s="4"/>
      <c r="F116" s="6"/>
    </row>
    <row r="117" spans="1:6">
      <c r="A117" s="5">
        <f t="shared" si="0"/>
        <v>16</v>
      </c>
      <c r="B117" s="29" t="s">
        <v>193</v>
      </c>
      <c r="C117" s="7"/>
      <c r="E117" s="4"/>
      <c r="F117" s="6"/>
    </row>
    <row r="118" spans="1:6">
      <c r="A118" s="5">
        <f t="shared" si="0"/>
        <v>17</v>
      </c>
      <c r="B118" s="29" t="s">
        <v>195</v>
      </c>
      <c r="C118" s="7"/>
      <c r="E118" s="4"/>
      <c r="F118" s="6"/>
    </row>
    <row r="119" spans="1:6">
      <c r="A119" s="5">
        <f t="shared" si="0"/>
        <v>18</v>
      </c>
      <c r="B119" s="29" t="s">
        <v>196</v>
      </c>
      <c r="C119" s="7"/>
      <c r="E119" s="4"/>
      <c r="F119" s="6"/>
    </row>
    <row r="120" spans="1:6">
      <c r="A120" s="5">
        <f t="shared" si="0"/>
        <v>19</v>
      </c>
      <c r="B120" s="29" t="s">
        <v>197</v>
      </c>
      <c r="C120" s="7"/>
      <c r="E120" s="4"/>
      <c r="F120" s="6"/>
    </row>
    <row r="121" spans="1:6">
      <c r="A121" s="5"/>
      <c r="C121" s="7"/>
      <c r="E121" s="4"/>
      <c r="F121" s="6"/>
    </row>
    <row r="122" spans="1:6">
      <c r="A122" s="5"/>
      <c r="C122" s="7"/>
      <c r="E122" s="4"/>
      <c r="F122" s="6"/>
    </row>
    <row r="123" spans="1:6">
      <c r="A123" s="5"/>
      <c r="B123" s="6"/>
      <c r="C123" s="7"/>
      <c r="E123" s="4"/>
      <c r="F123" s="6"/>
    </row>
    <row r="124" spans="1:6">
      <c r="A124" s="5"/>
      <c r="B124" s="6"/>
      <c r="C124" s="7"/>
      <c r="E124" s="4"/>
      <c r="F124" s="6"/>
    </row>
    <row r="125" spans="1:6">
      <c r="A125" s="5"/>
      <c r="B125" s="6"/>
      <c r="C125" s="7"/>
      <c r="E125" s="4"/>
      <c r="F125" s="6"/>
    </row>
    <row r="126" spans="1:6">
      <c r="A126" s="5"/>
      <c r="B126" s="6"/>
      <c r="C126" s="7"/>
      <c r="E126" s="4"/>
      <c r="F126" s="6"/>
    </row>
    <row r="127" spans="1:6">
      <c r="A127" s="5"/>
      <c r="B127" s="6"/>
      <c r="C127" s="7"/>
      <c r="E127" s="4"/>
      <c r="F127" s="6"/>
    </row>
    <row r="128" spans="1:6">
      <c r="A128" s="5"/>
      <c r="B128" s="6"/>
      <c r="C128" s="7"/>
      <c r="E128" s="4"/>
      <c r="F128" s="6"/>
    </row>
    <row r="129" spans="1:6">
      <c r="A129" s="5"/>
      <c r="B129" s="6"/>
      <c r="C129" s="7"/>
      <c r="E129" s="4"/>
      <c r="F129" s="6"/>
    </row>
    <row r="130" spans="1:6">
      <c r="A130" s="5"/>
      <c r="B130" s="6"/>
      <c r="C130" s="7"/>
      <c r="E130" s="4"/>
      <c r="F130" s="6"/>
    </row>
    <row r="131" spans="1:6">
      <c r="A131" s="5"/>
      <c r="B131" s="6"/>
      <c r="C131" s="7"/>
      <c r="E131" s="4"/>
      <c r="F131" s="6"/>
    </row>
    <row r="132" spans="1:6">
      <c r="A132" s="5"/>
      <c r="B132" s="6"/>
      <c r="C132" s="7"/>
      <c r="E132" s="4"/>
      <c r="F132" s="6"/>
    </row>
    <row r="133" spans="1:6">
      <c r="A133" s="5"/>
      <c r="B133" s="6"/>
      <c r="C133" s="7"/>
      <c r="E133" s="4"/>
      <c r="F133" s="6"/>
    </row>
    <row r="134" spans="1:6">
      <c r="A134" s="5"/>
      <c r="B134" s="6"/>
      <c r="C134" s="7"/>
      <c r="E134" s="4"/>
      <c r="F134" s="6"/>
    </row>
    <row r="135" spans="1:6">
      <c r="A135" s="5"/>
      <c r="B135" s="6"/>
      <c r="C135" s="7"/>
      <c r="E135" s="4"/>
      <c r="F135" s="6"/>
    </row>
    <row r="136" spans="1:6">
      <c r="A136" s="5"/>
      <c r="B136" s="6"/>
      <c r="C136" s="7"/>
      <c r="E136" s="4"/>
      <c r="F136" s="6"/>
    </row>
    <row r="137" spans="1:6">
      <c r="A137" s="5"/>
      <c r="B137" s="6"/>
      <c r="C137" s="7"/>
      <c r="E137" s="4"/>
      <c r="F137" s="6"/>
    </row>
    <row r="138" spans="1:6">
      <c r="A138" s="5"/>
      <c r="B138" s="6"/>
      <c r="C138" s="7"/>
      <c r="E138" s="4"/>
      <c r="F138" s="6"/>
    </row>
    <row r="139" spans="1:6">
      <c r="A139" s="5"/>
      <c r="B139" s="6"/>
      <c r="C139" s="7"/>
      <c r="E139" s="4"/>
      <c r="F139" s="6"/>
    </row>
    <row r="140" spans="1:6">
      <c r="A140" s="5"/>
      <c r="B140" s="6"/>
      <c r="C140" s="7"/>
      <c r="E140" s="4"/>
      <c r="F140" s="6"/>
    </row>
    <row r="141" spans="1:6">
      <c r="A141" s="5"/>
      <c r="B141" s="6"/>
      <c r="C141" s="7"/>
      <c r="E141" s="4"/>
      <c r="F141" s="6"/>
    </row>
    <row r="142" spans="1:6">
      <c r="A142" s="5"/>
      <c r="B142" s="6"/>
      <c r="C142" s="7"/>
      <c r="E142" s="4"/>
      <c r="F142" s="6"/>
    </row>
    <row r="143" spans="1:6">
      <c r="A143" s="5"/>
      <c r="B143" s="6"/>
      <c r="C143" s="7"/>
      <c r="E143" s="4"/>
      <c r="F143" s="6"/>
    </row>
    <row r="144" spans="1:6">
      <c r="A144" s="5"/>
      <c r="B144" s="6"/>
      <c r="C144" s="7"/>
      <c r="E144" s="4"/>
      <c r="F144" s="6"/>
    </row>
    <row r="145" spans="1:6">
      <c r="A145" s="5"/>
      <c r="B145" s="6"/>
      <c r="C145" s="7"/>
      <c r="E145" s="4"/>
      <c r="F145" s="6"/>
    </row>
    <row r="146" spans="1:6">
      <c r="A146" s="5"/>
      <c r="B146" s="6"/>
      <c r="C146" s="7"/>
      <c r="E146" s="4"/>
      <c r="F146" s="6"/>
    </row>
    <row r="147" spans="1:6">
      <c r="A147" s="5"/>
      <c r="B147" s="6"/>
      <c r="C147" s="7"/>
      <c r="F147" s="6"/>
    </row>
    <row r="148" spans="1:6">
      <c r="A148" s="5"/>
      <c r="B148" s="6"/>
      <c r="C148" s="7"/>
      <c r="E148" s="4"/>
      <c r="F148" s="6"/>
    </row>
    <row r="149" spans="1:6">
      <c r="A149" s="5"/>
      <c r="B149" s="6"/>
      <c r="C149" s="7"/>
      <c r="E149" s="4"/>
      <c r="F149" s="6"/>
    </row>
    <row r="150" spans="1:6">
      <c r="A150" s="5"/>
      <c r="B150" s="6"/>
      <c r="C150" s="7"/>
      <c r="E150" s="4"/>
      <c r="F150" s="6"/>
    </row>
    <row r="151" spans="1:6">
      <c r="A151" s="5"/>
      <c r="B151" s="6"/>
      <c r="C151" s="7"/>
      <c r="E151" s="4"/>
      <c r="F151" s="6"/>
    </row>
    <row r="152" spans="1:6">
      <c r="A152" s="5"/>
      <c r="B152" s="6"/>
      <c r="C152" s="7"/>
      <c r="E152" s="4"/>
      <c r="F152" s="6"/>
    </row>
    <row r="153" spans="1:6">
      <c r="A153" s="5"/>
      <c r="B153" s="6"/>
      <c r="C153" s="7"/>
      <c r="E153" s="4"/>
      <c r="F153" s="6"/>
    </row>
    <row r="154" spans="1:6">
      <c r="A154" s="5"/>
      <c r="B154" s="6"/>
      <c r="C154" s="7"/>
      <c r="E154" s="4"/>
      <c r="F154" s="6"/>
    </row>
    <row r="155" spans="1:6">
      <c r="A155" s="5"/>
      <c r="B155" s="6"/>
      <c r="C155" s="7"/>
      <c r="E155" s="4"/>
      <c r="F155" s="6"/>
    </row>
    <row r="156" spans="1:6">
      <c r="A156" s="5"/>
      <c r="B156" s="6"/>
      <c r="C156" s="7"/>
      <c r="E156" s="4"/>
      <c r="F156" s="6"/>
    </row>
    <row r="157" spans="1:6">
      <c r="A157" s="5"/>
      <c r="B157" s="6"/>
      <c r="C157" s="7"/>
      <c r="E157" s="4"/>
      <c r="F157" s="6"/>
    </row>
    <row r="158" spans="1:6">
      <c r="A158" s="5"/>
      <c r="B158" s="6"/>
      <c r="C158" s="7"/>
      <c r="E158" s="4"/>
      <c r="F158" s="6"/>
    </row>
    <row r="159" spans="1:6">
      <c r="A159" s="5"/>
      <c r="B159" s="6"/>
      <c r="C159" s="7"/>
      <c r="E159" s="4"/>
      <c r="F159" s="6"/>
    </row>
    <row r="160" spans="1:6">
      <c r="A160" s="5"/>
      <c r="B160" s="6"/>
      <c r="C160" s="7"/>
      <c r="F160" s="6"/>
    </row>
    <row r="161" spans="1:6">
      <c r="A161" s="5"/>
      <c r="B161" s="6"/>
      <c r="C161" s="7"/>
      <c r="E161" s="4"/>
      <c r="F161" s="6"/>
    </row>
    <row r="162" spans="1:6">
      <c r="A162" s="5"/>
      <c r="B162" s="6"/>
      <c r="C162" s="7"/>
      <c r="E162" s="4"/>
      <c r="F162" s="6"/>
    </row>
    <row r="163" spans="1:6">
      <c r="A163" s="5"/>
      <c r="B163" s="6"/>
      <c r="C163" s="7"/>
      <c r="E163" s="4"/>
      <c r="F163" s="6"/>
    </row>
    <row r="164" spans="1:6">
      <c r="A164" s="5"/>
      <c r="B164" s="6"/>
      <c r="C164" s="7"/>
      <c r="E164" s="4"/>
      <c r="F164" s="6"/>
    </row>
    <row r="165" spans="1:6">
      <c r="A165" s="5"/>
      <c r="B165" s="6"/>
      <c r="C165" s="7"/>
      <c r="E165" s="4"/>
      <c r="F165" s="6"/>
    </row>
    <row r="166" spans="1:6">
      <c r="A166" s="5"/>
      <c r="B166" s="6"/>
      <c r="C166" s="7"/>
      <c r="E166" s="4"/>
      <c r="F166" s="6"/>
    </row>
    <row r="167" spans="1:6">
      <c r="A167" s="5"/>
      <c r="B167" s="6"/>
      <c r="C167" s="7"/>
      <c r="E167" s="4"/>
      <c r="F167" s="6"/>
    </row>
    <row r="168" spans="1:6">
      <c r="A168" s="5"/>
      <c r="B168" s="6"/>
      <c r="C168" s="7"/>
      <c r="E168" s="4"/>
      <c r="F168" s="6"/>
    </row>
    <row r="169" spans="1:6">
      <c r="A169" s="5"/>
      <c r="B169" s="6"/>
      <c r="C169" s="7"/>
      <c r="E169" s="4"/>
      <c r="F169" s="6"/>
    </row>
    <row r="170" spans="1:6">
      <c r="A170" s="5"/>
      <c r="B170" s="6"/>
      <c r="C170" s="7"/>
      <c r="E170" s="4"/>
      <c r="F170" s="6"/>
    </row>
    <row r="171" spans="1:6">
      <c r="A171" s="5"/>
      <c r="B171" s="6"/>
      <c r="C171" s="7"/>
      <c r="E171" s="4"/>
      <c r="F171" s="6"/>
    </row>
    <row r="172" spans="1:6">
      <c r="A172" s="5"/>
      <c r="B172" s="6"/>
      <c r="C172" s="7"/>
      <c r="E172" s="4"/>
      <c r="F172" s="6"/>
    </row>
    <row r="173" spans="1:6">
      <c r="A173" s="5"/>
      <c r="B173" s="6"/>
      <c r="C173" s="7"/>
      <c r="E173" s="4"/>
      <c r="F173" s="6"/>
    </row>
    <row r="174" spans="1:6">
      <c r="A174" s="5"/>
      <c r="B174" s="6"/>
      <c r="C174" s="7"/>
      <c r="E174" s="4"/>
      <c r="F174" s="6"/>
    </row>
    <row r="175" spans="1:6">
      <c r="A175" s="5"/>
      <c r="B175" s="6"/>
      <c r="C175" s="7"/>
      <c r="E175" s="4"/>
      <c r="F175" s="6"/>
    </row>
    <row r="176" spans="1:6">
      <c r="A176" s="5"/>
      <c r="B176" s="6"/>
      <c r="C176" s="7"/>
      <c r="E176" s="4"/>
      <c r="F176" s="6"/>
    </row>
    <row r="177" spans="1:7">
      <c r="A177" s="5"/>
      <c r="B177" s="6"/>
      <c r="C177" s="7"/>
      <c r="E177" s="4"/>
      <c r="F177" s="6"/>
    </row>
    <row r="178" spans="1:7">
      <c r="A178" s="5"/>
      <c r="B178" s="6"/>
      <c r="C178" s="7"/>
      <c r="E178" s="4"/>
      <c r="F178" s="6"/>
    </row>
    <row r="179" spans="1:7">
      <c r="A179" s="5"/>
      <c r="B179" s="6"/>
      <c r="C179" s="7"/>
      <c r="E179" s="4"/>
      <c r="F179" s="6"/>
    </row>
    <row r="180" spans="1:7">
      <c r="A180" s="8"/>
      <c r="B180" s="9"/>
      <c r="C180" s="10"/>
      <c r="D180" s="13"/>
      <c r="E180" s="12"/>
      <c r="F180" s="9"/>
      <c r="G180" s="13"/>
    </row>
  </sheetData>
  <autoFilter ref="A1:G101" xr:uid="{656D2CAD-5C1F-4228-938F-42728E4E4005}">
    <sortState xmlns:xlrd2="http://schemas.microsoft.com/office/spreadsheetml/2017/richdata2" ref="A2:G101">
      <sortCondition descending="1" ref="C2:C101"/>
    </sortState>
  </autoFilter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8E5-9A1A-4C79-BB90-A8FA29486D58}">
  <dimension ref="A3:B37"/>
  <sheetViews>
    <sheetView topLeftCell="A10" workbookViewId="0">
      <selection activeCell="B13" sqref="B13"/>
    </sheetView>
  </sheetViews>
  <sheetFormatPr defaultRowHeight="14.4"/>
  <cols>
    <col min="1" max="1" width="12.44140625" bestFit="1" customWidth="1"/>
    <col min="2" max="2" width="20.44140625" bestFit="1" customWidth="1"/>
  </cols>
  <sheetData>
    <row r="3" spans="1:2">
      <c r="A3" s="43" t="s">
        <v>202</v>
      </c>
      <c r="B3" t="s">
        <v>704</v>
      </c>
    </row>
    <row r="4" spans="1:2">
      <c r="A4" s="44">
        <v>1493</v>
      </c>
      <c r="B4" s="45">
        <v>1</v>
      </c>
    </row>
    <row r="5" spans="1:2">
      <c r="A5" s="44">
        <v>13921</v>
      </c>
      <c r="B5" s="45">
        <v>32</v>
      </c>
    </row>
    <row r="6" spans="1:2">
      <c r="A6" s="44">
        <v>13929</v>
      </c>
      <c r="B6" s="45">
        <v>2</v>
      </c>
    </row>
    <row r="7" spans="1:2">
      <c r="A7" s="44">
        <v>13930</v>
      </c>
      <c r="B7" s="45">
        <v>1</v>
      </c>
    </row>
    <row r="8" spans="1:2">
      <c r="A8" s="44">
        <v>14120</v>
      </c>
      <c r="B8" s="45">
        <v>2</v>
      </c>
    </row>
    <row r="9" spans="1:2">
      <c r="A9" s="44">
        <v>20132</v>
      </c>
      <c r="B9" s="45">
        <v>1</v>
      </c>
    </row>
    <row r="10" spans="1:2">
      <c r="A10" s="44">
        <v>20232</v>
      </c>
      <c r="B10" s="45">
        <v>1</v>
      </c>
    </row>
    <row r="11" spans="1:2">
      <c r="A11" s="44">
        <v>20300</v>
      </c>
      <c r="B11" s="45">
        <v>1</v>
      </c>
    </row>
    <row r="12" spans="1:2">
      <c r="A12" s="44">
        <v>31001</v>
      </c>
      <c r="B12" s="45">
        <v>4</v>
      </c>
    </row>
    <row r="13" spans="1:2">
      <c r="A13" s="44">
        <v>31003</v>
      </c>
      <c r="B13" s="45">
        <v>60</v>
      </c>
    </row>
    <row r="14" spans="1:2">
      <c r="A14" s="44">
        <v>31009</v>
      </c>
      <c r="B14" s="45">
        <v>12</v>
      </c>
    </row>
    <row r="15" spans="1:2">
      <c r="A15" s="44">
        <v>32909</v>
      </c>
      <c r="B15" s="45">
        <v>1</v>
      </c>
    </row>
    <row r="16" spans="1:2">
      <c r="A16" s="44">
        <v>46103</v>
      </c>
      <c r="B16" s="45">
        <v>3</v>
      </c>
    </row>
    <row r="17" spans="1:2">
      <c r="A17" s="44">
        <v>46411</v>
      </c>
      <c r="B17" s="45">
        <v>5</v>
      </c>
    </row>
    <row r="18" spans="1:2">
      <c r="A18" s="44">
        <v>46412</v>
      </c>
      <c r="B18" s="45">
        <v>17</v>
      </c>
    </row>
    <row r="19" spans="1:2">
      <c r="A19" s="44">
        <v>46414</v>
      </c>
      <c r="B19" s="45">
        <v>4</v>
      </c>
    </row>
    <row r="20" spans="1:2">
      <c r="A20" s="44">
        <v>46494</v>
      </c>
      <c r="B20" s="45">
        <v>11</v>
      </c>
    </row>
    <row r="21" spans="1:2">
      <c r="A21" s="44">
        <v>46499</v>
      </c>
      <c r="B21" s="45">
        <v>1</v>
      </c>
    </row>
    <row r="22" spans="1:2">
      <c r="A22" s="44">
        <v>46599</v>
      </c>
      <c r="B22" s="45">
        <v>1</v>
      </c>
    </row>
    <row r="23" spans="1:2">
      <c r="A23" s="44">
        <v>46693</v>
      </c>
      <c r="B23" s="45">
        <v>1</v>
      </c>
    </row>
    <row r="24" spans="1:2">
      <c r="A24" s="44">
        <v>46699</v>
      </c>
      <c r="B24" s="45">
        <v>1</v>
      </c>
    </row>
    <row r="25" spans="1:2">
      <c r="A25" s="44">
        <v>47190</v>
      </c>
      <c r="B25" s="45">
        <v>4</v>
      </c>
    </row>
    <row r="26" spans="1:2">
      <c r="A26" s="44">
        <v>47511</v>
      </c>
      <c r="B26" s="45">
        <v>1</v>
      </c>
    </row>
    <row r="27" spans="1:2">
      <c r="A27" s="44">
        <v>47512</v>
      </c>
      <c r="B27" s="45">
        <v>26</v>
      </c>
    </row>
    <row r="28" spans="1:2">
      <c r="A28" s="44">
        <v>47530</v>
      </c>
      <c r="B28" s="45">
        <v>1</v>
      </c>
    </row>
    <row r="29" spans="1:2">
      <c r="A29" s="44">
        <v>47591</v>
      </c>
      <c r="B29" s="45">
        <v>27</v>
      </c>
    </row>
    <row r="30" spans="1:2">
      <c r="A30" s="44">
        <v>47612</v>
      </c>
      <c r="B30" s="45">
        <v>1</v>
      </c>
    </row>
    <row r="31" spans="1:2">
      <c r="A31" s="44">
        <v>47711</v>
      </c>
      <c r="B31" s="45">
        <v>1</v>
      </c>
    </row>
    <row r="32" spans="1:2">
      <c r="A32" s="44">
        <v>47739</v>
      </c>
      <c r="B32" s="45">
        <v>1</v>
      </c>
    </row>
    <row r="33" spans="1:2">
      <c r="A33" s="44">
        <v>47899</v>
      </c>
      <c r="B33" s="45">
        <v>1</v>
      </c>
    </row>
    <row r="34" spans="1:2">
      <c r="A34" s="44">
        <v>47912</v>
      </c>
      <c r="B34" s="45">
        <v>1</v>
      </c>
    </row>
    <row r="35" spans="1:2">
      <c r="A35" s="44">
        <v>96201</v>
      </c>
      <c r="B35" s="45">
        <v>1</v>
      </c>
    </row>
    <row r="36" spans="1:2">
      <c r="A36" s="44" t="s">
        <v>703</v>
      </c>
      <c r="B36" s="45"/>
    </row>
    <row r="37" spans="1:2">
      <c r="A37" s="44" t="s">
        <v>203</v>
      </c>
      <c r="B37" s="45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BF03-2B87-4B2F-92E3-3FE790398CBD}">
  <dimension ref="A1:S228"/>
  <sheetViews>
    <sheetView tabSelected="1" workbookViewId="0">
      <selection activeCell="E9" sqref="E9"/>
    </sheetView>
  </sheetViews>
  <sheetFormatPr defaultRowHeight="13.2"/>
  <cols>
    <col min="1" max="1" width="4.21875" style="51" customWidth="1"/>
    <col min="2" max="2" width="6" style="51" bestFit="1" customWidth="1"/>
    <col min="3" max="3" width="15.5546875" style="51" bestFit="1" customWidth="1"/>
    <col min="4" max="4" width="18.77734375" style="51" customWidth="1"/>
    <col min="5" max="5" width="63.5546875" style="51" bestFit="1" customWidth="1"/>
    <col min="6" max="6" width="23.88671875" style="82" customWidth="1"/>
    <col min="7" max="7" width="12.5546875" style="51" customWidth="1"/>
    <col min="8" max="8" width="10.109375" style="82" customWidth="1"/>
    <col min="9" max="9" width="89.109375" style="51" bestFit="1" customWidth="1"/>
    <col min="10" max="10" width="10.109375" style="51" bestFit="1" customWidth="1"/>
    <col min="11" max="11" width="18.44140625" style="51" bestFit="1" customWidth="1"/>
    <col min="12" max="12" width="21.21875" style="51" bestFit="1" customWidth="1"/>
    <col min="13" max="13" width="22.88671875" style="51" bestFit="1" customWidth="1"/>
    <col min="14" max="14" width="19.6640625" style="51" bestFit="1" customWidth="1"/>
    <col min="15" max="15" width="26.109375" style="51" bestFit="1" customWidth="1"/>
    <col min="16" max="16" width="0.88671875" style="47" customWidth="1"/>
    <col min="17" max="251" width="8.88671875" style="47"/>
    <col min="252" max="252" width="0.88671875" style="47" customWidth="1"/>
    <col min="253" max="253" width="5.6640625" style="47" customWidth="1"/>
    <col min="254" max="254" width="14.21875" style="47" customWidth="1"/>
    <col min="255" max="255" width="14.44140625" style="47" customWidth="1"/>
    <col min="256" max="257" width="13.21875" style="47" customWidth="1"/>
    <col min="258" max="258" width="7.5546875" style="47" customWidth="1"/>
    <col min="259" max="259" width="15.109375" style="47" customWidth="1"/>
    <col min="260" max="260" width="8.44140625" style="47" customWidth="1"/>
    <col min="261" max="261" width="13.21875" style="47" customWidth="1"/>
    <col min="262" max="262" width="11.88671875" style="47" customWidth="1"/>
    <col min="263" max="264" width="12.77734375" style="47" customWidth="1"/>
    <col min="265" max="265" width="11.88671875" style="47" customWidth="1"/>
    <col min="266" max="266" width="12.88671875" style="47" customWidth="1"/>
    <col min="267" max="267" width="0.88671875" style="47" customWidth="1"/>
    <col min="268" max="507" width="8.88671875" style="47"/>
    <col min="508" max="508" width="0.88671875" style="47" customWidth="1"/>
    <col min="509" max="509" width="5.6640625" style="47" customWidth="1"/>
    <col min="510" max="510" width="14.21875" style="47" customWidth="1"/>
    <col min="511" max="511" width="14.44140625" style="47" customWidth="1"/>
    <col min="512" max="513" width="13.21875" style="47" customWidth="1"/>
    <col min="514" max="514" width="7.5546875" style="47" customWidth="1"/>
    <col min="515" max="515" width="15.109375" style="47" customWidth="1"/>
    <col min="516" max="516" width="8.44140625" style="47" customWidth="1"/>
    <col min="517" max="517" width="13.21875" style="47" customWidth="1"/>
    <col min="518" max="518" width="11.88671875" style="47" customWidth="1"/>
    <col min="519" max="520" width="12.77734375" style="47" customWidth="1"/>
    <col min="521" max="521" width="11.88671875" style="47" customWidth="1"/>
    <col min="522" max="522" width="12.88671875" style="47" customWidth="1"/>
    <col min="523" max="523" width="0.88671875" style="47" customWidth="1"/>
    <col min="524" max="763" width="8.88671875" style="47"/>
    <col min="764" max="764" width="0.88671875" style="47" customWidth="1"/>
    <col min="765" max="765" width="5.6640625" style="47" customWidth="1"/>
    <col min="766" max="766" width="14.21875" style="47" customWidth="1"/>
    <col min="767" max="767" width="14.44140625" style="47" customWidth="1"/>
    <col min="768" max="769" width="13.21875" style="47" customWidth="1"/>
    <col min="770" max="770" width="7.5546875" style="47" customWidth="1"/>
    <col min="771" max="771" width="15.109375" style="47" customWidth="1"/>
    <col min="772" max="772" width="8.44140625" style="47" customWidth="1"/>
    <col min="773" max="773" width="13.21875" style="47" customWidth="1"/>
    <col min="774" max="774" width="11.88671875" style="47" customWidth="1"/>
    <col min="775" max="776" width="12.77734375" style="47" customWidth="1"/>
    <col min="777" max="777" width="11.88671875" style="47" customWidth="1"/>
    <col min="778" max="778" width="12.88671875" style="47" customWidth="1"/>
    <col min="779" max="779" width="0.88671875" style="47" customWidth="1"/>
    <col min="780" max="1019" width="8.88671875" style="47"/>
    <col min="1020" max="1020" width="0.88671875" style="47" customWidth="1"/>
    <col min="1021" max="1021" width="5.6640625" style="47" customWidth="1"/>
    <col min="1022" max="1022" width="14.21875" style="47" customWidth="1"/>
    <col min="1023" max="1023" width="14.44140625" style="47" customWidth="1"/>
    <col min="1024" max="1025" width="13.21875" style="47" customWidth="1"/>
    <col min="1026" max="1026" width="7.5546875" style="47" customWidth="1"/>
    <col min="1027" max="1027" width="15.109375" style="47" customWidth="1"/>
    <col min="1028" max="1028" width="8.44140625" style="47" customWidth="1"/>
    <col min="1029" max="1029" width="13.21875" style="47" customWidth="1"/>
    <col min="1030" max="1030" width="11.88671875" style="47" customWidth="1"/>
    <col min="1031" max="1032" width="12.77734375" style="47" customWidth="1"/>
    <col min="1033" max="1033" width="11.88671875" style="47" customWidth="1"/>
    <col min="1034" max="1034" width="12.88671875" style="47" customWidth="1"/>
    <col min="1035" max="1035" width="0.88671875" style="47" customWidth="1"/>
    <col min="1036" max="1275" width="8.88671875" style="47"/>
    <col min="1276" max="1276" width="0.88671875" style="47" customWidth="1"/>
    <col min="1277" max="1277" width="5.6640625" style="47" customWidth="1"/>
    <col min="1278" max="1278" width="14.21875" style="47" customWidth="1"/>
    <col min="1279" max="1279" width="14.44140625" style="47" customWidth="1"/>
    <col min="1280" max="1281" width="13.21875" style="47" customWidth="1"/>
    <col min="1282" max="1282" width="7.5546875" style="47" customWidth="1"/>
    <col min="1283" max="1283" width="15.109375" style="47" customWidth="1"/>
    <col min="1284" max="1284" width="8.44140625" style="47" customWidth="1"/>
    <col min="1285" max="1285" width="13.21875" style="47" customWidth="1"/>
    <col min="1286" max="1286" width="11.88671875" style="47" customWidth="1"/>
    <col min="1287" max="1288" width="12.77734375" style="47" customWidth="1"/>
    <col min="1289" max="1289" width="11.88671875" style="47" customWidth="1"/>
    <col min="1290" max="1290" width="12.88671875" style="47" customWidth="1"/>
    <col min="1291" max="1291" width="0.88671875" style="47" customWidth="1"/>
    <col min="1292" max="1531" width="8.88671875" style="47"/>
    <col min="1532" max="1532" width="0.88671875" style="47" customWidth="1"/>
    <col min="1533" max="1533" width="5.6640625" style="47" customWidth="1"/>
    <col min="1534" max="1534" width="14.21875" style="47" customWidth="1"/>
    <col min="1535" max="1535" width="14.44140625" style="47" customWidth="1"/>
    <col min="1536" max="1537" width="13.21875" style="47" customWidth="1"/>
    <col min="1538" max="1538" width="7.5546875" style="47" customWidth="1"/>
    <col min="1539" max="1539" width="15.109375" style="47" customWidth="1"/>
    <col min="1540" max="1540" width="8.44140625" style="47" customWidth="1"/>
    <col min="1541" max="1541" width="13.21875" style="47" customWidth="1"/>
    <col min="1542" max="1542" width="11.88671875" style="47" customWidth="1"/>
    <col min="1543" max="1544" width="12.77734375" style="47" customWidth="1"/>
    <col min="1545" max="1545" width="11.88671875" style="47" customWidth="1"/>
    <col min="1546" max="1546" width="12.88671875" style="47" customWidth="1"/>
    <col min="1547" max="1547" width="0.88671875" style="47" customWidth="1"/>
    <col min="1548" max="1787" width="8.88671875" style="47"/>
    <col min="1788" max="1788" width="0.88671875" style="47" customWidth="1"/>
    <col min="1789" max="1789" width="5.6640625" style="47" customWidth="1"/>
    <col min="1790" max="1790" width="14.21875" style="47" customWidth="1"/>
    <col min="1791" max="1791" width="14.44140625" style="47" customWidth="1"/>
    <col min="1792" max="1793" width="13.21875" style="47" customWidth="1"/>
    <col min="1794" max="1794" width="7.5546875" style="47" customWidth="1"/>
    <col min="1795" max="1795" width="15.109375" style="47" customWidth="1"/>
    <col min="1796" max="1796" width="8.44140625" style="47" customWidth="1"/>
    <col min="1797" max="1797" width="13.21875" style="47" customWidth="1"/>
    <col min="1798" max="1798" width="11.88671875" style="47" customWidth="1"/>
    <col min="1799" max="1800" width="12.77734375" style="47" customWidth="1"/>
    <col min="1801" max="1801" width="11.88671875" style="47" customWidth="1"/>
    <col min="1802" max="1802" width="12.88671875" style="47" customWidth="1"/>
    <col min="1803" max="1803" width="0.88671875" style="47" customWidth="1"/>
    <col min="1804" max="2043" width="8.88671875" style="47"/>
    <col min="2044" max="2044" width="0.88671875" style="47" customWidth="1"/>
    <col min="2045" max="2045" width="5.6640625" style="47" customWidth="1"/>
    <col min="2046" max="2046" width="14.21875" style="47" customWidth="1"/>
    <col min="2047" max="2047" width="14.44140625" style="47" customWidth="1"/>
    <col min="2048" max="2049" width="13.21875" style="47" customWidth="1"/>
    <col min="2050" max="2050" width="7.5546875" style="47" customWidth="1"/>
    <col min="2051" max="2051" width="15.109375" style="47" customWidth="1"/>
    <col min="2052" max="2052" width="8.44140625" style="47" customWidth="1"/>
    <col min="2053" max="2053" width="13.21875" style="47" customWidth="1"/>
    <col min="2054" max="2054" width="11.88671875" style="47" customWidth="1"/>
    <col min="2055" max="2056" width="12.77734375" style="47" customWidth="1"/>
    <col min="2057" max="2057" width="11.88671875" style="47" customWidth="1"/>
    <col min="2058" max="2058" width="12.88671875" style="47" customWidth="1"/>
    <col min="2059" max="2059" width="0.88671875" style="47" customWidth="1"/>
    <col min="2060" max="2299" width="8.88671875" style="47"/>
    <col min="2300" max="2300" width="0.88671875" style="47" customWidth="1"/>
    <col min="2301" max="2301" width="5.6640625" style="47" customWidth="1"/>
    <col min="2302" max="2302" width="14.21875" style="47" customWidth="1"/>
    <col min="2303" max="2303" width="14.44140625" style="47" customWidth="1"/>
    <col min="2304" max="2305" width="13.21875" style="47" customWidth="1"/>
    <col min="2306" max="2306" width="7.5546875" style="47" customWidth="1"/>
    <col min="2307" max="2307" width="15.109375" style="47" customWidth="1"/>
    <col min="2308" max="2308" width="8.44140625" style="47" customWidth="1"/>
    <col min="2309" max="2309" width="13.21875" style="47" customWidth="1"/>
    <col min="2310" max="2310" width="11.88671875" style="47" customWidth="1"/>
    <col min="2311" max="2312" width="12.77734375" style="47" customWidth="1"/>
    <col min="2313" max="2313" width="11.88671875" style="47" customWidth="1"/>
    <col min="2314" max="2314" width="12.88671875" style="47" customWidth="1"/>
    <col min="2315" max="2315" width="0.88671875" style="47" customWidth="1"/>
    <col min="2316" max="2555" width="8.88671875" style="47"/>
    <col min="2556" max="2556" width="0.88671875" style="47" customWidth="1"/>
    <col min="2557" max="2557" width="5.6640625" style="47" customWidth="1"/>
    <col min="2558" max="2558" width="14.21875" style="47" customWidth="1"/>
    <col min="2559" max="2559" width="14.44140625" style="47" customWidth="1"/>
    <col min="2560" max="2561" width="13.21875" style="47" customWidth="1"/>
    <col min="2562" max="2562" width="7.5546875" style="47" customWidth="1"/>
    <col min="2563" max="2563" width="15.109375" style="47" customWidth="1"/>
    <col min="2564" max="2564" width="8.44140625" style="47" customWidth="1"/>
    <col min="2565" max="2565" width="13.21875" style="47" customWidth="1"/>
    <col min="2566" max="2566" width="11.88671875" style="47" customWidth="1"/>
    <col min="2567" max="2568" width="12.77734375" style="47" customWidth="1"/>
    <col min="2569" max="2569" width="11.88671875" style="47" customWidth="1"/>
    <col min="2570" max="2570" width="12.88671875" style="47" customWidth="1"/>
    <col min="2571" max="2571" width="0.88671875" style="47" customWidth="1"/>
    <col min="2572" max="2811" width="8.88671875" style="47"/>
    <col min="2812" max="2812" width="0.88671875" style="47" customWidth="1"/>
    <col min="2813" max="2813" width="5.6640625" style="47" customWidth="1"/>
    <col min="2814" max="2814" width="14.21875" style="47" customWidth="1"/>
    <col min="2815" max="2815" width="14.44140625" style="47" customWidth="1"/>
    <col min="2816" max="2817" width="13.21875" style="47" customWidth="1"/>
    <col min="2818" max="2818" width="7.5546875" style="47" customWidth="1"/>
    <col min="2819" max="2819" width="15.109375" style="47" customWidth="1"/>
    <col min="2820" max="2820" width="8.44140625" style="47" customWidth="1"/>
    <col min="2821" max="2821" width="13.21875" style="47" customWidth="1"/>
    <col min="2822" max="2822" width="11.88671875" style="47" customWidth="1"/>
    <col min="2823" max="2824" width="12.77734375" style="47" customWidth="1"/>
    <col min="2825" max="2825" width="11.88671875" style="47" customWidth="1"/>
    <col min="2826" max="2826" width="12.88671875" style="47" customWidth="1"/>
    <col min="2827" max="2827" width="0.88671875" style="47" customWidth="1"/>
    <col min="2828" max="3067" width="8.88671875" style="47"/>
    <col min="3068" max="3068" width="0.88671875" style="47" customWidth="1"/>
    <col min="3069" max="3069" width="5.6640625" style="47" customWidth="1"/>
    <col min="3070" max="3070" width="14.21875" style="47" customWidth="1"/>
    <col min="3071" max="3071" width="14.44140625" style="47" customWidth="1"/>
    <col min="3072" max="3073" width="13.21875" style="47" customWidth="1"/>
    <col min="3074" max="3074" width="7.5546875" style="47" customWidth="1"/>
    <col min="3075" max="3075" width="15.109375" style="47" customWidth="1"/>
    <col min="3076" max="3076" width="8.44140625" style="47" customWidth="1"/>
    <col min="3077" max="3077" width="13.21875" style="47" customWidth="1"/>
    <col min="3078" max="3078" width="11.88671875" style="47" customWidth="1"/>
    <col min="3079" max="3080" width="12.77734375" style="47" customWidth="1"/>
    <col min="3081" max="3081" width="11.88671875" style="47" customWidth="1"/>
    <col min="3082" max="3082" width="12.88671875" style="47" customWidth="1"/>
    <col min="3083" max="3083" width="0.88671875" style="47" customWidth="1"/>
    <col min="3084" max="3323" width="8.88671875" style="47"/>
    <col min="3324" max="3324" width="0.88671875" style="47" customWidth="1"/>
    <col min="3325" max="3325" width="5.6640625" style="47" customWidth="1"/>
    <col min="3326" max="3326" width="14.21875" style="47" customWidth="1"/>
    <col min="3327" max="3327" width="14.44140625" style="47" customWidth="1"/>
    <col min="3328" max="3329" width="13.21875" style="47" customWidth="1"/>
    <col min="3330" max="3330" width="7.5546875" style="47" customWidth="1"/>
    <col min="3331" max="3331" width="15.109375" style="47" customWidth="1"/>
    <col min="3332" max="3332" width="8.44140625" style="47" customWidth="1"/>
    <col min="3333" max="3333" width="13.21875" style="47" customWidth="1"/>
    <col min="3334" max="3334" width="11.88671875" style="47" customWidth="1"/>
    <col min="3335" max="3336" width="12.77734375" style="47" customWidth="1"/>
    <col min="3337" max="3337" width="11.88671875" style="47" customWidth="1"/>
    <col min="3338" max="3338" width="12.88671875" style="47" customWidth="1"/>
    <col min="3339" max="3339" width="0.88671875" style="47" customWidth="1"/>
    <col min="3340" max="3579" width="8.88671875" style="47"/>
    <col min="3580" max="3580" width="0.88671875" style="47" customWidth="1"/>
    <col min="3581" max="3581" width="5.6640625" style="47" customWidth="1"/>
    <col min="3582" max="3582" width="14.21875" style="47" customWidth="1"/>
    <col min="3583" max="3583" width="14.44140625" style="47" customWidth="1"/>
    <col min="3584" max="3585" width="13.21875" style="47" customWidth="1"/>
    <col min="3586" max="3586" width="7.5546875" style="47" customWidth="1"/>
    <col min="3587" max="3587" width="15.109375" style="47" customWidth="1"/>
    <col min="3588" max="3588" width="8.44140625" style="47" customWidth="1"/>
    <col min="3589" max="3589" width="13.21875" style="47" customWidth="1"/>
    <col min="3590" max="3590" width="11.88671875" style="47" customWidth="1"/>
    <col min="3591" max="3592" width="12.77734375" style="47" customWidth="1"/>
    <col min="3593" max="3593" width="11.88671875" style="47" customWidth="1"/>
    <col min="3594" max="3594" width="12.88671875" style="47" customWidth="1"/>
    <col min="3595" max="3595" width="0.88671875" style="47" customWidth="1"/>
    <col min="3596" max="3835" width="8.88671875" style="47"/>
    <col min="3836" max="3836" width="0.88671875" style="47" customWidth="1"/>
    <col min="3837" max="3837" width="5.6640625" style="47" customWidth="1"/>
    <col min="3838" max="3838" width="14.21875" style="47" customWidth="1"/>
    <col min="3839" max="3839" width="14.44140625" style="47" customWidth="1"/>
    <col min="3840" max="3841" width="13.21875" style="47" customWidth="1"/>
    <col min="3842" max="3842" width="7.5546875" style="47" customWidth="1"/>
    <col min="3843" max="3843" width="15.109375" style="47" customWidth="1"/>
    <col min="3844" max="3844" width="8.44140625" style="47" customWidth="1"/>
    <col min="3845" max="3845" width="13.21875" style="47" customWidth="1"/>
    <col min="3846" max="3846" width="11.88671875" style="47" customWidth="1"/>
    <col min="3847" max="3848" width="12.77734375" style="47" customWidth="1"/>
    <col min="3849" max="3849" width="11.88671875" style="47" customWidth="1"/>
    <col min="3850" max="3850" width="12.88671875" style="47" customWidth="1"/>
    <col min="3851" max="3851" width="0.88671875" style="47" customWidth="1"/>
    <col min="3852" max="4091" width="8.88671875" style="47"/>
    <col min="4092" max="4092" width="0.88671875" style="47" customWidth="1"/>
    <col min="4093" max="4093" width="5.6640625" style="47" customWidth="1"/>
    <col min="4094" max="4094" width="14.21875" style="47" customWidth="1"/>
    <col min="4095" max="4095" width="14.44140625" style="47" customWidth="1"/>
    <col min="4096" max="4097" width="13.21875" style="47" customWidth="1"/>
    <col min="4098" max="4098" width="7.5546875" style="47" customWidth="1"/>
    <col min="4099" max="4099" width="15.109375" style="47" customWidth="1"/>
    <col min="4100" max="4100" width="8.44140625" style="47" customWidth="1"/>
    <col min="4101" max="4101" width="13.21875" style="47" customWidth="1"/>
    <col min="4102" max="4102" width="11.88671875" style="47" customWidth="1"/>
    <col min="4103" max="4104" width="12.77734375" style="47" customWidth="1"/>
    <col min="4105" max="4105" width="11.88671875" style="47" customWidth="1"/>
    <col min="4106" max="4106" width="12.88671875" style="47" customWidth="1"/>
    <col min="4107" max="4107" width="0.88671875" style="47" customWidth="1"/>
    <col min="4108" max="4347" width="8.88671875" style="47"/>
    <col min="4348" max="4348" width="0.88671875" style="47" customWidth="1"/>
    <col min="4349" max="4349" width="5.6640625" style="47" customWidth="1"/>
    <col min="4350" max="4350" width="14.21875" style="47" customWidth="1"/>
    <col min="4351" max="4351" width="14.44140625" style="47" customWidth="1"/>
    <col min="4352" max="4353" width="13.21875" style="47" customWidth="1"/>
    <col min="4354" max="4354" width="7.5546875" style="47" customWidth="1"/>
    <col min="4355" max="4355" width="15.109375" style="47" customWidth="1"/>
    <col min="4356" max="4356" width="8.44140625" style="47" customWidth="1"/>
    <col min="4357" max="4357" width="13.21875" style="47" customWidth="1"/>
    <col min="4358" max="4358" width="11.88671875" style="47" customWidth="1"/>
    <col min="4359" max="4360" width="12.77734375" style="47" customWidth="1"/>
    <col min="4361" max="4361" width="11.88671875" style="47" customWidth="1"/>
    <col min="4362" max="4362" width="12.88671875" style="47" customWidth="1"/>
    <col min="4363" max="4363" width="0.88671875" style="47" customWidth="1"/>
    <col min="4364" max="4603" width="8.88671875" style="47"/>
    <col min="4604" max="4604" width="0.88671875" style="47" customWidth="1"/>
    <col min="4605" max="4605" width="5.6640625" style="47" customWidth="1"/>
    <col min="4606" max="4606" width="14.21875" style="47" customWidth="1"/>
    <col min="4607" max="4607" width="14.44140625" style="47" customWidth="1"/>
    <col min="4608" max="4609" width="13.21875" style="47" customWidth="1"/>
    <col min="4610" max="4610" width="7.5546875" style="47" customWidth="1"/>
    <col min="4611" max="4611" width="15.109375" style="47" customWidth="1"/>
    <col min="4612" max="4612" width="8.44140625" style="47" customWidth="1"/>
    <col min="4613" max="4613" width="13.21875" style="47" customWidth="1"/>
    <col min="4614" max="4614" width="11.88671875" style="47" customWidth="1"/>
    <col min="4615" max="4616" width="12.77734375" style="47" customWidth="1"/>
    <col min="4617" max="4617" width="11.88671875" style="47" customWidth="1"/>
    <col min="4618" max="4618" width="12.88671875" style="47" customWidth="1"/>
    <col min="4619" max="4619" width="0.88671875" style="47" customWidth="1"/>
    <col min="4620" max="4859" width="8.88671875" style="47"/>
    <col min="4860" max="4860" width="0.88671875" style="47" customWidth="1"/>
    <col min="4861" max="4861" width="5.6640625" style="47" customWidth="1"/>
    <col min="4862" max="4862" width="14.21875" style="47" customWidth="1"/>
    <col min="4863" max="4863" width="14.44140625" style="47" customWidth="1"/>
    <col min="4864" max="4865" width="13.21875" style="47" customWidth="1"/>
    <col min="4866" max="4866" width="7.5546875" style="47" customWidth="1"/>
    <col min="4867" max="4867" width="15.109375" style="47" customWidth="1"/>
    <col min="4868" max="4868" width="8.44140625" style="47" customWidth="1"/>
    <col min="4869" max="4869" width="13.21875" style="47" customWidth="1"/>
    <col min="4870" max="4870" width="11.88671875" style="47" customWidth="1"/>
    <col min="4871" max="4872" width="12.77734375" style="47" customWidth="1"/>
    <col min="4873" max="4873" width="11.88671875" style="47" customWidth="1"/>
    <col min="4874" max="4874" width="12.88671875" style="47" customWidth="1"/>
    <col min="4875" max="4875" width="0.88671875" style="47" customWidth="1"/>
    <col min="4876" max="5115" width="8.88671875" style="47"/>
    <col min="5116" max="5116" width="0.88671875" style="47" customWidth="1"/>
    <col min="5117" max="5117" width="5.6640625" style="47" customWidth="1"/>
    <col min="5118" max="5118" width="14.21875" style="47" customWidth="1"/>
    <col min="5119" max="5119" width="14.44140625" style="47" customWidth="1"/>
    <col min="5120" max="5121" width="13.21875" style="47" customWidth="1"/>
    <col min="5122" max="5122" width="7.5546875" style="47" customWidth="1"/>
    <col min="5123" max="5123" width="15.109375" style="47" customWidth="1"/>
    <col min="5124" max="5124" width="8.44140625" style="47" customWidth="1"/>
    <col min="5125" max="5125" width="13.21875" style="47" customWidth="1"/>
    <col min="5126" max="5126" width="11.88671875" style="47" customWidth="1"/>
    <col min="5127" max="5128" width="12.77734375" style="47" customWidth="1"/>
    <col min="5129" max="5129" width="11.88671875" style="47" customWidth="1"/>
    <col min="5130" max="5130" width="12.88671875" style="47" customWidth="1"/>
    <col min="5131" max="5131" width="0.88671875" style="47" customWidth="1"/>
    <col min="5132" max="5371" width="8.88671875" style="47"/>
    <col min="5372" max="5372" width="0.88671875" style="47" customWidth="1"/>
    <col min="5373" max="5373" width="5.6640625" style="47" customWidth="1"/>
    <col min="5374" max="5374" width="14.21875" style="47" customWidth="1"/>
    <col min="5375" max="5375" width="14.44140625" style="47" customWidth="1"/>
    <col min="5376" max="5377" width="13.21875" style="47" customWidth="1"/>
    <col min="5378" max="5378" width="7.5546875" style="47" customWidth="1"/>
    <col min="5379" max="5379" width="15.109375" style="47" customWidth="1"/>
    <col min="5380" max="5380" width="8.44140625" style="47" customWidth="1"/>
    <col min="5381" max="5381" width="13.21875" style="47" customWidth="1"/>
    <col min="5382" max="5382" width="11.88671875" style="47" customWidth="1"/>
    <col min="5383" max="5384" width="12.77734375" style="47" customWidth="1"/>
    <col min="5385" max="5385" width="11.88671875" style="47" customWidth="1"/>
    <col min="5386" max="5386" width="12.88671875" style="47" customWidth="1"/>
    <col min="5387" max="5387" width="0.88671875" style="47" customWidth="1"/>
    <col min="5388" max="5627" width="8.88671875" style="47"/>
    <col min="5628" max="5628" width="0.88671875" style="47" customWidth="1"/>
    <col min="5629" max="5629" width="5.6640625" style="47" customWidth="1"/>
    <col min="5630" max="5630" width="14.21875" style="47" customWidth="1"/>
    <col min="5631" max="5631" width="14.44140625" style="47" customWidth="1"/>
    <col min="5632" max="5633" width="13.21875" style="47" customWidth="1"/>
    <col min="5634" max="5634" width="7.5546875" style="47" customWidth="1"/>
    <col min="5635" max="5635" width="15.109375" style="47" customWidth="1"/>
    <col min="5636" max="5636" width="8.44140625" style="47" customWidth="1"/>
    <col min="5637" max="5637" width="13.21875" style="47" customWidth="1"/>
    <col min="5638" max="5638" width="11.88671875" style="47" customWidth="1"/>
    <col min="5639" max="5640" width="12.77734375" style="47" customWidth="1"/>
    <col min="5641" max="5641" width="11.88671875" style="47" customWidth="1"/>
    <col min="5642" max="5642" width="12.88671875" style="47" customWidth="1"/>
    <col min="5643" max="5643" width="0.88671875" style="47" customWidth="1"/>
    <col min="5644" max="5883" width="8.88671875" style="47"/>
    <col min="5884" max="5884" width="0.88671875" style="47" customWidth="1"/>
    <col min="5885" max="5885" width="5.6640625" style="47" customWidth="1"/>
    <col min="5886" max="5886" width="14.21875" style="47" customWidth="1"/>
    <col min="5887" max="5887" width="14.44140625" style="47" customWidth="1"/>
    <col min="5888" max="5889" width="13.21875" style="47" customWidth="1"/>
    <col min="5890" max="5890" width="7.5546875" style="47" customWidth="1"/>
    <col min="5891" max="5891" width="15.109375" style="47" customWidth="1"/>
    <col min="5892" max="5892" width="8.44140625" style="47" customWidth="1"/>
    <col min="5893" max="5893" width="13.21875" style="47" customWidth="1"/>
    <col min="5894" max="5894" width="11.88671875" style="47" customWidth="1"/>
    <col min="5895" max="5896" width="12.77734375" style="47" customWidth="1"/>
    <col min="5897" max="5897" width="11.88671875" style="47" customWidth="1"/>
    <col min="5898" max="5898" width="12.88671875" style="47" customWidth="1"/>
    <col min="5899" max="5899" width="0.88671875" style="47" customWidth="1"/>
    <col min="5900" max="6139" width="8.88671875" style="47"/>
    <col min="6140" max="6140" width="0.88671875" style="47" customWidth="1"/>
    <col min="6141" max="6141" width="5.6640625" style="47" customWidth="1"/>
    <col min="6142" max="6142" width="14.21875" style="47" customWidth="1"/>
    <col min="6143" max="6143" width="14.44140625" style="47" customWidth="1"/>
    <col min="6144" max="6145" width="13.21875" style="47" customWidth="1"/>
    <col min="6146" max="6146" width="7.5546875" style="47" customWidth="1"/>
    <col min="6147" max="6147" width="15.109375" style="47" customWidth="1"/>
    <col min="6148" max="6148" width="8.44140625" style="47" customWidth="1"/>
    <col min="6149" max="6149" width="13.21875" style="47" customWidth="1"/>
    <col min="6150" max="6150" width="11.88671875" style="47" customWidth="1"/>
    <col min="6151" max="6152" width="12.77734375" style="47" customWidth="1"/>
    <col min="6153" max="6153" width="11.88671875" style="47" customWidth="1"/>
    <col min="6154" max="6154" width="12.88671875" style="47" customWidth="1"/>
    <col min="6155" max="6155" width="0.88671875" style="47" customWidth="1"/>
    <col min="6156" max="6395" width="8.88671875" style="47"/>
    <col min="6396" max="6396" width="0.88671875" style="47" customWidth="1"/>
    <col min="6397" max="6397" width="5.6640625" style="47" customWidth="1"/>
    <col min="6398" max="6398" width="14.21875" style="47" customWidth="1"/>
    <col min="6399" max="6399" width="14.44140625" style="47" customWidth="1"/>
    <col min="6400" max="6401" width="13.21875" style="47" customWidth="1"/>
    <col min="6402" max="6402" width="7.5546875" style="47" customWidth="1"/>
    <col min="6403" max="6403" width="15.109375" style="47" customWidth="1"/>
    <col min="6404" max="6404" width="8.44140625" style="47" customWidth="1"/>
    <col min="6405" max="6405" width="13.21875" style="47" customWidth="1"/>
    <col min="6406" max="6406" width="11.88671875" style="47" customWidth="1"/>
    <col min="6407" max="6408" width="12.77734375" style="47" customWidth="1"/>
    <col min="6409" max="6409" width="11.88671875" style="47" customWidth="1"/>
    <col min="6410" max="6410" width="12.88671875" style="47" customWidth="1"/>
    <col min="6411" max="6411" width="0.88671875" style="47" customWidth="1"/>
    <col min="6412" max="6651" width="8.88671875" style="47"/>
    <col min="6652" max="6652" width="0.88671875" style="47" customWidth="1"/>
    <col min="6653" max="6653" width="5.6640625" style="47" customWidth="1"/>
    <col min="6654" max="6654" width="14.21875" style="47" customWidth="1"/>
    <col min="6655" max="6655" width="14.44140625" style="47" customWidth="1"/>
    <col min="6656" max="6657" width="13.21875" style="47" customWidth="1"/>
    <col min="6658" max="6658" width="7.5546875" style="47" customWidth="1"/>
    <col min="6659" max="6659" width="15.109375" style="47" customWidth="1"/>
    <col min="6660" max="6660" width="8.44140625" style="47" customWidth="1"/>
    <col min="6661" max="6661" width="13.21875" style="47" customWidth="1"/>
    <col min="6662" max="6662" width="11.88671875" style="47" customWidth="1"/>
    <col min="6663" max="6664" width="12.77734375" style="47" customWidth="1"/>
    <col min="6665" max="6665" width="11.88671875" style="47" customWidth="1"/>
    <col min="6666" max="6666" width="12.88671875" style="47" customWidth="1"/>
    <col min="6667" max="6667" width="0.88671875" style="47" customWidth="1"/>
    <col min="6668" max="6907" width="8.88671875" style="47"/>
    <col min="6908" max="6908" width="0.88671875" style="47" customWidth="1"/>
    <col min="6909" max="6909" width="5.6640625" style="47" customWidth="1"/>
    <col min="6910" max="6910" width="14.21875" style="47" customWidth="1"/>
    <col min="6911" max="6911" width="14.44140625" style="47" customWidth="1"/>
    <col min="6912" max="6913" width="13.21875" style="47" customWidth="1"/>
    <col min="6914" max="6914" width="7.5546875" style="47" customWidth="1"/>
    <col min="6915" max="6915" width="15.109375" style="47" customWidth="1"/>
    <col min="6916" max="6916" width="8.44140625" style="47" customWidth="1"/>
    <col min="6917" max="6917" width="13.21875" style="47" customWidth="1"/>
    <col min="6918" max="6918" width="11.88671875" style="47" customWidth="1"/>
    <col min="6919" max="6920" width="12.77734375" style="47" customWidth="1"/>
    <col min="6921" max="6921" width="11.88671875" style="47" customWidth="1"/>
    <col min="6922" max="6922" width="12.88671875" style="47" customWidth="1"/>
    <col min="6923" max="6923" width="0.88671875" style="47" customWidth="1"/>
    <col min="6924" max="7163" width="8.88671875" style="47"/>
    <col min="7164" max="7164" width="0.88671875" style="47" customWidth="1"/>
    <col min="7165" max="7165" width="5.6640625" style="47" customWidth="1"/>
    <col min="7166" max="7166" width="14.21875" style="47" customWidth="1"/>
    <col min="7167" max="7167" width="14.44140625" style="47" customWidth="1"/>
    <col min="7168" max="7169" width="13.21875" style="47" customWidth="1"/>
    <col min="7170" max="7170" width="7.5546875" style="47" customWidth="1"/>
    <col min="7171" max="7171" width="15.109375" style="47" customWidth="1"/>
    <col min="7172" max="7172" width="8.44140625" style="47" customWidth="1"/>
    <col min="7173" max="7173" width="13.21875" style="47" customWidth="1"/>
    <col min="7174" max="7174" width="11.88671875" style="47" customWidth="1"/>
    <col min="7175" max="7176" width="12.77734375" style="47" customWidth="1"/>
    <col min="7177" max="7177" width="11.88671875" style="47" customWidth="1"/>
    <col min="7178" max="7178" width="12.88671875" style="47" customWidth="1"/>
    <col min="7179" max="7179" width="0.88671875" style="47" customWidth="1"/>
    <col min="7180" max="7419" width="8.88671875" style="47"/>
    <col min="7420" max="7420" width="0.88671875" style="47" customWidth="1"/>
    <col min="7421" max="7421" width="5.6640625" style="47" customWidth="1"/>
    <col min="7422" max="7422" width="14.21875" style="47" customWidth="1"/>
    <col min="7423" max="7423" width="14.44140625" style="47" customWidth="1"/>
    <col min="7424" max="7425" width="13.21875" style="47" customWidth="1"/>
    <col min="7426" max="7426" width="7.5546875" style="47" customWidth="1"/>
    <col min="7427" max="7427" width="15.109375" style="47" customWidth="1"/>
    <col min="7428" max="7428" width="8.44140625" style="47" customWidth="1"/>
    <col min="7429" max="7429" width="13.21875" style="47" customWidth="1"/>
    <col min="7430" max="7430" width="11.88671875" style="47" customWidth="1"/>
    <col min="7431" max="7432" width="12.77734375" style="47" customWidth="1"/>
    <col min="7433" max="7433" width="11.88671875" style="47" customWidth="1"/>
    <col min="7434" max="7434" width="12.88671875" style="47" customWidth="1"/>
    <col min="7435" max="7435" width="0.88671875" style="47" customWidth="1"/>
    <col min="7436" max="7675" width="8.88671875" style="47"/>
    <col min="7676" max="7676" width="0.88671875" style="47" customWidth="1"/>
    <col min="7677" max="7677" width="5.6640625" style="47" customWidth="1"/>
    <col min="7678" max="7678" width="14.21875" style="47" customWidth="1"/>
    <col min="7679" max="7679" width="14.44140625" style="47" customWidth="1"/>
    <col min="7680" max="7681" width="13.21875" style="47" customWidth="1"/>
    <col min="7682" max="7682" width="7.5546875" style="47" customWidth="1"/>
    <col min="7683" max="7683" width="15.109375" style="47" customWidth="1"/>
    <col min="7684" max="7684" width="8.44140625" style="47" customWidth="1"/>
    <col min="7685" max="7685" width="13.21875" style="47" customWidth="1"/>
    <col min="7686" max="7686" width="11.88671875" style="47" customWidth="1"/>
    <col min="7687" max="7688" width="12.77734375" style="47" customWidth="1"/>
    <col min="7689" max="7689" width="11.88671875" style="47" customWidth="1"/>
    <col min="7690" max="7690" width="12.88671875" style="47" customWidth="1"/>
    <col min="7691" max="7691" width="0.88671875" style="47" customWidth="1"/>
    <col min="7692" max="7931" width="8.88671875" style="47"/>
    <col min="7932" max="7932" width="0.88671875" style="47" customWidth="1"/>
    <col min="7933" max="7933" width="5.6640625" style="47" customWidth="1"/>
    <col min="7934" max="7934" width="14.21875" style="47" customWidth="1"/>
    <col min="7935" max="7935" width="14.44140625" style="47" customWidth="1"/>
    <col min="7936" max="7937" width="13.21875" style="47" customWidth="1"/>
    <col min="7938" max="7938" width="7.5546875" style="47" customWidth="1"/>
    <col min="7939" max="7939" width="15.109375" style="47" customWidth="1"/>
    <col min="7940" max="7940" width="8.44140625" style="47" customWidth="1"/>
    <col min="7941" max="7941" width="13.21875" style="47" customWidth="1"/>
    <col min="7942" max="7942" width="11.88671875" style="47" customWidth="1"/>
    <col min="7943" max="7944" width="12.77734375" style="47" customWidth="1"/>
    <col min="7945" max="7945" width="11.88671875" style="47" customWidth="1"/>
    <col min="7946" max="7946" width="12.88671875" style="47" customWidth="1"/>
    <col min="7947" max="7947" width="0.88671875" style="47" customWidth="1"/>
    <col min="7948" max="8187" width="8.88671875" style="47"/>
    <col min="8188" max="8188" width="0.88671875" style="47" customWidth="1"/>
    <col min="8189" max="8189" width="5.6640625" style="47" customWidth="1"/>
    <col min="8190" max="8190" width="14.21875" style="47" customWidth="1"/>
    <col min="8191" max="8191" width="14.44140625" style="47" customWidth="1"/>
    <col min="8192" max="8193" width="13.21875" style="47" customWidth="1"/>
    <col min="8194" max="8194" width="7.5546875" style="47" customWidth="1"/>
    <col min="8195" max="8195" width="15.109375" style="47" customWidth="1"/>
    <col min="8196" max="8196" width="8.44140625" style="47" customWidth="1"/>
    <col min="8197" max="8197" width="13.21875" style="47" customWidth="1"/>
    <col min="8198" max="8198" width="11.88671875" style="47" customWidth="1"/>
    <col min="8199" max="8200" width="12.77734375" style="47" customWidth="1"/>
    <col min="8201" max="8201" width="11.88671875" style="47" customWidth="1"/>
    <col min="8202" max="8202" width="12.88671875" style="47" customWidth="1"/>
    <col min="8203" max="8203" width="0.88671875" style="47" customWidth="1"/>
    <col min="8204" max="8443" width="8.88671875" style="47"/>
    <col min="8444" max="8444" width="0.88671875" style="47" customWidth="1"/>
    <col min="8445" max="8445" width="5.6640625" style="47" customWidth="1"/>
    <col min="8446" max="8446" width="14.21875" style="47" customWidth="1"/>
    <col min="8447" max="8447" width="14.44140625" style="47" customWidth="1"/>
    <col min="8448" max="8449" width="13.21875" style="47" customWidth="1"/>
    <col min="8450" max="8450" width="7.5546875" style="47" customWidth="1"/>
    <col min="8451" max="8451" width="15.109375" style="47" customWidth="1"/>
    <col min="8452" max="8452" width="8.44140625" style="47" customWidth="1"/>
    <col min="8453" max="8453" width="13.21875" style="47" customWidth="1"/>
    <col min="8454" max="8454" width="11.88671875" style="47" customWidth="1"/>
    <col min="8455" max="8456" width="12.77734375" style="47" customWidth="1"/>
    <col min="8457" max="8457" width="11.88671875" style="47" customWidth="1"/>
    <col min="8458" max="8458" width="12.88671875" style="47" customWidth="1"/>
    <col min="8459" max="8459" width="0.88671875" style="47" customWidth="1"/>
    <col min="8460" max="8699" width="8.88671875" style="47"/>
    <col min="8700" max="8700" width="0.88671875" style="47" customWidth="1"/>
    <col min="8701" max="8701" width="5.6640625" style="47" customWidth="1"/>
    <col min="8702" max="8702" width="14.21875" style="47" customWidth="1"/>
    <col min="8703" max="8703" width="14.44140625" style="47" customWidth="1"/>
    <col min="8704" max="8705" width="13.21875" style="47" customWidth="1"/>
    <col min="8706" max="8706" width="7.5546875" style="47" customWidth="1"/>
    <col min="8707" max="8707" width="15.109375" style="47" customWidth="1"/>
    <col min="8708" max="8708" width="8.44140625" style="47" customWidth="1"/>
    <col min="8709" max="8709" width="13.21875" style="47" customWidth="1"/>
    <col min="8710" max="8710" width="11.88671875" style="47" customWidth="1"/>
    <col min="8711" max="8712" width="12.77734375" style="47" customWidth="1"/>
    <col min="8713" max="8713" width="11.88671875" style="47" customWidth="1"/>
    <col min="8714" max="8714" width="12.88671875" style="47" customWidth="1"/>
    <col min="8715" max="8715" width="0.88671875" style="47" customWidth="1"/>
    <col min="8716" max="8955" width="8.88671875" style="47"/>
    <col min="8956" max="8956" width="0.88671875" style="47" customWidth="1"/>
    <col min="8957" max="8957" width="5.6640625" style="47" customWidth="1"/>
    <col min="8958" max="8958" width="14.21875" style="47" customWidth="1"/>
    <col min="8959" max="8959" width="14.44140625" style="47" customWidth="1"/>
    <col min="8960" max="8961" width="13.21875" style="47" customWidth="1"/>
    <col min="8962" max="8962" width="7.5546875" style="47" customWidth="1"/>
    <col min="8963" max="8963" width="15.109375" style="47" customWidth="1"/>
    <col min="8964" max="8964" width="8.44140625" style="47" customWidth="1"/>
    <col min="8965" max="8965" width="13.21875" style="47" customWidth="1"/>
    <col min="8966" max="8966" width="11.88671875" style="47" customWidth="1"/>
    <col min="8967" max="8968" width="12.77734375" style="47" customWidth="1"/>
    <col min="8969" max="8969" width="11.88671875" style="47" customWidth="1"/>
    <col min="8970" max="8970" width="12.88671875" style="47" customWidth="1"/>
    <col min="8971" max="8971" width="0.88671875" style="47" customWidth="1"/>
    <col min="8972" max="9211" width="8.88671875" style="47"/>
    <col min="9212" max="9212" width="0.88671875" style="47" customWidth="1"/>
    <col min="9213" max="9213" width="5.6640625" style="47" customWidth="1"/>
    <col min="9214" max="9214" width="14.21875" style="47" customWidth="1"/>
    <col min="9215" max="9215" width="14.44140625" style="47" customWidth="1"/>
    <col min="9216" max="9217" width="13.21875" style="47" customWidth="1"/>
    <col min="9218" max="9218" width="7.5546875" style="47" customWidth="1"/>
    <col min="9219" max="9219" width="15.109375" style="47" customWidth="1"/>
    <col min="9220" max="9220" width="8.44140625" style="47" customWidth="1"/>
    <col min="9221" max="9221" width="13.21875" style="47" customWidth="1"/>
    <col min="9222" max="9222" width="11.88671875" style="47" customWidth="1"/>
    <col min="9223" max="9224" width="12.77734375" style="47" customWidth="1"/>
    <col min="9225" max="9225" width="11.88671875" style="47" customWidth="1"/>
    <col min="9226" max="9226" width="12.88671875" style="47" customWidth="1"/>
    <col min="9227" max="9227" width="0.88671875" style="47" customWidth="1"/>
    <col min="9228" max="9467" width="8.88671875" style="47"/>
    <col min="9468" max="9468" width="0.88671875" style="47" customWidth="1"/>
    <col min="9469" max="9469" width="5.6640625" style="47" customWidth="1"/>
    <col min="9470" max="9470" width="14.21875" style="47" customWidth="1"/>
    <col min="9471" max="9471" width="14.44140625" style="47" customWidth="1"/>
    <col min="9472" max="9473" width="13.21875" style="47" customWidth="1"/>
    <col min="9474" max="9474" width="7.5546875" style="47" customWidth="1"/>
    <col min="9475" max="9475" width="15.109375" style="47" customWidth="1"/>
    <col min="9476" max="9476" width="8.44140625" style="47" customWidth="1"/>
    <col min="9477" max="9477" width="13.21875" style="47" customWidth="1"/>
    <col min="9478" max="9478" width="11.88671875" style="47" customWidth="1"/>
    <col min="9479" max="9480" width="12.77734375" style="47" customWidth="1"/>
    <col min="9481" max="9481" width="11.88671875" style="47" customWidth="1"/>
    <col min="9482" max="9482" width="12.88671875" style="47" customWidth="1"/>
    <col min="9483" max="9483" width="0.88671875" style="47" customWidth="1"/>
    <col min="9484" max="9723" width="8.88671875" style="47"/>
    <col min="9724" max="9724" width="0.88671875" style="47" customWidth="1"/>
    <col min="9725" max="9725" width="5.6640625" style="47" customWidth="1"/>
    <col min="9726" max="9726" width="14.21875" style="47" customWidth="1"/>
    <col min="9727" max="9727" width="14.44140625" style="47" customWidth="1"/>
    <col min="9728" max="9729" width="13.21875" style="47" customWidth="1"/>
    <col min="9730" max="9730" width="7.5546875" style="47" customWidth="1"/>
    <col min="9731" max="9731" width="15.109375" style="47" customWidth="1"/>
    <col min="9732" max="9732" width="8.44140625" style="47" customWidth="1"/>
    <col min="9733" max="9733" width="13.21875" style="47" customWidth="1"/>
    <col min="9734" max="9734" width="11.88671875" style="47" customWidth="1"/>
    <col min="9735" max="9736" width="12.77734375" style="47" customWidth="1"/>
    <col min="9737" max="9737" width="11.88671875" style="47" customWidth="1"/>
    <col min="9738" max="9738" width="12.88671875" style="47" customWidth="1"/>
    <col min="9739" max="9739" width="0.88671875" style="47" customWidth="1"/>
    <col min="9740" max="9979" width="8.88671875" style="47"/>
    <col min="9980" max="9980" width="0.88671875" style="47" customWidth="1"/>
    <col min="9981" max="9981" width="5.6640625" style="47" customWidth="1"/>
    <col min="9982" max="9982" width="14.21875" style="47" customWidth="1"/>
    <col min="9983" max="9983" width="14.44140625" style="47" customWidth="1"/>
    <col min="9984" max="9985" width="13.21875" style="47" customWidth="1"/>
    <col min="9986" max="9986" width="7.5546875" style="47" customWidth="1"/>
    <col min="9987" max="9987" width="15.109375" style="47" customWidth="1"/>
    <col min="9988" max="9988" width="8.44140625" style="47" customWidth="1"/>
    <col min="9989" max="9989" width="13.21875" style="47" customWidth="1"/>
    <col min="9990" max="9990" width="11.88671875" style="47" customWidth="1"/>
    <col min="9991" max="9992" width="12.77734375" style="47" customWidth="1"/>
    <col min="9993" max="9993" width="11.88671875" style="47" customWidth="1"/>
    <col min="9994" max="9994" width="12.88671875" style="47" customWidth="1"/>
    <col min="9995" max="9995" width="0.88671875" style="47" customWidth="1"/>
    <col min="9996" max="10235" width="8.88671875" style="47"/>
    <col min="10236" max="10236" width="0.88671875" style="47" customWidth="1"/>
    <col min="10237" max="10237" width="5.6640625" style="47" customWidth="1"/>
    <col min="10238" max="10238" width="14.21875" style="47" customWidth="1"/>
    <col min="10239" max="10239" width="14.44140625" style="47" customWidth="1"/>
    <col min="10240" max="10241" width="13.21875" style="47" customWidth="1"/>
    <col min="10242" max="10242" width="7.5546875" style="47" customWidth="1"/>
    <col min="10243" max="10243" width="15.109375" style="47" customWidth="1"/>
    <col min="10244" max="10244" width="8.44140625" style="47" customWidth="1"/>
    <col min="10245" max="10245" width="13.21875" style="47" customWidth="1"/>
    <col min="10246" max="10246" width="11.88671875" style="47" customWidth="1"/>
    <col min="10247" max="10248" width="12.77734375" style="47" customWidth="1"/>
    <col min="10249" max="10249" width="11.88671875" style="47" customWidth="1"/>
    <col min="10250" max="10250" width="12.88671875" style="47" customWidth="1"/>
    <col min="10251" max="10251" width="0.88671875" style="47" customWidth="1"/>
    <col min="10252" max="10491" width="8.88671875" style="47"/>
    <col min="10492" max="10492" width="0.88671875" style="47" customWidth="1"/>
    <col min="10493" max="10493" width="5.6640625" style="47" customWidth="1"/>
    <col min="10494" max="10494" width="14.21875" style="47" customWidth="1"/>
    <col min="10495" max="10495" width="14.44140625" style="47" customWidth="1"/>
    <col min="10496" max="10497" width="13.21875" style="47" customWidth="1"/>
    <col min="10498" max="10498" width="7.5546875" style="47" customWidth="1"/>
    <col min="10499" max="10499" width="15.109375" style="47" customWidth="1"/>
    <col min="10500" max="10500" width="8.44140625" style="47" customWidth="1"/>
    <col min="10501" max="10501" width="13.21875" style="47" customWidth="1"/>
    <col min="10502" max="10502" width="11.88671875" style="47" customWidth="1"/>
    <col min="10503" max="10504" width="12.77734375" style="47" customWidth="1"/>
    <col min="10505" max="10505" width="11.88671875" style="47" customWidth="1"/>
    <col min="10506" max="10506" width="12.88671875" style="47" customWidth="1"/>
    <col min="10507" max="10507" width="0.88671875" style="47" customWidth="1"/>
    <col min="10508" max="10747" width="8.88671875" style="47"/>
    <col min="10748" max="10748" width="0.88671875" style="47" customWidth="1"/>
    <col min="10749" max="10749" width="5.6640625" style="47" customWidth="1"/>
    <col min="10750" max="10750" width="14.21875" style="47" customWidth="1"/>
    <col min="10751" max="10751" width="14.44140625" style="47" customWidth="1"/>
    <col min="10752" max="10753" width="13.21875" style="47" customWidth="1"/>
    <col min="10754" max="10754" width="7.5546875" style="47" customWidth="1"/>
    <col min="10755" max="10755" width="15.109375" style="47" customWidth="1"/>
    <col min="10756" max="10756" width="8.44140625" style="47" customWidth="1"/>
    <col min="10757" max="10757" width="13.21875" style="47" customWidth="1"/>
    <col min="10758" max="10758" width="11.88671875" style="47" customWidth="1"/>
    <col min="10759" max="10760" width="12.77734375" style="47" customWidth="1"/>
    <col min="10761" max="10761" width="11.88671875" style="47" customWidth="1"/>
    <col min="10762" max="10762" width="12.88671875" style="47" customWidth="1"/>
    <col min="10763" max="10763" width="0.88671875" style="47" customWidth="1"/>
    <col min="10764" max="11003" width="8.88671875" style="47"/>
    <col min="11004" max="11004" width="0.88671875" style="47" customWidth="1"/>
    <col min="11005" max="11005" width="5.6640625" style="47" customWidth="1"/>
    <col min="11006" max="11006" width="14.21875" style="47" customWidth="1"/>
    <col min="11007" max="11007" width="14.44140625" style="47" customWidth="1"/>
    <col min="11008" max="11009" width="13.21875" style="47" customWidth="1"/>
    <col min="11010" max="11010" width="7.5546875" style="47" customWidth="1"/>
    <col min="11011" max="11011" width="15.109375" style="47" customWidth="1"/>
    <col min="11012" max="11012" width="8.44140625" style="47" customWidth="1"/>
    <col min="11013" max="11013" width="13.21875" style="47" customWidth="1"/>
    <col min="11014" max="11014" width="11.88671875" style="47" customWidth="1"/>
    <col min="11015" max="11016" width="12.77734375" style="47" customWidth="1"/>
    <col min="11017" max="11017" width="11.88671875" style="47" customWidth="1"/>
    <col min="11018" max="11018" width="12.88671875" style="47" customWidth="1"/>
    <col min="11019" max="11019" width="0.88671875" style="47" customWidth="1"/>
    <col min="11020" max="11259" width="8.88671875" style="47"/>
    <col min="11260" max="11260" width="0.88671875" style="47" customWidth="1"/>
    <col min="11261" max="11261" width="5.6640625" style="47" customWidth="1"/>
    <col min="11262" max="11262" width="14.21875" style="47" customWidth="1"/>
    <col min="11263" max="11263" width="14.44140625" style="47" customWidth="1"/>
    <col min="11264" max="11265" width="13.21875" style="47" customWidth="1"/>
    <col min="11266" max="11266" width="7.5546875" style="47" customWidth="1"/>
    <col min="11267" max="11267" width="15.109375" style="47" customWidth="1"/>
    <col min="11268" max="11268" width="8.44140625" style="47" customWidth="1"/>
    <col min="11269" max="11269" width="13.21875" style="47" customWidth="1"/>
    <col min="11270" max="11270" width="11.88671875" style="47" customWidth="1"/>
    <col min="11271" max="11272" width="12.77734375" style="47" customWidth="1"/>
    <col min="11273" max="11273" width="11.88671875" style="47" customWidth="1"/>
    <col min="11274" max="11274" width="12.88671875" style="47" customWidth="1"/>
    <col min="11275" max="11275" width="0.88671875" style="47" customWidth="1"/>
    <col min="11276" max="11515" width="8.88671875" style="47"/>
    <col min="11516" max="11516" width="0.88671875" style="47" customWidth="1"/>
    <col min="11517" max="11517" width="5.6640625" style="47" customWidth="1"/>
    <col min="11518" max="11518" width="14.21875" style="47" customWidth="1"/>
    <col min="11519" max="11519" width="14.44140625" style="47" customWidth="1"/>
    <col min="11520" max="11521" width="13.21875" style="47" customWidth="1"/>
    <col min="11522" max="11522" width="7.5546875" style="47" customWidth="1"/>
    <col min="11523" max="11523" width="15.109375" style="47" customWidth="1"/>
    <col min="11524" max="11524" width="8.44140625" style="47" customWidth="1"/>
    <col min="11525" max="11525" width="13.21875" style="47" customWidth="1"/>
    <col min="11526" max="11526" width="11.88671875" style="47" customWidth="1"/>
    <col min="11527" max="11528" width="12.77734375" style="47" customWidth="1"/>
    <col min="11529" max="11529" width="11.88671875" style="47" customWidth="1"/>
    <col min="11530" max="11530" width="12.88671875" style="47" customWidth="1"/>
    <col min="11531" max="11531" width="0.88671875" style="47" customWidth="1"/>
    <col min="11532" max="11771" width="8.88671875" style="47"/>
    <col min="11772" max="11772" width="0.88671875" style="47" customWidth="1"/>
    <col min="11773" max="11773" width="5.6640625" style="47" customWidth="1"/>
    <col min="11774" max="11774" width="14.21875" style="47" customWidth="1"/>
    <col min="11775" max="11775" width="14.44140625" style="47" customWidth="1"/>
    <col min="11776" max="11777" width="13.21875" style="47" customWidth="1"/>
    <col min="11778" max="11778" width="7.5546875" style="47" customWidth="1"/>
    <col min="11779" max="11779" width="15.109375" style="47" customWidth="1"/>
    <col min="11780" max="11780" width="8.44140625" style="47" customWidth="1"/>
    <col min="11781" max="11781" width="13.21875" style="47" customWidth="1"/>
    <col min="11782" max="11782" width="11.88671875" style="47" customWidth="1"/>
    <col min="11783" max="11784" width="12.77734375" style="47" customWidth="1"/>
    <col min="11785" max="11785" width="11.88671875" style="47" customWidth="1"/>
    <col min="11786" max="11786" width="12.88671875" style="47" customWidth="1"/>
    <col min="11787" max="11787" width="0.88671875" style="47" customWidth="1"/>
    <col min="11788" max="12027" width="8.88671875" style="47"/>
    <col min="12028" max="12028" width="0.88671875" style="47" customWidth="1"/>
    <col min="12029" max="12029" width="5.6640625" style="47" customWidth="1"/>
    <col min="12030" max="12030" width="14.21875" style="47" customWidth="1"/>
    <col min="12031" max="12031" width="14.44140625" style="47" customWidth="1"/>
    <col min="12032" max="12033" width="13.21875" style="47" customWidth="1"/>
    <col min="12034" max="12034" width="7.5546875" style="47" customWidth="1"/>
    <col min="12035" max="12035" width="15.109375" style="47" customWidth="1"/>
    <col min="12036" max="12036" width="8.44140625" style="47" customWidth="1"/>
    <col min="12037" max="12037" width="13.21875" style="47" customWidth="1"/>
    <col min="12038" max="12038" width="11.88671875" style="47" customWidth="1"/>
    <col min="12039" max="12040" width="12.77734375" style="47" customWidth="1"/>
    <col min="12041" max="12041" width="11.88671875" style="47" customWidth="1"/>
    <col min="12042" max="12042" width="12.88671875" style="47" customWidth="1"/>
    <col min="12043" max="12043" width="0.88671875" style="47" customWidth="1"/>
    <col min="12044" max="12283" width="8.88671875" style="47"/>
    <col min="12284" max="12284" width="0.88671875" style="47" customWidth="1"/>
    <col min="12285" max="12285" width="5.6640625" style="47" customWidth="1"/>
    <col min="12286" max="12286" width="14.21875" style="47" customWidth="1"/>
    <col min="12287" max="12287" width="14.44140625" style="47" customWidth="1"/>
    <col min="12288" max="12289" width="13.21875" style="47" customWidth="1"/>
    <col min="12290" max="12290" width="7.5546875" style="47" customWidth="1"/>
    <col min="12291" max="12291" width="15.109375" style="47" customWidth="1"/>
    <col min="12292" max="12292" width="8.44140625" style="47" customWidth="1"/>
    <col min="12293" max="12293" width="13.21875" style="47" customWidth="1"/>
    <col min="12294" max="12294" width="11.88671875" style="47" customWidth="1"/>
    <col min="12295" max="12296" width="12.77734375" style="47" customWidth="1"/>
    <col min="12297" max="12297" width="11.88671875" style="47" customWidth="1"/>
    <col min="12298" max="12298" width="12.88671875" style="47" customWidth="1"/>
    <col min="12299" max="12299" width="0.88671875" style="47" customWidth="1"/>
    <col min="12300" max="12539" width="8.88671875" style="47"/>
    <col min="12540" max="12540" width="0.88671875" style="47" customWidth="1"/>
    <col min="12541" max="12541" width="5.6640625" style="47" customWidth="1"/>
    <col min="12542" max="12542" width="14.21875" style="47" customWidth="1"/>
    <col min="12543" max="12543" width="14.44140625" style="47" customWidth="1"/>
    <col min="12544" max="12545" width="13.21875" style="47" customWidth="1"/>
    <col min="12546" max="12546" width="7.5546875" style="47" customWidth="1"/>
    <col min="12547" max="12547" width="15.109375" style="47" customWidth="1"/>
    <col min="12548" max="12548" width="8.44140625" style="47" customWidth="1"/>
    <col min="12549" max="12549" width="13.21875" style="47" customWidth="1"/>
    <col min="12550" max="12550" width="11.88671875" style="47" customWidth="1"/>
    <col min="12551" max="12552" width="12.77734375" style="47" customWidth="1"/>
    <col min="12553" max="12553" width="11.88671875" style="47" customWidth="1"/>
    <col min="12554" max="12554" width="12.88671875" style="47" customWidth="1"/>
    <col min="12555" max="12555" width="0.88671875" style="47" customWidth="1"/>
    <col min="12556" max="12795" width="8.88671875" style="47"/>
    <col min="12796" max="12796" width="0.88671875" style="47" customWidth="1"/>
    <col min="12797" max="12797" width="5.6640625" style="47" customWidth="1"/>
    <col min="12798" max="12798" width="14.21875" style="47" customWidth="1"/>
    <col min="12799" max="12799" width="14.44140625" style="47" customWidth="1"/>
    <col min="12800" max="12801" width="13.21875" style="47" customWidth="1"/>
    <col min="12802" max="12802" width="7.5546875" style="47" customWidth="1"/>
    <col min="12803" max="12803" width="15.109375" style="47" customWidth="1"/>
    <col min="12804" max="12804" width="8.44140625" style="47" customWidth="1"/>
    <col min="12805" max="12805" width="13.21875" style="47" customWidth="1"/>
    <col min="12806" max="12806" width="11.88671875" style="47" customWidth="1"/>
    <col min="12807" max="12808" width="12.77734375" style="47" customWidth="1"/>
    <col min="12809" max="12809" width="11.88671875" style="47" customWidth="1"/>
    <col min="12810" max="12810" width="12.88671875" style="47" customWidth="1"/>
    <col min="12811" max="12811" width="0.88671875" style="47" customWidth="1"/>
    <col min="12812" max="13051" width="8.88671875" style="47"/>
    <col min="13052" max="13052" width="0.88671875" style="47" customWidth="1"/>
    <col min="13053" max="13053" width="5.6640625" style="47" customWidth="1"/>
    <col min="13054" max="13054" width="14.21875" style="47" customWidth="1"/>
    <col min="13055" max="13055" width="14.44140625" style="47" customWidth="1"/>
    <col min="13056" max="13057" width="13.21875" style="47" customWidth="1"/>
    <col min="13058" max="13058" width="7.5546875" style="47" customWidth="1"/>
    <col min="13059" max="13059" width="15.109375" style="47" customWidth="1"/>
    <col min="13060" max="13060" width="8.44140625" style="47" customWidth="1"/>
    <col min="13061" max="13061" width="13.21875" style="47" customWidth="1"/>
    <col min="13062" max="13062" width="11.88671875" style="47" customWidth="1"/>
    <col min="13063" max="13064" width="12.77734375" style="47" customWidth="1"/>
    <col min="13065" max="13065" width="11.88671875" style="47" customWidth="1"/>
    <col min="13066" max="13066" width="12.88671875" style="47" customWidth="1"/>
    <col min="13067" max="13067" width="0.88671875" style="47" customWidth="1"/>
    <col min="13068" max="13307" width="8.88671875" style="47"/>
    <col min="13308" max="13308" width="0.88671875" style="47" customWidth="1"/>
    <col min="13309" max="13309" width="5.6640625" style="47" customWidth="1"/>
    <col min="13310" max="13310" width="14.21875" style="47" customWidth="1"/>
    <col min="13311" max="13311" width="14.44140625" style="47" customWidth="1"/>
    <col min="13312" max="13313" width="13.21875" style="47" customWidth="1"/>
    <col min="13314" max="13314" width="7.5546875" style="47" customWidth="1"/>
    <col min="13315" max="13315" width="15.109375" style="47" customWidth="1"/>
    <col min="13316" max="13316" width="8.44140625" style="47" customWidth="1"/>
    <col min="13317" max="13317" width="13.21875" style="47" customWidth="1"/>
    <col min="13318" max="13318" width="11.88671875" style="47" customWidth="1"/>
    <col min="13319" max="13320" width="12.77734375" style="47" customWidth="1"/>
    <col min="13321" max="13321" width="11.88671875" style="47" customWidth="1"/>
    <col min="13322" max="13322" width="12.88671875" style="47" customWidth="1"/>
    <col min="13323" max="13323" width="0.88671875" style="47" customWidth="1"/>
    <col min="13324" max="13563" width="8.88671875" style="47"/>
    <col min="13564" max="13564" width="0.88671875" style="47" customWidth="1"/>
    <col min="13565" max="13565" width="5.6640625" style="47" customWidth="1"/>
    <col min="13566" max="13566" width="14.21875" style="47" customWidth="1"/>
    <col min="13567" max="13567" width="14.44140625" style="47" customWidth="1"/>
    <col min="13568" max="13569" width="13.21875" style="47" customWidth="1"/>
    <col min="13570" max="13570" width="7.5546875" style="47" customWidth="1"/>
    <col min="13571" max="13571" width="15.109375" style="47" customWidth="1"/>
    <col min="13572" max="13572" width="8.44140625" style="47" customWidth="1"/>
    <col min="13573" max="13573" width="13.21875" style="47" customWidth="1"/>
    <col min="13574" max="13574" width="11.88671875" style="47" customWidth="1"/>
    <col min="13575" max="13576" width="12.77734375" style="47" customWidth="1"/>
    <col min="13577" max="13577" width="11.88671875" style="47" customWidth="1"/>
    <col min="13578" max="13578" width="12.88671875" style="47" customWidth="1"/>
    <col min="13579" max="13579" width="0.88671875" style="47" customWidth="1"/>
    <col min="13580" max="13819" width="8.88671875" style="47"/>
    <col min="13820" max="13820" width="0.88671875" style="47" customWidth="1"/>
    <col min="13821" max="13821" width="5.6640625" style="47" customWidth="1"/>
    <col min="13822" max="13822" width="14.21875" style="47" customWidth="1"/>
    <col min="13823" max="13823" width="14.44140625" style="47" customWidth="1"/>
    <col min="13824" max="13825" width="13.21875" style="47" customWidth="1"/>
    <col min="13826" max="13826" width="7.5546875" style="47" customWidth="1"/>
    <col min="13827" max="13827" width="15.109375" style="47" customWidth="1"/>
    <col min="13828" max="13828" width="8.44140625" style="47" customWidth="1"/>
    <col min="13829" max="13829" width="13.21875" style="47" customWidth="1"/>
    <col min="13830" max="13830" width="11.88671875" style="47" customWidth="1"/>
    <col min="13831" max="13832" width="12.77734375" style="47" customWidth="1"/>
    <col min="13833" max="13833" width="11.88671875" style="47" customWidth="1"/>
    <col min="13834" max="13834" width="12.88671875" style="47" customWidth="1"/>
    <col min="13835" max="13835" width="0.88671875" style="47" customWidth="1"/>
    <col min="13836" max="14075" width="8.88671875" style="47"/>
    <col min="14076" max="14076" width="0.88671875" style="47" customWidth="1"/>
    <col min="14077" max="14077" width="5.6640625" style="47" customWidth="1"/>
    <col min="14078" max="14078" width="14.21875" style="47" customWidth="1"/>
    <col min="14079" max="14079" width="14.44140625" style="47" customWidth="1"/>
    <col min="14080" max="14081" width="13.21875" style="47" customWidth="1"/>
    <col min="14082" max="14082" width="7.5546875" style="47" customWidth="1"/>
    <col min="14083" max="14083" width="15.109375" style="47" customWidth="1"/>
    <col min="14084" max="14084" width="8.44140625" style="47" customWidth="1"/>
    <col min="14085" max="14085" width="13.21875" style="47" customWidth="1"/>
    <col min="14086" max="14086" width="11.88671875" style="47" customWidth="1"/>
    <col min="14087" max="14088" width="12.77734375" style="47" customWidth="1"/>
    <col min="14089" max="14089" width="11.88671875" style="47" customWidth="1"/>
    <col min="14090" max="14090" width="12.88671875" style="47" customWidth="1"/>
    <col min="14091" max="14091" width="0.88671875" style="47" customWidth="1"/>
    <col min="14092" max="14331" width="8.88671875" style="47"/>
    <col min="14332" max="14332" width="0.88671875" style="47" customWidth="1"/>
    <col min="14333" max="14333" width="5.6640625" style="47" customWidth="1"/>
    <col min="14334" max="14334" width="14.21875" style="47" customWidth="1"/>
    <col min="14335" max="14335" width="14.44140625" style="47" customWidth="1"/>
    <col min="14336" max="14337" width="13.21875" style="47" customWidth="1"/>
    <col min="14338" max="14338" width="7.5546875" style="47" customWidth="1"/>
    <col min="14339" max="14339" width="15.109375" style="47" customWidth="1"/>
    <col min="14340" max="14340" width="8.44140625" style="47" customWidth="1"/>
    <col min="14341" max="14341" width="13.21875" style="47" customWidth="1"/>
    <col min="14342" max="14342" width="11.88671875" style="47" customWidth="1"/>
    <col min="14343" max="14344" width="12.77734375" style="47" customWidth="1"/>
    <col min="14345" max="14345" width="11.88671875" style="47" customWidth="1"/>
    <col min="14346" max="14346" width="12.88671875" style="47" customWidth="1"/>
    <col min="14347" max="14347" width="0.88671875" style="47" customWidth="1"/>
    <col min="14348" max="14587" width="8.88671875" style="47"/>
    <col min="14588" max="14588" width="0.88671875" style="47" customWidth="1"/>
    <col min="14589" max="14589" width="5.6640625" style="47" customWidth="1"/>
    <col min="14590" max="14590" width="14.21875" style="47" customWidth="1"/>
    <col min="14591" max="14591" width="14.44140625" style="47" customWidth="1"/>
    <col min="14592" max="14593" width="13.21875" style="47" customWidth="1"/>
    <col min="14594" max="14594" width="7.5546875" style="47" customWidth="1"/>
    <col min="14595" max="14595" width="15.109375" style="47" customWidth="1"/>
    <col min="14596" max="14596" width="8.44140625" style="47" customWidth="1"/>
    <col min="14597" max="14597" width="13.21875" style="47" customWidth="1"/>
    <col min="14598" max="14598" width="11.88671875" style="47" customWidth="1"/>
    <col min="14599" max="14600" width="12.77734375" style="47" customWidth="1"/>
    <col min="14601" max="14601" width="11.88671875" style="47" customWidth="1"/>
    <col min="14602" max="14602" width="12.88671875" style="47" customWidth="1"/>
    <col min="14603" max="14603" width="0.88671875" style="47" customWidth="1"/>
    <col min="14604" max="14843" width="8.88671875" style="47"/>
    <col min="14844" max="14844" width="0.88671875" style="47" customWidth="1"/>
    <col min="14845" max="14845" width="5.6640625" style="47" customWidth="1"/>
    <col min="14846" max="14846" width="14.21875" style="47" customWidth="1"/>
    <col min="14847" max="14847" width="14.44140625" style="47" customWidth="1"/>
    <col min="14848" max="14849" width="13.21875" style="47" customWidth="1"/>
    <col min="14850" max="14850" width="7.5546875" style="47" customWidth="1"/>
    <col min="14851" max="14851" width="15.109375" style="47" customWidth="1"/>
    <col min="14852" max="14852" width="8.44140625" style="47" customWidth="1"/>
    <col min="14853" max="14853" width="13.21875" style="47" customWidth="1"/>
    <col min="14854" max="14854" width="11.88671875" style="47" customWidth="1"/>
    <col min="14855" max="14856" width="12.77734375" style="47" customWidth="1"/>
    <col min="14857" max="14857" width="11.88671875" style="47" customWidth="1"/>
    <col min="14858" max="14858" width="12.88671875" style="47" customWidth="1"/>
    <col min="14859" max="14859" width="0.88671875" style="47" customWidth="1"/>
    <col min="14860" max="15099" width="8.88671875" style="47"/>
    <col min="15100" max="15100" width="0.88671875" style="47" customWidth="1"/>
    <col min="15101" max="15101" width="5.6640625" style="47" customWidth="1"/>
    <col min="15102" max="15102" width="14.21875" style="47" customWidth="1"/>
    <col min="15103" max="15103" width="14.44140625" style="47" customWidth="1"/>
    <col min="15104" max="15105" width="13.21875" style="47" customWidth="1"/>
    <col min="15106" max="15106" width="7.5546875" style="47" customWidth="1"/>
    <col min="15107" max="15107" width="15.109375" style="47" customWidth="1"/>
    <col min="15108" max="15108" width="8.44140625" style="47" customWidth="1"/>
    <col min="15109" max="15109" width="13.21875" style="47" customWidth="1"/>
    <col min="15110" max="15110" width="11.88671875" style="47" customWidth="1"/>
    <col min="15111" max="15112" width="12.77734375" style="47" customWidth="1"/>
    <col min="15113" max="15113" width="11.88671875" style="47" customWidth="1"/>
    <col min="15114" max="15114" width="12.88671875" style="47" customWidth="1"/>
    <col min="15115" max="15115" width="0.88671875" style="47" customWidth="1"/>
    <col min="15116" max="15355" width="8.88671875" style="47"/>
    <col min="15356" max="15356" width="0.88671875" style="47" customWidth="1"/>
    <col min="15357" max="15357" width="5.6640625" style="47" customWidth="1"/>
    <col min="15358" max="15358" width="14.21875" style="47" customWidth="1"/>
    <col min="15359" max="15359" width="14.44140625" style="47" customWidth="1"/>
    <col min="15360" max="15361" width="13.21875" style="47" customWidth="1"/>
    <col min="15362" max="15362" width="7.5546875" style="47" customWidth="1"/>
    <col min="15363" max="15363" width="15.109375" style="47" customWidth="1"/>
    <col min="15364" max="15364" width="8.44140625" style="47" customWidth="1"/>
    <col min="15365" max="15365" width="13.21875" style="47" customWidth="1"/>
    <col min="15366" max="15366" width="11.88671875" style="47" customWidth="1"/>
    <col min="15367" max="15368" width="12.77734375" style="47" customWidth="1"/>
    <col min="15369" max="15369" width="11.88671875" style="47" customWidth="1"/>
    <col min="15370" max="15370" width="12.88671875" style="47" customWidth="1"/>
    <col min="15371" max="15371" width="0.88671875" style="47" customWidth="1"/>
    <col min="15372" max="15611" width="8.88671875" style="47"/>
    <col min="15612" max="15612" width="0.88671875" style="47" customWidth="1"/>
    <col min="15613" max="15613" width="5.6640625" style="47" customWidth="1"/>
    <col min="15614" max="15614" width="14.21875" style="47" customWidth="1"/>
    <col min="15615" max="15615" width="14.44140625" style="47" customWidth="1"/>
    <col min="15616" max="15617" width="13.21875" style="47" customWidth="1"/>
    <col min="15618" max="15618" width="7.5546875" style="47" customWidth="1"/>
    <col min="15619" max="15619" width="15.109375" style="47" customWidth="1"/>
    <col min="15620" max="15620" width="8.44140625" style="47" customWidth="1"/>
    <col min="15621" max="15621" width="13.21875" style="47" customWidth="1"/>
    <col min="15622" max="15622" width="11.88671875" style="47" customWidth="1"/>
    <col min="15623" max="15624" width="12.77734375" style="47" customWidth="1"/>
    <col min="15625" max="15625" width="11.88671875" style="47" customWidth="1"/>
    <col min="15626" max="15626" width="12.88671875" style="47" customWidth="1"/>
    <col min="15627" max="15627" width="0.88671875" style="47" customWidth="1"/>
    <col min="15628" max="15867" width="8.88671875" style="47"/>
    <col min="15868" max="15868" width="0.88671875" style="47" customWidth="1"/>
    <col min="15869" max="15869" width="5.6640625" style="47" customWidth="1"/>
    <col min="15870" max="15870" width="14.21875" style="47" customWidth="1"/>
    <col min="15871" max="15871" width="14.44140625" style="47" customWidth="1"/>
    <col min="15872" max="15873" width="13.21875" style="47" customWidth="1"/>
    <col min="15874" max="15874" width="7.5546875" style="47" customWidth="1"/>
    <col min="15875" max="15875" width="15.109375" style="47" customWidth="1"/>
    <col min="15876" max="15876" width="8.44140625" style="47" customWidth="1"/>
    <col min="15877" max="15877" width="13.21875" style="47" customWidth="1"/>
    <col min="15878" max="15878" width="11.88671875" style="47" customWidth="1"/>
    <col min="15879" max="15880" width="12.77734375" style="47" customWidth="1"/>
    <col min="15881" max="15881" width="11.88671875" style="47" customWidth="1"/>
    <col min="15882" max="15882" width="12.88671875" style="47" customWidth="1"/>
    <col min="15883" max="15883" width="0.88671875" style="47" customWidth="1"/>
    <col min="15884" max="16123" width="8.88671875" style="47"/>
    <col min="16124" max="16124" width="0.88671875" style="47" customWidth="1"/>
    <col min="16125" max="16125" width="5.6640625" style="47" customWidth="1"/>
    <col min="16126" max="16126" width="14.21875" style="47" customWidth="1"/>
    <col min="16127" max="16127" width="14.44140625" style="47" customWidth="1"/>
    <col min="16128" max="16129" width="13.21875" style="47" customWidth="1"/>
    <col min="16130" max="16130" width="7.5546875" style="47" customWidth="1"/>
    <col min="16131" max="16131" width="15.109375" style="47" customWidth="1"/>
    <col min="16132" max="16132" width="8.44140625" style="47" customWidth="1"/>
    <col min="16133" max="16133" width="13.21875" style="47" customWidth="1"/>
    <col min="16134" max="16134" width="11.88671875" style="47" customWidth="1"/>
    <col min="16135" max="16136" width="12.77734375" style="47" customWidth="1"/>
    <col min="16137" max="16137" width="11.88671875" style="47" customWidth="1"/>
    <col min="16138" max="16138" width="12.88671875" style="47" customWidth="1"/>
    <col min="16139" max="16139" width="0.88671875" style="47" customWidth="1"/>
    <col min="16140" max="16384" width="8.88671875" style="47"/>
  </cols>
  <sheetData>
    <row r="1" spans="1:19">
      <c r="A1" s="48"/>
      <c r="B1" s="52" t="s">
        <v>205</v>
      </c>
      <c r="C1" s="52" t="s">
        <v>206</v>
      </c>
      <c r="D1" s="52" t="s">
        <v>702</v>
      </c>
      <c r="E1" s="52" t="s">
        <v>207</v>
      </c>
      <c r="F1" s="49" t="s">
        <v>208</v>
      </c>
      <c r="G1" s="52" t="s">
        <v>201</v>
      </c>
      <c r="H1" s="49" t="s">
        <v>209</v>
      </c>
      <c r="I1" s="52" t="s">
        <v>210</v>
      </c>
      <c r="J1" s="52" t="s">
        <v>177</v>
      </c>
      <c r="K1" s="52" t="s">
        <v>1</v>
      </c>
      <c r="L1" s="52" t="s">
        <v>211</v>
      </c>
      <c r="M1" s="52" t="s">
        <v>212</v>
      </c>
      <c r="N1" s="52" t="s">
        <v>213</v>
      </c>
      <c r="O1" s="52" t="s">
        <v>214</v>
      </c>
      <c r="P1" s="46"/>
    </row>
    <row r="2" spans="1:19">
      <c r="A2" s="48"/>
      <c r="B2" s="49">
        <v>18</v>
      </c>
      <c r="C2" s="49" t="s">
        <v>446</v>
      </c>
      <c r="D2" s="53">
        <f>VALUE(C2)</f>
        <v>503562007677</v>
      </c>
      <c r="E2" s="50" t="s">
        <v>447</v>
      </c>
      <c r="F2" s="49" t="s">
        <v>232</v>
      </c>
      <c r="G2" s="49" t="s">
        <v>218</v>
      </c>
      <c r="H2" s="49">
        <v>96201</v>
      </c>
      <c r="I2" s="52" t="s">
        <v>448</v>
      </c>
      <c r="J2" s="49" t="s">
        <v>220</v>
      </c>
      <c r="K2" s="57">
        <v>1000000</v>
      </c>
      <c r="L2" s="57">
        <v>1293115.5</v>
      </c>
      <c r="M2" s="57">
        <v>406173.71</v>
      </c>
      <c r="N2" s="57">
        <v>2085638.97</v>
      </c>
      <c r="O2" s="57">
        <v>1768132.11</v>
      </c>
      <c r="R2" s="47">
        <f>VALUE(P2)</f>
        <v>0</v>
      </c>
      <c r="S2" s="47">
        <f>VALUE(Q2)</f>
        <v>0</v>
      </c>
    </row>
    <row r="3" spans="1:19" s="70" customFormat="1">
      <c r="A3" s="64"/>
      <c r="B3" s="49">
        <v>65</v>
      </c>
      <c r="C3" s="49" t="s">
        <v>544</v>
      </c>
      <c r="D3" s="53">
        <f>VALUE(C3)</f>
        <v>463567000060</v>
      </c>
      <c r="E3" s="50" t="s">
        <v>545</v>
      </c>
      <c r="F3" s="49" t="s">
        <v>232</v>
      </c>
      <c r="G3" s="49" t="s">
        <v>218</v>
      </c>
      <c r="H3" s="49">
        <v>47912</v>
      </c>
      <c r="I3" s="52" t="s">
        <v>546</v>
      </c>
      <c r="J3" s="49" t="s">
        <v>220</v>
      </c>
      <c r="K3" s="57">
        <v>500000</v>
      </c>
      <c r="L3" s="57">
        <v>0</v>
      </c>
      <c r="M3" s="57">
        <v>0</v>
      </c>
      <c r="N3" s="57">
        <v>0</v>
      </c>
      <c r="O3" s="57">
        <v>0</v>
      </c>
      <c r="P3" s="72"/>
    </row>
    <row r="4" spans="1:19" s="70" customFormat="1">
      <c r="A4" s="64"/>
      <c r="B4" s="49">
        <v>73</v>
      </c>
      <c r="C4" s="49" t="s">
        <v>562</v>
      </c>
      <c r="D4" s="53">
        <f>VALUE(C4)</f>
        <v>573563002482</v>
      </c>
      <c r="E4" s="50" t="s">
        <v>563</v>
      </c>
      <c r="F4" s="49" t="s">
        <v>232</v>
      </c>
      <c r="G4" s="49" t="s">
        <v>218</v>
      </c>
      <c r="H4" s="49">
        <v>47899</v>
      </c>
      <c r="I4" s="52" t="s">
        <v>564</v>
      </c>
      <c r="J4" s="49" t="s">
        <v>220</v>
      </c>
      <c r="K4" s="57">
        <v>1000000</v>
      </c>
      <c r="L4" s="57">
        <v>1168092</v>
      </c>
      <c r="M4" s="57">
        <v>309190.2</v>
      </c>
      <c r="N4" s="57">
        <v>1778464.08</v>
      </c>
      <c r="O4" s="57">
        <v>1773342.28</v>
      </c>
    </row>
    <row r="5" spans="1:19">
      <c r="B5" s="49">
        <v>24</v>
      </c>
      <c r="C5" s="49" t="s">
        <v>271</v>
      </c>
      <c r="D5" s="53">
        <f>VALUE(C5)</f>
        <v>105562165162</v>
      </c>
      <c r="E5" s="50" t="s">
        <v>272</v>
      </c>
      <c r="F5" s="49" t="s">
        <v>217</v>
      </c>
      <c r="G5" s="49" t="s">
        <v>218</v>
      </c>
      <c r="H5" s="49">
        <v>47739</v>
      </c>
      <c r="I5" s="52" t="s">
        <v>273</v>
      </c>
      <c r="J5" s="49" t="s">
        <v>220</v>
      </c>
      <c r="K5" s="57">
        <v>1000000</v>
      </c>
      <c r="L5" s="57">
        <v>0</v>
      </c>
      <c r="M5" s="57">
        <v>0</v>
      </c>
      <c r="N5" s="57">
        <v>0</v>
      </c>
      <c r="O5" s="57">
        <v>0</v>
      </c>
    </row>
    <row r="6" spans="1:19" s="70" customFormat="1">
      <c r="A6" s="71"/>
      <c r="B6" s="49">
        <v>52</v>
      </c>
      <c r="C6" s="49" t="s">
        <v>332</v>
      </c>
      <c r="D6" s="53">
        <f>VALUE(C6)</f>
        <v>105562115131</v>
      </c>
      <c r="E6" s="50" t="s">
        <v>333</v>
      </c>
      <c r="F6" s="49" t="s">
        <v>217</v>
      </c>
      <c r="G6" s="49" t="s">
        <v>218</v>
      </c>
      <c r="H6" s="49">
        <v>47711</v>
      </c>
      <c r="I6" s="52" t="s">
        <v>334</v>
      </c>
      <c r="J6" s="49" t="s">
        <v>220</v>
      </c>
      <c r="K6" s="57">
        <v>1000000</v>
      </c>
      <c r="L6" s="57">
        <v>500879.04</v>
      </c>
      <c r="M6" s="57">
        <v>178144.05</v>
      </c>
      <c r="N6" s="57">
        <v>627259.36</v>
      </c>
      <c r="O6" s="57">
        <v>612099.36</v>
      </c>
    </row>
    <row r="7" spans="1:19" s="70" customFormat="1">
      <c r="A7" s="71"/>
      <c r="B7" s="49">
        <v>42</v>
      </c>
      <c r="C7" s="49" t="s">
        <v>311</v>
      </c>
      <c r="D7" s="53">
        <f>VALUE(C7)</f>
        <v>105552099418</v>
      </c>
      <c r="E7" s="50" t="s">
        <v>312</v>
      </c>
      <c r="F7" s="49" t="s">
        <v>217</v>
      </c>
      <c r="G7" s="49" t="s">
        <v>218</v>
      </c>
      <c r="H7" s="49">
        <v>47612</v>
      </c>
      <c r="I7" s="52" t="s">
        <v>313</v>
      </c>
      <c r="J7" s="49" t="s">
        <v>220</v>
      </c>
      <c r="K7" s="57">
        <v>20000000</v>
      </c>
      <c r="L7" s="57">
        <v>46933943.840000004</v>
      </c>
      <c r="M7" s="57">
        <v>548538.55000000005</v>
      </c>
      <c r="N7" s="57">
        <v>100064628.78</v>
      </c>
      <c r="O7" s="57">
        <v>27630150.390000001</v>
      </c>
      <c r="P7" s="72"/>
    </row>
    <row r="8" spans="1:19">
      <c r="B8" s="65">
        <v>123</v>
      </c>
      <c r="C8" s="65" t="s">
        <v>663</v>
      </c>
      <c r="D8" s="66">
        <f>VALUE(C8)</f>
        <v>115534004605</v>
      </c>
      <c r="E8" s="67" t="s">
        <v>664</v>
      </c>
      <c r="F8" s="65" t="s">
        <v>217</v>
      </c>
      <c r="G8" s="65" t="s">
        <v>218</v>
      </c>
      <c r="H8" s="65">
        <v>47591</v>
      </c>
      <c r="I8" s="68" t="s">
        <v>223</v>
      </c>
      <c r="J8" s="65" t="s">
        <v>220</v>
      </c>
      <c r="K8" s="69">
        <v>250000000</v>
      </c>
      <c r="L8" s="69">
        <v>410000338.23000002</v>
      </c>
      <c r="M8" s="69">
        <v>4592966.3099999996</v>
      </c>
      <c r="N8" s="69">
        <v>777629650.95000005</v>
      </c>
      <c r="O8" s="69">
        <v>312117923.88999999</v>
      </c>
      <c r="P8" s="46"/>
    </row>
    <row r="9" spans="1:19" s="70" customFormat="1">
      <c r="A9" s="71"/>
      <c r="B9" s="49">
        <v>16</v>
      </c>
      <c r="C9" s="49" t="s">
        <v>255</v>
      </c>
      <c r="D9" s="53">
        <f>VALUE(C9)</f>
        <v>125554012476</v>
      </c>
      <c r="E9" s="50" t="s">
        <v>256</v>
      </c>
      <c r="F9" s="49" t="s">
        <v>217</v>
      </c>
      <c r="G9" s="49" t="s">
        <v>218</v>
      </c>
      <c r="H9" s="49">
        <v>47591</v>
      </c>
      <c r="I9" s="52" t="s">
        <v>223</v>
      </c>
      <c r="J9" s="49" t="s">
        <v>220</v>
      </c>
      <c r="K9" s="57">
        <v>3000000</v>
      </c>
      <c r="L9" s="57">
        <v>322428179.69999999</v>
      </c>
      <c r="M9" s="57">
        <v>2132323.71</v>
      </c>
      <c r="N9" s="57">
        <v>189380408.97</v>
      </c>
      <c r="O9" s="57">
        <v>33964625.640000001</v>
      </c>
    </row>
    <row r="10" spans="1:19">
      <c r="A10" s="48"/>
      <c r="B10" s="65">
        <v>33</v>
      </c>
      <c r="C10" s="65" t="s">
        <v>292</v>
      </c>
      <c r="D10" s="66">
        <f>VALUE(C10)</f>
        <v>135557013830</v>
      </c>
      <c r="E10" s="67" t="s">
        <v>293</v>
      </c>
      <c r="F10" s="65" t="s">
        <v>217</v>
      </c>
      <c r="G10" s="65" t="s">
        <v>218</v>
      </c>
      <c r="H10" s="65">
        <v>47591</v>
      </c>
      <c r="I10" s="68" t="s">
        <v>223</v>
      </c>
      <c r="J10" s="65" t="s">
        <v>220</v>
      </c>
      <c r="K10" s="69">
        <v>2000000</v>
      </c>
      <c r="L10" s="69">
        <v>31817232.690000001</v>
      </c>
      <c r="M10" s="69">
        <v>487963.68</v>
      </c>
      <c r="N10" s="69">
        <v>9187668.4499999993</v>
      </c>
      <c r="O10" s="69">
        <v>4890106.54</v>
      </c>
      <c r="P10" s="46"/>
    </row>
    <row r="11" spans="1:19" s="70" customFormat="1">
      <c r="A11" s="71"/>
      <c r="B11" s="49">
        <v>34</v>
      </c>
      <c r="C11" s="49" t="s">
        <v>294</v>
      </c>
      <c r="D11" s="53">
        <f>VALUE(C11)</f>
        <v>635562001041</v>
      </c>
      <c r="E11" s="50" t="s">
        <v>295</v>
      </c>
      <c r="F11" s="49" t="s">
        <v>217</v>
      </c>
      <c r="G11" s="49" t="s">
        <v>218</v>
      </c>
      <c r="H11" s="49">
        <v>47591</v>
      </c>
      <c r="I11" s="52" t="s">
        <v>223</v>
      </c>
      <c r="J11" s="49" t="s">
        <v>220</v>
      </c>
      <c r="K11" s="57">
        <v>2000000</v>
      </c>
      <c r="L11" s="57">
        <v>20268369.710000001</v>
      </c>
      <c r="M11" s="57">
        <v>-1417870.41</v>
      </c>
      <c r="N11" s="57">
        <v>16728961.17</v>
      </c>
      <c r="O11" s="57">
        <v>5273610.17</v>
      </c>
      <c r="P11" s="72"/>
    </row>
    <row r="12" spans="1:19">
      <c r="B12" s="49">
        <v>48</v>
      </c>
      <c r="C12" s="49" t="s">
        <v>510</v>
      </c>
      <c r="D12" s="53">
        <f>VALUE(C12)</f>
        <v>145563000876</v>
      </c>
      <c r="E12" s="50" t="s">
        <v>511</v>
      </c>
      <c r="F12" s="49" t="s">
        <v>217</v>
      </c>
      <c r="G12" s="49" t="s">
        <v>218</v>
      </c>
      <c r="H12" s="49">
        <v>47591</v>
      </c>
      <c r="I12" s="52" t="s">
        <v>223</v>
      </c>
      <c r="J12" s="49" t="s">
        <v>220</v>
      </c>
      <c r="K12" s="57">
        <v>1000000</v>
      </c>
      <c r="L12" s="57">
        <v>15103420.949999999</v>
      </c>
      <c r="M12" s="57">
        <v>485280.12</v>
      </c>
      <c r="N12" s="57">
        <v>8758162.2300000004</v>
      </c>
      <c r="O12" s="57">
        <v>2290728.2599999998</v>
      </c>
      <c r="P12" s="46"/>
    </row>
    <row r="13" spans="1:19">
      <c r="B13" s="49">
        <v>28</v>
      </c>
      <c r="C13" s="49" t="s">
        <v>468</v>
      </c>
      <c r="D13" s="53">
        <f>VALUE(C13)</f>
        <v>105563036447</v>
      </c>
      <c r="E13" s="50" t="s">
        <v>469</v>
      </c>
      <c r="F13" s="49" t="s">
        <v>217</v>
      </c>
      <c r="G13" s="49" t="s">
        <v>218</v>
      </c>
      <c r="H13" s="49">
        <v>47591</v>
      </c>
      <c r="I13" s="52" t="s">
        <v>223</v>
      </c>
      <c r="J13" s="49" t="s">
        <v>220</v>
      </c>
      <c r="K13" s="57">
        <v>1000000</v>
      </c>
      <c r="L13" s="57">
        <v>8994469.7100000009</v>
      </c>
      <c r="M13" s="57">
        <v>735032.9</v>
      </c>
      <c r="N13" s="57">
        <v>79881.03</v>
      </c>
      <c r="O13" s="57">
        <v>-819315.54</v>
      </c>
    </row>
    <row r="14" spans="1:19">
      <c r="A14" s="48"/>
      <c r="B14" s="49">
        <v>87</v>
      </c>
      <c r="C14" s="49" t="s">
        <v>406</v>
      </c>
      <c r="D14" s="53">
        <f>VALUE(C14)</f>
        <v>505562019308</v>
      </c>
      <c r="E14" s="50" t="s">
        <v>407</v>
      </c>
      <c r="F14" s="49" t="s">
        <v>217</v>
      </c>
      <c r="G14" s="49" t="s">
        <v>218</v>
      </c>
      <c r="H14" s="49">
        <v>47591</v>
      </c>
      <c r="I14" s="52" t="s">
        <v>223</v>
      </c>
      <c r="J14" s="49" t="s">
        <v>220</v>
      </c>
      <c r="K14" s="57">
        <v>4000000</v>
      </c>
      <c r="L14" s="57">
        <v>6266145.25</v>
      </c>
      <c r="M14" s="57">
        <v>775829.73</v>
      </c>
      <c r="N14" s="57">
        <v>6871485.8200000003</v>
      </c>
      <c r="O14" s="57">
        <v>5953659.2400000002</v>
      </c>
    </row>
    <row r="15" spans="1:19" s="70" customFormat="1">
      <c r="A15" s="71"/>
      <c r="B15" s="49">
        <v>46</v>
      </c>
      <c r="C15" s="49" t="s">
        <v>320</v>
      </c>
      <c r="D15" s="53">
        <f>VALUE(C15)</f>
        <v>715563000251</v>
      </c>
      <c r="E15" s="50" t="s">
        <v>321</v>
      </c>
      <c r="F15" s="49" t="s">
        <v>217</v>
      </c>
      <c r="G15" s="49" t="s">
        <v>218</v>
      </c>
      <c r="H15" s="49">
        <v>47591</v>
      </c>
      <c r="I15" s="52" t="s">
        <v>223</v>
      </c>
      <c r="J15" s="49" t="s">
        <v>220</v>
      </c>
      <c r="K15" s="57">
        <v>2000000</v>
      </c>
      <c r="L15" s="57">
        <v>5609326.0300000003</v>
      </c>
      <c r="M15" s="57">
        <v>-694906.75</v>
      </c>
      <c r="N15" s="57">
        <v>3343407.27</v>
      </c>
      <c r="O15" s="57">
        <v>1285644.53</v>
      </c>
      <c r="P15" s="72"/>
    </row>
    <row r="16" spans="1:19" s="70" customFormat="1">
      <c r="A16" s="64"/>
      <c r="B16" s="49">
        <v>51</v>
      </c>
      <c r="C16" s="49" t="s">
        <v>330</v>
      </c>
      <c r="D16" s="53">
        <f>VALUE(C16)</f>
        <v>575557000041</v>
      </c>
      <c r="E16" s="50" t="s">
        <v>331</v>
      </c>
      <c r="F16" s="49" t="s">
        <v>217</v>
      </c>
      <c r="G16" s="49" t="s">
        <v>218</v>
      </c>
      <c r="H16" s="49">
        <v>47591</v>
      </c>
      <c r="I16" s="52" t="s">
        <v>223</v>
      </c>
      <c r="J16" s="49" t="s">
        <v>220</v>
      </c>
      <c r="K16" s="57">
        <v>1000000</v>
      </c>
      <c r="L16" s="57">
        <v>4443816.1399999997</v>
      </c>
      <c r="M16" s="57">
        <v>20752.27</v>
      </c>
      <c r="N16" s="57">
        <v>631122.36</v>
      </c>
      <c r="O16" s="57">
        <v>-411719.03</v>
      </c>
      <c r="P16" s="72"/>
    </row>
    <row r="17" spans="1:16" s="80" customFormat="1">
      <c r="A17" s="73"/>
      <c r="B17" s="74">
        <v>35</v>
      </c>
      <c r="C17" s="74" t="s">
        <v>296</v>
      </c>
      <c r="D17" s="75">
        <f>VALUE(C17)</f>
        <v>105555020405</v>
      </c>
      <c r="E17" s="76" t="s">
        <v>297</v>
      </c>
      <c r="F17" s="74" t="s">
        <v>217</v>
      </c>
      <c r="G17" s="74" t="s">
        <v>218</v>
      </c>
      <c r="H17" s="74">
        <v>47591</v>
      </c>
      <c r="I17" s="77" t="s">
        <v>223</v>
      </c>
      <c r="J17" s="74" t="s">
        <v>220</v>
      </c>
      <c r="K17" s="78">
        <v>5000000</v>
      </c>
      <c r="L17" s="78">
        <v>2720436.41</v>
      </c>
      <c r="M17" s="78">
        <v>-2968058.48</v>
      </c>
      <c r="N17" s="78">
        <v>45837718.57</v>
      </c>
      <c r="O17" s="78">
        <v>-63104094</v>
      </c>
    </row>
    <row r="18" spans="1:16">
      <c r="B18" s="49">
        <v>37</v>
      </c>
      <c r="C18" s="49" t="s">
        <v>300</v>
      </c>
      <c r="D18" s="53">
        <f>VALUE(C18)</f>
        <v>843563001599</v>
      </c>
      <c r="E18" s="50" t="s">
        <v>301</v>
      </c>
      <c r="F18" s="49" t="s">
        <v>232</v>
      </c>
      <c r="G18" s="49" t="s">
        <v>218</v>
      </c>
      <c r="H18" s="49">
        <v>47591</v>
      </c>
      <c r="I18" s="52" t="s">
        <v>223</v>
      </c>
      <c r="J18" s="49" t="s">
        <v>220</v>
      </c>
      <c r="K18" s="57">
        <v>1000000</v>
      </c>
      <c r="L18" s="57">
        <v>1621918.7</v>
      </c>
      <c r="M18" s="57">
        <v>76233.289999999994</v>
      </c>
      <c r="N18" s="57">
        <v>1294195.81</v>
      </c>
      <c r="O18" s="57">
        <v>1280709.81</v>
      </c>
      <c r="P18" s="46"/>
    </row>
    <row r="19" spans="1:16">
      <c r="B19" s="49">
        <v>84</v>
      </c>
      <c r="C19" s="49" t="s">
        <v>400</v>
      </c>
      <c r="D19" s="53">
        <f>VALUE(C19)</f>
        <v>105565042274</v>
      </c>
      <c r="E19" s="50" t="s">
        <v>401</v>
      </c>
      <c r="F19" s="49" t="s">
        <v>217</v>
      </c>
      <c r="G19" s="49" t="s">
        <v>218</v>
      </c>
      <c r="H19" s="49">
        <v>47591</v>
      </c>
      <c r="I19" s="52" t="s">
        <v>223</v>
      </c>
      <c r="J19" s="49" t="s">
        <v>220</v>
      </c>
      <c r="K19" s="57">
        <v>1000000</v>
      </c>
      <c r="L19" s="57">
        <v>1538381.49</v>
      </c>
      <c r="M19" s="57">
        <v>-663295.52</v>
      </c>
      <c r="N19" s="57">
        <v>524040.91</v>
      </c>
      <c r="O19" s="57">
        <v>422700.91</v>
      </c>
    </row>
    <row r="20" spans="1:16">
      <c r="A20" s="48"/>
      <c r="B20" s="49">
        <v>23</v>
      </c>
      <c r="C20" s="49" t="s">
        <v>457</v>
      </c>
      <c r="D20" s="53">
        <f>VALUE(C20)</f>
        <v>125560003653</v>
      </c>
      <c r="E20" s="50" t="s">
        <v>458</v>
      </c>
      <c r="F20" s="49" t="s">
        <v>217</v>
      </c>
      <c r="G20" s="49" t="s">
        <v>218</v>
      </c>
      <c r="H20" s="49">
        <v>47591</v>
      </c>
      <c r="I20" s="52" t="s">
        <v>223</v>
      </c>
      <c r="J20" s="49" t="s">
        <v>220</v>
      </c>
      <c r="K20" s="57">
        <v>1000000</v>
      </c>
      <c r="L20" s="57">
        <v>1117828</v>
      </c>
      <c r="M20" s="57">
        <v>180558</v>
      </c>
      <c r="N20" s="57">
        <v>1454019</v>
      </c>
      <c r="O20" s="57">
        <v>1446019</v>
      </c>
    </row>
    <row r="21" spans="1:16">
      <c r="B21" s="49">
        <v>137</v>
      </c>
      <c r="C21" s="49" t="s">
        <v>691</v>
      </c>
      <c r="D21" s="53">
        <f>VALUE(C21)</f>
        <v>105565099055</v>
      </c>
      <c r="E21" s="50" t="s">
        <v>692</v>
      </c>
      <c r="F21" s="49" t="s">
        <v>217</v>
      </c>
      <c r="G21" s="49" t="s">
        <v>218</v>
      </c>
      <c r="H21" s="49">
        <v>47591</v>
      </c>
      <c r="I21" s="52" t="s">
        <v>223</v>
      </c>
      <c r="J21" s="49" t="s">
        <v>220</v>
      </c>
      <c r="K21" s="57">
        <v>1000000</v>
      </c>
      <c r="L21" s="57">
        <v>1104955.96</v>
      </c>
      <c r="M21" s="57">
        <v>-144335.94</v>
      </c>
      <c r="N21" s="57">
        <v>235478.06</v>
      </c>
      <c r="O21" s="57">
        <v>219320.6</v>
      </c>
      <c r="P21" s="46"/>
    </row>
    <row r="22" spans="1:16">
      <c r="A22" s="48"/>
      <c r="B22" s="49">
        <v>71</v>
      </c>
      <c r="C22" s="49" t="s">
        <v>373</v>
      </c>
      <c r="D22" s="53">
        <f>VALUE(C22)</f>
        <v>105563028291</v>
      </c>
      <c r="E22" s="50" t="s">
        <v>374</v>
      </c>
      <c r="F22" s="49" t="s">
        <v>217</v>
      </c>
      <c r="G22" s="49" t="s">
        <v>218</v>
      </c>
      <c r="H22" s="49">
        <v>47591</v>
      </c>
      <c r="I22" s="52" t="s">
        <v>223</v>
      </c>
      <c r="J22" s="49" t="s">
        <v>220</v>
      </c>
      <c r="K22" s="57">
        <v>1000000</v>
      </c>
      <c r="L22" s="57">
        <v>764527.66</v>
      </c>
      <c r="M22" s="57">
        <v>-114427.42</v>
      </c>
      <c r="N22" s="57">
        <v>428789.98</v>
      </c>
      <c r="O22" s="57">
        <v>370401.99</v>
      </c>
    </row>
    <row r="23" spans="1:16">
      <c r="A23" s="48"/>
      <c r="B23" s="49">
        <v>92</v>
      </c>
      <c r="C23" s="49" t="s">
        <v>601</v>
      </c>
      <c r="D23" s="53">
        <f>VALUE(C23)</f>
        <v>213563001837</v>
      </c>
      <c r="E23" s="50" t="s">
        <v>602</v>
      </c>
      <c r="F23" s="49" t="s">
        <v>232</v>
      </c>
      <c r="G23" s="49" t="s">
        <v>218</v>
      </c>
      <c r="H23" s="49">
        <v>47591</v>
      </c>
      <c r="I23" s="52" t="s">
        <v>223</v>
      </c>
      <c r="J23" s="49" t="s">
        <v>220</v>
      </c>
      <c r="K23" s="57">
        <v>2000000</v>
      </c>
      <c r="L23" s="57">
        <v>170501</v>
      </c>
      <c r="M23" s="57">
        <v>157501</v>
      </c>
      <c r="N23" s="57">
        <v>2189136.62</v>
      </c>
      <c r="O23" s="57">
        <v>2168136.62</v>
      </c>
      <c r="P23" s="46"/>
    </row>
    <row r="24" spans="1:16" s="70" customFormat="1">
      <c r="A24" s="64"/>
      <c r="B24" s="49">
        <v>11</v>
      </c>
      <c r="C24" s="49" t="s">
        <v>245</v>
      </c>
      <c r="D24" s="53">
        <f>VALUE(C24)</f>
        <v>105556078903</v>
      </c>
      <c r="E24" s="50" t="s">
        <v>246</v>
      </c>
      <c r="F24" s="49" t="s">
        <v>217</v>
      </c>
      <c r="G24" s="49" t="s">
        <v>218</v>
      </c>
      <c r="H24" s="49">
        <v>47591</v>
      </c>
      <c r="I24" s="52" t="s">
        <v>223</v>
      </c>
      <c r="J24" s="49" t="s">
        <v>220</v>
      </c>
      <c r="K24" s="57">
        <v>1000000</v>
      </c>
      <c r="L24" s="57">
        <v>0</v>
      </c>
      <c r="M24" s="57">
        <v>0</v>
      </c>
      <c r="N24" s="57">
        <v>0</v>
      </c>
      <c r="O24" s="57">
        <v>0</v>
      </c>
      <c r="P24" s="72"/>
    </row>
    <row r="25" spans="1:16">
      <c r="B25" s="49">
        <v>34</v>
      </c>
      <c r="C25" s="49" t="s">
        <v>482</v>
      </c>
      <c r="D25" s="53">
        <f>VALUE(C25)</f>
        <v>105562028394</v>
      </c>
      <c r="E25" s="50" t="s">
        <v>483</v>
      </c>
      <c r="F25" s="49" t="s">
        <v>217</v>
      </c>
      <c r="G25" s="49" t="s">
        <v>218</v>
      </c>
      <c r="H25" s="49">
        <v>47591</v>
      </c>
      <c r="I25" s="52" t="s">
        <v>223</v>
      </c>
      <c r="J25" s="49" t="s">
        <v>220</v>
      </c>
      <c r="K25" s="57">
        <v>4000000</v>
      </c>
      <c r="L25" s="57">
        <v>0</v>
      </c>
      <c r="M25" s="57">
        <v>0</v>
      </c>
      <c r="N25" s="57">
        <v>0</v>
      </c>
      <c r="O25" s="57">
        <v>0</v>
      </c>
    </row>
    <row r="26" spans="1:16">
      <c r="A26" s="48"/>
      <c r="B26" s="68">
        <v>2</v>
      </c>
      <c r="C26" s="68" t="s">
        <v>221</v>
      </c>
      <c r="D26" s="66">
        <f>VALUE(C26)</f>
        <v>105563105635</v>
      </c>
      <c r="E26" s="68" t="s">
        <v>222</v>
      </c>
      <c r="F26" s="65" t="s">
        <v>217</v>
      </c>
      <c r="G26" s="68" t="s">
        <v>218</v>
      </c>
      <c r="H26" s="65">
        <v>47591</v>
      </c>
      <c r="I26" s="68" t="s">
        <v>223</v>
      </c>
      <c r="J26" s="68" t="s">
        <v>220</v>
      </c>
      <c r="K26" s="81">
        <v>1000000</v>
      </c>
      <c r="L26" s="81">
        <v>0</v>
      </c>
      <c r="M26" s="81">
        <v>0</v>
      </c>
      <c r="N26" s="81">
        <v>0</v>
      </c>
      <c r="O26" s="81">
        <v>0</v>
      </c>
    </row>
    <row r="27" spans="1:16" s="70" customFormat="1">
      <c r="A27" s="71"/>
      <c r="B27" s="49">
        <v>9</v>
      </c>
      <c r="C27" s="49" t="s">
        <v>426</v>
      </c>
      <c r="D27" s="53">
        <f>VALUE(C27)</f>
        <v>105566152995</v>
      </c>
      <c r="E27" s="50" t="s">
        <v>427</v>
      </c>
      <c r="F27" s="49" t="s">
        <v>217</v>
      </c>
      <c r="G27" s="49" t="s">
        <v>218</v>
      </c>
      <c r="H27" s="49">
        <v>47591</v>
      </c>
      <c r="I27" s="52" t="s">
        <v>223</v>
      </c>
      <c r="J27" s="49" t="s">
        <v>220</v>
      </c>
      <c r="K27" s="57">
        <v>1000000</v>
      </c>
      <c r="L27" s="57">
        <v>0</v>
      </c>
      <c r="M27" s="57">
        <v>-11650</v>
      </c>
      <c r="N27" s="57">
        <v>993350</v>
      </c>
      <c r="O27" s="57">
        <v>988350</v>
      </c>
      <c r="P27" s="72"/>
    </row>
    <row r="28" spans="1:16">
      <c r="A28" s="48"/>
      <c r="B28" s="49">
        <v>62</v>
      </c>
      <c r="C28" s="49" t="s">
        <v>354</v>
      </c>
      <c r="D28" s="53">
        <f>VALUE(C28)</f>
        <v>113566001651</v>
      </c>
      <c r="E28" s="50" t="s">
        <v>355</v>
      </c>
      <c r="F28" s="49" t="s">
        <v>232</v>
      </c>
      <c r="G28" s="49" t="s">
        <v>218</v>
      </c>
      <c r="H28" s="49">
        <v>47591</v>
      </c>
      <c r="I28" s="52" t="s">
        <v>223</v>
      </c>
      <c r="J28" s="49" t="s">
        <v>220</v>
      </c>
      <c r="K28" s="57">
        <v>2000000</v>
      </c>
      <c r="L28" s="57">
        <v>0</v>
      </c>
      <c r="M28" s="57">
        <v>0</v>
      </c>
      <c r="N28" s="57">
        <v>0</v>
      </c>
      <c r="O28" s="57">
        <v>0</v>
      </c>
      <c r="P28" s="46"/>
    </row>
    <row r="29" spans="1:16" s="70" customFormat="1">
      <c r="A29" s="64"/>
      <c r="B29" s="49">
        <v>27</v>
      </c>
      <c r="C29" s="49" t="s">
        <v>466</v>
      </c>
      <c r="D29" s="53">
        <f>VALUE(C29)</f>
        <v>115546011164</v>
      </c>
      <c r="E29" s="50" t="s">
        <v>467</v>
      </c>
      <c r="F29" s="49" t="s">
        <v>217</v>
      </c>
      <c r="G29" s="49" t="s">
        <v>218</v>
      </c>
      <c r="H29" s="49">
        <v>47591</v>
      </c>
      <c r="I29" s="52" t="s">
        <v>223</v>
      </c>
      <c r="J29" s="49" t="s">
        <v>220</v>
      </c>
      <c r="K29" s="57">
        <v>4000000</v>
      </c>
      <c r="L29" s="57">
        <v>0</v>
      </c>
      <c r="M29" s="57">
        <v>0</v>
      </c>
      <c r="N29" s="57">
        <v>0</v>
      </c>
      <c r="O29" s="57">
        <v>0</v>
      </c>
      <c r="P29" s="72"/>
    </row>
    <row r="30" spans="1:16">
      <c r="B30" s="65">
        <v>113</v>
      </c>
      <c r="C30" s="65" t="s">
        <v>643</v>
      </c>
      <c r="D30" s="66">
        <f>VALUE(C30)</f>
        <v>115564008137</v>
      </c>
      <c r="E30" s="67" t="s">
        <v>644</v>
      </c>
      <c r="F30" s="65" t="s">
        <v>217</v>
      </c>
      <c r="G30" s="65" t="s">
        <v>218</v>
      </c>
      <c r="H30" s="65">
        <v>47591</v>
      </c>
      <c r="I30" s="68" t="s">
        <v>223</v>
      </c>
      <c r="J30" s="65" t="s">
        <v>220</v>
      </c>
      <c r="K30" s="69">
        <v>1000000</v>
      </c>
      <c r="L30" s="69">
        <v>0</v>
      </c>
      <c r="M30" s="69">
        <v>0</v>
      </c>
      <c r="N30" s="69">
        <v>0</v>
      </c>
      <c r="O30" s="69">
        <v>0</v>
      </c>
    </row>
    <row r="31" spans="1:16" s="70" customFormat="1">
      <c r="A31" s="64"/>
      <c r="B31" s="52">
        <v>6</v>
      </c>
      <c r="C31" s="52" t="s">
        <v>233</v>
      </c>
      <c r="D31" s="53">
        <f>VALUE(C31)</f>
        <v>135557003044</v>
      </c>
      <c r="E31" s="52" t="s">
        <v>234</v>
      </c>
      <c r="F31" s="49" t="s">
        <v>217</v>
      </c>
      <c r="G31" s="52" t="s">
        <v>218</v>
      </c>
      <c r="H31" s="49">
        <v>47591</v>
      </c>
      <c r="I31" s="52" t="s">
        <v>223</v>
      </c>
      <c r="J31" s="52" t="s">
        <v>220</v>
      </c>
      <c r="K31" s="58">
        <v>1000000</v>
      </c>
      <c r="L31" s="58">
        <v>0</v>
      </c>
      <c r="M31" s="58">
        <v>0</v>
      </c>
      <c r="N31" s="58">
        <v>0</v>
      </c>
      <c r="O31" s="58">
        <v>0</v>
      </c>
    </row>
    <row r="32" spans="1:16">
      <c r="B32" s="49">
        <v>91</v>
      </c>
      <c r="C32" s="49" t="s">
        <v>599</v>
      </c>
      <c r="D32" s="53">
        <f>VALUE(C32)</f>
        <v>135559023808</v>
      </c>
      <c r="E32" s="50" t="s">
        <v>600</v>
      </c>
      <c r="F32" s="49" t="s">
        <v>217</v>
      </c>
      <c r="G32" s="49" t="s">
        <v>218</v>
      </c>
      <c r="H32" s="49">
        <v>47591</v>
      </c>
      <c r="I32" s="52" t="s">
        <v>223</v>
      </c>
      <c r="J32" s="49" t="s">
        <v>220</v>
      </c>
      <c r="K32" s="57">
        <v>1000000</v>
      </c>
      <c r="L32" s="57">
        <v>0</v>
      </c>
      <c r="M32" s="57">
        <v>0</v>
      </c>
      <c r="N32" s="57">
        <v>0</v>
      </c>
      <c r="O32" s="57">
        <v>0</v>
      </c>
    </row>
    <row r="33" spans="1:16" s="70" customFormat="1">
      <c r="A33" s="71"/>
      <c r="B33" s="65">
        <v>50</v>
      </c>
      <c r="C33" s="65" t="s">
        <v>514</v>
      </c>
      <c r="D33" s="66">
        <f>VALUE(C33)</f>
        <v>745563008677</v>
      </c>
      <c r="E33" s="67" t="s">
        <v>515</v>
      </c>
      <c r="F33" s="65" t="s">
        <v>217</v>
      </c>
      <c r="G33" s="65" t="s">
        <v>218</v>
      </c>
      <c r="H33" s="65">
        <v>47591</v>
      </c>
      <c r="I33" s="68" t="s">
        <v>223</v>
      </c>
      <c r="J33" s="65" t="s">
        <v>220</v>
      </c>
      <c r="K33" s="69">
        <v>1000000</v>
      </c>
      <c r="L33" s="69">
        <v>0</v>
      </c>
      <c r="M33" s="69">
        <v>0</v>
      </c>
      <c r="N33" s="69">
        <v>0</v>
      </c>
      <c r="O33" s="69">
        <v>0</v>
      </c>
    </row>
    <row r="34" spans="1:16" s="70" customFormat="1">
      <c r="A34" s="71"/>
      <c r="B34" s="49">
        <v>117</v>
      </c>
      <c r="C34" s="49" t="s">
        <v>650</v>
      </c>
      <c r="D34" s="53">
        <f>VALUE(C34)</f>
        <v>745567001537</v>
      </c>
      <c r="E34" s="50" t="s">
        <v>651</v>
      </c>
      <c r="F34" s="49" t="s">
        <v>217</v>
      </c>
      <c r="G34" s="49" t="s">
        <v>218</v>
      </c>
      <c r="H34" s="49">
        <v>47591</v>
      </c>
      <c r="I34" s="52" t="s">
        <v>223</v>
      </c>
      <c r="J34" s="49" t="s">
        <v>220</v>
      </c>
      <c r="K34" s="57">
        <v>1000000</v>
      </c>
      <c r="L34" s="57">
        <v>0</v>
      </c>
      <c r="M34" s="57">
        <v>0</v>
      </c>
      <c r="N34" s="57">
        <v>0</v>
      </c>
      <c r="O34" s="57">
        <v>0</v>
      </c>
      <c r="P34" s="72"/>
    </row>
    <row r="35" spans="1:16" s="80" customFormat="1">
      <c r="A35" s="83"/>
      <c r="B35" s="74">
        <v>17</v>
      </c>
      <c r="C35" s="74" t="s">
        <v>443</v>
      </c>
      <c r="D35" s="75">
        <f>VALUE(C35)</f>
        <v>105564151746</v>
      </c>
      <c r="E35" s="76" t="s">
        <v>444</v>
      </c>
      <c r="F35" s="74" t="s">
        <v>217</v>
      </c>
      <c r="G35" s="74" t="s">
        <v>218</v>
      </c>
      <c r="H35" s="74">
        <v>47530</v>
      </c>
      <c r="I35" s="77" t="s">
        <v>445</v>
      </c>
      <c r="J35" s="74" t="s">
        <v>220</v>
      </c>
      <c r="K35" s="78">
        <v>1000000</v>
      </c>
      <c r="L35" s="78">
        <v>2055447</v>
      </c>
      <c r="M35" s="78">
        <v>367567.11</v>
      </c>
      <c r="N35" s="78">
        <v>893153.9</v>
      </c>
      <c r="O35" s="78">
        <v>834652.39</v>
      </c>
      <c r="P35" s="79"/>
    </row>
    <row r="36" spans="1:16">
      <c r="B36" s="49">
        <v>30</v>
      </c>
      <c r="C36" s="49" t="s">
        <v>472</v>
      </c>
      <c r="D36" s="53">
        <f>VALUE(C36)</f>
        <v>905560005233</v>
      </c>
      <c r="E36" s="50" t="s">
        <v>473</v>
      </c>
      <c r="F36" s="49" t="s">
        <v>217</v>
      </c>
      <c r="G36" s="49" t="s">
        <v>218</v>
      </c>
      <c r="H36" s="49">
        <v>47512</v>
      </c>
      <c r="I36" s="52" t="s">
        <v>219</v>
      </c>
      <c r="J36" s="49" t="s">
        <v>220</v>
      </c>
      <c r="K36" s="57">
        <v>5000000</v>
      </c>
      <c r="L36" s="57">
        <v>35305335.890000001</v>
      </c>
      <c r="M36" s="57">
        <v>-924586.02</v>
      </c>
      <c r="N36" s="57">
        <v>60977381.789999999</v>
      </c>
      <c r="O36" s="57">
        <v>4029110.38</v>
      </c>
    </row>
    <row r="37" spans="1:16">
      <c r="A37" s="48"/>
      <c r="B37" s="49">
        <v>47</v>
      </c>
      <c r="C37" s="49" t="s">
        <v>508</v>
      </c>
      <c r="D37" s="53">
        <f>VALUE(C37)</f>
        <v>123565000596</v>
      </c>
      <c r="E37" s="50" t="s">
        <v>509</v>
      </c>
      <c r="F37" s="49" t="s">
        <v>232</v>
      </c>
      <c r="G37" s="49" t="s">
        <v>218</v>
      </c>
      <c r="H37" s="49">
        <v>47512</v>
      </c>
      <c r="I37" s="52" t="s">
        <v>219</v>
      </c>
      <c r="J37" s="49" t="s">
        <v>220</v>
      </c>
      <c r="K37" s="57">
        <v>500000</v>
      </c>
      <c r="L37" s="57">
        <v>32469848.260000002</v>
      </c>
      <c r="M37" s="57">
        <v>725765.93</v>
      </c>
      <c r="N37" s="57">
        <v>7585129.4199999999</v>
      </c>
      <c r="O37" s="57">
        <v>2568341.48</v>
      </c>
    </row>
    <row r="38" spans="1:16">
      <c r="A38" s="48"/>
      <c r="B38" s="49">
        <v>121</v>
      </c>
      <c r="C38" s="49" t="s">
        <v>658</v>
      </c>
      <c r="D38" s="53">
        <f>VALUE(C38)</f>
        <v>745564002265</v>
      </c>
      <c r="E38" s="50" t="s">
        <v>659</v>
      </c>
      <c r="F38" s="49" t="s">
        <v>217</v>
      </c>
      <c r="G38" s="49" t="s">
        <v>218</v>
      </c>
      <c r="H38" s="49">
        <v>47512</v>
      </c>
      <c r="I38" s="52" t="s">
        <v>219</v>
      </c>
      <c r="J38" s="49" t="s">
        <v>220</v>
      </c>
      <c r="K38" s="57">
        <v>1000000</v>
      </c>
      <c r="L38" s="57">
        <v>26759698</v>
      </c>
      <c r="M38" s="57">
        <v>308884.56</v>
      </c>
      <c r="N38" s="57">
        <v>7677399.29</v>
      </c>
      <c r="O38" s="57">
        <v>239944.16</v>
      </c>
      <c r="P38" s="46"/>
    </row>
    <row r="39" spans="1:16">
      <c r="B39" s="49">
        <v>21</v>
      </c>
      <c r="C39" s="49" t="s">
        <v>265</v>
      </c>
      <c r="D39" s="53">
        <f>VALUE(C39)</f>
        <v>133562002199</v>
      </c>
      <c r="E39" s="50" t="s">
        <v>266</v>
      </c>
      <c r="F39" s="49" t="s">
        <v>232</v>
      </c>
      <c r="G39" s="49" t="s">
        <v>218</v>
      </c>
      <c r="H39" s="49">
        <v>47512</v>
      </c>
      <c r="I39" s="52" t="s">
        <v>219</v>
      </c>
      <c r="J39" s="49" t="s">
        <v>220</v>
      </c>
      <c r="K39" s="57">
        <v>300000</v>
      </c>
      <c r="L39" s="57">
        <v>22082026.23</v>
      </c>
      <c r="M39" s="57">
        <v>711308.17</v>
      </c>
      <c r="N39" s="57">
        <v>19025950.460000001</v>
      </c>
      <c r="O39" s="57">
        <v>1957733.77</v>
      </c>
      <c r="P39" s="46"/>
    </row>
    <row r="40" spans="1:16">
      <c r="B40" s="49">
        <v>45</v>
      </c>
      <c r="C40" s="49" t="s">
        <v>318</v>
      </c>
      <c r="D40" s="53">
        <f>VALUE(C40)</f>
        <v>303552001571</v>
      </c>
      <c r="E40" s="50" t="s">
        <v>319</v>
      </c>
      <c r="F40" s="49" t="s">
        <v>232</v>
      </c>
      <c r="G40" s="49" t="s">
        <v>218</v>
      </c>
      <c r="H40" s="49">
        <v>47512</v>
      </c>
      <c r="I40" s="52" t="s">
        <v>219</v>
      </c>
      <c r="J40" s="49" t="s">
        <v>220</v>
      </c>
      <c r="K40" s="57">
        <v>1000000</v>
      </c>
      <c r="L40" s="57">
        <v>18314398.370000001</v>
      </c>
      <c r="M40" s="57">
        <v>110745.53</v>
      </c>
      <c r="N40" s="57">
        <v>8879313.0199999996</v>
      </c>
      <c r="O40" s="57">
        <v>5876700.6299999999</v>
      </c>
    </row>
    <row r="41" spans="1:16">
      <c r="A41" s="48"/>
      <c r="B41" s="49">
        <v>89</v>
      </c>
      <c r="C41" s="49" t="s">
        <v>595</v>
      </c>
      <c r="D41" s="53">
        <f>VALUE(C41)</f>
        <v>205561011152</v>
      </c>
      <c r="E41" s="50" t="s">
        <v>596</v>
      </c>
      <c r="F41" s="49" t="s">
        <v>217</v>
      </c>
      <c r="G41" s="49" t="s">
        <v>218</v>
      </c>
      <c r="H41" s="49">
        <v>47512</v>
      </c>
      <c r="I41" s="52" t="s">
        <v>219</v>
      </c>
      <c r="J41" s="49" t="s">
        <v>220</v>
      </c>
      <c r="K41" s="57">
        <v>1000000</v>
      </c>
      <c r="L41" s="57">
        <v>16801621.879999999</v>
      </c>
      <c r="M41" s="57">
        <v>344114.35</v>
      </c>
      <c r="N41" s="57">
        <v>10997063.76</v>
      </c>
      <c r="O41" s="57">
        <v>2539478.2200000002</v>
      </c>
    </row>
    <row r="42" spans="1:16">
      <c r="B42" s="49">
        <v>4</v>
      </c>
      <c r="C42" s="49" t="s">
        <v>415</v>
      </c>
      <c r="D42" s="53">
        <f>VALUE(C42)</f>
        <v>465566000441</v>
      </c>
      <c r="E42" s="50" t="s">
        <v>416</v>
      </c>
      <c r="F42" s="49" t="s">
        <v>217</v>
      </c>
      <c r="G42" s="49" t="s">
        <v>218</v>
      </c>
      <c r="H42" s="49">
        <v>47512</v>
      </c>
      <c r="I42" s="52" t="s">
        <v>219</v>
      </c>
      <c r="J42" s="49" t="s">
        <v>220</v>
      </c>
      <c r="K42" s="57">
        <v>1000000</v>
      </c>
      <c r="L42" s="57">
        <v>11783968.039999999</v>
      </c>
      <c r="M42" s="57">
        <v>887611.31</v>
      </c>
      <c r="N42" s="57">
        <v>3087131.13</v>
      </c>
      <c r="O42" s="57">
        <v>1887611.31</v>
      </c>
      <c r="P42" s="46"/>
    </row>
    <row r="43" spans="1:16">
      <c r="A43" s="48"/>
      <c r="B43" s="49">
        <v>67</v>
      </c>
      <c r="C43" s="49" t="s">
        <v>549</v>
      </c>
      <c r="D43" s="53">
        <f>VALUE(C43)</f>
        <v>275564000941</v>
      </c>
      <c r="E43" s="50" t="s">
        <v>550</v>
      </c>
      <c r="F43" s="49" t="s">
        <v>217</v>
      </c>
      <c r="G43" s="49" t="s">
        <v>218</v>
      </c>
      <c r="H43" s="49">
        <v>47512</v>
      </c>
      <c r="I43" s="52" t="s">
        <v>219</v>
      </c>
      <c r="J43" s="49" t="s">
        <v>220</v>
      </c>
      <c r="K43" s="57">
        <v>1000000</v>
      </c>
      <c r="L43" s="57">
        <v>10352570.640000001</v>
      </c>
      <c r="M43" s="57">
        <v>413765.62</v>
      </c>
      <c r="N43" s="57">
        <v>1139040.1499999999</v>
      </c>
      <c r="O43" s="57">
        <v>1000443.69</v>
      </c>
    </row>
    <row r="44" spans="1:16">
      <c r="A44" s="48"/>
      <c r="B44" s="49">
        <v>128</v>
      </c>
      <c r="C44" s="49" t="s">
        <v>673</v>
      </c>
      <c r="D44" s="53">
        <f>VALUE(C44)</f>
        <v>105557186564</v>
      </c>
      <c r="E44" s="50" t="s">
        <v>674</v>
      </c>
      <c r="F44" s="49" t="s">
        <v>217</v>
      </c>
      <c r="G44" s="49" t="s">
        <v>218</v>
      </c>
      <c r="H44" s="49">
        <v>47512</v>
      </c>
      <c r="I44" s="52" t="s">
        <v>219</v>
      </c>
      <c r="J44" s="49" t="s">
        <v>220</v>
      </c>
      <c r="K44" s="57">
        <v>2000000</v>
      </c>
      <c r="L44" s="57">
        <v>9424513</v>
      </c>
      <c r="M44" s="57">
        <v>371586</v>
      </c>
      <c r="N44" s="57">
        <v>10938613</v>
      </c>
      <c r="O44" s="57">
        <v>9553248</v>
      </c>
      <c r="P44" s="46"/>
    </row>
    <row r="45" spans="1:16">
      <c r="B45" s="49">
        <v>64</v>
      </c>
      <c r="C45" s="49" t="s">
        <v>542</v>
      </c>
      <c r="D45" s="53">
        <f>VALUE(C45)</f>
        <v>105566012549</v>
      </c>
      <c r="E45" s="50" t="s">
        <v>543</v>
      </c>
      <c r="F45" s="49" t="s">
        <v>217</v>
      </c>
      <c r="G45" s="49" t="s">
        <v>218</v>
      </c>
      <c r="H45" s="49">
        <v>47512</v>
      </c>
      <c r="I45" s="52" t="s">
        <v>219</v>
      </c>
      <c r="J45" s="49" t="s">
        <v>220</v>
      </c>
      <c r="K45" s="57">
        <v>1000000</v>
      </c>
      <c r="L45" s="57">
        <v>4172529.6</v>
      </c>
      <c r="M45" s="57">
        <v>-134077.44</v>
      </c>
      <c r="N45" s="57">
        <v>238196.87</v>
      </c>
      <c r="O45" s="57">
        <v>115922.56</v>
      </c>
      <c r="P45" s="46"/>
    </row>
    <row r="46" spans="1:16" s="70" customFormat="1">
      <c r="A46" s="71"/>
      <c r="B46" s="49">
        <v>133</v>
      </c>
      <c r="C46" s="49" t="s">
        <v>683</v>
      </c>
      <c r="D46" s="53">
        <f>VALUE(C46)</f>
        <v>115559020892</v>
      </c>
      <c r="E46" s="50" t="s">
        <v>684</v>
      </c>
      <c r="F46" s="49" t="s">
        <v>217</v>
      </c>
      <c r="G46" s="49" t="s">
        <v>218</v>
      </c>
      <c r="H46" s="49">
        <v>47512</v>
      </c>
      <c r="I46" s="52" t="s">
        <v>219</v>
      </c>
      <c r="J46" s="49" t="s">
        <v>220</v>
      </c>
      <c r="K46" s="57">
        <v>1000000</v>
      </c>
      <c r="L46" s="57">
        <v>3901034.33</v>
      </c>
      <c r="M46" s="57">
        <v>163623.65</v>
      </c>
      <c r="N46" s="57">
        <v>2202238.65</v>
      </c>
      <c r="O46" s="57">
        <v>1462256.53</v>
      </c>
    </row>
    <row r="47" spans="1:16">
      <c r="B47" s="52">
        <v>1</v>
      </c>
      <c r="C47" s="52" t="s">
        <v>215</v>
      </c>
      <c r="D47" s="53">
        <f>VALUE(C47)</f>
        <v>105564047701</v>
      </c>
      <c r="E47" s="52" t="s">
        <v>216</v>
      </c>
      <c r="F47" s="49" t="s">
        <v>217</v>
      </c>
      <c r="G47" s="52" t="s">
        <v>218</v>
      </c>
      <c r="H47" s="49">
        <v>47512</v>
      </c>
      <c r="I47" s="52" t="s">
        <v>219</v>
      </c>
      <c r="J47" s="52" t="s">
        <v>220</v>
      </c>
      <c r="K47" s="58">
        <v>1000000</v>
      </c>
      <c r="L47" s="58">
        <v>3201974.35</v>
      </c>
      <c r="M47" s="58">
        <v>160527.93</v>
      </c>
      <c r="N47" s="58">
        <v>1151591.8400000001</v>
      </c>
      <c r="O47" s="58">
        <v>595011.78</v>
      </c>
      <c r="P47" s="46"/>
    </row>
    <row r="48" spans="1:16">
      <c r="A48" s="48"/>
      <c r="B48" s="49">
        <v>132</v>
      </c>
      <c r="C48" s="49" t="s">
        <v>681</v>
      </c>
      <c r="D48" s="53">
        <f>VALUE(C48)</f>
        <v>105566033724</v>
      </c>
      <c r="E48" s="50" t="s">
        <v>682</v>
      </c>
      <c r="F48" s="49" t="s">
        <v>217</v>
      </c>
      <c r="G48" s="49" t="s">
        <v>218</v>
      </c>
      <c r="H48" s="49">
        <v>47512</v>
      </c>
      <c r="I48" s="52" t="s">
        <v>219</v>
      </c>
      <c r="J48" s="49" t="s">
        <v>220</v>
      </c>
      <c r="K48" s="57">
        <v>1000000</v>
      </c>
      <c r="L48" s="57">
        <v>1979443.05</v>
      </c>
      <c r="M48" s="57">
        <v>336014.48</v>
      </c>
      <c r="N48" s="57">
        <v>1371712.76</v>
      </c>
      <c r="O48" s="57">
        <v>1336014.48</v>
      </c>
    </row>
    <row r="49" spans="1:16" s="80" customFormat="1">
      <c r="A49" s="73"/>
      <c r="B49" s="49">
        <v>119</v>
      </c>
      <c r="C49" s="49" t="s">
        <v>654</v>
      </c>
      <c r="D49" s="53">
        <f>VALUE(C49)</f>
        <v>473565001212</v>
      </c>
      <c r="E49" s="50" t="s">
        <v>655</v>
      </c>
      <c r="F49" s="49" t="s">
        <v>232</v>
      </c>
      <c r="G49" s="49" t="s">
        <v>218</v>
      </c>
      <c r="H49" s="49">
        <v>47512</v>
      </c>
      <c r="I49" s="52" t="s">
        <v>219</v>
      </c>
      <c r="J49" s="49" t="s">
        <v>220</v>
      </c>
      <c r="K49" s="57">
        <v>2000000</v>
      </c>
      <c r="L49" s="57">
        <v>1791960</v>
      </c>
      <c r="M49" s="57">
        <v>170240</v>
      </c>
      <c r="N49" s="57">
        <v>2276382</v>
      </c>
      <c r="O49" s="57">
        <v>2257757</v>
      </c>
      <c r="P49" s="79"/>
    </row>
    <row r="50" spans="1:16">
      <c r="A50" s="48"/>
      <c r="B50" s="49">
        <v>53</v>
      </c>
      <c r="C50" s="49" t="s">
        <v>520</v>
      </c>
      <c r="D50" s="53">
        <f>VALUE(C50)</f>
        <v>275565001054</v>
      </c>
      <c r="E50" s="50" t="s">
        <v>521</v>
      </c>
      <c r="F50" s="49" t="s">
        <v>217</v>
      </c>
      <c r="G50" s="49" t="s">
        <v>218</v>
      </c>
      <c r="H50" s="49">
        <v>47512</v>
      </c>
      <c r="I50" s="52" t="s">
        <v>219</v>
      </c>
      <c r="J50" s="49" t="s">
        <v>220</v>
      </c>
      <c r="K50" s="57">
        <v>200000</v>
      </c>
      <c r="L50" s="57">
        <v>1596203.65</v>
      </c>
      <c r="M50" s="57">
        <v>-201697.47</v>
      </c>
      <c r="N50" s="57">
        <v>66655.03</v>
      </c>
      <c r="O50" s="57">
        <v>-20197.47</v>
      </c>
      <c r="P50" s="46"/>
    </row>
    <row r="51" spans="1:16">
      <c r="B51" s="49">
        <v>102</v>
      </c>
      <c r="C51" s="49" t="s">
        <v>620</v>
      </c>
      <c r="D51" s="53">
        <f>VALUE(C51)</f>
        <v>105562128925</v>
      </c>
      <c r="E51" s="50" t="s">
        <v>621</v>
      </c>
      <c r="F51" s="49" t="s">
        <v>217</v>
      </c>
      <c r="G51" s="49" t="s">
        <v>218</v>
      </c>
      <c r="H51" s="49">
        <v>47512</v>
      </c>
      <c r="I51" s="52" t="s">
        <v>219</v>
      </c>
      <c r="J51" s="49" t="s">
        <v>220</v>
      </c>
      <c r="K51" s="57">
        <v>1000000</v>
      </c>
      <c r="L51" s="57">
        <v>1280503.18</v>
      </c>
      <c r="M51" s="57">
        <v>54868.37</v>
      </c>
      <c r="N51" s="57">
        <v>454756.68</v>
      </c>
      <c r="O51" s="57">
        <v>443526.68</v>
      </c>
      <c r="P51" s="46"/>
    </row>
    <row r="52" spans="1:16">
      <c r="A52" s="48"/>
      <c r="B52" s="49">
        <v>136</v>
      </c>
      <c r="C52" s="49" t="s">
        <v>689</v>
      </c>
      <c r="D52" s="53">
        <f>VALUE(C52)</f>
        <v>463565001514</v>
      </c>
      <c r="E52" s="50" t="s">
        <v>690</v>
      </c>
      <c r="F52" s="49" t="s">
        <v>232</v>
      </c>
      <c r="G52" s="49" t="s">
        <v>218</v>
      </c>
      <c r="H52" s="49">
        <v>47512</v>
      </c>
      <c r="I52" s="52" t="s">
        <v>219</v>
      </c>
      <c r="J52" s="49" t="s">
        <v>220</v>
      </c>
      <c r="K52" s="57">
        <v>1000000</v>
      </c>
      <c r="L52" s="57">
        <v>804478.64</v>
      </c>
      <c r="M52" s="57">
        <v>181372.49</v>
      </c>
      <c r="N52" s="57">
        <v>1187675.3799999999</v>
      </c>
      <c r="O52" s="57">
        <v>1178622.49</v>
      </c>
    </row>
    <row r="53" spans="1:16">
      <c r="A53" s="48"/>
      <c r="B53" s="49">
        <v>139</v>
      </c>
      <c r="C53" s="49" t="s">
        <v>695</v>
      </c>
      <c r="D53" s="53">
        <f>VALUE(C53)</f>
        <v>735564001111</v>
      </c>
      <c r="E53" s="50" t="s">
        <v>696</v>
      </c>
      <c r="F53" s="49" t="s">
        <v>217</v>
      </c>
      <c r="G53" s="49" t="s">
        <v>218</v>
      </c>
      <c r="H53" s="49">
        <v>47512</v>
      </c>
      <c r="I53" s="52" t="s">
        <v>219</v>
      </c>
      <c r="J53" s="49" t="s">
        <v>220</v>
      </c>
      <c r="K53" s="57">
        <v>1000000</v>
      </c>
      <c r="L53" s="57">
        <v>213710.51</v>
      </c>
      <c r="M53" s="57">
        <v>9179.7900000000009</v>
      </c>
      <c r="N53" s="57">
        <v>1024184.26</v>
      </c>
      <c r="O53" s="57">
        <v>1014734.26</v>
      </c>
      <c r="P53" s="46"/>
    </row>
    <row r="54" spans="1:16">
      <c r="B54" s="49">
        <v>138</v>
      </c>
      <c r="C54" s="49" t="s">
        <v>693</v>
      </c>
      <c r="D54" s="53">
        <f>VALUE(C54)</f>
        <v>603566001541</v>
      </c>
      <c r="E54" s="50" t="s">
        <v>694</v>
      </c>
      <c r="F54" s="49" t="s">
        <v>232</v>
      </c>
      <c r="G54" s="49" t="s">
        <v>218</v>
      </c>
      <c r="H54" s="49">
        <v>47512</v>
      </c>
      <c r="I54" s="52" t="s">
        <v>219</v>
      </c>
      <c r="J54" s="49" t="s">
        <v>220</v>
      </c>
      <c r="K54" s="57">
        <v>500000</v>
      </c>
      <c r="L54" s="57">
        <v>159.72</v>
      </c>
      <c r="M54" s="57">
        <v>-251963.57</v>
      </c>
      <c r="N54" s="57">
        <v>1713880.32</v>
      </c>
      <c r="O54" s="57">
        <v>248036.43</v>
      </c>
      <c r="P54" s="46"/>
    </row>
    <row r="55" spans="1:16">
      <c r="A55" s="48"/>
      <c r="B55" s="49">
        <v>78</v>
      </c>
      <c r="C55" s="49" t="s">
        <v>387</v>
      </c>
      <c r="D55" s="53">
        <f>VALUE(C55)</f>
        <v>105562078715</v>
      </c>
      <c r="E55" s="50" t="s">
        <v>388</v>
      </c>
      <c r="F55" s="49" t="s">
        <v>217</v>
      </c>
      <c r="G55" s="49" t="s">
        <v>218</v>
      </c>
      <c r="H55" s="49">
        <v>47512</v>
      </c>
      <c r="I55" s="52" t="s">
        <v>219</v>
      </c>
      <c r="J55" s="49" t="s">
        <v>220</v>
      </c>
      <c r="K55" s="57">
        <v>1000000</v>
      </c>
      <c r="L55" s="57">
        <v>0</v>
      </c>
      <c r="M55" s="57">
        <v>0</v>
      </c>
      <c r="N55" s="57">
        <v>0</v>
      </c>
      <c r="O55" s="57">
        <v>0</v>
      </c>
    </row>
    <row r="56" spans="1:16">
      <c r="A56" s="48"/>
      <c r="B56" s="49">
        <v>5</v>
      </c>
      <c r="C56" s="49" t="s">
        <v>417</v>
      </c>
      <c r="D56" s="53">
        <f>VALUE(C56)</f>
        <v>125561027866</v>
      </c>
      <c r="E56" s="50" t="s">
        <v>418</v>
      </c>
      <c r="F56" s="49" t="s">
        <v>217</v>
      </c>
      <c r="G56" s="49" t="s">
        <v>218</v>
      </c>
      <c r="H56" s="49">
        <v>47512</v>
      </c>
      <c r="I56" s="52" t="s">
        <v>219</v>
      </c>
      <c r="J56" s="49" t="s">
        <v>220</v>
      </c>
      <c r="K56" s="57">
        <v>1000000</v>
      </c>
      <c r="L56" s="57">
        <v>0</v>
      </c>
      <c r="M56" s="57">
        <v>0</v>
      </c>
      <c r="N56" s="57">
        <v>0</v>
      </c>
      <c r="O56" s="57">
        <v>0</v>
      </c>
      <c r="P56" s="46"/>
    </row>
    <row r="57" spans="1:16">
      <c r="B57" s="49">
        <v>74</v>
      </c>
      <c r="C57" s="49" t="s">
        <v>565</v>
      </c>
      <c r="D57" s="53">
        <f>VALUE(C57)</f>
        <v>443565001786</v>
      </c>
      <c r="E57" s="50" t="s">
        <v>566</v>
      </c>
      <c r="F57" s="49" t="s">
        <v>232</v>
      </c>
      <c r="G57" s="49" t="s">
        <v>218</v>
      </c>
      <c r="H57" s="49">
        <v>47512</v>
      </c>
      <c r="I57" s="52" t="s">
        <v>219</v>
      </c>
      <c r="J57" s="49" t="s">
        <v>220</v>
      </c>
      <c r="K57" s="57">
        <v>1000000</v>
      </c>
      <c r="L57" s="57">
        <v>0</v>
      </c>
      <c r="M57" s="57">
        <v>0</v>
      </c>
      <c r="N57" s="57">
        <v>0</v>
      </c>
      <c r="O57" s="57">
        <v>0</v>
      </c>
      <c r="P57" s="46"/>
    </row>
    <row r="58" spans="1:16">
      <c r="A58" s="48"/>
      <c r="B58" s="49">
        <v>37</v>
      </c>
      <c r="C58" s="49" t="s">
        <v>488</v>
      </c>
      <c r="D58" s="53">
        <f>VALUE(C58)</f>
        <v>453567000299</v>
      </c>
      <c r="E58" s="50" t="s">
        <v>489</v>
      </c>
      <c r="F58" s="49" t="s">
        <v>232</v>
      </c>
      <c r="G58" s="49" t="s">
        <v>218</v>
      </c>
      <c r="H58" s="49">
        <v>47512</v>
      </c>
      <c r="I58" s="52" t="s">
        <v>219</v>
      </c>
      <c r="J58" s="49" t="s">
        <v>220</v>
      </c>
      <c r="K58" s="57">
        <v>1000000</v>
      </c>
      <c r="L58" s="57">
        <v>0</v>
      </c>
      <c r="M58" s="57">
        <v>0</v>
      </c>
      <c r="N58" s="57">
        <v>0</v>
      </c>
      <c r="O58" s="57">
        <v>0</v>
      </c>
    </row>
    <row r="59" spans="1:16">
      <c r="B59" s="49">
        <v>19</v>
      </c>
      <c r="C59" s="49" t="s">
        <v>449</v>
      </c>
      <c r="D59" s="53">
        <f>VALUE(C59)</f>
        <v>465567001335</v>
      </c>
      <c r="E59" s="50" t="s">
        <v>450</v>
      </c>
      <c r="F59" s="49" t="s">
        <v>217</v>
      </c>
      <c r="G59" s="49" t="s">
        <v>218</v>
      </c>
      <c r="H59" s="49">
        <v>47512</v>
      </c>
      <c r="I59" s="52" t="s">
        <v>219</v>
      </c>
      <c r="J59" s="49" t="s">
        <v>220</v>
      </c>
      <c r="K59" s="57">
        <v>2000000</v>
      </c>
      <c r="L59" s="57">
        <v>0</v>
      </c>
      <c r="M59" s="57">
        <v>0</v>
      </c>
      <c r="N59" s="57">
        <v>0</v>
      </c>
      <c r="O59" s="57">
        <v>0</v>
      </c>
      <c r="P59" s="46"/>
    </row>
    <row r="60" spans="1:16" s="70" customFormat="1">
      <c r="A60" s="71"/>
      <c r="B60" s="49">
        <v>90</v>
      </c>
      <c r="C60" s="49" t="s">
        <v>597</v>
      </c>
      <c r="D60" s="53">
        <f>VALUE(C60)</f>
        <v>503562008851</v>
      </c>
      <c r="E60" s="50" t="s">
        <v>598</v>
      </c>
      <c r="F60" s="49" t="s">
        <v>232</v>
      </c>
      <c r="G60" s="49" t="s">
        <v>218</v>
      </c>
      <c r="H60" s="49">
        <v>47512</v>
      </c>
      <c r="I60" s="52" t="s">
        <v>219</v>
      </c>
      <c r="J60" s="49" t="s">
        <v>220</v>
      </c>
      <c r="K60" s="57">
        <v>1000000</v>
      </c>
      <c r="L60" s="57">
        <v>0</v>
      </c>
      <c r="M60" s="57">
        <v>0</v>
      </c>
      <c r="N60" s="57">
        <v>0</v>
      </c>
      <c r="O60" s="57">
        <v>0</v>
      </c>
    </row>
    <row r="61" spans="1:16">
      <c r="B61" s="49">
        <v>21</v>
      </c>
      <c r="C61" s="49" t="s">
        <v>453</v>
      </c>
      <c r="D61" s="53">
        <f>VALUE(C61)</f>
        <v>835564001403</v>
      </c>
      <c r="E61" s="50" t="s">
        <v>454</v>
      </c>
      <c r="F61" s="49" t="s">
        <v>217</v>
      </c>
      <c r="G61" s="49" t="s">
        <v>218</v>
      </c>
      <c r="H61" s="49">
        <v>47512</v>
      </c>
      <c r="I61" s="52" t="s">
        <v>219</v>
      </c>
      <c r="J61" s="49" t="s">
        <v>220</v>
      </c>
      <c r="K61" s="57">
        <v>5000000</v>
      </c>
      <c r="L61" s="57">
        <v>0</v>
      </c>
      <c r="M61" s="57">
        <v>0</v>
      </c>
      <c r="N61" s="57">
        <v>0</v>
      </c>
      <c r="O61" s="57">
        <v>0</v>
      </c>
      <c r="P61" s="46"/>
    </row>
    <row r="62" spans="1:16">
      <c r="B62" s="49">
        <v>32</v>
      </c>
      <c r="C62" s="49" t="s">
        <v>477</v>
      </c>
      <c r="D62" s="53">
        <f>VALUE(C62)</f>
        <v>113546004557</v>
      </c>
      <c r="E62" s="50" t="s">
        <v>478</v>
      </c>
      <c r="F62" s="49" t="s">
        <v>232</v>
      </c>
      <c r="G62" s="49" t="s">
        <v>218</v>
      </c>
      <c r="H62" s="49">
        <v>47511</v>
      </c>
      <c r="I62" s="52" t="s">
        <v>479</v>
      </c>
      <c r="J62" s="49" t="s">
        <v>220</v>
      </c>
      <c r="K62" s="57">
        <v>200000</v>
      </c>
      <c r="L62" s="57">
        <v>0</v>
      </c>
      <c r="M62" s="57">
        <v>0</v>
      </c>
      <c r="N62" s="57">
        <v>0</v>
      </c>
      <c r="O62" s="57">
        <v>0</v>
      </c>
    </row>
    <row r="63" spans="1:16">
      <c r="B63" s="49">
        <v>82</v>
      </c>
      <c r="C63" s="49" t="s">
        <v>581</v>
      </c>
      <c r="D63" s="53">
        <f>VALUE(C63)</f>
        <v>105562089105</v>
      </c>
      <c r="E63" s="50" t="s">
        <v>582</v>
      </c>
      <c r="F63" s="49" t="s">
        <v>217</v>
      </c>
      <c r="G63" s="49" t="s">
        <v>218</v>
      </c>
      <c r="H63" s="49">
        <v>47190</v>
      </c>
      <c r="I63" s="52" t="s">
        <v>410</v>
      </c>
      <c r="J63" s="49" t="s">
        <v>220</v>
      </c>
      <c r="K63" s="57">
        <v>1000000</v>
      </c>
      <c r="L63" s="57">
        <v>15296892.33</v>
      </c>
      <c r="M63" s="57">
        <v>1135729.8999999999</v>
      </c>
      <c r="N63" s="57">
        <v>7657365.4400000004</v>
      </c>
      <c r="O63" s="57">
        <v>4745753.07</v>
      </c>
    </row>
    <row r="64" spans="1:16">
      <c r="A64" s="48"/>
      <c r="B64" s="49">
        <v>59</v>
      </c>
      <c r="C64" s="49" t="s">
        <v>532</v>
      </c>
      <c r="D64" s="53">
        <f>VALUE(C64)</f>
        <v>133560000458</v>
      </c>
      <c r="E64" s="50" t="s">
        <v>533</v>
      </c>
      <c r="F64" s="49" t="s">
        <v>232</v>
      </c>
      <c r="G64" s="49" t="s">
        <v>218</v>
      </c>
      <c r="H64" s="49">
        <v>47190</v>
      </c>
      <c r="I64" s="52" t="s">
        <v>410</v>
      </c>
      <c r="J64" s="49" t="s">
        <v>220</v>
      </c>
      <c r="K64" s="57">
        <v>1000000</v>
      </c>
      <c r="L64" s="57">
        <v>733130</v>
      </c>
      <c r="M64" s="57">
        <v>84345.29</v>
      </c>
      <c r="N64" s="57">
        <v>2799605.7599999998</v>
      </c>
      <c r="O64" s="57">
        <v>2349972.9300000002</v>
      </c>
    </row>
    <row r="65" spans="1:16">
      <c r="B65" s="49">
        <v>134</v>
      </c>
      <c r="C65" s="49" t="s">
        <v>685</v>
      </c>
      <c r="D65" s="53">
        <f>VALUE(C65)</f>
        <v>925566000306</v>
      </c>
      <c r="E65" s="50" t="s">
        <v>686</v>
      </c>
      <c r="F65" s="49" t="s">
        <v>217</v>
      </c>
      <c r="G65" s="49" t="s">
        <v>218</v>
      </c>
      <c r="H65" s="49">
        <v>47190</v>
      </c>
      <c r="I65" s="52" t="s">
        <v>410</v>
      </c>
      <c r="J65" s="49" t="s">
        <v>220</v>
      </c>
      <c r="K65" s="57">
        <v>1000000</v>
      </c>
      <c r="L65" s="57">
        <v>592887.88</v>
      </c>
      <c r="M65" s="57">
        <v>31615.91</v>
      </c>
      <c r="N65" s="57">
        <v>695679.55</v>
      </c>
      <c r="O65" s="57">
        <v>281615.90999999997</v>
      </c>
      <c r="P65" s="46"/>
    </row>
    <row r="66" spans="1:16">
      <c r="B66" s="49">
        <v>1</v>
      </c>
      <c r="C66" s="49" t="s">
        <v>408</v>
      </c>
      <c r="D66" s="53">
        <f>VALUE(C66)</f>
        <v>135566027619</v>
      </c>
      <c r="E66" s="50" t="s">
        <v>409</v>
      </c>
      <c r="F66" s="49" t="s">
        <v>217</v>
      </c>
      <c r="G66" s="49" t="s">
        <v>218</v>
      </c>
      <c r="H66" s="49">
        <v>47190</v>
      </c>
      <c r="I66" s="52" t="s">
        <v>410</v>
      </c>
      <c r="J66" s="49" t="s">
        <v>220</v>
      </c>
      <c r="K66" s="57">
        <v>1000000</v>
      </c>
      <c r="L66" s="57">
        <v>0</v>
      </c>
      <c r="M66" s="57">
        <v>0</v>
      </c>
      <c r="N66" s="57">
        <v>0</v>
      </c>
      <c r="O66" s="57">
        <v>0</v>
      </c>
    </row>
    <row r="67" spans="1:16">
      <c r="B67" s="65">
        <v>114</v>
      </c>
      <c r="C67" s="65" t="s">
        <v>645</v>
      </c>
      <c r="D67" s="66">
        <f>VALUE(C67)</f>
        <v>525566000873</v>
      </c>
      <c r="E67" s="67" t="s">
        <v>646</v>
      </c>
      <c r="F67" s="65" t="s">
        <v>217</v>
      </c>
      <c r="G67" s="65" t="s">
        <v>218</v>
      </c>
      <c r="H67" s="65">
        <v>46699</v>
      </c>
      <c r="I67" s="68" t="s">
        <v>647</v>
      </c>
      <c r="J67" s="65" t="s">
        <v>220</v>
      </c>
      <c r="K67" s="69">
        <v>500000</v>
      </c>
      <c r="L67" s="69">
        <v>112308.55</v>
      </c>
      <c r="M67" s="69">
        <v>-400887.79</v>
      </c>
      <c r="N67" s="69">
        <v>143494.21</v>
      </c>
      <c r="O67" s="69">
        <v>-275887.78999999998</v>
      </c>
    </row>
    <row r="68" spans="1:16">
      <c r="B68" s="49">
        <v>15</v>
      </c>
      <c r="C68" s="49" t="s">
        <v>438</v>
      </c>
      <c r="D68" s="53">
        <f>VALUE(C68)</f>
        <v>305563006368</v>
      </c>
      <c r="E68" s="50" t="s">
        <v>439</v>
      </c>
      <c r="F68" s="49" t="s">
        <v>217</v>
      </c>
      <c r="G68" s="49" t="s">
        <v>218</v>
      </c>
      <c r="H68" s="49">
        <v>46693</v>
      </c>
      <c r="I68" s="52" t="s">
        <v>440</v>
      </c>
      <c r="J68" s="49" t="s">
        <v>220</v>
      </c>
      <c r="K68" s="57">
        <v>1000000</v>
      </c>
      <c r="L68" s="57">
        <v>20180950.789999999</v>
      </c>
      <c r="M68" s="57">
        <v>106305.06</v>
      </c>
      <c r="N68" s="57">
        <v>8413475.9900000002</v>
      </c>
      <c r="O68" s="57">
        <v>856466.31</v>
      </c>
    </row>
    <row r="69" spans="1:16">
      <c r="B69" s="49">
        <v>39</v>
      </c>
      <c r="C69" s="49" t="s">
        <v>492</v>
      </c>
      <c r="D69" s="53">
        <f>VALUE(C69)</f>
        <v>105556066948</v>
      </c>
      <c r="E69" s="50" t="s">
        <v>493</v>
      </c>
      <c r="F69" s="49" t="s">
        <v>217</v>
      </c>
      <c r="G69" s="49" t="s">
        <v>218</v>
      </c>
      <c r="H69" s="49">
        <v>46599</v>
      </c>
      <c r="I69" s="52" t="s">
        <v>494</v>
      </c>
      <c r="J69" s="49" t="s">
        <v>220</v>
      </c>
      <c r="K69" s="57">
        <v>1000000</v>
      </c>
      <c r="L69" s="57">
        <v>2412482.08</v>
      </c>
      <c r="M69" s="57">
        <v>-270906.26</v>
      </c>
      <c r="N69" s="57">
        <v>2502511</v>
      </c>
      <c r="O69" s="57">
        <v>2220192.2799999998</v>
      </c>
    </row>
    <row r="70" spans="1:16">
      <c r="B70" s="60">
        <v>69</v>
      </c>
      <c r="C70" s="60" t="s">
        <v>553</v>
      </c>
      <c r="D70" s="61">
        <f>VALUE(C70)</f>
        <v>105550045281</v>
      </c>
      <c r="E70" s="62" t="s">
        <v>554</v>
      </c>
      <c r="F70" s="60" t="s">
        <v>217</v>
      </c>
      <c r="G70" s="60" t="s">
        <v>218</v>
      </c>
      <c r="H70" s="60">
        <v>46499</v>
      </c>
      <c r="I70" s="63" t="s">
        <v>555</v>
      </c>
      <c r="J70" s="49" t="s">
        <v>220</v>
      </c>
      <c r="K70" s="57">
        <v>3000000</v>
      </c>
      <c r="L70" s="57">
        <v>142168929.08000001</v>
      </c>
      <c r="M70" s="57">
        <v>193078.3</v>
      </c>
      <c r="N70" s="57">
        <v>54544680.25</v>
      </c>
      <c r="O70" s="57">
        <v>4340567.9400000004</v>
      </c>
    </row>
    <row r="71" spans="1:16">
      <c r="B71" s="49">
        <v>108</v>
      </c>
      <c r="C71" s="49" t="s">
        <v>633</v>
      </c>
      <c r="D71" s="53">
        <f>VALUE(C71)</f>
        <v>735557002409</v>
      </c>
      <c r="E71" s="50" t="s">
        <v>634</v>
      </c>
      <c r="F71" s="49" t="s">
        <v>217</v>
      </c>
      <c r="G71" s="49" t="s">
        <v>218</v>
      </c>
      <c r="H71" s="49">
        <v>46494</v>
      </c>
      <c r="I71" s="52" t="s">
        <v>287</v>
      </c>
      <c r="J71" s="49" t="s">
        <v>220</v>
      </c>
      <c r="K71" s="57">
        <v>5000000</v>
      </c>
      <c r="L71" s="57">
        <v>80238413.269999996</v>
      </c>
      <c r="M71" s="57">
        <v>511444.72</v>
      </c>
      <c r="N71" s="57">
        <v>37037707.460000001</v>
      </c>
      <c r="O71" s="57">
        <v>9957377.3100000005</v>
      </c>
    </row>
    <row r="72" spans="1:16">
      <c r="A72" s="48"/>
      <c r="B72" s="49">
        <v>75</v>
      </c>
      <c r="C72" s="49" t="s">
        <v>381</v>
      </c>
      <c r="D72" s="53">
        <f>VALUE(C72)</f>
        <v>115562019387</v>
      </c>
      <c r="E72" s="50" t="s">
        <v>382</v>
      </c>
      <c r="F72" s="49" t="s">
        <v>217</v>
      </c>
      <c r="G72" s="49" t="s">
        <v>218</v>
      </c>
      <c r="H72" s="49">
        <v>46494</v>
      </c>
      <c r="I72" s="52" t="s">
        <v>287</v>
      </c>
      <c r="J72" s="49" t="s">
        <v>220</v>
      </c>
      <c r="K72" s="57">
        <v>3000000</v>
      </c>
      <c r="L72" s="57">
        <v>27817639.27</v>
      </c>
      <c r="M72" s="57">
        <v>1115622.1100000001</v>
      </c>
      <c r="N72" s="57">
        <v>36473740.490000002</v>
      </c>
      <c r="O72" s="57">
        <v>4683457.4000000004</v>
      </c>
    </row>
    <row r="73" spans="1:16">
      <c r="B73" s="49">
        <v>41</v>
      </c>
      <c r="C73" s="49" t="s">
        <v>496</v>
      </c>
      <c r="D73" s="53">
        <f>VALUE(C73)</f>
        <v>105566211258</v>
      </c>
      <c r="E73" s="50" t="s">
        <v>497</v>
      </c>
      <c r="F73" s="49" t="s">
        <v>217</v>
      </c>
      <c r="G73" s="49" t="s">
        <v>218</v>
      </c>
      <c r="H73" s="49">
        <v>46494</v>
      </c>
      <c r="I73" s="52" t="s">
        <v>287</v>
      </c>
      <c r="J73" s="49" t="s">
        <v>220</v>
      </c>
      <c r="K73" s="57">
        <v>1000000</v>
      </c>
      <c r="L73" s="57">
        <v>328.77</v>
      </c>
      <c r="M73" s="57">
        <v>-12171.23</v>
      </c>
      <c r="N73" s="57">
        <v>243828.77</v>
      </c>
      <c r="O73" s="57">
        <v>237828.77</v>
      </c>
      <c r="P73" s="46"/>
    </row>
    <row r="74" spans="1:16">
      <c r="A74" s="48"/>
      <c r="B74" s="49">
        <v>54</v>
      </c>
      <c r="C74" s="49" t="s">
        <v>337</v>
      </c>
      <c r="D74" s="53">
        <f>VALUE(C74)</f>
        <v>105555038517</v>
      </c>
      <c r="E74" s="50" t="s">
        <v>338</v>
      </c>
      <c r="F74" s="49" t="s">
        <v>217</v>
      </c>
      <c r="G74" s="49" t="s">
        <v>218</v>
      </c>
      <c r="H74" s="49">
        <v>46494</v>
      </c>
      <c r="I74" s="52" t="s">
        <v>287</v>
      </c>
      <c r="J74" s="49" t="s">
        <v>220</v>
      </c>
      <c r="K74" s="57">
        <v>1000000</v>
      </c>
      <c r="L74" s="57">
        <v>0</v>
      </c>
      <c r="M74" s="57">
        <v>0</v>
      </c>
      <c r="N74" s="57">
        <v>0</v>
      </c>
      <c r="O74" s="57">
        <v>0</v>
      </c>
    </row>
    <row r="75" spans="1:16">
      <c r="B75" s="49">
        <v>95</v>
      </c>
      <c r="C75" s="49" t="s">
        <v>337</v>
      </c>
      <c r="D75" s="53">
        <f>VALUE(C75)</f>
        <v>105555038517</v>
      </c>
      <c r="E75" s="50" t="s">
        <v>338</v>
      </c>
      <c r="F75" s="49" t="s">
        <v>217</v>
      </c>
      <c r="G75" s="49" t="s">
        <v>218</v>
      </c>
      <c r="H75" s="49">
        <v>46494</v>
      </c>
      <c r="I75" s="52" t="s">
        <v>287</v>
      </c>
      <c r="J75" s="49" t="s">
        <v>220</v>
      </c>
      <c r="K75" s="57">
        <v>1000000</v>
      </c>
      <c r="L75" s="57">
        <v>0</v>
      </c>
      <c r="M75" s="57">
        <v>0</v>
      </c>
      <c r="N75" s="57">
        <v>0</v>
      </c>
      <c r="O75" s="57">
        <v>0</v>
      </c>
      <c r="P75" s="46"/>
    </row>
    <row r="76" spans="1:16">
      <c r="A76" s="48"/>
      <c r="B76" s="49">
        <v>30</v>
      </c>
      <c r="C76" s="49" t="s">
        <v>285</v>
      </c>
      <c r="D76" s="53">
        <f>VALUE(C76)</f>
        <v>105562088532</v>
      </c>
      <c r="E76" s="50" t="s">
        <v>286</v>
      </c>
      <c r="F76" s="49" t="s">
        <v>217</v>
      </c>
      <c r="G76" s="49" t="s">
        <v>218</v>
      </c>
      <c r="H76" s="49">
        <v>46494</v>
      </c>
      <c r="I76" s="52" t="s">
        <v>287</v>
      </c>
      <c r="J76" s="49" t="s">
        <v>220</v>
      </c>
      <c r="K76" s="57">
        <v>1000000</v>
      </c>
      <c r="L76" s="57">
        <v>0</v>
      </c>
      <c r="M76" s="57">
        <v>0</v>
      </c>
      <c r="N76" s="57">
        <v>0</v>
      </c>
      <c r="O76" s="57">
        <v>0</v>
      </c>
    </row>
    <row r="77" spans="1:16">
      <c r="A77" s="48"/>
      <c r="B77" s="49">
        <v>13</v>
      </c>
      <c r="C77" s="49" t="s">
        <v>434</v>
      </c>
      <c r="D77" s="53">
        <f>VALUE(C77)</f>
        <v>105567024451</v>
      </c>
      <c r="E77" s="50" t="s">
        <v>435</v>
      </c>
      <c r="F77" s="49" t="s">
        <v>217</v>
      </c>
      <c r="G77" s="49" t="s">
        <v>218</v>
      </c>
      <c r="H77" s="49">
        <v>46494</v>
      </c>
      <c r="I77" s="52" t="s">
        <v>287</v>
      </c>
      <c r="J77" s="49" t="s">
        <v>220</v>
      </c>
      <c r="K77" s="57">
        <v>5000000</v>
      </c>
      <c r="L77" s="57">
        <v>0</v>
      </c>
      <c r="M77" s="57">
        <v>0</v>
      </c>
      <c r="N77" s="57">
        <v>0</v>
      </c>
      <c r="O77" s="57">
        <v>0</v>
      </c>
      <c r="P77" s="46"/>
    </row>
    <row r="78" spans="1:16">
      <c r="B78" s="49">
        <v>88</v>
      </c>
      <c r="C78" s="49" t="s">
        <v>593</v>
      </c>
      <c r="D78" s="53">
        <f>VALUE(C78)</f>
        <v>203562002571</v>
      </c>
      <c r="E78" s="50" t="s">
        <v>594</v>
      </c>
      <c r="F78" s="49" t="s">
        <v>232</v>
      </c>
      <c r="G78" s="49" t="s">
        <v>218</v>
      </c>
      <c r="H78" s="49">
        <v>46494</v>
      </c>
      <c r="I78" s="52" t="s">
        <v>287</v>
      </c>
      <c r="J78" s="49" t="s">
        <v>220</v>
      </c>
      <c r="K78" s="57">
        <v>1000000</v>
      </c>
      <c r="L78" s="57">
        <v>0</v>
      </c>
      <c r="M78" s="57">
        <v>0</v>
      </c>
      <c r="N78" s="57">
        <v>0</v>
      </c>
      <c r="O78" s="57">
        <v>0</v>
      </c>
      <c r="P78" s="46"/>
    </row>
    <row r="79" spans="1:16">
      <c r="A79" s="48"/>
      <c r="B79" s="49">
        <v>40</v>
      </c>
      <c r="C79" s="49" t="s">
        <v>306</v>
      </c>
      <c r="D79" s="53">
        <f>VALUE(C79)</f>
        <v>205555034081</v>
      </c>
      <c r="E79" s="50" t="s">
        <v>307</v>
      </c>
      <c r="F79" s="49" t="s">
        <v>217</v>
      </c>
      <c r="G79" s="49" t="s">
        <v>218</v>
      </c>
      <c r="H79" s="49">
        <v>46494</v>
      </c>
      <c r="I79" s="52" t="s">
        <v>287</v>
      </c>
      <c r="J79" s="49" t="s">
        <v>220</v>
      </c>
      <c r="K79" s="57">
        <v>25000000</v>
      </c>
      <c r="L79" s="57">
        <v>0</v>
      </c>
      <c r="M79" s="57">
        <v>0</v>
      </c>
      <c r="N79" s="57">
        <v>0</v>
      </c>
      <c r="O79" s="57">
        <v>0</v>
      </c>
    </row>
    <row r="80" spans="1:16">
      <c r="B80" s="49">
        <v>59</v>
      </c>
      <c r="C80" s="49" t="s">
        <v>347</v>
      </c>
      <c r="D80" s="53">
        <f>VALUE(C80)</f>
        <v>503562004350</v>
      </c>
      <c r="E80" s="50" t="s">
        <v>348</v>
      </c>
      <c r="F80" s="49" t="s">
        <v>232</v>
      </c>
      <c r="G80" s="49" t="s">
        <v>218</v>
      </c>
      <c r="H80" s="49">
        <v>46494</v>
      </c>
      <c r="I80" s="52" t="s">
        <v>287</v>
      </c>
      <c r="J80" s="49" t="s">
        <v>220</v>
      </c>
      <c r="K80" s="57">
        <v>5000000</v>
      </c>
      <c r="L80" s="57">
        <v>0</v>
      </c>
      <c r="M80" s="57">
        <v>0</v>
      </c>
      <c r="N80" s="57">
        <v>0</v>
      </c>
      <c r="O80" s="57">
        <v>0</v>
      </c>
      <c r="P80" s="46"/>
    </row>
    <row r="81" spans="1:16">
      <c r="B81" s="49">
        <v>43</v>
      </c>
      <c r="C81" s="49" t="s">
        <v>314</v>
      </c>
      <c r="D81" s="53">
        <f>VALUE(C81)</f>
        <v>735546001899</v>
      </c>
      <c r="E81" s="50" t="s">
        <v>315</v>
      </c>
      <c r="F81" s="49" t="s">
        <v>217</v>
      </c>
      <c r="G81" s="49" t="s">
        <v>218</v>
      </c>
      <c r="H81" s="49">
        <v>46494</v>
      </c>
      <c r="I81" s="52" t="s">
        <v>287</v>
      </c>
      <c r="J81" s="49" t="s">
        <v>220</v>
      </c>
      <c r="K81" s="57">
        <v>6000000</v>
      </c>
      <c r="L81" s="57">
        <v>0</v>
      </c>
      <c r="M81" s="57">
        <v>0</v>
      </c>
      <c r="N81" s="57">
        <v>0</v>
      </c>
      <c r="O81" s="57">
        <v>0</v>
      </c>
    </row>
    <row r="82" spans="1:16">
      <c r="B82" s="49">
        <v>45</v>
      </c>
      <c r="C82" s="49" t="s">
        <v>504</v>
      </c>
      <c r="D82" s="53">
        <f>VALUE(C82)</f>
        <v>105542006603</v>
      </c>
      <c r="E82" s="50" t="s">
        <v>505</v>
      </c>
      <c r="F82" s="49" t="s">
        <v>217</v>
      </c>
      <c r="G82" s="49" t="s">
        <v>218</v>
      </c>
      <c r="H82" s="49">
        <v>46414</v>
      </c>
      <c r="I82" s="52" t="s">
        <v>476</v>
      </c>
      <c r="J82" s="49" t="s">
        <v>220</v>
      </c>
      <c r="K82" s="57">
        <v>5000000</v>
      </c>
      <c r="L82" s="57">
        <v>15087250.74</v>
      </c>
      <c r="M82" s="57">
        <v>537951.18999999994</v>
      </c>
      <c r="N82" s="57">
        <v>19780943.43</v>
      </c>
      <c r="O82" s="57">
        <v>17074433.34</v>
      </c>
    </row>
    <row r="83" spans="1:16">
      <c r="A83" s="48"/>
      <c r="B83" s="49">
        <v>130</v>
      </c>
      <c r="C83" s="49" t="s">
        <v>677</v>
      </c>
      <c r="D83" s="53">
        <f>VALUE(C83)</f>
        <v>463566001232</v>
      </c>
      <c r="E83" s="50" t="s">
        <v>678</v>
      </c>
      <c r="F83" s="49" t="s">
        <v>232</v>
      </c>
      <c r="G83" s="49" t="s">
        <v>218</v>
      </c>
      <c r="H83" s="49">
        <v>46414</v>
      </c>
      <c r="I83" s="52" t="s">
        <v>476</v>
      </c>
      <c r="J83" s="49" t="s">
        <v>220</v>
      </c>
      <c r="K83" s="57">
        <v>1000000</v>
      </c>
      <c r="L83" s="57">
        <v>1312391.1000000001</v>
      </c>
      <c r="M83" s="57">
        <v>424146.09</v>
      </c>
      <c r="N83" s="57">
        <v>1437646.09</v>
      </c>
      <c r="O83" s="57">
        <v>1424146.09</v>
      </c>
    </row>
    <row r="84" spans="1:16">
      <c r="B84" s="49">
        <v>87</v>
      </c>
      <c r="C84" s="49" t="s">
        <v>591</v>
      </c>
      <c r="D84" s="53">
        <f>VALUE(C84)</f>
        <v>445567000614</v>
      </c>
      <c r="E84" s="50" t="s">
        <v>592</v>
      </c>
      <c r="F84" s="49" t="s">
        <v>217</v>
      </c>
      <c r="G84" s="49" t="s">
        <v>218</v>
      </c>
      <c r="H84" s="49">
        <v>46414</v>
      </c>
      <c r="I84" s="52" t="s">
        <v>476</v>
      </c>
      <c r="J84" s="49" t="s">
        <v>220</v>
      </c>
      <c r="K84" s="57">
        <v>1000000</v>
      </c>
      <c r="L84" s="57">
        <v>0</v>
      </c>
      <c r="M84" s="57">
        <v>0</v>
      </c>
      <c r="N84" s="57">
        <v>0</v>
      </c>
      <c r="O84" s="57">
        <v>0</v>
      </c>
      <c r="P84" s="46"/>
    </row>
    <row r="85" spans="1:16">
      <c r="A85" s="48"/>
      <c r="B85" s="49">
        <v>31</v>
      </c>
      <c r="C85" s="49" t="s">
        <v>474</v>
      </c>
      <c r="D85" s="53">
        <f>VALUE(C85)</f>
        <v>463565001387</v>
      </c>
      <c r="E85" s="50" t="s">
        <v>475</v>
      </c>
      <c r="F85" s="49" t="s">
        <v>232</v>
      </c>
      <c r="G85" s="49" t="s">
        <v>218</v>
      </c>
      <c r="H85" s="49">
        <v>46414</v>
      </c>
      <c r="I85" s="52" t="s">
        <v>476</v>
      </c>
      <c r="J85" s="49" t="s">
        <v>220</v>
      </c>
      <c r="K85" s="57">
        <v>1000000</v>
      </c>
      <c r="L85" s="57">
        <v>0</v>
      </c>
      <c r="M85" s="57">
        <v>0</v>
      </c>
      <c r="N85" s="57">
        <v>0</v>
      </c>
      <c r="O85" s="57">
        <v>0</v>
      </c>
    </row>
    <row r="86" spans="1:16">
      <c r="A86" s="48"/>
      <c r="B86" s="49">
        <v>68</v>
      </c>
      <c r="C86" s="49" t="s">
        <v>551</v>
      </c>
      <c r="D86" s="53">
        <f>VALUE(C86)</f>
        <v>125558018452</v>
      </c>
      <c r="E86" s="50" t="s">
        <v>552</v>
      </c>
      <c r="F86" s="49" t="s">
        <v>217</v>
      </c>
      <c r="G86" s="49" t="s">
        <v>218</v>
      </c>
      <c r="H86" s="49">
        <v>46412</v>
      </c>
      <c r="I86" s="52" t="s">
        <v>237</v>
      </c>
      <c r="J86" s="49" t="s">
        <v>220</v>
      </c>
      <c r="K86" s="57">
        <v>5000000</v>
      </c>
      <c r="L86" s="57">
        <v>12645346.32</v>
      </c>
      <c r="M86" s="57">
        <v>-3593054.09</v>
      </c>
      <c r="N86" s="57">
        <v>17915754.59</v>
      </c>
      <c r="O86" s="57">
        <v>-24706475.32</v>
      </c>
      <c r="P86" s="46"/>
    </row>
    <row r="87" spans="1:16">
      <c r="A87" s="48"/>
      <c r="B87" s="49">
        <v>26</v>
      </c>
      <c r="C87" s="49" t="s">
        <v>464</v>
      </c>
      <c r="D87" s="53">
        <f>VALUE(C87)</f>
        <v>195564001281</v>
      </c>
      <c r="E87" s="50" t="s">
        <v>465</v>
      </c>
      <c r="F87" s="49" t="s">
        <v>217</v>
      </c>
      <c r="G87" s="49" t="s">
        <v>218</v>
      </c>
      <c r="H87" s="49">
        <v>46412</v>
      </c>
      <c r="I87" s="52" t="s">
        <v>237</v>
      </c>
      <c r="J87" s="49" t="s">
        <v>220</v>
      </c>
      <c r="K87" s="57">
        <v>1000000</v>
      </c>
      <c r="L87" s="57">
        <v>10330524.060000001</v>
      </c>
      <c r="M87" s="57">
        <v>436496.35</v>
      </c>
      <c r="N87" s="57">
        <v>2098587.12</v>
      </c>
      <c r="O87" s="57">
        <v>2021090.74</v>
      </c>
      <c r="P87" s="46"/>
    </row>
    <row r="88" spans="1:16">
      <c r="B88" s="49">
        <v>38</v>
      </c>
      <c r="C88" s="49" t="s">
        <v>490</v>
      </c>
      <c r="D88" s="53">
        <f>VALUE(C88)</f>
        <v>435560001372</v>
      </c>
      <c r="E88" s="50" t="s">
        <v>491</v>
      </c>
      <c r="F88" s="49" t="s">
        <v>217</v>
      </c>
      <c r="G88" s="49" t="s">
        <v>218</v>
      </c>
      <c r="H88" s="49">
        <v>46412</v>
      </c>
      <c r="I88" s="52" t="s">
        <v>237</v>
      </c>
      <c r="J88" s="49" t="s">
        <v>220</v>
      </c>
      <c r="K88" s="57">
        <v>1000000</v>
      </c>
      <c r="L88" s="57">
        <v>9755648.8800000008</v>
      </c>
      <c r="M88" s="57">
        <v>541357.43999999994</v>
      </c>
      <c r="N88" s="57">
        <v>4275853.57</v>
      </c>
      <c r="O88" s="57">
        <v>3553296.33</v>
      </c>
      <c r="P88" s="46"/>
    </row>
    <row r="89" spans="1:16">
      <c r="A89" s="48"/>
      <c r="B89" s="49">
        <v>22</v>
      </c>
      <c r="C89" s="49" t="s">
        <v>455</v>
      </c>
      <c r="D89" s="53">
        <f>VALUE(C89)</f>
        <v>503562001504</v>
      </c>
      <c r="E89" s="50" t="s">
        <v>456</v>
      </c>
      <c r="F89" s="49" t="s">
        <v>232</v>
      </c>
      <c r="G89" s="49" t="s">
        <v>218</v>
      </c>
      <c r="H89" s="49">
        <v>46412</v>
      </c>
      <c r="I89" s="52" t="s">
        <v>237</v>
      </c>
      <c r="J89" s="49" t="s">
        <v>220</v>
      </c>
      <c r="K89" s="57">
        <v>1000000</v>
      </c>
      <c r="L89" s="57">
        <v>4795337.53</v>
      </c>
      <c r="M89" s="57">
        <v>-452778.05</v>
      </c>
      <c r="N89" s="57">
        <v>2917786.73</v>
      </c>
      <c r="O89" s="57">
        <v>-90101.46</v>
      </c>
    </row>
    <row r="90" spans="1:16">
      <c r="B90" s="49">
        <v>46</v>
      </c>
      <c r="C90" s="49" t="s">
        <v>506</v>
      </c>
      <c r="D90" s="53">
        <f>VALUE(C90)</f>
        <v>125566018199</v>
      </c>
      <c r="E90" s="50" t="s">
        <v>507</v>
      </c>
      <c r="F90" s="49" t="s">
        <v>217</v>
      </c>
      <c r="G90" s="49" t="s">
        <v>218</v>
      </c>
      <c r="H90" s="49">
        <v>46412</v>
      </c>
      <c r="I90" s="52" t="s">
        <v>237</v>
      </c>
      <c r="J90" s="49" t="s">
        <v>220</v>
      </c>
      <c r="K90" s="57">
        <v>1000000</v>
      </c>
      <c r="L90" s="57">
        <v>4257471.59</v>
      </c>
      <c r="M90" s="57">
        <v>35439.9</v>
      </c>
      <c r="N90" s="57">
        <v>3025882.33</v>
      </c>
      <c r="O90" s="57">
        <v>285439.90000000002</v>
      </c>
      <c r="P90" s="46"/>
    </row>
    <row r="91" spans="1:16">
      <c r="B91" s="49">
        <v>135</v>
      </c>
      <c r="C91" s="49" t="s">
        <v>687</v>
      </c>
      <c r="D91" s="53">
        <f>VALUE(C91)</f>
        <v>483566000198</v>
      </c>
      <c r="E91" s="50" t="s">
        <v>688</v>
      </c>
      <c r="F91" s="49" t="s">
        <v>232</v>
      </c>
      <c r="G91" s="49" t="s">
        <v>218</v>
      </c>
      <c r="H91" s="49">
        <v>46412</v>
      </c>
      <c r="I91" s="52" t="s">
        <v>237</v>
      </c>
      <c r="J91" s="49" t="s">
        <v>220</v>
      </c>
      <c r="K91" s="57">
        <v>1000000</v>
      </c>
      <c r="L91" s="57">
        <v>1722247.66</v>
      </c>
      <c r="M91" s="57">
        <v>164001.39000000001</v>
      </c>
      <c r="N91" s="57">
        <v>1173001.3899999999</v>
      </c>
      <c r="O91" s="57">
        <v>1164001.3899999999</v>
      </c>
    </row>
    <row r="92" spans="1:16">
      <c r="A92" s="48"/>
      <c r="B92" s="49">
        <v>3</v>
      </c>
      <c r="C92" s="49" t="s">
        <v>413</v>
      </c>
      <c r="D92" s="53">
        <f>VALUE(C92)</f>
        <v>255566001040</v>
      </c>
      <c r="E92" s="50" t="s">
        <v>414</v>
      </c>
      <c r="F92" s="49" t="s">
        <v>217</v>
      </c>
      <c r="G92" s="49" t="s">
        <v>218</v>
      </c>
      <c r="H92" s="49">
        <v>46412</v>
      </c>
      <c r="I92" s="52" t="s">
        <v>237</v>
      </c>
      <c r="J92" s="49" t="s">
        <v>220</v>
      </c>
      <c r="K92" s="57">
        <v>1000000</v>
      </c>
      <c r="L92" s="57">
        <v>660860.54</v>
      </c>
      <c r="M92" s="57">
        <v>-58245.14</v>
      </c>
      <c r="N92" s="57">
        <v>457613.83</v>
      </c>
      <c r="O92" s="57">
        <v>441754.86</v>
      </c>
    </row>
    <row r="93" spans="1:16">
      <c r="A93" s="48"/>
      <c r="B93" s="49">
        <v>111</v>
      </c>
      <c r="C93" s="49" t="s">
        <v>639</v>
      </c>
      <c r="D93" s="53">
        <f>VALUE(C93)</f>
        <v>575563001933</v>
      </c>
      <c r="E93" s="50" t="s">
        <v>640</v>
      </c>
      <c r="F93" s="49" t="s">
        <v>217</v>
      </c>
      <c r="G93" s="49" t="s">
        <v>218</v>
      </c>
      <c r="H93" s="49">
        <v>46412</v>
      </c>
      <c r="I93" s="52" t="s">
        <v>237</v>
      </c>
      <c r="J93" s="49" t="s">
        <v>220</v>
      </c>
      <c r="K93" s="57">
        <v>1000000</v>
      </c>
      <c r="L93" s="57">
        <v>500140.66</v>
      </c>
      <c r="M93" s="57">
        <v>-503961.89</v>
      </c>
      <c r="N93" s="57">
        <v>864361.06</v>
      </c>
      <c r="O93" s="57">
        <v>-1164391.3</v>
      </c>
      <c r="P93" s="46"/>
    </row>
    <row r="94" spans="1:16" s="70" customFormat="1">
      <c r="A94" s="64"/>
      <c r="B94" s="65">
        <v>49</v>
      </c>
      <c r="C94" s="65" t="s">
        <v>512</v>
      </c>
      <c r="D94" s="66">
        <f>VALUE(C94)</f>
        <v>103542004994</v>
      </c>
      <c r="E94" s="67" t="s">
        <v>513</v>
      </c>
      <c r="F94" s="65" t="s">
        <v>232</v>
      </c>
      <c r="G94" s="65" t="s">
        <v>218</v>
      </c>
      <c r="H94" s="65">
        <v>46412</v>
      </c>
      <c r="I94" s="68" t="s">
        <v>237</v>
      </c>
      <c r="J94" s="65" t="s">
        <v>220</v>
      </c>
      <c r="K94" s="69">
        <v>300000</v>
      </c>
      <c r="L94" s="69">
        <v>334074</v>
      </c>
      <c r="M94" s="69">
        <v>323011.71000000002</v>
      </c>
      <c r="N94" s="69">
        <v>12000</v>
      </c>
      <c r="O94" s="69">
        <v>-291060.89</v>
      </c>
      <c r="P94" s="72"/>
    </row>
    <row r="95" spans="1:16">
      <c r="B95" s="49">
        <v>77</v>
      </c>
      <c r="C95" s="49" t="s">
        <v>571</v>
      </c>
      <c r="D95" s="53">
        <f>VALUE(C95)</f>
        <v>243562000799</v>
      </c>
      <c r="E95" s="50" t="s">
        <v>572</v>
      </c>
      <c r="F95" s="49" t="s">
        <v>232</v>
      </c>
      <c r="G95" s="49" t="s">
        <v>218</v>
      </c>
      <c r="H95" s="49">
        <v>46412</v>
      </c>
      <c r="I95" s="52" t="s">
        <v>237</v>
      </c>
      <c r="J95" s="49" t="s">
        <v>220</v>
      </c>
      <c r="K95" s="57">
        <v>1000000</v>
      </c>
      <c r="L95" s="57">
        <v>15256.34</v>
      </c>
      <c r="M95" s="57">
        <v>-572130.27</v>
      </c>
      <c r="N95" s="57">
        <v>5695914.3600000003</v>
      </c>
      <c r="O95" s="57">
        <v>589088.69999999995</v>
      </c>
    </row>
    <row r="96" spans="1:16">
      <c r="B96" s="49">
        <v>66</v>
      </c>
      <c r="C96" s="49" t="s">
        <v>547</v>
      </c>
      <c r="D96" s="53">
        <f>VALUE(C96)</f>
        <v>903563002021</v>
      </c>
      <c r="E96" s="50" t="s">
        <v>548</v>
      </c>
      <c r="F96" s="49" t="s">
        <v>232</v>
      </c>
      <c r="G96" s="49" t="s">
        <v>218</v>
      </c>
      <c r="H96" s="49">
        <v>46412</v>
      </c>
      <c r="I96" s="52" t="s">
        <v>237</v>
      </c>
      <c r="J96" s="49" t="s">
        <v>220</v>
      </c>
      <c r="K96" s="57">
        <v>500000</v>
      </c>
      <c r="L96" s="57">
        <v>5494.88</v>
      </c>
      <c r="M96" s="57">
        <v>-262555.12</v>
      </c>
      <c r="N96" s="57">
        <v>708943.03</v>
      </c>
      <c r="O96" s="57">
        <v>695943.03</v>
      </c>
    </row>
    <row r="97" spans="1:16">
      <c r="B97" s="49">
        <v>7</v>
      </c>
      <c r="C97" s="49" t="s">
        <v>235</v>
      </c>
      <c r="D97" s="53">
        <f>VALUE(C97)</f>
        <v>105564034774</v>
      </c>
      <c r="E97" s="50" t="s">
        <v>236</v>
      </c>
      <c r="F97" s="49" t="s">
        <v>217</v>
      </c>
      <c r="G97" s="49" t="s">
        <v>218</v>
      </c>
      <c r="H97" s="49">
        <v>46412</v>
      </c>
      <c r="I97" s="52" t="s">
        <v>237</v>
      </c>
      <c r="J97" s="49" t="s">
        <v>220</v>
      </c>
      <c r="K97" s="57">
        <v>1000000</v>
      </c>
      <c r="L97" s="57">
        <v>0</v>
      </c>
      <c r="M97" s="57">
        <v>0</v>
      </c>
      <c r="N97" s="57">
        <v>0</v>
      </c>
      <c r="O97" s="57">
        <v>0</v>
      </c>
    </row>
    <row r="98" spans="1:16">
      <c r="B98" s="49">
        <v>57</v>
      </c>
      <c r="C98" s="49" t="s">
        <v>343</v>
      </c>
      <c r="D98" s="53">
        <f>VALUE(C98)</f>
        <v>115566022218</v>
      </c>
      <c r="E98" s="50" t="s">
        <v>344</v>
      </c>
      <c r="F98" s="49" t="s">
        <v>217</v>
      </c>
      <c r="G98" s="49" t="s">
        <v>218</v>
      </c>
      <c r="H98" s="49">
        <v>46412</v>
      </c>
      <c r="I98" s="52" t="s">
        <v>237</v>
      </c>
      <c r="J98" s="49" t="s">
        <v>220</v>
      </c>
      <c r="K98" s="57">
        <v>3000000</v>
      </c>
      <c r="L98" s="57">
        <v>0</v>
      </c>
      <c r="M98" s="57">
        <v>-411500</v>
      </c>
      <c r="N98" s="57">
        <v>2696000</v>
      </c>
      <c r="O98" s="57">
        <v>2588500</v>
      </c>
    </row>
    <row r="99" spans="1:16">
      <c r="B99" s="49">
        <v>62</v>
      </c>
      <c r="C99" s="49" t="s">
        <v>538</v>
      </c>
      <c r="D99" s="53">
        <f>VALUE(C99)</f>
        <v>463564001791</v>
      </c>
      <c r="E99" s="50" t="s">
        <v>539</v>
      </c>
      <c r="F99" s="49" t="s">
        <v>232</v>
      </c>
      <c r="G99" s="49" t="s">
        <v>218</v>
      </c>
      <c r="H99" s="49">
        <v>46412</v>
      </c>
      <c r="I99" s="52" t="s">
        <v>237</v>
      </c>
      <c r="J99" s="49" t="s">
        <v>220</v>
      </c>
      <c r="K99" s="57">
        <v>200000</v>
      </c>
      <c r="L99" s="57">
        <v>0</v>
      </c>
      <c r="M99" s="57">
        <v>0</v>
      </c>
      <c r="N99" s="57">
        <v>0</v>
      </c>
      <c r="O99" s="57">
        <v>0</v>
      </c>
    </row>
    <row r="100" spans="1:16">
      <c r="B100" s="49">
        <v>86</v>
      </c>
      <c r="C100" s="49" t="s">
        <v>589</v>
      </c>
      <c r="D100" s="53">
        <f>VALUE(C100)</f>
        <v>465567001289</v>
      </c>
      <c r="E100" s="50" t="s">
        <v>590</v>
      </c>
      <c r="F100" s="49" t="s">
        <v>217</v>
      </c>
      <c r="G100" s="49" t="s">
        <v>218</v>
      </c>
      <c r="H100" s="49">
        <v>46412</v>
      </c>
      <c r="I100" s="52" t="s">
        <v>237</v>
      </c>
      <c r="J100" s="49" t="s">
        <v>220</v>
      </c>
      <c r="K100" s="57">
        <v>2000000</v>
      </c>
      <c r="L100" s="57">
        <v>0</v>
      </c>
      <c r="M100" s="57">
        <v>0</v>
      </c>
      <c r="N100" s="57">
        <v>0</v>
      </c>
      <c r="O100" s="57">
        <v>0</v>
      </c>
    </row>
    <row r="101" spans="1:16">
      <c r="A101" s="48"/>
      <c r="B101" s="49">
        <v>84</v>
      </c>
      <c r="C101" s="49" t="s">
        <v>585</v>
      </c>
      <c r="D101" s="53">
        <f>VALUE(C101)</f>
        <v>505566023997</v>
      </c>
      <c r="E101" s="50" t="s">
        <v>586</v>
      </c>
      <c r="F101" s="49" t="s">
        <v>217</v>
      </c>
      <c r="G101" s="49" t="s">
        <v>218</v>
      </c>
      <c r="H101" s="49">
        <v>46412</v>
      </c>
      <c r="I101" s="52" t="s">
        <v>237</v>
      </c>
      <c r="J101" s="49" t="s">
        <v>220</v>
      </c>
      <c r="K101" s="57">
        <v>5000000</v>
      </c>
      <c r="L101" s="57">
        <v>0</v>
      </c>
      <c r="M101" s="57">
        <v>0</v>
      </c>
      <c r="N101" s="57">
        <v>0</v>
      </c>
      <c r="O101" s="57">
        <v>0</v>
      </c>
    </row>
    <row r="102" spans="1:16">
      <c r="B102" s="49">
        <v>54</v>
      </c>
      <c r="C102" s="49" t="s">
        <v>522</v>
      </c>
      <c r="D102" s="53">
        <f>VALUE(C102)</f>
        <v>745564000467</v>
      </c>
      <c r="E102" s="50" t="s">
        <v>523</v>
      </c>
      <c r="F102" s="49" t="s">
        <v>217</v>
      </c>
      <c r="G102" s="49" t="s">
        <v>218</v>
      </c>
      <c r="H102" s="49">
        <v>46412</v>
      </c>
      <c r="I102" s="52" t="s">
        <v>237</v>
      </c>
      <c r="J102" s="49" t="s">
        <v>220</v>
      </c>
      <c r="K102" s="57">
        <v>1000000</v>
      </c>
      <c r="L102" s="57">
        <v>0</v>
      </c>
      <c r="M102" s="57">
        <v>0</v>
      </c>
      <c r="N102" s="57">
        <v>0</v>
      </c>
      <c r="O102" s="57">
        <v>0</v>
      </c>
      <c r="P102" s="46"/>
    </row>
    <row r="103" spans="1:16">
      <c r="B103" s="74">
        <v>124</v>
      </c>
      <c r="C103" s="74" t="s">
        <v>665</v>
      </c>
      <c r="D103" s="75">
        <f>VALUE(C103)</f>
        <v>103549008880</v>
      </c>
      <c r="E103" s="76" t="s">
        <v>666</v>
      </c>
      <c r="F103" s="74" t="s">
        <v>232</v>
      </c>
      <c r="G103" s="74" t="s">
        <v>218</v>
      </c>
      <c r="H103" s="74">
        <v>46411</v>
      </c>
      <c r="I103" s="77" t="s">
        <v>397</v>
      </c>
      <c r="J103" s="74" t="s">
        <v>220</v>
      </c>
      <c r="K103" s="78">
        <v>2000000</v>
      </c>
      <c r="L103" s="78">
        <v>17081306.07</v>
      </c>
      <c r="M103" s="78">
        <v>-40212.54</v>
      </c>
      <c r="N103" s="78">
        <v>8208228.9699999997</v>
      </c>
      <c r="O103" s="78">
        <v>1149103.6599999999</v>
      </c>
    </row>
    <row r="104" spans="1:16">
      <c r="A104" s="48"/>
      <c r="B104" s="49">
        <v>56</v>
      </c>
      <c r="C104" s="49" t="s">
        <v>526</v>
      </c>
      <c r="D104" s="53">
        <f>VALUE(C104)</f>
        <v>463566000236</v>
      </c>
      <c r="E104" s="50" t="s">
        <v>527</v>
      </c>
      <c r="F104" s="49" t="s">
        <v>232</v>
      </c>
      <c r="G104" s="49" t="s">
        <v>218</v>
      </c>
      <c r="H104" s="49">
        <v>46411</v>
      </c>
      <c r="I104" s="52" t="s">
        <v>397</v>
      </c>
      <c r="J104" s="49" t="s">
        <v>220</v>
      </c>
      <c r="K104" s="57">
        <v>1000000</v>
      </c>
      <c r="L104" s="57">
        <v>907173.83</v>
      </c>
      <c r="M104" s="57">
        <v>184750.46</v>
      </c>
      <c r="N104" s="57">
        <v>1194250.46</v>
      </c>
      <c r="O104" s="57">
        <v>1184750.46</v>
      </c>
    </row>
    <row r="105" spans="1:16">
      <c r="B105" s="49">
        <v>75</v>
      </c>
      <c r="C105" s="49" t="s">
        <v>567</v>
      </c>
      <c r="D105" s="53">
        <f>VALUE(C105)</f>
        <v>403564003513</v>
      </c>
      <c r="E105" s="50" t="s">
        <v>568</v>
      </c>
      <c r="F105" s="49" t="s">
        <v>232</v>
      </c>
      <c r="G105" s="49" t="s">
        <v>218</v>
      </c>
      <c r="H105" s="49">
        <v>46411</v>
      </c>
      <c r="I105" s="52" t="s">
        <v>397</v>
      </c>
      <c r="J105" s="49" t="s">
        <v>220</v>
      </c>
      <c r="K105" s="57">
        <v>1000000</v>
      </c>
      <c r="L105" s="57">
        <v>6600.67</v>
      </c>
      <c r="M105" s="57">
        <v>-523.08000000000004</v>
      </c>
      <c r="N105" s="57">
        <v>1264397.56</v>
      </c>
      <c r="O105" s="57">
        <v>1257397.56</v>
      </c>
      <c r="P105" s="46"/>
    </row>
    <row r="106" spans="1:16">
      <c r="A106" s="48"/>
      <c r="B106" s="49">
        <v>82</v>
      </c>
      <c r="C106" s="49" t="s">
        <v>395</v>
      </c>
      <c r="D106" s="53">
        <f>VALUE(C106)</f>
        <v>105567169352</v>
      </c>
      <c r="E106" s="50" t="s">
        <v>396</v>
      </c>
      <c r="F106" s="49" t="s">
        <v>217</v>
      </c>
      <c r="G106" s="49" t="s">
        <v>218</v>
      </c>
      <c r="H106" s="49">
        <v>46411</v>
      </c>
      <c r="I106" s="52" t="s">
        <v>397</v>
      </c>
      <c r="J106" s="49" t="s">
        <v>220</v>
      </c>
      <c r="K106" s="57">
        <v>1000000</v>
      </c>
      <c r="L106" s="57">
        <v>0</v>
      </c>
      <c r="M106" s="57">
        <v>0</v>
      </c>
      <c r="N106" s="57">
        <v>0</v>
      </c>
      <c r="O106" s="57">
        <v>0</v>
      </c>
    </row>
    <row r="107" spans="1:16">
      <c r="A107" s="48"/>
      <c r="B107" s="49">
        <v>100</v>
      </c>
      <c r="C107" s="49" t="s">
        <v>616</v>
      </c>
      <c r="D107" s="53">
        <f>VALUE(C107)</f>
        <v>703562001065</v>
      </c>
      <c r="E107" s="50" t="s">
        <v>617</v>
      </c>
      <c r="F107" s="49" t="s">
        <v>232</v>
      </c>
      <c r="G107" s="49" t="s">
        <v>218</v>
      </c>
      <c r="H107" s="49">
        <v>46411</v>
      </c>
      <c r="I107" s="52" t="s">
        <v>397</v>
      </c>
      <c r="J107" s="49" t="s">
        <v>220</v>
      </c>
      <c r="K107" s="57">
        <v>1000000</v>
      </c>
      <c r="L107" s="57">
        <v>0</v>
      </c>
      <c r="M107" s="57">
        <v>0</v>
      </c>
      <c r="N107" s="57">
        <v>0</v>
      </c>
      <c r="O107" s="57">
        <v>0</v>
      </c>
      <c r="P107" s="46"/>
    </row>
    <row r="108" spans="1:16">
      <c r="B108" s="49">
        <v>12</v>
      </c>
      <c r="C108" s="49" t="s">
        <v>432</v>
      </c>
      <c r="D108" s="53">
        <f>VALUE(C108)</f>
        <v>505563009136</v>
      </c>
      <c r="E108" s="50" t="s">
        <v>433</v>
      </c>
      <c r="F108" s="49" t="s">
        <v>217</v>
      </c>
      <c r="G108" s="49" t="s">
        <v>218</v>
      </c>
      <c r="H108" s="49">
        <v>46103</v>
      </c>
      <c r="I108" s="52" t="s">
        <v>282</v>
      </c>
      <c r="J108" s="49" t="s">
        <v>220</v>
      </c>
      <c r="K108" s="57">
        <v>5000000</v>
      </c>
      <c r="L108" s="57">
        <v>6394152.4000000004</v>
      </c>
      <c r="M108" s="57">
        <v>-5916609.2300000004</v>
      </c>
      <c r="N108" s="57">
        <v>3022146.49</v>
      </c>
      <c r="O108" s="57">
        <v>333789.06</v>
      </c>
      <c r="P108" s="46"/>
    </row>
    <row r="109" spans="1:16">
      <c r="A109" s="48"/>
      <c r="B109" s="49">
        <v>28</v>
      </c>
      <c r="C109" s="49" t="s">
        <v>280</v>
      </c>
      <c r="D109" s="53">
        <f>VALUE(C109)</f>
        <v>105562034513</v>
      </c>
      <c r="E109" s="50" t="s">
        <v>281</v>
      </c>
      <c r="F109" s="49" t="s">
        <v>217</v>
      </c>
      <c r="G109" s="49" t="s">
        <v>218</v>
      </c>
      <c r="H109" s="49">
        <v>46103</v>
      </c>
      <c r="I109" s="52" t="s">
        <v>282</v>
      </c>
      <c r="J109" s="49" t="s">
        <v>220</v>
      </c>
      <c r="K109" s="57">
        <v>1000000</v>
      </c>
      <c r="L109" s="57">
        <v>177019.67</v>
      </c>
      <c r="M109" s="57">
        <v>-325990.81</v>
      </c>
      <c r="N109" s="57">
        <v>497436.2</v>
      </c>
      <c r="O109" s="57">
        <v>-1622963.8</v>
      </c>
    </row>
    <row r="110" spans="1:16">
      <c r="A110" s="48"/>
      <c r="B110" s="49">
        <v>35</v>
      </c>
      <c r="C110" s="49" t="s">
        <v>484</v>
      </c>
      <c r="D110" s="53">
        <f>VALUE(C110)</f>
        <v>105562071508</v>
      </c>
      <c r="E110" s="50" t="s">
        <v>485</v>
      </c>
      <c r="F110" s="49" t="s">
        <v>217</v>
      </c>
      <c r="G110" s="49" t="s">
        <v>218</v>
      </c>
      <c r="H110" s="49">
        <v>46103</v>
      </c>
      <c r="I110" s="52" t="s">
        <v>282</v>
      </c>
      <c r="J110" s="49" t="s">
        <v>220</v>
      </c>
      <c r="K110" s="57">
        <v>1000000</v>
      </c>
      <c r="L110" s="57">
        <v>0</v>
      </c>
      <c r="M110" s="57">
        <v>0</v>
      </c>
      <c r="N110" s="57">
        <v>0</v>
      </c>
      <c r="O110" s="57">
        <v>0</v>
      </c>
      <c r="P110" s="46"/>
    </row>
    <row r="111" spans="1:16">
      <c r="A111" s="48"/>
      <c r="B111" s="49">
        <v>141</v>
      </c>
      <c r="C111" s="49" t="s">
        <v>699</v>
      </c>
      <c r="D111" s="53">
        <f>VALUE(C111)</f>
        <v>105565126621</v>
      </c>
      <c r="E111" s="50" t="s">
        <v>700</v>
      </c>
      <c r="F111" s="49" t="s">
        <v>217</v>
      </c>
      <c r="G111" s="49" t="s">
        <v>218</v>
      </c>
      <c r="H111" s="49">
        <v>32909</v>
      </c>
      <c r="I111" s="52" t="s">
        <v>701</v>
      </c>
      <c r="J111" s="49" t="s">
        <v>220</v>
      </c>
      <c r="K111" s="57">
        <v>1000000</v>
      </c>
      <c r="L111" s="57">
        <v>0</v>
      </c>
      <c r="M111" s="57">
        <v>0</v>
      </c>
      <c r="N111" s="57">
        <v>0</v>
      </c>
      <c r="O111" s="57">
        <v>0</v>
      </c>
      <c r="P111" s="46"/>
    </row>
    <row r="112" spans="1:16">
      <c r="A112" s="48"/>
      <c r="B112" s="65">
        <v>12</v>
      </c>
      <c r="C112" s="65" t="s">
        <v>247</v>
      </c>
      <c r="D112" s="66">
        <f>VALUE(C112)</f>
        <v>205562033753</v>
      </c>
      <c r="E112" s="67" t="s">
        <v>248</v>
      </c>
      <c r="F112" s="65" t="s">
        <v>217</v>
      </c>
      <c r="G112" s="65" t="s">
        <v>218</v>
      </c>
      <c r="H112" s="65">
        <v>31009</v>
      </c>
      <c r="I112" s="68" t="s">
        <v>229</v>
      </c>
      <c r="J112" s="65" t="s">
        <v>220</v>
      </c>
      <c r="K112" s="69">
        <v>30000000</v>
      </c>
      <c r="L112" s="69">
        <v>771066038.12</v>
      </c>
      <c r="M112" s="69">
        <v>16868197.289999999</v>
      </c>
      <c r="N112" s="69">
        <v>726087256.26999998</v>
      </c>
      <c r="O112" s="69">
        <v>64096323.530000001</v>
      </c>
      <c r="P112" s="46"/>
    </row>
    <row r="113" spans="1:16">
      <c r="B113" s="49">
        <v>68</v>
      </c>
      <c r="C113" s="49" t="s">
        <v>367</v>
      </c>
      <c r="D113" s="53">
        <f>VALUE(C113)</f>
        <v>105560073813</v>
      </c>
      <c r="E113" s="50" t="s">
        <v>368</v>
      </c>
      <c r="F113" s="49" t="s">
        <v>217</v>
      </c>
      <c r="G113" s="49" t="s">
        <v>218</v>
      </c>
      <c r="H113" s="49">
        <v>31009</v>
      </c>
      <c r="I113" s="52" t="s">
        <v>229</v>
      </c>
      <c r="J113" s="49" t="s">
        <v>220</v>
      </c>
      <c r="K113" s="57">
        <v>2000000</v>
      </c>
      <c r="L113" s="57">
        <v>27757359.949999999</v>
      </c>
      <c r="M113" s="57">
        <v>615640.05000000005</v>
      </c>
      <c r="N113" s="57">
        <v>13483752.779999999</v>
      </c>
      <c r="O113" s="57">
        <v>1205784.47</v>
      </c>
      <c r="P113" s="46"/>
    </row>
    <row r="114" spans="1:16">
      <c r="A114" s="48"/>
      <c r="B114" s="49">
        <v>70</v>
      </c>
      <c r="C114" s="49" t="s">
        <v>371</v>
      </c>
      <c r="D114" s="53">
        <f>VALUE(C114)</f>
        <v>735558002119</v>
      </c>
      <c r="E114" s="50" t="s">
        <v>372</v>
      </c>
      <c r="F114" s="49" t="s">
        <v>217</v>
      </c>
      <c r="G114" s="49" t="s">
        <v>218</v>
      </c>
      <c r="H114" s="49">
        <v>31009</v>
      </c>
      <c r="I114" s="52" t="s">
        <v>229</v>
      </c>
      <c r="J114" s="49" t="s">
        <v>220</v>
      </c>
      <c r="K114" s="57">
        <v>2500000</v>
      </c>
      <c r="L114" s="57">
        <v>24229308.629999999</v>
      </c>
      <c r="M114" s="57">
        <v>346519.29</v>
      </c>
      <c r="N114" s="57">
        <v>22861951.48</v>
      </c>
      <c r="O114" s="57">
        <v>-1014651.41</v>
      </c>
    </row>
    <row r="115" spans="1:16">
      <c r="B115" s="49">
        <v>49</v>
      </c>
      <c r="C115" s="49" t="s">
        <v>326</v>
      </c>
      <c r="D115" s="53">
        <f>VALUE(C115)</f>
        <v>125538004731</v>
      </c>
      <c r="E115" s="50" t="s">
        <v>327</v>
      </c>
      <c r="F115" s="49" t="s">
        <v>217</v>
      </c>
      <c r="G115" s="49" t="s">
        <v>218</v>
      </c>
      <c r="H115" s="49">
        <v>31009</v>
      </c>
      <c r="I115" s="52" t="s">
        <v>229</v>
      </c>
      <c r="J115" s="49" t="s">
        <v>220</v>
      </c>
      <c r="K115" s="57">
        <v>1000000</v>
      </c>
      <c r="L115" s="57">
        <v>22341988.859999999</v>
      </c>
      <c r="M115" s="57">
        <v>26775.03</v>
      </c>
      <c r="N115" s="57">
        <v>64262927.75</v>
      </c>
      <c r="O115" s="57">
        <v>8747682.4499999993</v>
      </c>
      <c r="P115" s="46"/>
    </row>
    <row r="116" spans="1:16">
      <c r="B116" s="49">
        <v>52</v>
      </c>
      <c r="C116" s="49" t="s">
        <v>518</v>
      </c>
      <c r="D116" s="53">
        <f>VALUE(C116)</f>
        <v>125559026050</v>
      </c>
      <c r="E116" s="50" t="s">
        <v>519</v>
      </c>
      <c r="F116" s="49" t="s">
        <v>217</v>
      </c>
      <c r="G116" s="49" t="s">
        <v>218</v>
      </c>
      <c r="H116" s="49">
        <v>31009</v>
      </c>
      <c r="I116" s="52" t="s">
        <v>229</v>
      </c>
      <c r="J116" s="49" t="s">
        <v>220</v>
      </c>
      <c r="K116" s="57">
        <v>1000000</v>
      </c>
      <c r="L116" s="57">
        <v>15906616.439999999</v>
      </c>
      <c r="M116" s="57">
        <v>141624.71</v>
      </c>
      <c r="N116" s="57">
        <v>3192601.46</v>
      </c>
      <c r="O116" s="57">
        <v>525569.43999999994</v>
      </c>
    </row>
    <row r="117" spans="1:16">
      <c r="A117" s="48"/>
      <c r="B117" s="49">
        <v>112</v>
      </c>
      <c r="C117" s="49" t="s">
        <v>641</v>
      </c>
      <c r="D117" s="53">
        <f>VALUE(C117)</f>
        <v>105565162067</v>
      </c>
      <c r="E117" s="50" t="s">
        <v>642</v>
      </c>
      <c r="F117" s="49" t="s">
        <v>217</v>
      </c>
      <c r="G117" s="49" t="s">
        <v>218</v>
      </c>
      <c r="H117" s="49">
        <v>31009</v>
      </c>
      <c r="I117" s="52" t="s">
        <v>229</v>
      </c>
      <c r="J117" s="49" t="s">
        <v>220</v>
      </c>
      <c r="K117" s="57">
        <v>1000000</v>
      </c>
      <c r="L117" s="57">
        <v>10839939.92</v>
      </c>
      <c r="M117" s="57">
        <v>-4775944.2</v>
      </c>
      <c r="N117" s="57">
        <v>550032.69999999995</v>
      </c>
      <c r="O117" s="57">
        <v>-3715956.36</v>
      </c>
    </row>
    <row r="118" spans="1:16">
      <c r="B118" s="49">
        <v>10</v>
      </c>
      <c r="C118" s="49" t="s">
        <v>243</v>
      </c>
      <c r="D118" s="53">
        <f>VALUE(C118)</f>
        <v>733552001704</v>
      </c>
      <c r="E118" s="50" t="s">
        <v>244</v>
      </c>
      <c r="F118" s="49" t="s">
        <v>232</v>
      </c>
      <c r="G118" s="49" t="s">
        <v>218</v>
      </c>
      <c r="H118" s="49">
        <v>31009</v>
      </c>
      <c r="I118" s="52" t="s">
        <v>229</v>
      </c>
      <c r="J118" s="49" t="s">
        <v>220</v>
      </c>
      <c r="K118" s="57">
        <v>1000000</v>
      </c>
      <c r="L118" s="57">
        <v>8945851.5700000003</v>
      </c>
      <c r="M118" s="57">
        <v>465698.48</v>
      </c>
      <c r="N118" s="57">
        <v>11452785.43</v>
      </c>
      <c r="O118" s="57">
        <v>9164305.75</v>
      </c>
      <c r="P118" s="46"/>
    </row>
    <row r="119" spans="1:16">
      <c r="B119" s="49">
        <v>76</v>
      </c>
      <c r="C119" s="49" t="s">
        <v>569</v>
      </c>
      <c r="D119" s="53">
        <f>VALUE(C119)</f>
        <v>105555007701</v>
      </c>
      <c r="E119" s="50" t="s">
        <v>570</v>
      </c>
      <c r="F119" s="49" t="s">
        <v>217</v>
      </c>
      <c r="G119" s="49" t="s">
        <v>218</v>
      </c>
      <c r="H119" s="49">
        <v>31009</v>
      </c>
      <c r="I119" s="52" t="s">
        <v>229</v>
      </c>
      <c r="J119" s="49" t="s">
        <v>220</v>
      </c>
      <c r="K119" s="57">
        <v>1000000</v>
      </c>
      <c r="L119" s="57">
        <v>4321872.74</v>
      </c>
      <c r="M119" s="57">
        <v>475239.91</v>
      </c>
      <c r="N119" s="57">
        <v>6201118.8700000001</v>
      </c>
      <c r="O119" s="57">
        <v>2526037.0699999998</v>
      </c>
    </row>
    <row r="120" spans="1:16">
      <c r="A120" s="48"/>
      <c r="B120" s="52">
        <v>4</v>
      </c>
      <c r="C120" s="52" t="s">
        <v>227</v>
      </c>
      <c r="D120" s="53">
        <f>VALUE(C120)</f>
        <v>745563003438</v>
      </c>
      <c r="E120" s="52" t="s">
        <v>228</v>
      </c>
      <c r="F120" s="49" t="s">
        <v>217</v>
      </c>
      <c r="G120" s="49" t="s">
        <v>218</v>
      </c>
      <c r="H120" s="49">
        <v>31009</v>
      </c>
      <c r="I120" s="52" t="s">
        <v>229</v>
      </c>
      <c r="J120" s="52" t="s">
        <v>220</v>
      </c>
      <c r="K120" s="58">
        <v>1000000</v>
      </c>
      <c r="L120" s="58">
        <v>1589475</v>
      </c>
      <c r="M120" s="58">
        <v>165217.70000000001</v>
      </c>
      <c r="N120" s="58">
        <v>1706612.46</v>
      </c>
      <c r="O120" s="58">
        <v>1686652.46</v>
      </c>
    </row>
    <row r="121" spans="1:16">
      <c r="A121" s="48"/>
      <c r="B121" s="49">
        <v>85</v>
      </c>
      <c r="C121" s="49" t="s">
        <v>402</v>
      </c>
      <c r="D121" s="53">
        <f>VALUE(C121)</f>
        <v>105538061182</v>
      </c>
      <c r="E121" s="50" t="s">
        <v>403</v>
      </c>
      <c r="F121" s="49" t="s">
        <v>217</v>
      </c>
      <c r="G121" s="49" t="s">
        <v>218</v>
      </c>
      <c r="H121" s="49">
        <v>31009</v>
      </c>
      <c r="I121" s="52" t="s">
        <v>229</v>
      </c>
      <c r="J121" s="49" t="s">
        <v>220</v>
      </c>
      <c r="K121" s="57">
        <v>1000000</v>
      </c>
      <c r="L121" s="57">
        <v>1521301</v>
      </c>
      <c r="M121" s="57">
        <v>-107532.81</v>
      </c>
      <c r="N121" s="57">
        <v>1189253.07</v>
      </c>
      <c r="O121" s="57">
        <v>-529540.79</v>
      </c>
      <c r="P121" s="46"/>
    </row>
    <row r="122" spans="1:16">
      <c r="B122" s="49">
        <v>126</v>
      </c>
      <c r="C122" s="49" t="s">
        <v>669</v>
      </c>
      <c r="D122" s="53">
        <f>VALUE(C122)</f>
        <v>125567019211</v>
      </c>
      <c r="E122" s="50" t="s">
        <v>670</v>
      </c>
      <c r="F122" s="49" t="s">
        <v>217</v>
      </c>
      <c r="G122" s="49" t="s">
        <v>218</v>
      </c>
      <c r="H122" s="49">
        <v>31009</v>
      </c>
      <c r="I122" s="52" t="s">
        <v>229</v>
      </c>
      <c r="J122" s="49" t="s">
        <v>220</v>
      </c>
      <c r="K122" s="57">
        <v>1000000</v>
      </c>
      <c r="L122" s="57">
        <v>0</v>
      </c>
      <c r="M122" s="57">
        <v>0</v>
      </c>
      <c r="N122" s="57">
        <v>0</v>
      </c>
      <c r="O122" s="57">
        <v>0</v>
      </c>
      <c r="P122" s="46"/>
    </row>
    <row r="123" spans="1:16">
      <c r="A123" s="48"/>
      <c r="B123" s="49">
        <v>51</v>
      </c>
      <c r="C123" s="49" t="s">
        <v>516</v>
      </c>
      <c r="D123" s="53">
        <f>VALUE(C123)</f>
        <v>745560003534</v>
      </c>
      <c r="E123" s="50" t="s">
        <v>517</v>
      </c>
      <c r="F123" s="49" t="s">
        <v>217</v>
      </c>
      <c r="G123" s="49" t="s">
        <v>218</v>
      </c>
      <c r="H123" s="49">
        <v>31009</v>
      </c>
      <c r="I123" s="52" t="s">
        <v>229</v>
      </c>
      <c r="J123" s="49" t="s">
        <v>220</v>
      </c>
      <c r="K123" s="57">
        <v>1000000</v>
      </c>
      <c r="L123" s="57">
        <v>0</v>
      </c>
      <c r="M123" s="57">
        <v>0</v>
      </c>
      <c r="N123" s="57">
        <v>0</v>
      </c>
      <c r="O123" s="57">
        <v>0</v>
      </c>
    </row>
    <row r="124" spans="1:16" s="70" customFormat="1">
      <c r="A124" s="64"/>
      <c r="B124" s="65">
        <v>29</v>
      </c>
      <c r="C124" s="65" t="s">
        <v>283</v>
      </c>
      <c r="D124" s="66">
        <f>VALUE(C124)</f>
        <v>735538001923</v>
      </c>
      <c r="E124" s="67" t="s">
        <v>284</v>
      </c>
      <c r="F124" s="65" t="s">
        <v>217</v>
      </c>
      <c r="G124" s="65" t="s">
        <v>218</v>
      </c>
      <c r="H124" s="65">
        <v>31003</v>
      </c>
      <c r="I124" s="68" t="s">
        <v>240</v>
      </c>
      <c r="J124" s="65" t="s">
        <v>220</v>
      </c>
      <c r="K124" s="69">
        <v>260000000</v>
      </c>
      <c r="L124" s="69">
        <v>2046865847.5899999</v>
      </c>
      <c r="M124" s="69">
        <v>-28735601.32</v>
      </c>
      <c r="N124" s="69">
        <v>1643693691.52</v>
      </c>
      <c r="O124" s="69">
        <v>269154959.56</v>
      </c>
      <c r="P124" s="72"/>
    </row>
    <row r="125" spans="1:16">
      <c r="B125" s="65">
        <v>60</v>
      </c>
      <c r="C125" s="65" t="s">
        <v>349</v>
      </c>
      <c r="D125" s="66">
        <f>VALUE(C125)</f>
        <v>105538129313</v>
      </c>
      <c r="E125" s="67" t="s">
        <v>350</v>
      </c>
      <c r="F125" s="65" t="s">
        <v>217</v>
      </c>
      <c r="G125" s="65" t="s">
        <v>218</v>
      </c>
      <c r="H125" s="65">
        <v>31003</v>
      </c>
      <c r="I125" s="68" t="s">
        <v>240</v>
      </c>
      <c r="J125" s="65" t="s">
        <v>220</v>
      </c>
      <c r="K125" s="69">
        <v>5000000</v>
      </c>
      <c r="L125" s="69">
        <v>196146636.93000001</v>
      </c>
      <c r="M125" s="69">
        <v>2076552.69</v>
      </c>
      <c r="N125" s="69">
        <v>53432630.579999998</v>
      </c>
      <c r="O125" s="69">
        <v>25019021.41</v>
      </c>
    </row>
    <row r="126" spans="1:16">
      <c r="A126" s="48"/>
      <c r="B126" s="49">
        <v>125</v>
      </c>
      <c r="C126" s="49" t="s">
        <v>667</v>
      </c>
      <c r="D126" s="53">
        <f>VALUE(C126)</f>
        <v>115548008403</v>
      </c>
      <c r="E126" s="50" t="s">
        <v>668</v>
      </c>
      <c r="F126" s="49" t="s">
        <v>217</v>
      </c>
      <c r="G126" s="49" t="s">
        <v>218</v>
      </c>
      <c r="H126" s="49">
        <v>31003</v>
      </c>
      <c r="I126" s="52" t="s">
        <v>240</v>
      </c>
      <c r="J126" s="49" t="s">
        <v>220</v>
      </c>
      <c r="K126" s="57">
        <v>80000000</v>
      </c>
      <c r="L126" s="57">
        <v>175084151.68000001</v>
      </c>
      <c r="M126" s="57">
        <v>2933483.48</v>
      </c>
      <c r="N126" s="57">
        <v>147303348.58000001</v>
      </c>
      <c r="O126" s="57">
        <v>113563933.02</v>
      </c>
    </row>
    <row r="127" spans="1:16">
      <c r="B127" s="65">
        <v>65</v>
      </c>
      <c r="C127" s="65" t="s">
        <v>360</v>
      </c>
      <c r="D127" s="66">
        <f>VALUE(C127)</f>
        <v>115560021384</v>
      </c>
      <c r="E127" s="67" t="s">
        <v>361</v>
      </c>
      <c r="F127" s="65" t="s">
        <v>217</v>
      </c>
      <c r="G127" s="65" t="s">
        <v>218</v>
      </c>
      <c r="H127" s="65">
        <v>31003</v>
      </c>
      <c r="I127" s="68" t="s">
        <v>240</v>
      </c>
      <c r="J127" s="65" t="s">
        <v>220</v>
      </c>
      <c r="K127" s="69">
        <v>1000000</v>
      </c>
      <c r="L127" s="69">
        <v>163138615.53</v>
      </c>
      <c r="M127" s="69">
        <v>1519719.21</v>
      </c>
      <c r="N127" s="69">
        <v>11604517.890000001</v>
      </c>
      <c r="O127" s="69">
        <v>3016173.09</v>
      </c>
      <c r="P127" s="46"/>
    </row>
    <row r="128" spans="1:16">
      <c r="B128" s="65">
        <v>8</v>
      </c>
      <c r="C128" s="65" t="s">
        <v>238</v>
      </c>
      <c r="D128" s="66">
        <f>VALUE(C128)</f>
        <v>105547089922</v>
      </c>
      <c r="E128" s="67" t="s">
        <v>239</v>
      </c>
      <c r="F128" s="65" t="s">
        <v>217</v>
      </c>
      <c r="G128" s="65" t="s">
        <v>218</v>
      </c>
      <c r="H128" s="65">
        <v>31003</v>
      </c>
      <c r="I128" s="68" t="s">
        <v>240</v>
      </c>
      <c r="J128" s="65" t="s">
        <v>220</v>
      </c>
      <c r="K128" s="69">
        <v>20000000</v>
      </c>
      <c r="L128" s="69">
        <v>121876560.40000001</v>
      </c>
      <c r="M128" s="69">
        <v>6070082.9699999997</v>
      </c>
      <c r="N128" s="69">
        <v>95833909</v>
      </c>
      <c r="O128" s="69">
        <v>6426700.0099999998</v>
      </c>
    </row>
    <row r="129" spans="1:16">
      <c r="A129" s="48"/>
      <c r="B129" s="49">
        <v>69</v>
      </c>
      <c r="C129" s="49" t="s">
        <v>369</v>
      </c>
      <c r="D129" s="53">
        <f>VALUE(C129)</f>
        <v>735553001181</v>
      </c>
      <c r="E129" s="50" t="s">
        <v>370</v>
      </c>
      <c r="F129" s="49" t="s">
        <v>217</v>
      </c>
      <c r="G129" s="49" t="s">
        <v>218</v>
      </c>
      <c r="H129" s="49">
        <v>31003</v>
      </c>
      <c r="I129" s="52" t="s">
        <v>240</v>
      </c>
      <c r="J129" s="49" t="s">
        <v>220</v>
      </c>
      <c r="K129" s="57">
        <v>1000000</v>
      </c>
      <c r="L129" s="57">
        <v>119136304.67</v>
      </c>
      <c r="M129" s="57">
        <v>573886.92000000004</v>
      </c>
      <c r="N129" s="57">
        <v>41398248.030000001</v>
      </c>
      <c r="O129" s="57">
        <v>4137266.52</v>
      </c>
    </row>
    <row r="130" spans="1:16">
      <c r="B130" s="49">
        <v>116</v>
      </c>
      <c r="C130" s="49" t="s">
        <v>648</v>
      </c>
      <c r="D130" s="53">
        <f>VALUE(C130)</f>
        <v>745563006844</v>
      </c>
      <c r="E130" s="50" t="s">
        <v>649</v>
      </c>
      <c r="F130" s="49" t="s">
        <v>217</v>
      </c>
      <c r="G130" s="49" t="s">
        <v>218</v>
      </c>
      <c r="H130" s="49">
        <v>31003</v>
      </c>
      <c r="I130" s="52" t="s">
        <v>240</v>
      </c>
      <c r="J130" s="49" t="s">
        <v>220</v>
      </c>
      <c r="K130" s="57">
        <v>40000000</v>
      </c>
      <c r="L130" s="57">
        <v>109765825.41</v>
      </c>
      <c r="M130" s="57">
        <v>-520922.86</v>
      </c>
      <c r="N130" s="57">
        <v>263387469.16</v>
      </c>
      <c r="O130" s="57">
        <v>48690902.079999998</v>
      </c>
      <c r="P130" s="46"/>
    </row>
    <row r="131" spans="1:16">
      <c r="A131" s="48"/>
      <c r="B131" s="65">
        <v>13</v>
      </c>
      <c r="C131" s="65" t="s">
        <v>249</v>
      </c>
      <c r="D131" s="66">
        <f>VALUE(C131)</f>
        <v>105534034261</v>
      </c>
      <c r="E131" s="67" t="s">
        <v>250</v>
      </c>
      <c r="F131" s="65" t="s">
        <v>217</v>
      </c>
      <c r="G131" s="65" t="s">
        <v>218</v>
      </c>
      <c r="H131" s="65">
        <v>31003</v>
      </c>
      <c r="I131" s="68" t="s">
        <v>240</v>
      </c>
      <c r="J131" s="65" t="s">
        <v>220</v>
      </c>
      <c r="K131" s="69">
        <v>30000000</v>
      </c>
      <c r="L131" s="69">
        <v>102755197.73999999</v>
      </c>
      <c r="M131" s="69">
        <v>-6619822.1799999997</v>
      </c>
      <c r="N131" s="69">
        <v>88294962.819999993</v>
      </c>
      <c r="O131" s="69">
        <v>36191424.030000001</v>
      </c>
    </row>
    <row r="132" spans="1:16">
      <c r="B132" s="65">
        <v>14</v>
      </c>
      <c r="C132" s="65" t="s">
        <v>251</v>
      </c>
      <c r="D132" s="66">
        <f>VALUE(C132)</f>
        <v>105539128345</v>
      </c>
      <c r="E132" s="67" t="s">
        <v>252</v>
      </c>
      <c r="F132" s="65" t="s">
        <v>217</v>
      </c>
      <c r="G132" s="65" t="s">
        <v>218</v>
      </c>
      <c r="H132" s="65">
        <v>31003</v>
      </c>
      <c r="I132" s="68" t="s">
        <v>240</v>
      </c>
      <c r="J132" s="65" t="s">
        <v>220</v>
      </c>
      <c r="K132" s="69">
        <v>57000000</v>
      </c>
      <c r="L132" s="69">
        <v>95360474.829999998</v>
      </c>
      <c r="M132" s="69">
        <v>-5798397.0899999999</v>
      </c>
      <c r="N132" s="69">
        <v>227688535.31</v>
      </c>
      <c r="O132" s="69">
        <v>96523700.120000005</v>
      </c>
      <c r="P132" s="46"/>
    </row>
    <row r="133" spans="1:16">
      <c r="B133" s="49">
        <v>72</v>
      </c>
      <c r="C133" s="49" t="s">
        <v>375</v>
      </c>
      <c r="D133" s="53">
        <f>VALUE(C133)</f>
        <v>745555003866</v>
      </c>
      <c r="E133" s="50" t="s">
        <v>376</v>
      </c>
      <c r="F133" s="49" t="s">
        <v>217</v>
      </c>
      <c r="G133" s="49" t="s">
        <v>218</v>
      </c>
      <c r="H133" s="49">
        <v>31003</v>
      </c>
      <c r="I133" s="52" t="s">
        <v>240</v>
      </c>
      <c r="J133" s="49" t="s">
        <v>220</v>
      </c>
      <c r="K133" s="57">
        <v>5000000</v>
      </c>
      <c r="L133" s="57">
        <v>88798103.189999998</v>
      </c>
      <c r="M133" s="57">
        <v>-2207641.31</v>
      </c>
      <c r="N133" s="57">
        <v>42445651.649999999</v>
      </c>
      <c r="O133" s="57">
        <v>4365419.5</v>
      </c>
    </row>
    <row r="134" spans="1:16">
      <c r="B134" s="49">
        <v>106</v>
      </c>
      <c r="C134" s="49" t="s">
        <v>629</v>
      </c>
      <c r="D134" s="53">
        <f>VALUE(C134)</f>
        <v>435564000222</v>
      </c>
      <c r="E134" s="50" t="s">
        <v>630</v>
      </c>
      <c r="F134" s="49" t="s">
        <v>217</v>
      </c>
      <c r="G134" s="49" t="s">
        <v>218</v>
      </c>
      <c r="H134" s="49">
        <v>31003</v>
      </c>
      <c r="I134" s="52" t="s">
        <v>240</v>
      </c>
      <c r="J134" s="49" t="s">
        <v>220</v>
      </c>
      <c r="K134" s="57">
        <v>5000000</v>
      </c>
      <c r="L134" s="57">
        <v>84817892.150000006</v>
      </c>
      <c r="M134" s="57">
        <v>356130.2</v>
      </c>
      <c r="N134" s="57">
        <v>36379744.600000001</v>
      </c>
      <c r="O134" s="57">
        <v>5502614.75</v>
      </c>
    </row>
    <row r="135" spans="1:16">
      <c r="A135" s="48"/>
      <c r="B135" s="49">
        <v>73</v>
      </c>
      <c r="C135" s="49" t="s">
        <v>377</v>
      </c>
      <c r="D135" s="53">
        <f>VALUE(C135)</f>
        <v>115537005424</v>
      </c>
      <c r="E135" s="50" t="s">
        <v>378</v>
      </c>
      <c r="F135" s="49" t="s">
        <v>217</v>
      </c>
      <c r="G135" s="49" t="s">
        <v>218</v>
      </c>
      <c r="H135" s="49">
        <v>31003</v>
      </c>
      <c r="I135" s="52" t="s">
        <v>240</v>
      </c>
      <c r="J135" s="49" t="s">
        <v>220</v>
      </c>
      <c r="K135" s="57">
        <v>12000000</v>
      </c>
      <c r="L135" s="57">
        <v>83491859.519999996</v>
      </c>
      <c r="M135" s="57">
        <v>-22735.14</v>
      </c>
      <c r="N135" s="57">
        <v>47242711.939999998</v>
      </c>
      <c r="O135" s="57">
        <v>18442181.510000002</v>
      </c>
    </row>
    <row r="136" spans="1:16">
      <c r="B136" s="49">
        <v>56</v>
      </c>
      <c r="C136" s="49" t="s">
        <v>341</v>
      </c>
      <c r="D136" s="53">
        <f>VALUE(C136)</f>
        <v>115529000460</v>
      </c>
      <c r="E136" s="50" t="s">
        <v>342</v>
      </c>
      <c r="F136" s="49" t="s">
        <v>217</v>
      </c>
      <c r="G136" s="49" t="s">
        <v>218</v>
      </c>
      <c r="H136" s="49">
        <v>31003</v>
      </c>
      <c r="I136" s="52" t="s">
        <v>240</v>
      </c>
      <c r="J136" s="49" t="s">
        <v>220</v>
      </c>
      <c r="K136" s="57">
        <v>5000000</v>
      </c>
      <c r="L136" s="57">
        <v>73939264.650000006</v>
      </c>
      <c r="M136" s="57">
        <v>-204621.07</v>
      </c>
      <c r="N136" s="57">
        <v>40923816.619999997</v>
      </c>
      <c r="O136" s="57">
        <v>6409048.1299999999</v>
      </c>
      <c r="P136" s="46"/>
    </row>
    <row r="137" spans="1:16">
      <c r="B137" s="49">
        <v>76</v>
      </c>
      <c r="C137" s="49" t="s">
        <v>383</v>
      </c>
      <c r="D137" s="53">
        <f>VALUE(C137)</f>
        <v>255559000637</v>
      </c>
      <c r="E137" s="50" t="s">
        <v>384</v>
      </c>
      <c r="F137" s="49" t="s">
        <v>217</v>
      </c>
      <c r="G137" s="49" t="s">
        <v>218</v>
      </c>
      <c r="H137" s="49">
        <v>31003</v>
      </c>
      <c r="I137" s="52" t="s">
        <v>240</v>
      </c>
      <c r="J137" s="49" t="s">
        <v>220</v>
      </c>
      <c r="K137" s="57">
        <v>5000000</v>
      </c>
      <c r="L137" s="57">
        <v>59258383.109999999</v>
      </c>
      <c r="M137" s="57">
        <v>168789.43</v>
      </c>
      <c r="N137" s="57">
        <v>17060232.670000002</v>
      </c>
      <c r="O137" s="57">
        <v>7312250.7599999998</v>
      </c>
    </row>
    <row r="138" spans="1:16">
      <c r="B138" s="65">
        <v>22</v>
      </c>
      <c r="C138" s="65" t="s">
        <v>267</v>
      </c>
      <c r="D138" s="66">
        <f>VALUE(C138)</f>
        <v>105555015177</v>
      </c>
      <c r="E138" s="67" t="s">
        <v>268</v>
      </c>
      <c r="F138" s="65" t="s">
        <v>217</v>
      </c>
      <c r="G138" s="65" t="s">
        <v>218</v>
      </c>
      <c r="H138" s="65">
        <v>31003</v>
      </c>
      <c r="I138" s="68" t="s">
        <v>240</v>
      </c>
      <c r="J138" s="65" t="s">
        <v>220</v>
      </c>
      <c r="K138" s="69">
        <v>1000000</v>
      </c>
      <c r="L138" s="69">
        <v>54336125.969999999</v>
      </c>
      <c r="M138" s="69">
        <v>1372616.9</v>
      </c>
      <c r="N138" s="69">
        <v>21675016.449999999</v>
      </c>
      <c r="O138" s="69">
        <v>4455449.08</v>
      </c>
    </row>
    <row r="139" spans="1:16">
      <c r="B139" s="49">
        <v>20</v>
      </c>
      <c r="C139" s="49" t="s">
        <v>451</v>
      </c>
      <c r="D139" s="53">
        <f>VALUE(C139)</f>
        <v>105559094551</v>
      </c>
      <c r="E139" s="50" t="s">
        <v>452</v>
      </c>
      <c r="F139" s="49" t="s">
        <v>217</v>
      </c>
      <c r="G139" s="49" t="s">
        <v>218</v>
      </c>
      <c r="H139" s="49">
        <v>31003</v>
      </c>
      <c r="I139" s="52" t="s">
        <v>240</v>
      </c>
      <c r="J139" s="49" t="s">
        <v>220</v>
      </c>
      <c r="K139" s="57">
        <v>82000000</v>
      </c>
      <c r="L139" s="57">
        <v>51636153.939999998</v>
      </c>
      <c r="M139" s="57">
        <v>858531.02</v>
      </c>
      <c r="N139" s="57">
        <v>264626960.15000001</v>
      </c>
      <c r="O139" s="57">
        <v>39998813.850000001</v>
      </c>
    </row>
    <row r="140" spans="1:16">
      <c r="B140" s="65">
        <v>27</v>
      </c>
      <c r="C140" s="65" t="s">
        <v>278</v>
      </c>
      <c r="D140" s="66">
        <f>VALUE(C140)</f>
        <v>745540000513</v>
      </c>
      <c r="E140" s="67" t="s">
        <v>279</v>
      </c>
      <c r="F140" s="65" t="s">
        <v>217</v>
      </c>
      <c r="G140" s="65" t="s">
        <v>218</v>
      </c>
      <c r="H140" s="65">
        <v>31003</v>
      </c>
      <c r="I140" s="68" t="s">
        <v>240</v>
      </c>
      <c r="J140" s="65" t="s">
        <v>220</v>
      </c>
      <c r="K140" s="69">
        <v>5000000</v>
      </c>
      <c r="L140" s="69">
        <v>46890728.57</v>
      </c>
      <c r="M140" s="69">
        <v>1043426.02</v>
      </c>
      <c r="N140" s="69">
        <v>20642261.300000001</v>
      </c>
      <c r="O140" s="69">
        <v>12963607.41</v>
      </c>
    </row>
    <row r="141" spans="1:16">
      <c r="B141" s="65">
        <v>44</v>
      </c>
      <c r="C141" s="65" t="s">
        <v>316</v>
      </c>
      <c r="D141" s="66">
        <f>VALUE(C141)</f>
        <v>105533021221</v>
      </c>
      <c r="E141" s="67" t="s">
        <v>317</v>
      </c>
      <c r="F141" s="65" t="s">
        <v>217</v>
      </c>
      <c r="G141" s="65" t="s">
        <v>218</v>
      </c>
      <c r="H141" s="65">
        <v>31003</v>
      </c>
      <c r="I141" s="68" t="s">
        <v>240</v>
      </c>
      <c r="J141" s="65" t="s">
        <v>220</v>
      </c>
      <c r="K141" s="69">
        <v>40000000</v>
      </c>
      <c r="L141" s="69">
        <v>36390205.460000001</v>
      </c>
      <c r="M141" s="69">
        <v>691295.55</v>
      </c>
      <c r="N141" s="69">
        <v>21799524.800000001</v>
      </c>
      <c r="O141" s="69">
        <v>10219252.09</v>
      </c>
    </row>
    <row r="142" spans="1:16">
      <c r="B142" s="65">
        <v>103</v>
      </c>
      <c r="C142" s="65" t="s">
        <v>622</v>
      </c>
      <c r="D142" s="66">
        <f>VALUE(C142)</f>
        <v>105561204041</v>
      </c>
      <c r="E142" s="67" t="s">
        <v>623</v>
      </c>
      <c r="F142" s="65" t="s">
        <v>217</v>
      </c>
      <c r="G142" s="65" t="s">
        <v>218</v>
      </c>
      <c r="H142" s="65">
        <v>31003</v>
      </c>
      <c r="I142" s="68" t="s">
        <v>240</v>
      </c>
      <c r="J142" s="65" t="s">
        <v>220</v>
      </c>
      <c r="K142" s="69">
        <v>30000000</v>
      </c>
      <c r="L142" s="69">
        <v>34872472.090000004</v>
      </c>
      <c r="M142" s="69">
        <v>580210.76</v>
      </c>
      <c r="N142" s="69">
        <v>42739218.210000001</v>
      </c>
      <c r="O142" s="69">
        <v>30234269.27</v>
      </c>
    </row>
    <row r="143" spans="1:16" s="70" customFormat="1">
      <c r="A143" s="64"/>
      <c r="B143" s="49">
        <v>77</v>
      </c>
      <c r="C143" s="49" t="s">
        <v>385</v>
      </c>
      <c r="D143" s="53">
        <f>VALUE(C143)</f>
        <v>103546005235</v>
      </c>
      <c r="E143" s="50" t="s">
        <v>386</v>
      </c>
      <c r="F143" s="49" t="s">
        <v>232</v>
      </c>
      <c r="G143" s="49" t="s">
        <v>218</v>
      </c>
      <c r="H143" s="49">
        <v>31003</v>
      </c>
      <c r="I143" s="52" t="s">
        <v>240</v>
      </c>
      <c r="J143" s="49" t="s">
        <v>220</v>
      </c>
      <c r="K143" s="57">
        <v>500000</v>
      </c>
      <c r="L143" s="57">
        <v>23910087.77</v>
      </c>
      <c r="M143" s="57">
        <v>207725.56</v>
      </c>
      <c r="N143" s="57">
        <v>26709905.84</v>
      </c>
      <c r="O143" s="57">
        <v>14355215.26</v>
      </c>
    </row>
    <row r="144" spans="1:16">
      <c r="B144" s="49">
        <v>104</v>
      </c>
      <c r="C144" s="49" t="s">
        <v>624</v>
      </c>
      <c r="D144" s="53">
        <f>VALUE(C144)</f>
        <v>463565001506</v>
      </c>
      <c r="E144" s="50" t="s">
        <v>625</v>
      </c>
      <c r="F144" s="49" t="s">
        <v>232</v>
      </c>
      <c r="G144" s="49" t="s">
        <v>218</v>
      </c>
      <c r="H144" s="49">
        <v>31003</v>
      </c>
      <c r="I144" s="52" t="s">
        <v>240</v>
      </c>
      <c r="J144" s="49" t="s">
        <v>220</v>
      </c>
      <c r="K144" s="57">
        <v>1000000</v>
      </c>
      <c r="L144" s="57">
        <v>20229703.16</v>
      </c>
      <c r="M144" s="57">
        <v>1188237.5</v>
      </c>
      <c r="N144" s="57">
        <v>2725722.43</v>
      </c>
      <c r="O144" s="57">
        <v>2504012.17</v>
      </c>
    </row>
    <row r="145" spans="1:16">
      <c r="B145" s="49">
        <v>9</v>
      </c>
      <c r="C145" s="49" t="s">
        <v>241</v>
      </c>
      <c r="D145" s="53">
        <f>VALUE(C145)</f>
        <v>735561000946</v>
      </c>
      <c r="E145" s="50" t="s">
        <v>242</v>
      </c>
      <c r="F145" s="49" t="s">
        <v>217</v>
      </c>
      <c r="G145" s="49" t="s">
        <v>218</v>
      </c>
      <c r="H145" s="49">
        <v>31003</v>
      </c>
      <c r="I145" s="52" t="s">
        <v>240</v>
      </c>
      <c r="J145" s="49" t="s">
        <v>220</v>
      </c>
      <c r="K145" s="57">
        <v>1000000</v>
      </c>
      <c r="L145" s="57">
        <v>14908934.199999999</v>
      </c>
      <c r="M145" s="57">
        <v>-4433777.66</v>
      </c>
      <c r="N145" s="57">
        <v>17349208.300000001</v>
      </c>
      <c r="O145" s="57">
        <v>-11040143.42</v>
      </c>
    </row>
    <row r="146" spans="1:16">
      <c r="B146" s="65">
        <v>40</v>
      </c>
      <c r="C146" s="65" t="s">
        <v>495</v>
      </c>
      <c r="D146" s="66">
        <f>VALUE(C146)</f>
        <v>135555006500</v>
      </c>
      <c r="E146" s="67" t="s">
        <v>195</v>
      </c>
      <c r="F146" s="65" t="s">
        <v>217</v>
      </c>
      <c r="G146" s="65" t="s">
        <v>218</v>
      </c>
      <c r="H146" s="65">
        <v>31003</v>
      </c>
      <c r="I146" s="68" t="s">
        <v>240</v>
      </c>
      <c r="J146" s="65" t="s">
        <v>220</v>
      </c>
      <c r="K146" s="69">
        <v>5000000</v>
      </c>
      <c r="L146" s="69">
        <v>11880174.65</v>
      </c>
      <c r="M146" s="69">
        <v>440389.4</v>
      </c>
      <c r="N146" s="69">
        <v>6831004.4000000004</v>
      </c>
      <c r="O146" s="69">
        <v>1888786.38</v>
      </c>
    </row>
    <row r="147" spans="1:16">
      <c r="B147" s="49">
        <v>53</v>
      </c>
      <c r="C147" s="49" t="s">
        <v>335</v>
      </c>
      <c r="D147" s="53">
        <f>VALUE(C147)</f>
        <v>145553001187</v>
      </c>
      <c r="E147" s="50" t="s">
        <v>336</v>
      </c>
      <c r="F147" s="49" t="s">
        <v>217</v>
      </c>
      <c r="G147" s="49" t="s">
        <v>218</v>
      </c>
      <c r="H147" s="49">
        <v>31003</v>
      </c>
      <c r="I147" s="52" t="s">
        <v>240</v>
      </c>
      <c r="J147" s="49" t="s">
        <v>220</v>
      </c>
      <c r="K147" s="57">
        <v>4000000</v>
      </c>
      <c r="L147" s="57">
        <v>10696618.98</v>
      </c>
      <c r="M147" s="57">
        <v>-1315893.67</v>
      </c>
      <c r="N147" s="57">
        <v>12918789.98</v>
      </c>
      <c r="O147" s="57">
        <v>262843.74</v>
      </c>
    </row>
    <row r="148" spans="1:16">
      <c r="B148" s="49">
        <v>17</v>
      </c>
      <c r="C148" s="49" t="s">
        <v>257</v>
      </c>
      <c r="D148" s="53">
        <f>VALUE(C148)</f>
        <v>135562010983</v>
      </c>
      <c r="E148" s="50" t="s">
        <v>258</v>
      </c>
      <c r="F148" s="49" t="s">
        <v>217</v>
      </c>
      <c r="G148" s="49" t="s">
        <v>218</v>
      </c>
      <c r="H148" s="49">
        <v>31003</v>
      </c>
      <c r="I148" s="52" t="s">
        <v>240</v>
      </c>
      <c r="J148" s="49" t="s">
        <v>220</v>
      </c>
      <c r="K148" s="57">
        <v>1000000</v>
      </c>
      <c r="L148" s="57">
        <v>8552851.5399999991</v>
      </c>
      <c r="M148" s="57">
        <v>19611.310000000001</v>
      </c>
      <c r="N148" s="57">
        <v>1206190.6399999999</v>
      </c>
      <c r="O148" s="57">
        <v>732610.38</v>
      </c>
    </row>
    <row r="149" spans="1:16">
      <c r="B149" s="49">
        <v>25</v>
      </c>
      <c r="C149" s="49" t="s">
        <v>462</v>
      </c>
      <c r="D149" s="53">
        <f>VALUE(C149)</f>
        <v>735558001619</v>
      </c>
      <c r="E149" s="50" t="s">
        <v>463</v>
      </c>
      <c r="F149" s="49" t="s">
        <v>217</v>
      </c>
      <c r="G149" s="49" t="s">
        <v>218</v>
      </c>
      <c r="H149" s="49">
        <v>31003</v>
      </c>
      <c r="I149" s="52" t="s">
        <v>240</v>
      </c>
      <c r="J149" s="49" t="s">
        <v>220</v>
      </c>
      <c r="K149" s="57">
        <v>10000000</v>
      </c>
      <c r="L149" s="57">
        <v>7011743.4299999997</v>
      </c>
      <c r="M149" s="57">
        <v>41304.32</v>
      </c>
      <c r="N149" s="57">
        <v>17521208.850000001</v>
      </c>
      <c r="O149" s="57">
        <v>11474953.52</v>
      </c>
    </row>
    <row r="150" spans="1:16">
      <c r="B150" s="49">
        <v>18</v>
      </c>
      <c r="C150" s="49" t="s">
        <v>259</v>
      </c>
      <c r="D150" s="53">
        <f>VALUE(C150)</f>
        <v>135560016089</v>
      </c>
      <c r="E150" s="50" t="s">
        <v>260</v>
      </c>
      <c r="F150" s="49" t="s">
        <v>217</v>
      </c>
      <c r="G150" s="49" t="s">
        <v>218</v>
      </c>
      <c r="H150" s="49">
        <v>31003</v>
      </c>
      <c r="I150" s="52" t="s">
        <v>240</v>
      </c>
      <c r="J150" s="49" t="s">
        <v>220</v>
      </c>
      <c r="K150" s="57">
        <v>2000000</v>
      </c>
      <c r="L150" s="57">
        <v>4966678.3099999996</v>
      </c>
      <c r="M150" s="57">
        <v>282680.19</v>
      </c>
      <c r="N150" s="57">
        <v>3678565.96</v>
      </c>
      <c r="O150" s="57">
        <v>3428935.9</v>
      </c>
    </row>
    <row r="151" spans="1:16">
      <c r="B151" s="49">
        <v>63</v>
      </c>
      <c r="C151" s="49" t="s">
        <v>356</v>
      </c>
      <c r="D151" s="53">
        <f>VALUE(C151)</f>
        <v>135561023399</v>
      </c>
      <c r="E151" s="50" t="s">
        <v>357</v>
      </c>
      <c r="F151" s="49" t="s">
        <v>217</v>
      </c>
      <c r="G151" s="49" t="s">
        <v>218</v>
      </c>
      <c r="H151" s="49">
        <v>31003</v>
      </c>
      <c r="I151" s="52" t="s">
        <v>240</v>
      </c>
      <c r="J151" s="49" t="s">
        <v>220</v>
      </c>
      <c r="K151" s="57">
        <v>1000000</v>
      </c>
      <c r="L151" s="57">
        <v>4118840.5</v>
      </c>
      <c r="M151" s="57">
        <v>-570261.06000000006</v>
      </c>
      <c r="N151" s="57">
        <v>2480306.2400000002</v>
      </c>
      <c r="O151" s="57">
        <v>-277670.63</v>
      </c>
    </row>
    <row r="152" spans="1:16">
      <c r="B152" s="49">
        <v>36</v>
      </c>
      <c r="C152" s="49" t="s">
        <v>298</v>
      </c>
      <c r="D152" s="53">
        <f>VALUE(C152)</f>
        <v>105552028936</v>
      </c>
      <c r="E152" s="50" t="s">
        <v>299</v>
      </c>
      <c r="F152" s="49" t="s">
        <v>217</v>
      </c>
      <c r="G152" s="49" t="s">
        <v>218</v>
      </c>
      <c r="H152" s="49">
        <v>31003</v>
      </c>
      <c r="I152" s="52" t="s">
        <v>240</v>
      </c>
      <c r="J152" s="49" t="s">
        <v>220</v>
      </c>
      <c r="K152" s="57">
        <v>1000000</v>
      </c>
      <c r="L152" s="57">
        <v>4025661</v>
      </c>
      <c r="M152" s="57">
        <v>136572</v>
      </c>
      <c r="N152" s="57">
        <v>4044670</v>
      </c>
      <c r="O152" s="57">
        <v>3912824</v>
      </c>
    </row>
    <row r="153" spans="1:16">
      <c r="B153" s="49">
        <v>78</v>
      </c>
      <c r="C153" s="49" t="s">
        <v>573</v>
      </c>
      <c r="D153" s="53">
        <f>VALUE(C153)</f>
        <v>705565001416</v>
      </c>
      <c r="E153" s="50" t="s">
        <v>574</v>
      </c>
      <c r="F153" s="49" t="s">
        <v>217</v>
      </c>
      <c r="G153" s="49" t="s">
        <v>218</v>
      </c>
      <c r="H153" s="49">
        <v>31003</v>
      </c>
      <c r="I153" s="52" t="s">
        <v>240</v>
      </c>
      <c r="J153" s="49" t="s">
        <v>220</v>
      </c>
      <c r="K153" s="57">
        <v>1500000</v>
      </c>
      <c r="L153" s="57">
        <v>3318060.65</v>
      </c>
      <c r="M153" s="57">
        <v>221444.13</v>
      </c>
      <c r="N153" s="57">
        <v>3645146.69</v>
      </c>
      <c r="O153" s="57">
        <v>2000148.71</v>
      </c>
    </row>
    <row r="154" spans="1:16">
      <c r="B154" s="49">
        <v>7</v>
      </c>
      <c r="C154" s="49" t="s">
        <v>422</v>
      </c>
      <c r="D154" s="53">
        <f>VALUE(C154)</f>
        <v>105566050858</v>
      </c>
      <c r="E154" s="50" t="s">
        <v>423</v>
      </c>
      <c r="F154" s="49" t="s">
        <v>217</v>
      </c>
      <c r="G154" s="49" t="s">
        <v>218</v>
      </c>
      <c r="H154" s="49">
        <v>31003</v>
      </c>
      <c r="I154" s="52" t="s">
        <v>240</v>
      </c>
      <c r="J154" s="49" t="s">
        <v>220</v>
      </c>
      <c r="K154" s="57">
        <v>500000</v>
      </c>
      <c r="L154" s="57">
        <v>2819252.28</v>
      </c>
      <c r="M154" s="57">
        <v>323117.89</v>
      </c>
      <c r="N154" s="57">
        <v>871584.48</v>
      </c>
      <c r="O154" s="57">
        <v>823117.89</v>
      </c>
    </row>
    <row r="155" spans="1:16">
      <c r="B155" s="49">
        <v>79</v>
      </c>
      <c r="C155" s="49" t="s">
        <v>389</v>
      </c>
      <c r="D155" s="53">
        <f>VALUE(C155)</f>
        <v>115557022901</v>
      </c>
      <c r="E155" s="50" t="s">
        <v>390</v>
      </c>
      <c r="F155" s="49" t="s">
        <v>217</v>
      </c>
      <c r="G155" s="49" t="s">
        <v>218</v>
      </c>
      <c r="H155" s="49">
        <v>31003</v>
      </c>
      <c r="I155" s="52" t="s">
        <v>240</v>
      </c>
      <c r="J155" s="49" t="s">
        <v>220</v>
      </c>
      <c r="K155" s="57">
        <v>1000000</v>
      </c>
      <c r="L155" s="57">
        <v>2362485.9700000002</v>
      </c>
      <c r="M155" s="57">
        <v>158710.53</v>
      </c>
      <c r="N155" s="57">
        <v>221368.33</v>
      </c>
      <c r="O155" s="57">
        <v>-73326.67</v>
      </c>
    </row>
    <row r="156" spans="1:16">
      <c r="B156" s="49">
        <v>36</v>
      </c>
      <c r="C156" s="49" t="s">
        <v>486</v>
      </c>
      <c r="D156" s="53">
        <f>VALUE(C156)</f>
        <v>463565000488</v>
      </c>
      <c r="E156" s="50" t="s">
        <v>487</v>
      </c>
      <c r="F156" s="49" t="s">
        <v>232</v>
      </c>
      <c r="G156" s="49" t="s">
        <v>218</v>
      </c>
      <c r="H156" s="49">
        <v>31003</v>
      </c>
      <c r="I156" s="52" t="s">
        <v>240</v>
      </c>
      <c r="J156" s="49" t="s">
        <v>220</v>
      </c>
      <c r="K156" s="57">
        <v>1000000</v>
      </c>
      <c r="L156" s="57">
        <v>2362039.41</v>
      </c>
      <c r="M156" s="57">
        <v>343077.75</v>
      </c>
      <c r="N156" s="57">
        <v>1359553.76</v>
      </c>
      <c r="O156" s="57">
        <v>1341655.1499999999</v>
      </c>
    </row>
    <row r="157" spans="1:16">
      <c r="B157" s="49">
        <v>70</v>
      </c>
      <c r="C157" s="49" t="s">
        <v>556</v>
      </c>
      <c r="D157" s="53">
        <f>VALUE(C157)</f>
        <v>463565001069</v>
      </c>
      <c r="E157" s="50" t="s">
        <v>557</v>
      </c>
      <c r="F157" s="49" t="s">
        <v>232</v>
      </c>
      <c r="G157" s="49" t="s">
        <v>218</v>
      </c>
      <c r="H157" s="49">
        <v>31003</v>
      </c>
      <c r="I157" s="52" t="s">
        <v>240</v>
      </c>
      <c r="J157" s="49" t="s">
        <v>220</v>
      </c>
      <c r="K157" s="57">
        <v>1000000</v>
      </c>
      <c r="L157" s="57">
        <v>1754877</v>
      </c>
      <c r="M157" s="57">
        <v>140654.95000000001</v>
      </c>
      <c r="N157" s="57">
        <v>1143878.92</v>
      </c>
      <c r="O157" s="57">
        <v>1135878.92</v>
      </c>
    </row>
    <row r="158" spans="1:16">
      <c r="B158" s="49">
        <v>38</v>
      </c>
      <c r="C158" s="49" t="s">
        <v>302</v>
      </c>
      <c r="D158" s="53">
        <f>VALUE(C158)</f>
        <v>105560163588</v>
      </c>
      <c r="E158" s="50" t="s">
        <v>303</v>
      </c>
      <c r="F158" s="49" t="s">
        <v>217</v>
      </c>
      <c r="G158" s="49" t="s">
        <v>218</v>
      </c>
      <c r="H158" s="49">
        <v>31003</v>
      </c>
      <c r="I158" s="52" t="s">
        <v>240</v>
      </c>
      <c r="J158" s="49" t="s">
        <v>220</v>
      </c>
      <c r="K158" s="57">
        <v>1000000</v>
      </c>
      <c r="L158" s="57">
        <v>1630616.28</v>
      </c>
      <c r="M158" s="57">
        <v>18809.05</v>
      </c>
      <c r="N158" s="57">
        <v>2188236.84</v>
      </c>
      <c r="O158" s="57">
        <v>1712313.01</v>
      </c>
    </row>
    <row r="159" spans="1:16">
      <c r="A159" s="48"/>
      <c r="B159" s="49">
        <v>20</v>
      </c>
      <c r="C159" s="49" t="s">
        <v>263</v>
      </c>
      <c r="D159" s="53">
        <f>VALUE(C159)</f>
        <v>113557002607</v>
      </c>
      <c r="E159" s="50" t="s">
        <v>264</v>
      </c>
      <c r="F159" s="49" t="s">
        <v>232</v>
      </c>
      <c r="G159" s="49" t="s">
        <v>218</v>
      </c>
      <c r="H159" s="49">
        <v>31003</v>
      </c>
      <c r="I159" s="52" t="s">
        <v>240</v>
      </c>
      <c r="J159" s="49" t="s">
        <v>220</v>
      </c>
      <c r="K159" s="57">
        <v>1000000</v>
      </c>
      <c r="L159" s="57">
        <v>1128459.29</v>
      </c>
      <c r="M159" s="57">
        <v>156356.32</v>
      </c>
      <c r="N159" s="57">
        <v>3468259.86</v>
      </c>
      <c r="O159" s="57">
        <v>3455555.27</v>
      </c>
    </row>
    <row r="160" spans="1:16">
      <c r="B160" s="49">
        <v>72</v>
      </c>
      <c r="C160" s="49" t="s">
        <v>560</v>
      </c>
      <c r="D160" s="53">
        <f>VALUE(C160)</f>
        <v>205563004951</v>
      </c>
      <c r="E160" s="50" t="s">
        <v>561</v>
      </c>
      <c r="F160" s="49" t="s">
        <v>217</v>
      </c>
      <c r="G160" s="49" t="s">
        <v>218</v>
      </c>
      <c r="H160" s="49">
        <v>31003</v>
      </c>
      <c r="I160" s="52" t="s">
        <v>240</v>
      </c>
      <c r="J160" s="49" t="s">
        <v>220</v>
      </c>
      <c r="K160" s="57">
        <v>1000000</v>
      </c>
      <c r="L160" s="57">
        <v>734804.63</v>
      </c>
      <c r="M160" s="57">
        <v>279154.63</v>
      </c>
      <c r="N160" s="57">
        <v>1985750.48</v>
      </c>
      <c r="O160" s="57">
        <v>1973750.48</v>
      </c>
      <c r="P160" s="46"/>
    </row>
    <row r="161" spans="1:16">
      <c r="B161" s="49">
        <v>50</v>
      </c>
      <c r="C161" s="49" t="s">
        <v>328</v>
      </c>
      <c r="D161" s="53">
        <f>VALUE(C161)</f>
        <v>205564004319</v>
      </c>
      <c r="E161" s="50" t="s">
        <v>329</v>
      </c>
      <c r="F161" s="49" t="s">
        <v>217</v>
      </c>
      <c r="G161" s="49" t="s">
        <v>218</v>
      </c>
      <c r="H161" s="49">
        <v>31003</v>
      </c>
      <c r="I161" s="52" t="s">
        <v>240</v>
      </c>
      <c r="J161" s="49" t="s">
        <v>220</v>
      </c>
      <c r="K161" s="57">
        <v>300000</v>
      </c>
      <c r="L161" s="57">
        <v>152596.41</v>
      </c>
      <c r="M161" s="57">
        <v>85796.07</v>
      </c>
      <c r="N161" s="57">
        <v>943607.16</v>
      </c>
      <c r="O161" s="57">
        <v>31607.16</v>
      </c>
    </row>
    <row r="162" spans="1:16">
      <c r="B162" s="49">
        <v>14</v>
      </c>
      <c r="C162" s="49" t="s">
        <v>436</v>
      </c>
      <c r="D162" s="53">
        <f>VALUE(C162)</f>
        <v>115545010148</v>
      </c>
      <c r="E162" s="50" t="s">
        <v>437</v>
      </c>
      <c r="F162" s="49" t="s">
        <v>217</v>
      </c>
      <c r="G162" s="49" t="s">
        <v>218</v>
      </c>
      <c r="H162" s="49">
        <v>31003</v>
      </c>
      <c r="I162" s="52" t="s">
        <v>240</v>
      </c>
      <c r="J162" s="49" t="s">
        <v>220</v>
      </c>
      <c r="K162" s="57">
        <v>1000000</v>
      </c>
      <c r="L162" s="57">
        <v>67500</v>
      </c>
      <c r="M162" s="57">
        <v>59499.18</v>
      </c>
      <c r="N162" s="57">
        <v>9792564.5500000007</v>
      </c>
      <c r="O162" s="57">
        <v>9637724.0600000005</v>
      </c>
    </row>
    <row r="163" spans="1:16">
      <c r="B163" s="49">
        <v>32</v>
      </c>
      <c r="C163" s="49" t="s">
        <v>290</v>
      </c>
      <c r="D163" s="53">
        <f>VALUE(C163)</f>
        <v>105563139599</v>
      </c>
      <c r="E163" s="50" t="s">
        <v>291</v>
      </c>
      <c r="F163" s="49" t="s">
        <v>217</v>
      </c>
      <c r="G163" s="49" t="s">
        <v>218</v>
      </c>
      <c r="H163" s="49">
        <v>31003</v>
      </c>
      <c r="I163" s="52" t="s">
        <v>240</v>
      </c>
      <c r="J163" s="49" t="s">
        <v>220</v>
      </c>
      <c r="K163" s="57">
        <v>5000000</v>
      </c>
      <c r="L163" s="57">
        <v>21866.19</v>
      </c>
      <c r="M163" s="57">
        <v>-143789.65</v>
      </c>
      <c r="N163" s="57">
        <v>20040612.719999999</v>
      </c>
      <c r="O163" s="57">
        <v>4810235.5199999996</v>
      </c>
    </row>
    <row r="164" spans="1:16">
      <c r="B164" s="49">
        <v>127</v>
      </c>
      <c r="C164" s="49" t="s">
        <v>671</v>
      </c>
      <c r="D164" s="53">
        <f>VALUE(C164)</f>
        <v>463566000082</v>
      </c>
      <c r="E164" s="50" t="s">
        <v>672</v>
      </c>
      <c r="F164" s="49" t="s">
        <v>232</v>
      </c>
      <c r="G164" s="49" t="s">
        <v>218</v>
      </c>
      <c r="H164" s="49">
        <v>31003</v>
      </c>
      <c r="I164" s="52" t="s">
        <v>240</v>
      </c>
      <c r="J164" s="49" t="s">
        <v>220</v>
      </c>
      <c r="K164" s="57">
        <v>1000000</v>
      </c>
      <c r="L164" s="57">
        <v>6789.04</v>
      </c>
      <c r="M164" s="57">
        <v>-670.96</v>
      </c>
      <c r="N164" s="57">
        <v>1005329.04</v>
      </c>
      <c r="O164" s="57">
        <v>999329.04</v>
      </c>
    </row>
    <row r="165" spans="1:16">
      <c r="B165" s="49">
        <v>25</v>
      </c>
      <c r="C165" s="49" t="s">
        <v>274</v>
      </c>
      <c r="D165" s="53">
        <f>VALUE(C165)</f>
        <v>745561006715</v>
      </c>
      <c r="E165" s="50" t="s">
        <v>275</v>
      </c>
      <c r="F165" s="49" t="s">
        <v>217</v>
      </c>
      <c r="G165" s="49" t="s">
        <v>218</v>
      </c>
      <c r="H165" s="49">
        <v>31003</v>
      </c>
      <c r="I165" s="52" t="s">
        <v>240</v>
      </c>
      <c r="J165" s="49" t="s">
        <v>220</v>
      </c>
      <c r="K165" s="57">
        <v>1000000</v>
      </c>
      <c r="L165" s="57">
        <v>2407</v>
      </c>
      <c r="M165" s="57">
        <v>-2593</v>
      </c>
      <c r="N165" s="57">
        <v>1021272</v>
      </c>
      <c r="O165" s="57">
        <v>1016272</v>
      </c>
    </row>
    <row r="166" spans="1:16">
      <c r="B166" s="49">
        <v>23</v>
      </c>
      <c r="C166" s="49" t="s">
        <v>269</v>
      </c>
      <c r="D166" s="53">
        <f>VALUE(C166)</f>
        <v>465566001251</v>
      </c>
      <c r="E166" s="50" t="s">
        <v>270</v>
      </c>
      <c r="F166" s="49" t="s">
        <v>217</v>
      </c>
      <c r="G166" s="49" t="s">
        <v>218</v>
      </c>
      <c r="H166" s="49">
        <v>31003</v>
      </c>
      <c r="I166" s="52" t="s">
        <v>240</v>
      </c>
      <c r="J166" s="49" t="s">
        <v>220</v>
      </c>
      <c r="K166" s="57">
        <v>1000000</v>
      </c>
      <c r="L166" s="57">
        <v>1630.14</v>
      </c>
      <c r="M166" s="57">
        <v>-17369.86</v>
      </c>
      <c r="N166" s="57">
        <v>989630.14</v>
      </c>
      <c r="O166" s="57">
        <v>982630.14</v>
      </c>
    </row>
    <row r="167" spans="1:16">
      <c r="B167" s="49">
        <v>39</v>
      </c>
      <c r="C167" s="49" t="s">
        <v>304</v>
      </c>
      <c r="D167" s="53">
        <f>VALUE(C167)</f>
        <v>105546074514</v>
      </c>
      <c r="E167" s="50" t="s">
        <v>305</v>
      </c>
      <c r="F167" s="49" t="s">
        <v>217</v>
      </c>
      <c r="G167" s="49" t="s">
        <v>218</v>
      </c>
      <c r="H167" s="49">
        <v>31003</v>
      </c>
      <c r="I167" s="52" t="s">
        <v>240</v>
      </c>
      <c r="J167" s="49" t="s">
        <v>220</v>
      </c>
      <c r="K167" s="57">
        <v>4000000</v>
      </c>
      <c r="L167" s="57">
        <v>0</v>
      </c>
      <c r="M167" s="57">
        <v>0</v>
      </c>
      <c r="N167" s="57">
        <v>0</v>
      </c>
      <c r="O167" s="57">
        <v>0</v>
      </c>
    </row>
    <row r="168" spans="1:16">
      <c r="A168" s="48"/>
      <c r="B168" s="49">
        <v>58</v>
      </c>
      <c r="C168" s="49" t="s">
        <v>345</v>
      </c>
      <c r="D168" s="53">
        <f>VALUE(C168)</f>
        <v>105557067981</v>
      </c>
      <c r="E168" s="50" t="s">
        <v>346</v>
      </c>
      <c r="F168" s="49" t="s">
        <v>217</v>
      </c>
      <c r="G168" s="49" t="s">
        <v>218</v>
      </c>
      <c r="H168" s="49">
        <v>31003</v>
      </c>
      <c r="I168" s="52" t="s">
        <v>240</v>
      </c>
      <c r="J168" s="49" t="s">
        <v>220</v>
      </c>
      <c r="K168" s="57">
        <v>1000000</v>
      </c>
      <c r="L168" s="57">
        <v>0</v>
      </c>
      <c r="M168" s="57">
        <v>0</v>
      </c>
      <c r="N168" s="57">
        <v>0</v>
      </c>
      <c r="O168" s="57">
        <v>0</v>
      </c>
    </row>
    <row r="169" spans="1:16" s="70" customFormat="1">
      <c r="A169" s="64"/>
      <c r="B169" s="49">
        <v>47</v>
      </c>
      <c r="C169" s="49" t="s">
        <v>322</v>
      </c>
      <c r="D169" s="53">
        <f>VALUE(C169)</f>
        <v>105562198699</v>
      </c>
      <c r="E169" s="50" t="s">
        <v>323</v>
      </c>
      <c r="F169" s="49" t="s">
        <v>217</v>
      </c>
      <c r="G169" s="49" t="s">
        <v>218</v>
      </c>
      <c r="H169" s="49">
        <v>31003</v>
      </c>
      <c r="I169" s="52" t="s">
        <v>240</v>
      </c>
      <c r="J169" s="49" t="s">
        <v>220</v>
      </c>
      <c r="K169" s="57">
        <v>1000000</v>
      </c>
      <c r="L169" s="57">
        <v>0</v>
      </c>
      <c r="M169" s="57">
        <v>0</v>
      </c>
      <c r="N169" s="57">
        <v>0</v>
      </c>
      <c r="O169" s="57">
        <v>0</v>
      </c>
      <c r="P169" s="72"/>
    </row>
    <row r="170" spans="1:16">
      <c r="B170" s="49">
        <v>81</v>
      </c>
      <c r="C170" s="49" t="s">
        <v>393</v>
      </c>
      <c r="D170" s="53">
        <f>VALUE(C170)</f>
        <v>105564131451</v>
      </c>
      <c r="E170" s="50" t="s">
        <v>394</v>
      </c>
      <c r="F170" s="49" t="s">
        <v>217</v>
      </c>
      <c r="G170" s="49" t="s">
        <v>218</v>
      </c>
      <c r="H170" s="49">
        <v>31003</v>
      </c>
      <c r="I170" s="52" t="s">
        <v>240</v>
      </c>
      <c r="J170" s="49" t="s">
        <v>220</v>
      </c>
      <c r="K170" s="57">
        <v>1000000</v>
      </c>
      <c r="L170" s="57">
        <v>0</v>
      </c>
      <c r="M170" s="57">
        <v>0</v>
      </c>
      <c r="N170" s="57">
        <v>0</v>
      </c>
      <c r="O170" s="57">
        <v>0</v>
      </c>
    </row>
    <row r="171" spans="1:16">
      <c r="B171" s="49">
        <v>97</v>
      </c>
      <c r="C171" s="49" t="s">
        <v>610</v>
      </c>
      <c r="D171" s="53">
        <f>VALUE(C171)</f>
        <v>113562003284</v>
      </c>
      <c r="E171" s="50" t="s">
        <v>611</v>
      </c>
      <c r="F171" s="49" t="s">
        <v>232</v>
      </c>
      <c r="G171" s="49" t="s">
        <v>218</v>
      </c>
      <c r="H171" s="49">
        <v>31003</v>
      </c>
      <c r="I171" s="52" t="s">
        <v>240</v>
      </c>
      <c r="J171" s="49" t="s">
        <v>220</v>
      </c>
      <c r="K171" s="57">
        <v>500000</v>
      </c>
      <c r="L171" s="57">
        <v>0</v>
      </c>
      <c r="M171" s="57">
        <v>0</v>
      </c>
      <c r="N171" s="57">
        <v>0</v>
      </c>
      <c r="O171" s="57">
        <v>0</v>
      </c>
    </row>
    <row r="172" spans="1:16">
      <c r="B172" s="49">
        <v>67</v>
      </c>
      <c r="C172" s="49" t="s">
        <v>365</v>
      </c>
      <c r="D172" s="53">
        <f>VALUE(C172)</f>
        <v>115562007656</v>
      </c>
      <c r="E172" s="50" t="s">
        <v>366</v>
      </c>
      <c r="F172" s="49" t="s">
        <v>217</v>
      </c>
      <c r="G172" s="49" t="s">
        <v>218</v>
      </c>
      <c r="H172" s="49">
        <v>31003</v>
      </c>
      <c r="I172" s="52" t="s">
        <v>240</v>
      </c>
      <c r="J172" s="49" t="s">
        <v>220</v>
      </c>
      <c r="K172" s="57">
        <v>1000000</v>
      </c>
      <c r="L172" s="57">
        <v>0</v>
      </c>
      <c r="M172" s="57">
        <v>0</v>
      </c>
      <c r="N172" s="57">
        <v>0</v>
      </c>
      <c r="O172" s="57">
        <v>0</v>
      </c>
    </row>
    <row r="173" spans="1:16">
      <c r="B173" s="65">
        <v>110</v>
      </c>
      <c r="C173" s="65" t="s">
        <v>637</v>
      </c>
      <c r="D173" s="66">
        <f>VALUE(C173)</f>
        <v>115567003861</v>
      </c>
      <c r="E173" s="67" t="s">
        <v>638</v>
      </c>
      <c r="F173" s="65" t="s">
        <v>217</v>
      </c>
      <c r="G173" s="65" t="s">
        <v>218</v>
      </c>
      <c r="H173" s="65">
        <v>31003</v>
      </c>
      <c r="I173" s="68" t="s">
        <v>240</v>
      </c>
      <c r="J173" s="65" t="s">
        <v>220</v>
      </c>
      <c r="K173" s="69">
        <v>40000000</v>
      </c>
      <c r="L173" s="69">
        <v>0</v>
      </c>
      <c r="M173" s="69">
        <v>0</v>
      </c>
      <c r="N173" s="69">
        <v>0</v>
      </c>
      <c r="O173" s="69">
        <v>0</v>
      </c>
    </row>
    <row r="174" spans="1:16">
      <c r="B174" s="49">
        <v>79</v>
      </c>
      <c r="C174" s="49" t="s">
        <v>575</v>
      </c>
      <c r="D174" s="53">
        <f>VALUE(C174)</f>
        <v>135552007378</v>
      </c>
      <c r="E174" s="50" t="s">
        <v>576</v>
      </c>
      <c r="F174" s="49" t="s">
        <v>217</v>
      </c>
      <c r="G174" s="49" t="s">
        <v>218</v>
      </c>
      <c r="H174" s="49">
        <v>31003</v>
      </c>
      <c r="I174" s="52" t="s">
        <v>240</v>
      </c>
      <c r="J174" s="49" t="s">
        <v>220</v>
      </c>
      <c r="K174" s="57">
        <v>1000000</v>
      </c>
      <c r="L174" s="57">
        <v>0</v>
      </c>
      <c r="M174" s="57">
        <v>0</v>
      </c>
      <c r="N174" s="57">
        <v>0</v>
      </c>
      <c r="O174" s="57">
        <v>0</v>
      </c>
    </row>
    <row r="175" spans="1:16">
      <c r="A175" s="48"/>
      <c r="B175" s="49">
        <v>64</v>
      </c>
      <c r="C175" s="49" t="s">
        <v>358</v>
      </c>
      <c r="D175" s="53">
        <f>VALUE(C175)</f>
        <v>135560024561</v>
      </c>
      <c r="E175" s="50" t="s">
        <v>359</v>
      </c>
      <c r="F175" s="49" t="s">
        <v>217</v>
      </c>
      <c r="G175" s="49" t="s">
        <v>218</v>
      </c>
      <c r="H175" s="49">
        <v>31003</v>
      </c>
      <c r="I175" s="52" t="s">
        <v>240</v>
      </c>
      <c r="J175" s="49" t="s">
        <v>220</v>
      </c>
      <c r="K175" s="57">
        <v>1000000</v>
      </c>
      <c r="L175" s="57">
        <v>0</v>
      </c>
      <c r="M175" s="57">
        <v>0</v>
      </c>
      <c r="N175" s="57">
        <v>0</v>
      </c>
      <c r="O175" s="57">
        <v>0</v>
      </c>
    </row>
    <row r="176" spans="1:16">
      <c r="B176" s="49">
        <v>48</v>
      </c>
      <c r="C176" s="49" t="s">
        <v>324</v>
      </c>
      <c r="D176" s="53">
        <f>VALUE(C176)</f>
        <v>205557035824</v>
      </c>
      <c r="E176" s="50" t="s">
        <v>325</v>
      </c>
      <c r="F176" s="49" t="s">
        <v>217</v>
      </c>
      <c r="G176" s="49" t="s">
        <v>218</v>
      </c>
      <c r="H176" s="49">
        <v>31003</v>
      </c>
      <c r="I176" s="52" t="s">
        <v>240</v>
      </c>
      <c r="J176" s="49" t="s">
        <v>220</v>
      </c>
      <c r="K176" s="57">
        <v>1000000</v>
      </c>
      <c r="L176" s="57">
        <v>0</v>
      </c>
      <c r="M176" s="57">
        <v>0</v>
      </c>
      <c r="N176" s="57">
        <v>0</v>
      </c>
      <c r="O176" s="57">
        <v>0</v>
      </c>
      <c r="P176" s="46"/>
    </row>
    <row r="177" spans="1:16">
      <c r="B177" s="49">
        <v>129</v>
      </c>
      <c r="C177" s="49" t="s">
        <v>675</v>
      </c>
      <c r="D177" s="53">
        <f>VALUE(C177)</f>
        <v>205564021230</v>
      </c>
      <c r="E177" s="50" t="s">
        <v>676</v>
      </c>
      <c r="F177" s="49" t="s">
        <v>217</v>
      </c>
      <c r="G177" s="49" t="s">
        <v>218</v>
      </c>
      <c r="H177" s="49">
        <v>31003</v>
      </c>
      <c r="I177" s="52" t="s">
        <v>240</v>
      </c>
      <c r="J177" s="49" t="s">
        <v>220</v>
      </c>
      <c r="K177" s="57">
        <v>1000000</v>
      </c>
      <c r="L177" s="57">
        <v>0</v>
      </c>
      <c r="M177" s="57">
        <v>0</v>
      </c>
      <c r="N177" s="57">
        <v>0</v>
      </c>
      <c r="O177" s="57">
        <v>0</v>
      </c>
    </row>
    <row r="178" spans="1:16">
      <c r="B178" s="49">
        <v>15</v>
      </c>
      <c r="C178" s="49" t="s">
        <v>253</v>
      </c>
      <c r="D178" s="53">
        <f>VALUE(C178)</f>
        <v>215566013994</v>
      </c>
      <c r="E178" s="50" t="s">
        <v>254</v>
      </c>
      <c r="F178" s="49" t="s">
        <v>217</v>
      </c>
      <c r="G178" s="49" t="s">
        <v>218</v>
      </c>
      <c r="H178" s="49">
        <v>31003</v>
      </c>
      <c r="I178" s="52" t="s">
        <v>240</v>
      </c>
      <c r="J178" s="49" t="s">
        <v>220</v>
      </c>
      <c r="K178" s="57">
        <v>1000000</v>
      </c>
      <c r="L178" s="57">
        <v>0</v>
      </c>
      <c r="M178" s="57">
        <v>0</v>
      </c>
      <c r="N178" s="57">
        <v>0</v>
      </c>
      <c r="O178" s="57">
        <v>0</v>
      </c>
    </row>
    <row r="179" spans="1:16">
      <c r="A179" s="48"/>
      <c r="B179" s="49">
        <v>85</v>
      </c>
      <c r="C179" s="49" t="s">
        <v>587</v>
      </c>
      <c r="D179" s="53">
        <f>VALUE(C179)</f>
        <v>463561000122</v>
      </c>
      <c r="E179" s="50" t="s">
        <v>588</v>
      </c>
      <c r="F179" s="49" t="s">
        <v>232</v>
      </c>
      <c r="G179" s="49" t="s">
        <v>218</v>
      </c>
      <c r="H179" s="49">
        <v>31003</v>
      </c>
      <c r="I179" s="52" t="s">
        <v>240</v>
      </c>
      <c r="J179" s="49" t="s">
        <v>220</v>
      </c>
      <c r="K179" s="57">
        <v>2000000</v>
      </c>
      <c r="L179" s="57">
        <v>0</v>
      </c>
      <c r="M179" s="57">
        <v>-6000</v>
      </c>
      <c r="N179" s="57">
        <v>2594739.91</v>
      </c>
      <c r="O179" s="57">
        <v>2385164.91</v>
      </c>
    </row>
    <row r="180" spans="1:16">
      <c r="B180" s="49">
        <v>43</v>
      </c>
      <c r="C180" s="49" t="s">
        <v>500</v>
      </c>
      <c r="D180" s="53">
        <f>VALUE(C180)</f>
        <v>533564000025</v>
      </c>
      <c r="E180" s="50" t="s">
        <v>501</v>
      </c>
      <c r="F180" s="49" t="s">
        <v>232</v>
      </c>
      <c r="G180" s="49" t="s">
        <v>218</v>
      </c>
      <c r="H180" s="49">
        <v>31003</v>
      </c>
      <c r="I180" s="52" t="s">
        <v>240</v>
      </c>
      <c r="J180" s="49" t="s">
        <v>220</v>
      </c>
      <c r="K180" s="57">
        <v>500000</v>
      </c>
      <c r="L180" s="57">
        <v>0</v>
      </c>
      <c r="M180" s="57">
        <v>0</v>
      </c>
      <c r="N180" s="57">
        <v>0</v>
      </c>
      <c r="O180" s="57">
        <v>0</v>
      </c>
      <c r="P180" s="46"/>
    </row>
    <row r="181" spans="1:16">
      <c r="B181" s="49">
        <v>83</v>
      </c>
      <c r="C181" s="49" t="s">
        <v>398</v>
      </c>
      <c r="D181" s="53">
        <f>VALUE(C181)</f>
        <v>735544001425</v>
      </c>
      <c r="E181" s="50" t="s">
        <v>399</v>
      </c>
      <c r="F181" s="49" t="s">
        <v>217</v>
      </c>
      <c r="G181" s="49" t="s">
        <v>218</v>
      </c>
      <c r="H181" s="49">
        <v>31003</v>
      </c>
      <c r="I181" s="52" t="s">
        <v>240</v>
      </c>
      <c r="J181" s="49" t="s">
        <v>220</v>
      </c>
      <c r="K181" s="57">
        <v>8000000</v>
      </c>
      <c r="L181" s="57">
        <v>0</v>
      </c>
      <c r="M181" s="57">
        <v>0</v>
      </c>
      <c r="N181" s="57">
        <v>0</v>
      </c>
      <c r="O181" s="57">
        <v>0</v>
      </c>
    </row>
    <row r="182" spans="1:16">
      <c r="B182" s="49">
        <v>26</v>
      </c>
      <c r="C182" s="49" t="s">
        <v>276</v>
      </c>
      <c r="D182" s="53">
        <f>VALUE(C182)</f>
        <v>735560002341</v>
      </c>
      <c r="E182" s="50" t="s">
        <v>277</v>
      </c>
      <c r="F182" s="49" t="s">
        <v>217</v>
      </c>
      <c r="G182" s="49" t="s">
        <v>218</v>
      </c>
      <c r="H182" s="49">
        <v>31003</v>
      </c>
      <c r="I182" s="52" t="s">
        <v>240</v>
      </c>
      <c r="J182" s="49" t="s">
        <v>220</v>
      </c>
      <c r="K182" s="57">
        <v>1000000</v>
      </c>
      <c r="L182" s="57">
        <v>0</v>
      </c>
      <c r="M182" s="57">
        <v>0</v>
      </c>
      <c r="N182" s="57">
        <v>0</v>
      </c>
      <c r="O182" s="57">
        <v>0</v>
      </c>
    </row>
    <row r="183" spans="1:16" s="70" customFormat="1">
      <c r="A183" s="64"/>
      <c r="B183" s="49">
        <v>55</v>
      </c>
      <c r="C183" s="49" t="s">
        <v>339</v>
      </c>
      <c r="D183" s="53">
        <f>VALUE(C183)</f>
        <v>735562009335</v>
      </c>
      <c r="E183" s="50" t="s">
        <v>340</v>
      </c>
      <c r="F183" s="49" t="s">
        <v>217</v>
      </c>
      <c r="G183" s="49" t="s">
        <v>218</v>
      </c>
      <c r="H183" s="49">
        <v>31003</v>
      </c>
      <c r="I183" s="52" t="s">
        <v>240</v>
      </c>
      <c r="J183" s="49" t="s">
        <v>220</v>
      </c>
      <c r="K183" s="57">
        <v>1000000</v>
      </c>
      <c r="L183" s="57">
        <v>0</v>
      </c>
      <c r="M183" s="57">
        <v>0</v>
      </c>
      <c r="N183" s="57">
        <v>0</v>
      </c>
      <c r="O183" s="57">
        <v>0</v>
      </c>
    </row>
    <row r="184" spans="1:16">
      <c r="B184" s="49">
        <v>61</v>
      </c>
      <c r="C184" s="49" t="s">
        <v>351</v>
      </c>
      <c r="D184" s="53">
        <f>VALUE(C184)</f>
        <v>575557002630</v>
      </c>
      <c r="E184" s="50" t="s">
        <v>352</v>
      </c>
      <c r="F184" s="49" t="s">
        <v>217</v>
      </c>
      <c r="G184" s="49" t="s">
        <v>218</v>
      </c>
      <c r="H184" s="49">
        <v>31001</v>
      </c>
      <c r="I184" s="52" t="s">
        <v>353</v>
      </c>
      <c r="J184" s="49" t="s">
        <v>220</v>
      </c>
      <c r="K184" s="57">
        <v>1000000</v>
      </c>
      <c r="L184" s="57">
        <v>8181159.7699999996</v>
      </c>
      <c r="M184" s="57">
        <v>376431.67</v>
      </c>
      <c r="N184" s="57">
        <v>8922504.1699999999</v>
      </c>
      <c r="O184" s="57">
        <v>2757023.54</v>
      </c>
    </row>
    <row r="185" spans="1:16" s="70" customFormat="1">
      <c r="A185" s="71"/>
      <c r="B185" s="49">
        <v>60</v>
      </c>
      <c r="C185" s="49" t="s">
        <v>534</v>
      </c>
      <c r="D185" s="53">
        <f>VALUE(C185)</f>
        <v>105564115901</v>
      </c>
      <c r="E185" s="50" t="s">
        <v>535</v>
      </c>
      <c r="F185" s="49" t="s">
        <v>217</v>
      </c>
      <c r="G185" s="49" t="s">
        <v>218</v>
      </c>
      <c r="H185" s="49">
        <v>31001</v>
      </c>
      <c r="I185" s="52" t="s">
        <v>353</v>
      </c>
      <c r="J185" s="49" t="s">
        <v>220</v>
      </c>
      <c r="K185" s="57">
        <v>1000000</v>
      </c>
      <c r="L185" s="57">
        <v>0</v>
      </c>
      <c r="M185" s="57">
        <v>0</v>
      </c>
      <c r="N185" s="57">
        <v>0</v>
      </c>
      <c r="O185" s="57">
        <v>0</v>
      </c>
    </row>
    <row r="186" spans="1:16">
      <c r="A186" s="48"/>
      <c r="B186" s="49">
        <v>2</v>
      </c>
      <c r="C186" s="49" t="s">
        <v>411</v>
      </c>
      <c r="D186" s="53">
        <f>VALUE(C186)</f>
        <v>145567003314</v>
      </c>
      <c r="E186" s="50" t="s">
        <v>412</v>
      </c>
      <c r="F186" s="49" t="s">
        <v>217</v>
      </c>
      <c r="G186" s="49" t="s">
        <v>218</v>
      </c>
      <c r="H186" s="49">
        <v>31001</v>
      </c>
      <c r="I186" s="52" t="s">
        <v>353</v>
      </c>
      <c r="J186" s="49" t="s">
        <v>220</v>
      </c>
      <c r="K186" s="57">
        <v>1000000</v>
      </c>
      <c r="L186" s="57">
        <v>0</v>
      </c>
      <c r="M186" s="57">
        <v>0</v>
      </c>
      <c r="N186" s="57">
        <v>0</v>
      </c>
      <c r="O186" s="57">
        <v>0</v>
      </c>
      <c r="P186" s="46"/>
    </row>
    <row r="187" spans="1:16">
      <c r="B187" s="49">
        <v>99</v>
      </c>
      <c r="C187" s="49" t="s">
        <v>614</v>
      </c>
      <c r="D187" s="53">
        <f>VALUE(C187)</f>
        <v>735562009343</v>
      </c>
      <c r="E187" s="50" t="s">
        <v>615</v>
      </c>
      <c r="F187" s="49" t="s">
        <v>217</v>
      </c>
      <c r="G187" s="49" t="s">
        <v>218</v>
      </c>
      <c r="H187" s="49">
        <v>31001</v>
      </c>
      <c r="I187" s="52" t="s">
        <v>353</v>
      </c>
      <c r="J187" s="49" t="s">
        <v>220</v>
      </c>
      <c r="K187" s="57">
        <v>1000000</v>
      </c>
      <c r="L187" s="57">
        <v>0</v>
      </c>
      <c r="M187" s="57">
        <v>0</v>
      </c>
      <c r="N187" s="57">
        <v>0</v>
      </c>
      <c r="O187" s="57">
        <v>0</v>
      </c>
      <c r="P187" s="46"/>
    </row>
    <row r="188" spans="1:16">
      <c r="B188" s="65">
        <v>105</v>
      </c>
      <c r="C188" s="65" t="s">
        <v>626</v>
      </c>
      <c r="D188" s="66">
        <f>VALUE(C188)</f>
        <v>135537004312</v>
      </c>
      <c r="E188" s="67" t="s">
        <v>627</v>
      </c>
      <c r="F188" s="65" t="s">
        <v>217</v>
      </c>
      <c r="G188" s="65" t="s">
        <v>218</v>
      </c>
      <c r="H188" s="65">
        <v>20300</v>
      </c>
      <c r="I188" s="68" t="s">
        <v>628</v>
      </c>
      <c r="J188" s="65" t="s">
        <v>220</v>
      </c>
      <c r="K188" s="69">
        <v>5000000</v>
      </c>
      <c r="L188" s="69">
        <v>19414829.100000001</v>
      </c>
      <c r="M188" s="69">
        <v>732060.92</v>
      </c>
      <c r="N188" s="69">
        <v>17811440.899999999</v>
      </c>
      <c r="O188" s="69">
        <v>-6827945.9699999997</v>
      </c>
    </row>
    <row r="189" spans="1:16">
      <c r="A189" s="48"/>
      <c r="B189" s="49">
        <v>93</v>
      </c>
      <c r="C189" s="49" t="s">
        <v>603</v>
      </c>
      <c r="D189" s="53">
        <f>VALUE(C189)</f>
        <v>205562042680</v>
      </c>
      <c r="E189" s="50" t="s">
        <v>604</v>
      </c>
      <c r="F189" s="49" t="s">
        <v>217</v>
      </c>
      <c r="G189" s="49" t="s">
        <v>218</v>
      </c>
      <c r="H189" s="49">
        <v>20232</v>
      </c>
      <c r="I189" s="52" t="s">
        <v>605</v>
      </c>
      <c r="J189" s="49" t="s">
        <v>220</v>
      </c>
      <c r="K189" s="57">
        <v>1000000</v>
      </c>
      <c r="L189" s="57">
        <v>0</v>
      </c>
      <c r="M189" s="57">
        <v>-5000</v>
      </c>
      <c r="N189" s="57">
        <v>1019409.84</v>
      </c>
      <c r="O189" s="57">
        <v>995409.84</v>
      </c>
    </row>
    <row r="190" spans="1:16">
      <c r="B190" s="49">
        <v>41</v>
      </c>
      <c r="C190" s="49" t="s">
        <v>308</v>
      </c>
      <c r="D190" s="53">
        <f>VALUE(C190)</f>
        <v>135554009068</v>
      </c>
      <c r="E190" s="50" t="s">
        <v>309</v>
      </c>
      <c r="F190" s="49" t="s">
        <v>217</v>
      </c>
      <c r="G190" s="49" t="s">
        <v>218</v>
      </c>
      <c r="H190" s="49">
        <v>20132</v>
      </c>
      <c r="I190" s="52" t="s">
        <v>310</v>
      </c>
      <c r="J190" s="49" t="s">
        <v>220</v>
      </c>
      <c r="K190" s="57">
        <v>10000000</v>
      </c>
      <c r="L190" s="57">
        <v>19283749.52</v>
      </c>
      <c r="M190" s="57">
        <v>-1456425.41</v>
      </c>
      <c r="N190" s="57">
        <v>17183376.190000001</v>
      </c>
      <c r="O190" s="57">
        <v>11446783.99</v>
      </c>
      <c r="P190" s="46"/>
    </row>
    <row r="191" spans="1:16">
      <c r="B191" s="49">
        <v>24</v>
      </c>
      <c r="C191" s="49" t="s">
        <v>459</v>
      </c>
      <c r="D191" s="53">
        <f>VALUE(C191)</f>
        <v>105563148636</v>
      </c>
      <c r="E191" s="50" t="s">
        <v>460</v>
      </c>
      <c r="F191" s="49" t="s">
        <v>217</v>
      </c>
      <c r="G191" s="49" t="s">
        <v>218</v>
      </c>
      <c r="H191" s="49">
        <v>14120</v>
      </c>
      <c r="I191" s="52" t="s">
        <v>461</v>
      </c>
      <c r="J191" s="49" t="s">
        <v>220</v>
      </c>
      <c r="K191" s="57">
        <v>1000000</v>
      </c>
      <c r="L191" s="57">
        <v>2748649.67</v>
      </c>
      <c r="M191" s="57">
        <v>-433072.73</v>
      </c>
      <c r="N191" s="57">
        <v>2317173.5699999998</v>
      </c>
      <c r="O191" s="57">
        <v>1616440.82</v>
      </c>
    </row>
    <row r="192" spans="1:16">
      <c r="B192" s="49">
        <v>98</v>
      </c>
      <c r="C192" s="49" t="s">
        <v>612</v>
      </c>
      <c r="D192" s="53">
        <f>VALUE(C192)</f>
        <v>105555070763</v>
      </c>
      <c r="E192" s="50" t="s">
        <v>613</v>
      </c>
      <c r="F192" s="49" t="s">
        <v>217</v>
      </c>
      <c r="G192" s="49" t="s">
        <v>218</v>
      </c>
      <c r="H192" s="49">
        <v>14120</v>
      </c>
      <c r="I192" s="52" t="s">
        <v>461</v>
      </c>
      <c r="J192" s="49" t="s">
        <v>220</v>
      </c>
      <c r="K192" s="57">
        <v>1000000</v>
      </c>
      <c r="L192" s="57">
        <v>14500</v>
      </c>
      <c r="M192" s="57">
        <v>5999.5</v>
      </c>
      <c r="N192" s="57">
        <v>1809350.54</v>
      </c>
      <c r="O192" s="57">
        <v>1803350.54</v>
      </c>
    </row>
    <row r="193" spans="1:16">
      <c r="B193" s="49">
        <v>122</v>
      </c>
      <c r="C193" s="49" t="s">
        <v>660</v>
      </c>
      <c r="D193" s="53">
        <f>VALUE(C193)</f>
        <v>105556023106</v>
      </c>
      <c r="E193" s="50" t="s">
        <v>661</v>
      </c>
      <c r="F193" s="49" t="s">
        <v>217</v>
      </c>
      <c r="G193" s="49" t="s">
        <v>218</v>
      </c>
      <c r="H193" s="49">
        <v>13930</v>
      </c>
      <c r="I193" s="52" t="s">
        <v>662</v>
      </c>
      <c r="J193" s="49" t="s">
        <v>220</v>
      </c>
      <c r="K193" s="57">
        <v>1000000</v>
      </c>
      <c r="L193" s="57">
        <v>548451.85</v>
      </c>
      <c r="M193" s="57">
        <v>245886.77</v>
      </c>
      <c r="N193" s="57">
        <v>2904984.24</v>
      </c>
      <c r="O193" s="57">
        <v>2891774.24</v>
      </c>
    </row>
    <row r="194" spans="1:16">
      <c r="A194" s="48"/>
      <c r="B194" s="65">
        <v>66</v>
      </c>
      <c r="C194" s="65" t="s">
        <v>362</v>
      </c>
      <c r="D194" s="66">
        <f>VALUE(C194)</f>
        <v>105536073035</v>
      </c>
      <c r="E194" s="67" t="s">
        <v>363</v>
      </c>
      <c r="F194" s="65" t="s">
        <v>217</v>
      </c>
      <c r="G194" s="65" t="s">
        <v>218</v>
      </c>
      <c r="H194" s="65">
        <v>13929</v>
      </c>
      <c r="I194" s="68" t="s">
        <v>364</v>
      </c>
      <c r="J194" s="65" t="s">
        <v>220</v>
      </c>
      <c r="K194" s="69">
        <v>50000000</v>
      </c>
      <c r="L194" s="69">
        <v>225087026.81</v>
      </c>
      <c r="M194" s="69">
        <v>186253.35</v>
      </c>
      <c r="N194" s="69">
        <v>165125147.75</v>
      </c>
      <c r="O194" s="69">
        <v>13343327.390000001</v>
      </c>
    </row>
    <row r="195" spans="1:16">
      <c r="A195" s="48"/>
      <c r="B195" s="49">
        <v>63</v>
      </c>
      <c r="C195" s="49" t="s">
        <v>540</v>
      </c>
      <c r="D195" s="53">
        <f>VALUE(C195)</f>
        <v>465565000757</v>
      </c>
      <c r="E195" s="50" t="s">
        <v>541</v>
      </c>
      <c r="F195" s="49" t="s">
        <v>217</v>
      </c>
      <c r="G195" s="49" t="s">
        <v>218</v>
      </c>
      <c r="H195" s="49">
        <v>13929</v>
      </c>
      <c r="I195" s="52" t="s">
        <v>364</v>
      </c>
      <c r="J195" s="49" t="s">
        <v>220</v>
      </c>
      <c r="K195" s="57">
        <v>1000000</v>
      </c>
      <c r="L195" s="57">
        <v>3158917.1</v>
      </c>
      <c r="M195" s="57">
        <v>174608.83</v>
      </c>
      <c r="N195" s="57">
        <v>1721006.98</v>
      </c>
      <c r="O195" s="57">
        <v>1536488.83</v>
      </c>
      <c r="P195" s="46"/>
    </row>
    <row r="196" spans="1:16">
      <c r="A196" s="48"/>
      <c r="B196" s="49">
        <v>8</v>
      </c>
      <c r="C196" s="49" t="s">
        <v>424</v>
      </c>
      <c r="D196" s="53">
        <f>VALUE(C196)</f>
        <v>105544003415</v>
      </c>
      <c r="E196" s="50" t="s">
        <v>425</v>
      </c>
      <c r="F196" s="49" t="s">
        <v>217</v>
      </c>
      <c r="G196" s="49" t="s">
        <v>218</v>
      </c>
      <c r="H196" s="49">
        <v>13921</v>
      </c>
      <c r="I196" s="52" t="s">
        <v>226</v>
      </c>
      <c r="J196" s="49" t="s">
        <v>220</v>
      </c>
      <c r="K196" s="57">
        <v>5000000</v>
      </c>
      <c r="L196" s="57">
        <v>115106784.68000001</v>
      </c>
      <c r="M196" s="57">
        <v>3856618.94</v>
      </c>
      <c r="N196" s="57">
        <v>59219452.420000002</v>
      </c>
      <c r="O196" s="57">
        <v>38498260.780000001</v>
      </c>
      <c r="P196" s="46"/>
    </row>
    <row r="197" spans="1:16">
      <c r="A197" s="48"/>
      <c r="B197" s="49">
        <v>80</v>
      </c>
      <c r="C197" s="49" t="s">
        <v>577</v>
      </c>
      <c r="D197" s="53">
        <f>VALUE(C197)</f>
        <v>105550027029</v>
      </c>
      <c r="E197" s="50" t="s">
        <v>578</v>
      </c>
      <c r="F197" s="49" t="s">
        <v>217</v>
      </c>
      <c r="G197" s="49" t="s">
        <v>218</v>
      </c>
      <c r="H197" s="49">
        <v>13921</v>
      </c>
      <c r="I197" s="52" t="s">
        <v>226</v>
      </c>
      <c r="J197" s="49" t="s">
        <v>220</v>
      </c>
      <c r="K197" s="57">
        <v>20000000</v>
      </c>
      <c r="L197" s="57">
        <v>63228519.100000001</v>
      </c>
      <c r="M197" s="57">
        <v>237503.1</v>
      </c>
      <c r="N197" s="57">
        <v>81065746.159999996</v>
      </c>
      <c r="O197" s="57">
        <v>1216275.3899999999</v>
      </c>
      <c r="P197" s="46"/>
    </row>
    <row r="198" spans="1:16">
      <c r="A198" s="48"/>
      <c r="B198" s="49">
        <v>57</v>
      </c>
      <c r="C198" s="49" t="s">
        <v>528</v>
      </c>
      <c r="D198" s="53">
        <f>VALUE(C198)</f>
        <v>463565000216</v>
      </c>
      <c r="E198" s="50" t="s">
        <v>529</v>
      </c>
      <c r="F198" s="49" t="s">
        <v>232</v>
      </c>
      <c r="G198" s="49" t="s">
        <v>218</v>
      </c>
      <c r="H198" s="49">
        <v>13921</v>
      </c>
      <c r="I198" s="52" t="s">
        <v>226</v>
      </c>
      <c r="J198" s="49" t="s">
        <v>220</v>
      </c>
      <c r="K198" s="57">
        <v>700000</v>
      </c>
      <c r="L198" s="57">
        <v>45888927.340000004</v>
      </c>
      <c r="M198" s="57">
        <v>4559970.5999999996</v>
      </c>
      <c r="N198" s="57">
        <v>20078947.34</v>
      </c>
      <c r="O198" s="57">
        <v>8279636.1200000001</v>
      </c>
      <c r="P198" s="46"/>
    </row>
    <row r="199" spans="1:16">
      <c r="A199" s="48"/>
      <c r="B199" s="49">
        <v>140</v>
      </c>
      <c r="C199" s="49" t="s">
        <v>697</v>
      </c>
      <c r="D199" s="53">
        <f>VALUE(C199)</f>
        <v>765542000022</v>
      </c>
      <c r="E199" s="50" t="s">
        <v>698</v>
      </c>
      <c r="F199" s="49" t="s">
        <v>217</v>
      </c>
      <c r="G199" s="49" t="s">
        <v>218</v>
      </c>
      <c r="H199" s="49">
        <v>13921</v>
      </c>
      <c r="I199" s="52" t="s">
        <v>226</v>
      </c>
      <c r="J199" s="49" t="s">
        <v>220</v>
      </c>
      <c r="K199" s="57">
        <v>50000000</v>
      </c>
      <c r="L199" s="57">
        <v>33361996.050000001</v>
      </c>
      <c r="M199" s="57">
        <v>-914943.34</v>
      </c>
      <c r="N199" s="57">
        <v>73644224.099999994</v>
      </c>
      <c r="O199" s="57">
        <v>59512172.039999999</v>
      </c>
      <c r="P199" s="46"/>
    </row>
    <row r="200" spans="1:16">
      <c r="B200" s="65">
        <v>109</v>
      </c>
      <c r="C200" s="65" t="s">
        <v>635</v>
      </c>
      <c r="D200" s="66">
        <f>VALUE(C200)</f>
        <v>105555007140</v>
      </c>
      <c r="E200" s="67" t="s">
        <v>636</v>
      </c>
      <c r="F200" s="65" t="s">
        <v>217</v>
      </c>
      <c r="G200" s="65" t="s">
        <v>218</v>
      </c>
      <c r="H200" s="65">
        <v>13921</v>
      </c>
      <c r="I200" s="68" t="s">
        <v>226</v>
      </c>
      <c r="J200" s="65" t="s">
        <v>220</v>
      </c>
      <c r="K200" s="69">
        <v>8000000</v>
      </c>
      <c r="L200" s="69">
        <v>28163817</v>
      </c>
      <c r="M200" s="69">
        <v>3820366</v>
      </c>
      <c r="N200" s="69">
        <v>14315708</v>
      </c>
      <c r="O200" s="69">
        <v>-25503038</v>
      </c>
      <c r="P200" s="46"/>
    </row>
    <row r="201" spans="1:16">
      <c r="B201" s="49">
        <v>120</v>
      </c>
      <c r="C201" s="49" t="s">
        <v>656</v>
      </c>
      <c r="D201" s="53">
        <f>VALUE(C201)</f>
        <v>503563006291</v>
      </c>
      <c r="E201" s="50" t="s">
        <v>657</v>
      </c>
      <c r="F201" s="49" t="s">
        <v>232</v>
      </c>
      <c r="G201" s="49" t="s">
        <v>218</v>
      </c>
      <c r="H201" s="49">
        <v>13921</v>
      </c>
      <c r="I201" s="52" t="s">
        <v>226</v>
      </c>
      <c r="J201" s="49" t="s">
        <v>220</v>
      </c>
      <c r="K201" s="57">
        <v>5000000</v>
      </c>
      <c r="L201" s="57">
        <v>17064154.52</v>
      </c>
      <c r="M201" s="57">
        <v>150608.57</v>
      </c>
      <c r="N201" s="57">
        <v>8048964.4199999999</v>
      </c>
      <c r="O201" s="57">
        <v>2911397.56</v>
      </c>
    </row>
    <row r="202" spans="1:16">
      <c r="A202" s="48"/>
      <c r="B202" s="49">
        <v>61</v>
      </c>
      <c r="C202" s="49" t="s">
        <v>536</v>
      </c>
      <c r="D202" s="53">
        <f>VALUE(C202)</f>
        <v>465565000501</v>
      </c>
      <c r="E202" s="50" t="s">
        <v>537</v>
      </c>
      <c r="F202" s="49" t="s">
        <v>217</v>
      </c>
      <c r="G202" s="49" t="s">
        <v>218</v>
      </c>
      <c r="H202" s="49">
        <v>13921</v>
      </c>
      <c r="I202" s="52" t="s">
        <v>226</v>
      </c>
      <c r="J202" s="49" t="s">
        <v>220</v>
      </c>
      <c r="K202" s="57">
        <v>2000000</v>
      </c>
      <c r="L202" s="57">
        <v>13521260.199999999</v>
      </c>
      <c r="M202" s="57">
        <v>1168940.8</v>
      </c>
      <c r="N202" s="57">
        <v>3543343.32</v>
      </c>
      <c r="O202" s="57">
        <v>3192031.8</v>
      </c>
    </row>
    <row r="203" spans="1:16">
      <c r="A203" s="48"/>
      <c r="B203" s="49">
        <v>118</v>
      </c>
      <c r="C203" s="49" t="s">
        <v>652</v>
      </c>
      <c r="D203" s="53">
        <f>VALUE(C203)</f>
        <v>463564000328</v>
      </c>
      <c r="E203" s="50" t="s">
        <v>653</v>
      </c>
      <c r="F203" s="49" t="s">
        <v>232</v>
      </c>
      <c r="G203" s="49" t="s">
        <v>218</v>
      </c>
      <c r="H203" s="49">
        <v>13921</v>
      </c>
      <c r="I203" s="52" t="s">
        <v>226</v>
      </c>
      <c r="J203" s="49" t="s">
        <v>220</v>
      </c>
      <c r="K203" s="57">
        <v>1000000</v>
      </c>
      <c r="L203" s="57">
        <v>12431411.23</v>
      </c>
      <c r="M203" s="57">
        <v>679880.83</v>
      </c>
      <c r="N203" s="57">
        <v>2789772.57</v>
      </c>
      <c r="O203" s="57">
        <v>2711622.97</v>
      </c>
      <c r="P203" s="46"/>
    </row>
    <row r="204" spans="1:16">
      <c r="A204" s="48"/>
      <c r="B204" s="49">
        <v>42</v>
      </c>
      <c r="C204" s="49" t="s">
        <v>498</v>
      </c>
      <c r="D204" s="53">
        <f>VALUE(C204)</f>
        <v>463565001158</v>
      </c>
      <c r="E204" s="50" t="s">
        <v>499</v>
      </c>
      <c r="F204" s="49" t="s">
        <v>232</v>
      </c>
      <c r="G204" s="49" t="s">
        <v>218</v>
      </c>
      <c r="H204" s="49">
        <v>13921</v>
      </c>
      <c r="I204" s="52" t="s">
        <v>226</v>
      </c>
      <c r="J204" s="49" t="s">
        <v>220</v>
      </c>
      <c r="K204" s="57">
        <v>1000000</v>
      </c>
      <c r="L204" s="57">
        <v>9327683.9900000002</v>
      </c>
      <c r="M204" s="57">
        <v>356916.07</v>
      </c>
      <c r="N204" s="57">
        <v>1408691.51</v>
      </c>
      <c r="O204" s="57">
        <v>1351499.4</v>
      </c>
      <c r="P204" s="46"/>
    </row>
    <row r="205" spans="1:16">
      <c r="A205" s="48"/>
      <c r="B205" s="49">
        <v>55</v>
      </c>
      <c r="C205" s="49" t="s">
        <v>524</v>
      </c>
      <c r="D205" s="53">
        <f>VALUE(C205)</f>
        <v>465566000637</v>
      </c>
      <c r="E205" s="50" t="s">
        <v>525</v>
      </c>
      <c r="F205" s="49" t="s">
        <v>217</v>
      </c>
      <c r="G205" s="49" t="s">
        <v>218</v>
      </c>
      <c r="H205" s="49">
        <v>13921</v>
      </c>
      <c r="I205" s="52" t="s">
        <v>226</v>
      </c>
      <c r="J205" s="49" t="s">
        <v>220</v>
      </c>
      <c r="K205" s="57">
        <v>1000000</v>
      </c>
      <c r="L205" s="57">
        <v>6119501.5099999998</v>
      </c>
      <c r="M205" s="57">
        <v>391896.05</v>
      </c>
      <c r="N205" s="57">
        <v>1434097.7</v>
      </c>
      <c r="O205" s="57">
        <v>1391896.05</v>
      </c>
      <c r="P205" s="46"/>
    </row>
    <row r="206" spans="1:16">
      <c r="B206" s="49">
        <v>74</v>
      </c>
      <c r="C206" s="49" t="s">
        <v>379</v>
      </c>
      <c r="D206" s="53">
        <f>VALUE(C206)</f>
        <v>105553003295</v>
      </c>
      <c r="E206" s="50" t="s">
        <v>380</v>
      </c>
      <c r="F206" s="49" t="s">
        <v>217</v>
      </c>
      <c r="G206" s="49" t="s">
        <v>218</v>
      </c>
      <c r="H206" s="49">
        <v>13921</v>
      </c>
      <c r="I206" s="52" t="s">
        <v>226</v>
      </c>
      <c r="J206" s="49" t="s">
        <v>220</v>
      </c>
      <c r="K206" s="57">
        <v>1000000</v>
      </c>
      <c r="L206" s="57">
        <v>4516496.75</v>
      </c>
      <c r="M206" s="57">
        <v>201924.58</v>
      </c>
      <c r="N206" s="57">
        <v>2979131.1</v>
      </c>
      <c r="O206" s="57">
        <v>2938960.45</v>
      </c>
      <c r="P206" s="46"/>
    </row>
    <row r="207" spans="1:16">
      <c r="B207" s="49">
        <v>86</v>
      </c>
      <c r="C207" s="49" t="s">
        <v>404</v>
      </c>
      <c r="D207" s="53">
        <f>VALUE(C207)</f>
        <v>163563000807</v>
      </c>
      <c r="E207" s="50" t="s">
        <v>405</v>
      </c>
      <c r="F207" s="49" t="s">
        <v>232</v>
      </c>
      <c r="G207" s="49" t="s">
        <v>218</v>
      </c>
      <c r="H207" s="49">
        <v>13921</v>
      </c>
      <c r="I207" s="52" t="s">
        <v>226</v>
      </c>
      <c r="J207" s="49" t="s">
        <v>220</v>
      </c>
      <c r="K207" s="57">
        <v>1000000</v>
      </c>
      <c r="L207" s="57">
        <v>2672809.21</v>
      </c>
      <c r="M207" s="57">
        <v>191222.25</v>
      </c>
      <c r="N207" s="57">
        <v>2207642.64</v>
      </c>
      <c r="O207" s="57">
        <v>1352084.01</v>
      </c>
    </row>
    <row r="208" spans="1:16">
      <c r="A208" s="48"/>
      <c r="B208" s="49">
        <v>101</v>
      </c>
      <c r="C208" s="49" t="s">
        <v>618</v>
      </c>
      <c r="D208" s="53">
        <f>VALUE(C208)</f>
        <v>103549019601</v>
      </c>
      <c r="E208" s="50" t="s">
        <v>619</v>
      </c>
      <c r="F208" s="49" t="s">
        <v>232</v>
      </c>
      <c r="G208" s="49" t="s">
        <v>218</v>
      </c>
      <c r="H208" s="49">
        <v>13921</v>
      </c>
      <c r="I208" s="52" t="s">
        <v>226</v>
      </c>
      <c r="J208" s="49" t="s">
        <v>220</v>
      </c>
      <c r="K208" s="57">
        <v>160000</v>
      </c>
      <c r="L208" s="57">
        <v>2264153.7200000002</v>
      </c>
      <c r="M208" s="57">
        <v>-54300.800000000003</v>
      </c>
      <c r="N208" s="57">
        <v>1176772.22</v>
      </c>
      <c r="O208" s="57">
        <v>1159999.55</v>
      </c>
    </row>
    <row r="209" spans="1:16">
      <c r="A209" s="48"/>
      <c r="B209" s="52">
        <v>5</v>
      </c>
      <c r="C209" s="52" t="s">
        <v>230</v>
      </c>
      <c r="D209" s="53">
        <f>VALUE(C209)</f>
        <v>463566001313</v>
      </c>
      <c r="E209" s="52" t="s">
        <v>231</v>
      </c>
      <c r="F209" s="49" t="s">
        <v>232</v>
      </c>
      <c r="G209" s="52" t="s">
        <v>218</v>
      </c>
      <c r="H209" s="49">
        <v>13921</v>
      </c>
      <c r="I209" s="52" t="s">
        <v>226</v>
      </c>
      <c r="J209" s="52" t="s">
        <v>220</v>
      </c>
      <c r="K209" s="58">
        <v>1000000</v>
      </c>
      <c r="L209" s="58">
        <v>1975681.32</v>
      </c>
      <c r="M209" s="58">
        <v>262680.77</v>
      </c>
      <c r="N209" s="58">
        <v>1399710.98</v>
      </c>
      <c r="O209" s="58">
        <v>1262680.77</v>
      </c>
      <c r="P209" s="46"/>
    </row>
    <row r="210" spans="1:16">
      <c r="A210" s="48"/>
      <c r="B210" s="49">
        <v>33</v>
      </c>
      <c r="C210" s="49" t="s">
        <v>480</v>
      </c>
      <c r="D210" s="53">
        <f>VALUE(C210)</f>
        <v>745563003306</v>
      </c>
      <c r="E210" s="50" t="s">
        <v>481</v>
      </c>
      <c r="F210" s="49" t="s">
        <v>217</v>
      </c>
      <c r="G210" s="49" t="s">
        <v>218</v>
      </c>
      <c r="H210" s="49">
        <v>13921</v>
      </c>
      <c r="I210" s="52" t="s">
        <v>226</v>
      </c>
      <c r="J210" s="49" t="s">
        <v>220</v>
      </c>
      <c r="K210" s="57">
        <v>1000000</v>
      </c>
      <c r="L210" s="57">
        <v>1779221.69</v>
      </c>
      <c r="M210" s="57">
        <v>293049.14</v>
      </c>
      <c r="N210" s="57">
        <v>1454711.99</v>
      </c>
      <c r="O210" s="57">
        <v>1393431.99</v>
      </c>
      <c r="P210" s="46"/>
    </row>
    <row r="211" spans="1:16">
      <c r="B211" s="49">
        <v>71</v>
      </c>
      <c r="C211" s="49" t="s">
        <v>558</v>
      </c>
      <c r="D211" s="53">
        <f>VALUE(C211)</f>
        <v>463566001348</v>
      </c>
      <c r="E211" s="50" t="s">
        <v>559</v>
      </c>
      <c r="F211" s="49" t="s">
        <v>232</v>
      </c>
      <c r="G211" s="49" t="s">
        <v>218</v>
      </c>
      <c r="H211" s="49">
        <v>13921</v>
      </c>
      <c r="I211" s="52" t="s">
        <v>226</v>
      </c>
      <c r="J211" s="49" t="s">
        <v>220</v>
      </c>
      <c r="K211" s="57">
        <v>1000000</v>
      </c>
      <c r="L211" s="57">
        <v>1749953.6</v>
      </c>
      <c r="M211" s="57">
        <v>259202.6</v>
      </c>
      <c r="N211" s="57">
        <v>1269202.6000000001</v>
      </c>
      <c r="O211" s="57">
        <v>1259202.6000000001</v>
      </c>
      <c r="P211" s="46"/>
    </row>
    <row r="212" spans="1:16">
      <c r="A212" s="48"/>
      <c r="B212" s="49">
        <v>81</v>
      </c>
      <c r="C212" s="49" t="s">
        <v>579</v>
      </c>
      <c r="D212" s="53">
        <f>VALUE(C212)</f>
        <v>673566000951</v>
      </c>
      <c r="E212" s="50" t="s">
        <v>580</v>
      </c>
      <c r="F212" s="49" t="s">
        <v>232</v>
      </c>
      <c r="G212" s="49" t="s">
        <v>218</v>
      </c>
      <c r="H212" s="49">
        <v>13921</v>
      </c>
      <c r="I212" s="52" t="s">
        <v>226</v>
      </c>
      <c r="J212" s="49" t="s">
        <v>220</v>
      </c>
      <c r="K212" s="57">
        <v>100000</v>
      </c>
      <c r="L212" s="57">
        <v>1732094.93</v>
      </c>
      <c r="M212" s="57">
        <v>270663.93</v>
      </c>
      <c r="N212" s="57">
        <v>382663.93</v>
      </c>
      <c r="O212" s="57">
        <v>370663.93</v>
      </c>
    </row>
    <row r="213" spans="1:16">
      <c r="B213" s="49">
        <v>10</v>
      </c>
      <c r="C213" s="49" t="s">
        <v>428</v>
      </c>
      <c r="D213" s="53">
        <f>VALUE(C213)</f>
        <v>463565001557</v>
      </c>
      <c r="E213" s="50" t="s">
        <v>429</v>
      </c>
      <c r="F213" s="49" t="s">
        <v>232</v>
      </c>
      <c r="G213" s="49" t="s">
        <v>218</v>
      </c>
      <c r="H213" s="49">
        <v>13921</v>
      </c>
      <c r="I213" s="52" t="s">
        <v>226</v>
      </c>
      <c r="J213" s="49" t="s">
        <v>220</v>
      </c>
      <c r="K213" s="57">
        <v>1000000</v>
      </c>
      <c r="L213" s="57">
        <v>1611069.38</v>
      </c>
      <c r="M213" s="57">
        <v>311784.06</v>
      </c>
      <c r="N213" s="57">
        <v>1507485.39</v>
      </c>
      <c r="O213" s="57">
        <v>1493405.85</v>
      </c>
      <c r="P213" s="46"/>
    </row>
    <row r="214" spans="1:16">
      <c r="A214" s="48"/>
      <c r="B214" s="49">
        <v>29</v>
      </c>
      <c r="C214" s="49" t="s">
        <v>470</v>
      </c>
      <c r="D214" s="53">
        <f>VALUE(C214)</f>
        <v>105546086458</v>
      </c>
      <c r="E214" s="50" t="s">
        <v>471</v>
      </c>
      <c r="F214" s="49" t="s">
        <v>217</v>
      </c>
      <c r="G214" s="49" t="s">
        <v>218</v>
      </c>
      <c r="H214" s="49">
        <v>13921</v>
      </c>
      <c r="I214" s="52" t="s">
        <v>226</v>
      </c>
      <c r="J214" s="49" t="s">
        <v>220</v>
      </c>
      <c r="K214" s="57">
        <v>1250000</v>
      </c>
      <c r="L214" s="57">
        <v>1424629.9</v>
      </c>
      <c r="M214" s="57">
        <v>159.68</v>
      </c>
      <c r="N214" s="57">
        <v>5861364.7699999996</v>
      </c>
      <c r="O214" s="57">
        <v>1729790.66</v>
      </c>
    </row>
    <row r="215" spans="1:16">
      <c r="B215" s="49">
        <v>16</v>
      </c>
      <c r="C215" s="49" t="s">
        <v>441</v>
      </c>
      <c r="D215" s="53">
        <f>VALUE(C215)</f>
        <v>105552056310</v>
      </c>
      <c r="E215" s="50" t="s">
        <v>442</v>
      </c>
      <c r="F215" s="49" t="s">
        <v>217</v>
      </c>
      <c r="G215" s="49" t="s">
        <v>218</v>
      </c>
      <c r="H215" s="49">
        <v>13921</v>
      </c>
      <c r="I215" s="52" t="s">
        <v>226</v>
      </c>
      <c r="J215" s="49" t="s">
        <v>220</v>
      </c>
      <c r="K215" s="57">
        <v>1000000</v>
      </c>
      <c r="L215" s="57">
        <v>1147913.3999999999</v>
      </c>
      <c r="M215" s="57">
        <v>158692.17000000001</v>
      </c>
      <c r="N215" s="57">
        <v>18029639.170000002</v>
      </c>
      <c r="O215" s="57">
        <v>17921146.170000002</v>
      </c>
      <c r="P215" s="46"/>
    </row>
    <row r="216" spans="1:16">
      <c r="B216" s="49">
        <v>31</v>
      </c>
      <c r="C216" s="49" t="s">
        <v>288</v>
      </c>
      <c r="D216" s="53">
        <f>VALUE(C216)</f>
        <v>745564004381</v>
      </c>
      <c r="E216" s="50" t="s">
        <v>289</v>
      </c>
      <c r="F216" s="49" t="s">
        <v>217</v>
      </c>
      <c r="G216" s="49" t="s">
        <v>218</v>
      </c>
      <c r="H216" s="49">
        <v>13921</v>
      </c>
      <c r="I216" s="52" t="s">
        <v>226</v>
      </c>
      <c r="J216" s="49" t="s">
        <v>220</v>
      </c>
      <c r="K216" s="57">
        <v>4000000</v>
      </c>
      <c r="L216" s="57">
        <v>1114450.56</v>
      </c>
      <c r="M216" s="57">
        <v>247323.28</v>
      </c>
      <c r="N216" s="57">
        <v>1300473.3999999999</v>
      </c>
      <c r="O216" s="57">
        <v>1281301.53</v>
      </c>
    </row>
    <row r="217" spans="1:16">
      <c r="B217" s="49">
        <v>80</v>
      </c>
      <c r="C217" s="49" t="s">
        <v>391</v>
      </c>
      <c r="D217" s="53">
        <f>VALUE(C217)</f>
        <v>105565170116</v>
      </c>
      <c r="E217" s="50" t="s">
        <v>392</v>
      </c>
      <c r="F217" s="49" t="s">
        <v>217</v>
      </c>
      <c r="G217" s="49" t="s">
        <v>218</v>
      </c>
      <c r="H217" s="49">
        <v>13921</v>
      </c>
      <c r="I217" s="52" t="s">
        <v>226</v>
      </c>
      <c r="J217" s="49" t="s">
        <v>220</v>
      </c>
      <c r="K217" s="57">
        <v>1000000</v>
      </c>
      <c r="L217" s="57">
        <v>923700</v>
      </c>
      <c r="M217" s="57">
        <v>-237904.74</v>
      </c>
      <c r="N217" s="57">
        <v>868055.47</v>
      </c>
      <c r="O217" s="57">
        <v>847684.31</v>
      </c>
    </row>
    <row r="218" spans="1:16">
      <c r="B218" s="49">
        <v>107</v>
      </c>
      <c r="C218" s="49" t="s">
        <v>631</v>
      </c>
      <c r="D218" s="53">
        <f>VALUE(C218)</f>
        <v>673559001051</v>
      </c>
      <c r="E218" s="50" t="s">
        <v>632</v>
      </c>
      <c r="F218" s="49" t="s">
        <v>232</v>
      </c>
      <c r="G218" s="49" t="s">
        <v>218</v>
      </c>
      <c r="H218" s="49">
        <v>13921</v>
      </c>
      <c r="I218" s="52" t="s">
        <v>226</v>
      </c>
      <c r="J218" s="49" t="s">
        <v>220</v>
      </c>
      <c r="K218" s="57">
        <v>1000000</v>
      </c>
      <c r="L218" s="57">
        <v>295283.82</v>
      </c>
      <c r="M218" s="57">
        <v>-129525.73</v>
      </c>
      <c r="N218" s="57">
        <v>1542079.84</v>
      </c>
      <c r="O218" s="57">
        <v>1526716.08</v>
      </c>
    </row>
    <row r="219" spans="1:16">
      <c r="A219" s="48"/>
      <c r="B219" s="49">
        <v>131</v>
      </c>
      <c r="C219" s="49" t="s">
        <v>679</v>
      </c>
      <c r="D219" s="53">
        <f>VALUE(C219)</f>
        <v>465565000137</v>
      </c>
      <c r="E219" s="50" t="s">
        <v>680</v>
      </c>
      <c r="F219" s="49" t="s">
        <v>217</v>
      </c>
      <c r="G219" s="49" t="s">
        <v>218</v>
      </c>
      <c r="H219" s="49">
        <v>13921</v>
      </c>
      <c r="I219" s="52" t="s">
        <v>226</v>
      </c>
      <c r="J219" s="49" t="s">
        <v>220</v>
      </c>
      <c r="K219" s="57">
        <v>3000000</v>
      </c>
      <c r="L219" s="57">
        <v>36875</v>
      </c>
      <c r="M219" s="57">
        <v>29875</v>
      </c>
      <c r="N219" s="57">
        <v>3057357.88</v>
      </c>
      <c r="O219" s="57">
        <v>3050357.88</v>
      </c>
    </row>
    <row r="220" spans="1:16">
      <c r="B220" s="49">
        <v>11</v>
      </c>
      <c r="C220" s="49" t="s">
        <v>430</v>
      </c>
      <c r="D220" s="53">
        <f>VALUE(C220)</f>
        <v>463566000015</v>
      </c>
      <c r="E220" s="50" t="s">
        <v>431</v>
      </c>
      <c r="F220" s="49" t="s">
        <v>232</v>
      </c>
      <c r="G220" s="49" t="s">
        <v>218</v>
      </c>
      <c r="H220" s="49">
        <v>13921</v>
      </c>
      <c r="I220" s="52" t="s">
        <v>226</v>
      </c>
      <c r="J220" s="49" t="s">
        <v>220</v>
      </c>
      <c r="K220" s="57">
        <v>500000</v>
      </c>
      <c r="L220" s="57">
        <v>4500</v>
      </c>
      <c r="M220" s="57">
        <v>-3500</v>
      </c>
      <c r="N220" s="57">
        <v>504500</v>
      </c>
      <c r="O220" s="57">
        <v>496500</v>
      </c>
      <c r="P220" s="46"/>
    </row>
    <row r="221" spans="1:16">
      <c r="B221" s="49">
        <v>19</v>
      </c>
      <c r="C221" s="49" t="s">
        <v>261</v>
      </c>
      <c r="D221" s="53">
        <f>VALUE(C221)</f>
        <v>105545104380</v>
      </c>
      <c r="E221" s="50" t="s">
        <v>262</v>
      </c>
      <c r="F221" s="49" t="s">
        <v>217</v>
      </c>
      <c r="G221" s="49" t="s">
        <v>218</v>
      </c>
      <c r="H221" s="49">
        <v>13921</v>
      </c>
      <c r="I221" s="52" t="s">
        <v>226</v>
      </c>
      <c r="J221" s="49" t="s">
        <v>220</v>
      </c>
      <c r="K221" s="57">
        <v>1000000</v>
      </c>
      <c r="L221" s="57">
        <v>0</v>
      </c>
      <c r="M221" s="57">
        <v>0</v>
      </c>
      <c r="N221" s="57">
        <v>0</v>
      </c>
      <c r="O221" s="57">
        <v>0</v>
      </c>
    </row>
    <row r="222" spans="1:16">
      <c r="B222" s="49">
        <v>44</v>
      </c>
      <c r="C222" s="49" t="s">
        <v>502</v>
      </c>
      <c r="D222" s="53">
        <f>VALUE(C222)</f>
        <v>105567164636</v>
      </c>
      <c r="E222" s="50" t="s">
        <v>503</v>
      </c>
      <c r="F222" s="49" t="s">
        <v>217</v>
      </c>
      <c r="G222" s="49" t="s">
        <v>218</v>
      </c>
      <c r="H222" s="49">
        <v>13921</v>
      </c>
      <c r="I222" s="52" t="s">
        <v>226</v>
      </c>
      <c r="J222" s="49" t="s">
        <v>220</v>
      </c>
      <c r="K222" s="57">
        <v>4000000</v>
      </c>
      <c r="L222" s="57">
        <v>0</v>
      </c>
      <c r="M222" s="57">
        <v>0</v>
      </c>
      <c r="N222" s="57">
        <v>0</v>
      </c>
      <c r="O222" s="57">
        <v>0</v>
      </c>
    </row>
    <row r="223" spans="1:16">
      <c r="A223" s="48"/>
      <c r="B223" s="49">
        <v>58</v>
      </c>
      <c r="C223" s="49" t="s">
        <v>530</v>
      </c>
      <c r="D223" s="53">
        <f>VALUE(C223)</f>
        <v>455567000487</v>
      </c>
      <c r="E223" s="50" t="s">
        <v>531</v>
      </c>
      <c r="F223" s="49" t="s">
        <v>217</v>
      </c>
      <c r="G223" s="49" t="s">
        <v>218</v>
      </c>
      <c r="H223" s="49">
        <v>13921</v>
      </c>
      <c r="I223" s="52" t="s">
        <v>226</v>
      </c>
      <c r="J223" s="49" t="s">
        <v>220</v>
      </c>
      <c r="K223" s="57">
        <v>1000000</v>
      </c>
      <c r="L223" s="57">
        <v>0</v>
      </c>
      <c r="M223" s="57">
        <v>0</v>
      </c>
      <c r="N223" s="57">
        <v>0</v>
      </c>
      <c r="O223" s="57">
        <v>0</v>
      </c>
    </row>
    <row r="224" spans="1:16">
      <c r="B224" s="49">
        <v>94</v>
      </c>
      <c r="C224" s="49" t="s">
        <v>606</v>
      </c>
      <c r="D224" s="53">
        <f>VALUE(C224)</f>
        <v>463567001031</v>
      </c>
      <c r="E224" s="50" t="s">
        <v>607</v>
      </c>
      <c r="F224" s="49" t="s">
        <v>232</v>
      </c>
      <c r="G224" s="49" t="s">
        <v>218</v>
      </c>
      <c r="H224" s="49">
        <v>13921</v>
      </c>
      <c r="I224" s="52" t="s">
        <v>226</v>
      </c>
      <c r="J224" s="49" t="s">
        <v>220</v>
      </c>
      <c r="K224" s="57">
        <v>1000000</v>
      </c>
      <c r="L224" s="57">
        <v>0</v>
      </c>
      <c r="M224" s="57">
        <v>0</v>
      </c>
      <c r="N224" s="57">
        <v>0</v>
      </c>
      <c r="O224" s="57">
        <v>0</v>
      </c>
      <c r="P224" s="46"/>
    </row>
    <row r="225" spans="2:15">
      <c r="B225" s="49">
        <v>83</v>
      </c>
      <c r="C225" s="49" t="s">
        <v>583</v>
      </c>
      <c r="D225" s="53">
        <f>VALUE(C225)</f>
        <v>465567001173</v>
      </c>
      <c r="E225" s="50" t="s">
        <v>584</v>
      </c>
      <c r="F225" s="49" t="s">
        <v>217</v>
      </c>
      <c r="G225" s="49" t="s">
        <v>218</v>
      </c>
      <c r="H225" s="49">
        <v>13921</v>
      </c>
      <c r="I225" s="52" t="s">
        <v>226</v>
      </c>
      <c r="J225" s="49" t="s">
        <v>220</v>
      </c>
      <c r="K225" s="57">
        <v>1000000</v>
      </c>
      <c r="L225" s="57">
        <v>0</v>
      </c>
      <c r="M225" s="57">
        <v>0</v>
      </c>
      <c r="N225" s="57">
        <v>0</v>
      </c>
      <c r="O225" s="57">
        <v>0</v>
      </c>
    </row>
    <row r="226" spans="2:15">
      <c r="B226" s="52">
        <v>3</v>
      </c>
      <c r="C226" s="52" t="s">
        <v>224</v>
      </c>
      <c r="D226" s="53">
        <f>VALUE(C226)</f>
        <v>745551001303</v>
      </c>
      <c r="E226" s="52" t="s">
        <v>225</v>
      </c>
      <c r="F226" s="49" t="s">
        <v>217</v>
      </c>
      <c r="G226" s="52" t="s">
        <v>218</v>
      </c>
      <c r="H226" s="49">
        <v>13921</v>
      </c>
      <c r="I226" s="52" t="s">
        <v>226</v>
      </c>
      <c r="J226" s="52" t="s">
        <v>220</v>
      </c>
      <c r="K226" s="58">
        <v>1000000</v>
      </c>
      <c r="L226" s="58">
        <v>0</v>
      </c>
      <c r="M226" s="58">
        <v>0</v>
      </c>
      <c r="N226" s="58">
        <v>0</v>
      </c>
      <c r="O226" s="58">
        <v>0</v>
      </c>
    </row>
    <row r="227" spans="2:15">
      <c r="B227" s="49">
        <v>96</v>
      </c>
      <c r="C227" s="49" t="s">
        <v>608</v>
      </c>
      <c r="D227" s="53">
        <f>VALUE(C227)</f>
        <v>845561007877</v>
      </c>
      <c r="E227" s="50" t="s">
        <v>609</v>
      </c>
      <c r="F227" s="49" t="s">
        <v>217</v>
      </c>
      <c r="G227" s="49" t="s">
        <v>218</v>
      </c>
      <c r="H227" s="49">
        <v>13921</v>
      </c>
      <c r="I227" s="52" t="s">
        <v>226</v>
      </c>
      <c r="J227" s="49" t="s">
        <v>220</v>
      </c>
      <c r="K227" s="57">
        <v>5000000</v>
      </c>
      <c r="L227" s="57">
        <v>0</v>
      </c>
      <c r="M227" s="57">
        <v>0</v>
      </c>
      <c r="N227" s="57">
        <v>0</v>
      </c>
      <c r="O227" s="57">
        <v>0</v>
      </c>
    </row>
    <row r="228" spans="2:15">
      <c r="B228" s="54">
        <v>6</v>
      </c>
      <c r="C228" s="54" t="s">
        <v>419</v>
      </c>
      <c r="D228" s="53">
        <f>VALUE(C228)</f>
        <v>103561014029</v>
      </c>
      <c r="E228" s="55" t="s">
        <v>420</v>
      </c>
      <c r="F228" s="54" t="s">
        <v>232</v>
      </c>
      <c r="G228" s="54" t="s">
        <v>218</v>
      </c>
      <c r="H228" s="54">
        <v>1493</v>
      </c>
      <c r="I228" s="56" t="s">
        <v>421</v>
      </c>
      <c r="J228" s="54" t="s">
        <v>220</v>
      </c>
      <c r="K228" s="59">
        <v>1000000</v>
      </c>
      <c r="L228" s="59">
        <v>922789.75</v>
      </c>
      <c r="M228" s="59">
        <v>214111.79</v>
      </c>
      <c r="N228" s="59">
        <v>1136396.93</v>
      </c>
      <c r="O228" s="59">
        <v>1068433.29</v>
      </c>
    </row>
  </sheetData>
  <autoFilter ref="B1:O228" xr:uid="{3A5DBF03-2B87-4B2F-92E3-3FE790398CBD}">
    <filterColumn colId="7" showButton="0"/>
  </autoFilter>
  <sortState xmlns:xlrd2="http://schemas.microsoft.com/office/spreadsheetml/2017/richdata2" ref="B2:O228">
    <sortCondition descending="1" ref="H2:H228"/>
  </sortState>
  <pageMargins left="0" right="0" top="0" bottom="0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DataThai Data</vt:lpstr>
      <vt:lpstr>Pivot 2</vt:lpstr>
      <vt:lpstr>DBD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Hermes</dc:creator>
  <cp:lastModifiedBy>Stefan Hermes</cp:lastModifiedBy>
  <dcterms:created xsi:type="dcterms:W3CDTF">2024-09-18T09:31:05Z</dcterms:created>
  <dcterms:modified xsi:type="dcterms:W3CDTF">2024-09-21T04:54:47Z</dcterms:modified>
</cp:coreProperties>
</file>