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Documenten/Bedrijven/HTC/Recycling Mattresses in Asia/"/>
    </mc:Choice>
  </mc:AlternateContent>
  <xr:revisionPtr revIDLastSave="2" documentId="8_{B5018189-76EE-4490-94CB-9314ABAE6127}" xr6:coauthVersionLast="47" xr6:coauthVersionMax="47" xr10:uidLastSave="{A9378A93-2FCF-4596-84BA-7AB03C27FCB8}"/>
  <bookViews>
    <workbookView xWindow="-108" yWindow="-108" windowWidth="23256" windowHeight="12456" xr2:uid="{EDCAD208-BFFA-4D18-9E6D-6BE711328FCC}"/>
  </bookViews>
  <sheets>
    <sheet name="Table1" sheetId="2" r:id="rId1"/>
    <sheet name="Asian_Countries_Mattress_Discar" sheetId="1" r:id="rId2"/>
  </sheets>
  <definedNames>
    <definedName name="ExternalData_1" localSheetId="0" hidden="1">Table1!$A$1:$E$44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" l="1"/>
  <c r="E46" i="2"/>
  <c r="D46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1C2560-AF45-4B43-AB46-E640C831B6E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<sst xmlns="http://schemas.openxmlformats.org/spreadsheetml/2006/main" count="94" uniqueCount="94">
  <si>
    <t>Country;Population (millions);Households (millions);"Mattresses Discarded Annually (millions; 8 years)";"Mattresses Discarded Annually (millions; 10 years)"</t>
  </si>
  <si>
    <t>China;1400,0;466,6666666666667;58,333333333333336;46,66666666666667</t>
  </si>
  <si>
    <t>India;1300,0;433,3333333333333;54,166666666666664;43,33333333333333</t>
  </si>
  <si>
    <t>Indonesia;270,0;90,0;11,25;9,0</t>
  </si>
  <si>
    <t>Pakistan;220,0;73,33333333333333;9,166666666666666;7,333333333333333</t>
  </si>
  <si>
    <t>Bangladesh;160,0;53,333333333333336;6,666666666666667;5,333333333333334</t>
  </si>
  <si>
    <t>Japan;125,0;41,666666666666664;5,208333333333333;4,166666666666666</t>
  </si>
  <si>
    <t>Philippines;110,0;36,666666666666664;4,583333333333333;3,6666666666666665</t>
  </si>
  <si>
    <t>Vietnam;97,0;32,333333333333336;4,041666666666667;3,2333333333333334</t>
  </si>
  <si>
    <t>Turkey;85,0;28,333333333333332;3,5416666666666665;2,833333333333333</t>
  </si>
  <si>
    <t>Iran;84,0;28,0;3,5;2,8</t>
  </si>
  <si>
    <t>Thailand;70,0;23,333333333333332;2,9166666666666665;2,333333333333333</t>
  </si>
  <si>
    <t>Myanmar;54,0;18,0;2,25;1,8</t>
  </si>
  <si>
    <t>South Korea;52,0;17,333333333333332;2,1666666666666665;1,7333333333333332</t>
  </si>
  <si>
    <t>Iraq;41,0;13,666666666666666;1,7083333333333333;1,3666666666666667</t>
  </si>
  <si>
    <t>Afghanistan;39,0;13,0;1,625;1,3</t>
  </si>
  <si>
    <t>Saudi Arabia;35,0;11,666666666666666;1,4583333333333333;1,1666666666666665</t>
  </si>
  <si>
    <t>Malaysia;32,0;10,666666666666666;1,3333333333333333;1,0666666666666667</t>
  </si>
  <si>
    <t>Nepal;30,0;10,0;1,25;1,0</t>
  </si>
  <si>
    <t>North Korea;25,0;8,333333333333334;1,0416666666666667;0,8333333333333334</t>
  </si>
  <si>
    <t>Sri Lanka;21,0;7,0;0,875;0,7</t>
  </si>
  <si>
    <t>Kazakhstan;19,0;6,333333333333333;0,7916666666666666;0,6333333333333333</t>
  </si>
  <si>
    <t>Syria;18,0;6,0;0,75;0,6</t>
  </si>
  <si>
    <t>Cambodia;17,0;5,666666666666667;0,7083333333333334;0,5666666666666667</t>
  </si>
  <si>
    <t>Jordan;11,0;3,6666666666666665;0,4583333333333333;0,36666666666666664</t>
  </si>
  <si>
    <t>Azerbaijan;10,0;3,3333333333333335;0,4166666666666667;0,33333333333333337</t>
  </si>
  <si>
    <t>UAE;10,0;3,3333333333333335;0,4166666666666667;0,33333333333333337</t>
  </si>
  <si>
    <t>Tajikistan;9,0;3,0;0,375;0,3</t>
  </si>
  <si>
    <t>Israel;9,0;3,0;0,375;0,3</t>
  </si>
  <si>
    <t>Laos;7,0;2,3333333333333335;0,2916666666666667;0,23333333333333334</t>
  </si>
  <si>
    <t>Lebanon;6,0;2,0;0,25;0,2</t>
  </si>
  <si>
    <t>Kyrgyzstan;6,0;2,0;0,25;0,2</t>
  </si>
  <si>
    <t>Turkmenistan;6,0;2,0;0,25;0,2</t>
  </si>
  <si>
    <t>Singapore;5,0;1,6666666666666667;0,20833333333333334;0,16666666666666669</t>
  </si>
  <si>
    <t>Oman;5,0;1,6666666666666667;0,20833333333333334;0,16666666666666669</t>
  </si>
  <si>
    <t>Kuwait;4,0;1,3333333333333333;0,16666666666666666;0,13333333333333333</t>
  </si>
  <si>
    <t>Mongolia;3,0;1,0;0,125;0,1</t>
  </si>
  <si>
    <t>Armenia;3,0;1,0;0,125;0,1</t>
  </si>
  <si>
    <t>Qatar;3,0;1,0;0,125;0,1</t>
  </si>
  <si>
    <t>Bahrain;2,0;0,6666666666666666;0,08333333333333333;0,06666666666666667</t>
  </si>
  <si>
    <t>Bhutan;0,8;0,26666666666666666;0,03333333333333333;0,026666666666666665</t>
  </si>
  <si>
    <t>Maldives;0,5;0,16666666666666666;0,020833333333333332;0,016666666666666666</t>
  </si>
  <si>
    <t>Brunei;0,45;0,15;0,01875;0,015</t>
  </si>
  <si>
    <t>China</t>
  </si>
  <si>
    <t>India</t>
  </si>
  <si>
    <t>Indonesia</t>
  </si>
  <si>
    <t>Pakistan</t>
  </si>
  <si>
    <t>Bangladesh</t>
  </si>
  <si>
    <t>Japan</t>
  </si>
  <si>
    <t>Philippines</t>
  </si>
  <si>
    <t>Vietnam</t>
  </si>
  <si>
    <t>Turkey</t>
  </si>
  <si>
    <t>Iran</t>
  </si>
  <si>
    <t>Thailand</t>
  </si>
  <si>
    <t>Myanmar</t>
  </si>
  <si>
    <t>South Korea</t>
  </si>
  <si>
    <t>Iraq</t>
  </si>
  <si>
    <t>Afghanistan</t>
  </si>
  <si>
    <t>Saudi Arabia</t>
  </si>
  <si>
    <t>Malaysia</t>
  </si>
  <si>
    <t>Nepal</t>
  </si>
  <si>
    <t>North Korea</t>
  </si>
  <si>
    <t>Sri Lanka</t>
  </si>
  <si>
    <t>Kazakhstan</t>
  </si>
  <si>
    <t>Syria</t>
  </si>
  <si>
    <t>Cambodia</t>
  </si>
  <si>
    <t>Jordan</t>
  </si>
  <si>
    <t>Azerbaijan</t>
  </si>
  <si>
    <t>UAE</t>
  </si>
  <si>
    <t>Tajikistan</t>
  </si>
  <si>
    <t>Israel</t>
  </si>
  <si>
    <t>Laos</t>
  </si>
  <si>
    <t>Lebanon</t>
  </si>
  <si>
    <t>Kyrgyzstan</t>
  </si>
  <si>
    <t>Turkmenistan</t>
  </si>
  <si>
    <t>Singapore</t>
  </si>
  <si>
    <t>Oman</t>
  </si>
  <si>
    <t>Kuwait</t>
  </si>
  <si>
    <t>Mongolia</t>
  </si>
  <si>
    <t>Armenia</t>
  </si>
  <si>
    <t>Qatar</t>
  </si>
  <si>
    <t>Bahrain</t>
  </si>
  <si>
    <t>Bhutan</t>
  </si>
  <si>
    <t>Maldives</t>
  </si>
  <si>
    <t>Brunei</t>
  </si>
  <si>
    <t>Country</t>
  </si>
  <si>
    <t>Population (Millions)</t>
  </si>
  <si>
    <t>Household (Millions)</t>
  </si>
  <si>
    <t>Discarded annually (8 years lifespan)</t>
  </si>
  <si>
    <t>Discarded annually (10  years lifespan)</t>
  </si>
  <si>
    <t>Netherlands</t>
  </si>
  <si>
    <t>REFERENCE</t>
  </si>
  <si>
    <t>Retourmatras.NL collected 1000000 mattresses in 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</si>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</sst>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164" fontId="0" fillId="0" borderId="0" xfId="1" applyFont="1"/>
    <xf numFmtId="0" fontId="0" fillId="33" borderId="0" xfId="0" applyFill="1" applyAlignment="1">
      <alignment vertical="top" wrapText="1"/>
    </xf>
    <xf numFmtId="2" fontId="0" fillId="33" borderId="0" xfId="0" applyNumberFormat="1" applyFill="1" applyAlignment="1">
      <alignment vertical="top" wrapText="1"/>
    </xf>
    <xf numFmtId="2" fontId="0" fillId="33" borderId="0" xfId="0" applyNumberFormat="1" applyFill="1"/>
    <xf numFmtId="0" fontId="16" fillId="0" borderId="10" xfId="0" applyFont="1" applyBorder="1"/>
    <xf numFmtId="2" fontId="16" fillId="0" borderId="10" xfId="0" applyNumberFormat="1" applyFont="1" applyBorder="1"/>
    <xf numFmtId="0" fontId="0" fillId="0" borderId="1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C32B53-4C03-4C68-ACAF-D3FC1BDBB310}" autoFormatId="16" applyNumberFormats="0" applyBorderFormats="0" applyFontFormats="0" applyPatternFormats="0" applyAlignmentFormats="0" applyWidthHeightFormats="0">
  <queryTableRefresh nextId="6">
    <queryTableFields count="5">
      <queryTableField id="1" name="Country;Population (millions);Households (millions);&quot;Mattresses Discarded Annual" tableColumnId="1"/>
      <queryTableField id="2" name="Country;Population (millions);Households (millions);&quot;Mattresses Discarded Annu.1" tableColumnId="2"/>
      <queryTableField id="3" name="Country;Population (millions);Households (millions);&quot;Mattresses Discarded Annu.2" tableColumnId="3"/>
      <queryTableField id="4" name="Country;Population (millions);Households (millions);&quot;Mattresses Discarded Annu.3" tableColumnId="4"/>
      <queryTableField id="5" name="Country;Population (millions);Households (millions);&quot;Mattresses Discarded Annu.4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E1C704-F24A-4A35-993D-11C9EE882FA4}" name="Table1_1" displayName="Table1_1" ref="A1:E44" tableType="queryTable" totalsRowShown="0" headerRowDxfId="4">
  <autoFilter ref="A1:E44" xr:uid="{32E1C704-F24A-4A35-993D-11C9EE882FA4}">
    <filterColumn colId="0">
      <filters>
        <filter val="Cambodia"/>
        <filter val="Indonesia"/>
        <filter val="Laos"/>
        <filter val="Malaysia"/>
        <filter val="Myanmar"/>
        <filter val="Philippines"/>
        <filter val="Singapore"/>
        <filter val="Thailand"/>
        <filter val="Vietnam"/>
      </filters>
    </filterColumn>
  </autoFilter>
  <tableColumns count="5">
    <tableColumn id="1" xr3:uid="{E1B194B0-810A-493B-B37B-84DFD479817E}" uniqueName="1" name="Country" queryTableFieldId="1" dataDxfId="3"/>
    <tableColumn id="2" xr3:uid="{74F658CB-2D37-4C15-9501-361C2F6A91D6}" uniqueName="2" name="Population (Millions)" queryTableFieldId="2"/>
    <tableColumn id="3" xr3:uid="{DCD4A70B-7176-4CFB-87F1-B28A95FD903D}" uniqueName="3" name="Household (Millions)" queryTableFieldId="3" dataDxfId="2"/>
    <tableColumn id="4" xr3:uid="{9C025B90-2329-4D7B-B8E4-A22BAC0AEA3F}" uniqueName="4" name="Discarded annually (8 years lifespan)" queryTableFieldId="4" dataDxfId="1"/>
    <tableColumn id="5" xr3:uid="{20195FB8-C21F-43F7-AC07-062F294CAB7A}" uniqueName="5" name="Discarded annually (10  years lifespan)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E0009-93F0-4454-B08A-4CDC7EA386B2}" name="Table1" displayName="Table1" ref="A1:A43" totalsRowShown="0">
  <autoFilter ref="A1:A43" xr:uid="{D1DE0009-93F0-4454-B08A-4CDC7EA386B2}"/>
  <tableColumns count="1">
    <tableColumn id="1" xr3:uid="{CBD67D96-0D7A-432E-8261-6FD9C96276CD}" name="Country;Population (millions);Households (millions);&quot;Mattresses Discarded Annually (millions; 8 years)&quot;;&quot;Mattresses Discarded Annually (millions; 10 years)&quot;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34DD-B275-47B8-89E8-7C2DA4C4213A}">
  <dimension ref="A1:H53"/>
  <sheetViews>
    <sheetView tabSelected="1" workbookViewId="0">
      <selection activeCell="F53" sqref="F53"/>
    </sheetView>
  </sheetViews>
  <sheetFormatPr defaultRowHeight="14.4" x14ac:dyDescent="0.3"/>
  <cols>
    <col min="1" max="1" width="17.5546875" customWidth="1"/>
    <col min="2" max="2" width="10" customWidth="1"/>
    <col min="3" max="3" width="20.5546875" style="1" bestFit="1" customWidth="1"/>
    <col min="4" max="4" width="17" style="1" customWidth="1"/>
    <col min="5" max="5" width="16.5546875" style="1" customWidth="1"/>
    <col min="7" max="7" width="10.77734375" bestFit="1" customWidth="1"/>
    <col min="8" max="8" width="12.33203125" bestFit="1" customWidth="1"/>
  </cols>
  <sheetData>
    <row r="1" spans="1:8" s="4" customFormat="1" ht="43.2" x14ac:dyDescent="0.3">
      <c r="A1" s="2" t="s">
        <v>85</v>
      </c>
      <c r="B1" s="2" t="s">
        <v>86</v>
      </c>
      <c r="C1" s="3" t="s">
        <v>87</v>
      </c>
      <c r="D1" s="3" t="s">
        <v>88</v>
      </c>
      <c r="E1" s="3" t="s">
        <v>89</v>
      </c>
    </row>
    <row r="2" spans="1:8" s="4" customFormat="1" hidden="1" x14ac:dyDescent="0.3">
      <c r="A2" s="6" t="s">
        <v>90</v>
      </c>
      <c r="B2" s="6">
        <v>17</v>
      </c>
      <c r="C2" s="7">
        <v>7.95</v>
      </c>
      <c r="D2" s="8">
        <v>0.99431800000000004</v>
      </c>
      <c r="E2" s="7">
        <v>0.8</v>
      </c>
      <c r="G2" s="4" t="s">
        <v>91</v>
      </c>
      <c r="H2" t="s">
        <v>92</v>
      </c>
    </row>
    <row r="3" spans="1:8" hidden="1" x14ac:dyDescent="0.3">
      <c r="A3" t="s">
        <v>43</v>
      </c>
      <c r="B3">
        <v>1400</v>
      </c>
      <c r="C3" s="1">
        <v>466.66666666666669</v>
      </c>
      <c r="D3" s="1">
        <v>58.333333333333336</v>
      </c>
      <c r="E3" s="1">
        <v>46.666666666666671</v>
      </c>
      <c r="H3" s="5"/>
    </row>
    <row r="4" spans="1:8" hidden="1" x14ac:dyDescent="0.3">
      <c r="A4" t="s">
        <v>44</v>
      </c>
      <c r="B4">
        <v>1300</v>
      </c>
      <c r="C4" s="1">
        <v>433.33333333333331</v>
      </c>
      <c r="D4" s="1">
        <v>54.166666666666664</v>
      </c>
      <c r="E4" s="1">
        <v>43.333333333333329</v>
      </c>
    </row>
    <row r="5" spans="1:8" x14ac:dyDescent="0.3">
      <c r="A5" t="s">
        <v>45</v>
      </c>
      <c r="B5">
        <v>270</v>
      </c>
      <c r="C5" s="1">
        <v>90</v>
      </c>
      <c r="D5" s="1">
        <v>11.25</v>
      </c>
      <c r="E5" s="1">
        <v>9</v>
      </c>
    </row>
    <row r="6" spans="1:8" hidden="1" x14ac:dyDescent="0.3">
      <c r="A6" t="s">
        <v>46</v>
      </c>
      <c r="B6">
        <v>220</v>
      </c>
      <c r="C6" s="1">
        <v>73.333333333333329</v>
      </c>
      <c r="D6" s="1">
        <v>9.1666666666666661</v>
      </c>
      <c r="E6" s="1">
        <v>7.333333333333333</v>
      </c>
    </row>
    <row r="7" spans="1:8" hidden="1" x14ac:dyDescent="0.3">
      <c r="A7" t="s">
        <v>47</v>
      </c>
      <c r="B7">
        <v>160</v>
      </c>
      <c r="C7" s="1">
        <v>53.333333333333336</v>
      </c>
      <c r="D7" s="1">
        <v>6.666666666666667</v>
      </c>
      <c r="E7" s="1">
        <v>5.3333333333333339</v>
      </c>
    </row>
    <row r="8" spans="1:8" hidden="1" x14ac:dyDescent="0.3">
      <c r="A8" t="s">
        <v>48</v>
      </c>
      <c r="B8">
        <v>125</v>
      </c>
      <c r="C8" s="1">
        <v>41.666666666666664</v>
      </c>
      <c r="D8" s="1">
        <v>5.208333333333333</v>
      </c>
      <c r="E8" s="1">
        <v>4.1666666666666661</v>
      </c>
    </row>
    <row r="9" spans="1:8" x14ac:dyDescent="0.3">
      <c r="A9" t="s">
        <v>49</v>
      </c>
      <c r="B9">
        <v>110</v>
      </c>
      <c r="C9" s="1">
        <v>36.666666666666664</v>
      </c>
      <c r="D9" s="1">
        <v>4.583333333333333</v>
      </c>
      <c r="E9" s="1">
        <v>3.6666666666666665</v>
      </c>
    </row>
    <row r="10" spans="1:8" x14ac:dyDescent="0.3">
      <c r="A10" t="s">
        <v>50</v>
      </c>
      <c r="B10">
        <v>97</v>
      </c>
      <c r="C10" s="1">
        <v>32.333333333333336</v>
      </c>
      <c r="D10" s="1">
        <v>4.041666666666667</v>
      </c>
      <c r="E10" s="1">
        <v>3.2333333333333334</v>
      </c>
    </row>
    <row r="11" spans="1:8" hidden="1" x14ac:dyDescent="0.3">
      <c r="A11" t="s">
        <v>51</v>
      </c>
      <c r="B11">
        <v>85</v>
      </c>
      <c r="C11" s="1">
        <v>28.333333333333332</v>
      </c>
      <c r="D11" s="1">
        <v>3.5416666666666665</v>
      </c>
      <c r="E11" s="1">
        <v>2.833333333333333</v>
      </c>
    </row>
    <row r="12" spans="1:8" hidden="1" x14ac:dyDescent="0.3">
      <c r="A12" t="s">
        <v>52</v>
      </c>
      <c r="B12">
        <v>84</v>
      </c>
      <c r="C12" s="1">
        <v>28</v>
      </c>
      <c r="D12" s="1">
        <v>3.5</v>
      </c>
      <c r="E12" s="1">
        <v>2.8</v>
      </c>
    </row>
    <row r="13" spans="1:8" x14ac:dyDescent="0.3">
      <c r="A13" t="s">
        <v>53</v>
      </c>
      <c r="B13">
        <v>70</v>
      </c>
      <c r="C13" s="1">
        <v>23.333333333333332</v>
      </c>
      <c r="D13" s="1">
        <v>2.9166666666666665</v>
      </c>
      <c r="E13" s="1">
        <v>2.333333333333333</v>
      </c>
    </row>
    <row r="14" spans="1:8" x14ac:dyDescent="0.3">
      <c r="A14" t="s">
        <v>54</v>
      </c>
      <c r="B14">
        <v>54</v>
      </c>
      <c r="C14" s="1">
        <v>18</v>
      </c>
      <c r="D14" s="1">
        <v>2.25</v>
      </c>
      <c r="E14" s="1">
        <v>1.8</v>
      </c>
    </row>
    <row r="15" spans="1:8" hidden="1" x14ac:dyDescent="0.3">
      <c r="A15" t="s">
        <v>55</v>
      </c>
      <c r="B15">
        <v>52</v>
      </c>
      <c r="C15" s="1">
        <v>17.333333333333332</v>
      </c>
      <c r="D15" s="1">
        <v>2.1666666666666665</v>
      </c>
      <c r="E15" s="1">
        <v>1.7333333333333332</v>
      </c>
    </row>
    <row r="16" spans="1:8" hidden="1" x14ac:dyDescent="0.3">
      <c r="A16" t="s">
        <v>56</v>
      </c>
      <c r="B16">
        <v>41</v>
      </c>
      <c r="C16" s="1">
        <v>13.666666666666666</v>
      </c>
      <c r="D16" s="1">
        <v>1.7083333333333333</v>
      </c>
      <c r="E16" s="1">
        <v>1.3666666666666667</v>
      </c>
    </row>
    <row r="17" spans="1:5" hidden="1" x14ac:dyDescent="0.3">
      <c r="A17" t="s">
        <v>57</v>
      </c>
      <c r="B17">
        <v>39</v>
      </c>
      <c r="C17" s="1">
        <v>13</v>
      </c>
      <c r="D17" s="1">
        <v>1.625</v>
      </c>
      <c r="E17" s="1">
        <v>1.3</v>
      </c>
    </row>
    <row r="18" spans="1:5" hidden="1" x14ac:dyDescent="0.3">
      <c r="A18" t="s">
        <v>58</v>
      </c>
      <c r="B18">
        <v>35</v>
      </c>
      <c r="C18" s="1">
        <v>11.666666666666666</v>
      </c>
      <c r="D18" s="1">
        <v>1.4583333333333333</v>
      </c>
      <c r="E18" s="1">
        <v>1.1666666666666665</v>
      </c>
    </row>
    <row r="19" spans="1:5" x14ac:dyDescent="0.3">
      <c r="A19" t="s">
        <v>59</v>
      </c>
      <c r="B19">
        <v>32</v>
      </c>
      <c r="C19" s="1">
        <v>10.666666666666666</v>
      </c>
      <c r="D19" s="1">
        <v>1.3333333333333333</v>
      </c>
      <c r="E19" s="1">
        <v>1.0666666666666667</v>
      </c>
    </row>
    <row r="20" spans="1:5" hidden="1" x14ac:dyDescent="0.3">
      <c r="A20" t="s">
        <v>60</v>
      </c>
      <c r="B20">
        <v>30</v>
      </c>
      <c r="C20" s="1">
        <v>10</v>
      </c>
      <c r="D20" s="1">
        <v>1.25</v>
      </c>
      <c r="E20" s="1">
        <v>1</v>
      </c>
    </row>
    <row r="21" spans="1:5" hidden="1" x14ac:dyDescent="0.3">
      <c r="A21" t="s">
        <v>61</v>
      </c>
      <c r="B21">
        <v>25</v>
      </c>
      <c r="C21" s="1">
        <v>8.3333333333333339</v>
      </c>
      <c r="D21" s="1">
        <v>1.0416666666666667</v>
      </c>
      <c r="E21" s="1">
        <v>0.83333333333333337</v>
      </c>
    </row>
    <row r="22" spans="1:5" hidden="1" x14ac:dyDescent="0.3">
      <c r="A22" t="s">
        <v>62</v>
      </c>
      <c r="B22">
        <v>21</v>
      </c>
      <c r="C22" s="1">
        <v>7</v>
      </c>
      <c r="D22" s="1">
        <v>0.875</v>
      </c>
      <c r="E22" s="1">
        <v>0.7</v>
      </c>
    </row>
    <row r="23" spans="1:5" hidden="1" x14ac:dyDescent="0.3">
      <c r="A23" t="s">
        <v>63</v>
      </c>
      <c r="B23">
        <v>19</v>
      </c>
      <c r="C23" s="1">
        <v>6.333333333333333</v>
      </c>
      <c r="D23" s="1">
        <v>0.79166666666666663</v>
      </c>
      <c r="E23" s="1">
        <v>0.6333333333333333</v>
      </c>
    </row>
    <row r="24" spans="1:5" hidden="1" x14ac:dyDescent="0.3">
      <c r="A24" t="s">
        <v>64</v>
      </c>
      <c r="B24">
        <v>18</v>
      </c>
      <c r="C24" s="1">
        <v>6</v>
      </c>
      <c r="D24" s="1">
        <v>0.75</v>
      </c>
      <c r="E24" s="1">
        <v>0.6</v>
      </c>
    </row>
    <row r="25" spans="1:5" x14ac:dyDescent="0.3">
      <c r="A25" t="s">
        <v>65</v>
      </c>
      <c r="B25">
        <v>17</v>
      </c>
      <c r="C25" s="1">
        <v>5.666666666666667</v>
      </c>
      <c r="D25" s="1">
        <v>0.70833333333333337</v>
      </c>
      <c r="E25" s="1">
        <v>0.56666666666666665</v>
      </c>
    </row>
    <row r="26" spans="1:5" hidden="1" x14ac:dyDescent="0.3">
      <c r="A26" t="s">
        <v>66</v>
      </c>
      <c r="B26">
        <v>11</v>
      </c>
      <c r="C26" s="1">
        <v>3.6666666666666665</v>
      </c>
      <c r="D26" s="1">
        <v>0.45833333333333331</v>
      </c>
      <c r="E26" s="1">
        <v>0.36666666666666664</v>
      </c>
    </row>
    <row r="27" spans="1:5" hidden="1" x14ac:dyDescent="0.3">
      <c r="A27" t="s">
        <v>67</v>
      </c>
      <c r="B27">
        <v>10</v>
      </c>
      <c r="C27" s="1">
        <v>3.3333333333333335</v>
      </c>
      <c r="D27" s="1">
        <v>0.41666666666666669</v>
      </c>
      <c r="E27" s="1">
        <v>0.33333333333333337</v>
      </c>
    </row>
    <row r="28" spans="1:5" hidden="1" x14ac:dyDescent="0.3">
      <c r="A28" t="s">
        <v>68</v>
      </c>
      <c r="B28">
        <v>10</v>
      </c>
      <c r="C28" s="1">
        <v>3.3333333333333335</v>
      </c>
      <c r="D28" s="1">
        <v>0.41666666666666669</v>
      </c>
      <c r="E28" s="1">
        <v>0.33333333333333337</v>
      </c>
    </row>
    <row r="29" spans="1:5" hidden="1" x14ac:dyDescent="0.3">
      <c r="A29" t="s">
        <v>69</v>
      </c>
      <c r="B29">
        <v>9</v>
      </c>
      <c r="C29" s="1">
        <v>3</v>
      </c>
      <c r="D29" s="1">
        <v>0.375</v>
      </c>
      <c r="E29" s="1">
        <v>0.3</v>
      </c>
    </row>
    <row r="30" spans="1:5" hidden="1" x14ac:dyDescent="0.3">
      <c r="A30" t="s">
        <v>70</v>
      </c>
      <c r="B30">
        <v>9</v>
      </c>
      <c r="C30" s="1">
        <v>3</v>
      </c>
      <c r="D30" s="1">
        <v>0.375</v>
      </c>
      <c r="E30" s="1">
        <v>0.3</v>
      </c>
    </row>
    <row r="31" spans="1:5" x14ac:dyDescent="0.3">
      <c r="A31" t="s">
        <v>71</v>
      </c>
      <c r="B31">
        <v>7</v>
      </c>
      <c r="C31" s="1">
        <v>2.3333333333333335</v>
      </c>
      <c r="D31" s="1">
        <v>0.29166666666666669</v>
      </c>
      <c r="E31" s="1">
        <v>0.23333333333333334</v>
      </c>
    </row>
    <row r="32" spans="1:5" hidden="1" x14ac:dyDescent="0.3">
      <c r="A32" t="s">
        <v>72</v>
      </c>
      <c r="B32">
        <v>6</v>
      </c>
      <c r="C32" s="1">
        <v>2</v>
      </c>
      <c r="D32" s="1">
        <v>0.25</v>
      </c>
      <c r="E32" s="1">
        <v>0.2</v>
      </c>
    </row>
    <row r="33" spans="1:5" hidden="1" x14ac:dyDescent="0.3">
      <c r="A33" t="s">
        <v>73</v>
      </c>
      <c r="B33">
        <v>6</v>
      </c>
      <c r="C33" s="1">
        <v>2</v>
      </c>
      <c r="D33" s="1">
        <v>0.25</v>
      </c>
      <c r="E33" s="1">
        <v>0.2</v>
      </c>
    </row>
    <row r="34" spans="1:5" hidden="1" x14ac:dyDescent="0.3">
      <c r="A34" t="s">
        <v>74</v>
      </c>
      <c r="B34">
        <v>6</v>
      </c>
      <c r="C34" s="1">
        <v>2</v>
      </c>
      <c r="D34" s="1">
        <v>0.25</v>
      </c>
      <c r="E34" s="1">
        <v>0.2</v>
      </c>
    </row>
    <row r="35" spans="1:5" x14ac:dyDescent="0.3">
      <c r="A35" t="s">
        <v>75</v>
      </c>
      <c r="B35">
        <v>5</v>
      </c>
      <c r="C35" s="1">
        <v>1.6666666666666667</v>
      </c>
      <c r="D35" s="1">
        <v>0.20833333333333334</v>
      </c>
      <c r="E35" s="1">
        <v>0.16666666666666669</v>
      </c>
    </row>
    <row r="36" spans="1:5" hidden="1" x14ac:dyDescent="0.3">
      <c r="A36" t="s">
        <v>76</v>
      </c>
      <c r="B36">
        <v>5</v>
      </c>
      <c r="C36" s="1">
        <v>1.6666666666666667</v>
      </c>
      <c r="D36" s="1">
        <v>0.20833333333333334</v>
      </c>
      <c r="E36" s="1">
        <v>0.16666666666666669</v>
      </c>
    </row>
    <row r="37" spans="1:5" hidden="1" x14ac:dyDescent="0.3">
      <c r="A37" t="s">
        <v>77</v>
      </c>
      <c r="B37">
        <v>4</v>
      </c>
      <c r="C37" s="1">
        <v>1.3333333333333333</v>
      </c>
      <c r="D37" s="1">
        <v>0.16666666666666666</v>
      </c>
      <c r="E37" s="1">
        <v>0.13333333333333333</v>
      </c>
    </row>
    <row r="38" spans="1:5" hidden="1" x14ac:dyDescent="0.3">
      <c r="A38" t="s">
        <v>78</v>
      </c>
      <c r="B38">
        <v>3</v>
      </c>
      <c r="C38" s="1">
        <v>1</v>
      </c>
      <c r="D38" s="1">
        <v>0.125</v>
      </c>
      <c r="E38" s="1">
        <v>0.1</v>
      </c>
    </row>
    <row r="39" spans="1:5" hidden="1" x14ac:dyDescent="0.3">
      <c r="A39" t="s">
        <v>79</v>
      </c>
      <c r="B39">
        <v>3</v>
      </c>
      <c r="C39" s="1">
        <v>1</v>
      </c>
      <c r="D39" s="1">
        <v>0.125</v>
      </c>
      <c r="E39" s="1">
        <v>0.1</v>
      </c>
    </row>
    <row r="40" spans="1:5" hidden="1" x14ac:dyDescent="0.3">
      <c r="A40" t="s">
        <v>80</v>
      </c>
      <c r="B40">
        <v>3</v>
      </c>
      <c r="C40" s="1">
        <v>1</v>
      </c>
      <c r="D40" s="1">
        <v>0.125</v>
      </c>
      <c r="E40" s="1">
        <v>0.1</v>
      </c>
    </row>
    <row r="41" spans="1:5" hidden="1" x14ac:dyDescent="0.3">
      <c r="A41" t="s">
        <v>81</v>
      </c>
      <c r="B41">
        <v>2</v>
      </c>
      <c r="C41" s="1">
        <v>0.66666666666666663</v>
      </c>
      <c r="D41" s="1">
        <v>8.3333333333333329E-2</v>
      </c>
      <c r="E41" s="1">
        <v>6.6666666666666666E-2</v>
      </c>
    </row>
    <row r="42" spans="1:5" hidden="1" x14ac:dyDescent="0.3">
      <c r="A42" t="s">
        <v>82</v>
      </c>
      <c r="B42">
        <v>0.8</v>
      </c>
      <c r="C42" s="1">
        <v>0.26666666666666666</v>
      </c>
      <c r="D42" s="1">
        <v>3.3333333333333333E-2</v>
      </c>
      <c r="E42" s="1">
        <v>2.6666666666666665E-2</v>
      </c>
    </row>
    <row r="43" spans="1:5" hidden="1" x14ac:dyDescent="0.3">
      <c r="A43" t="s">
        <v>83</v>
      </c>
      <c r="B43">
        <v>0.5</v>
      </c>
      <c r="C43" s="1">
        <v>0.16666666666666666</v>
      </c>
      <c r="D43" s="1">
        <v>2.0833333333333332E-2</v>
      </c>
      <c r="E43" s="1">
        <v>1.6666666666666666E-2</v>
      </c>
    </row>
    <row r="44" spans="1:5" hidden="1" x14ac:dyDescent="0.3">
      <c r="A44" t="s">
        <v>84</v>
      </c>
      <c r="B44">
        <v>0.45</v>
      </c>
      <c r="C44" s="1">
        <v>0.15</v>
      </c>
      <c r="D44" s="1">
        <v>1.8749999999999999E-2</v>
      </c>
      <c r="E44" s="1">
        <v>1.4999999999999999E-2</v>
      </c>
    </row>
    <row r="46" spans="1:5" x14ac:dyDescent="0.3">
      <c r="A46" s="11" t="s">
        <v>93</v>
      </c>
      <c r="B46" s="9">
        <f>SUM(B5:B35)</f>
        <v>1683</v>
      </c>
      <c r="C46" s="10"/>
      <c r="D46" s="10">
        <f>SUM(D5:D35)</f>
        <v>70.125</v>
      </c>
      <c r="E46" s="9">
        <f>SUM(E5:E35)</f>
        <v>56.100000000000009</v>
      </c>
    </row>
    <row r="53" spans="6:6" x14ac:dyDescent="0.3">
      <c r="F53">
        <f>2024+543</f>
        <v>2567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A15E-0700-4280-BBD2-13EEB1B9D80D}">
  <dimension ref="A1:A43"/>
  <sheetViews>
    <sheetView workbookViewId="0">
      <selection sqref="A1:A43"/>
    </sheetView>
  </sheetViews>
  <sheetFormatPr defaultRowHeight="14.4" x14ac:dyDescent="0.3"/>
  <cols>
    <col min="1" max="1" width="57.1093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d n v l W G 2 1 C B W k A A A A 9 g A A A B I A H A B D b 2 5 m a W c v U G F j a 2 F n Z S 5 4 b W w g o h g A K K A U A A A A A A A A A A A A A A A A A A A A A A A A A A A A h Y 8 x D o I w G I W v Q r r T l h K j I a U M r m B M T I x r U y o 0 w o + h x X I 3 B 4 / k F c Q o 6 u b 4 v v c N 7 9 2 v N 5 6 N b R N c d G 9 N B y m K M E W B B t W V B q o U D e 4 Y r l A m + F a q k 6 x 0 M M l g k 9 G W K a q d O y e E e O + x j 3 H X V 4 R R G p F D k e 9 U r V u J P r L 5 L 4 c G r J O g N B J 8 / x o j G I 5 i i h d s i S k n M + S F g a / A p r 3 P 9 g f y 9 d C 4 o d c C m n C T c z J H T t 4 f x A N Q S w M E F A A C A A g A d n v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7 5 V j h Q 1 b A Y Q E A A I A G A A A T A B w A R m 9 y b X V s Y X M v U 2 V j d G l v b j E u b S C i G A A o o B Q A A A A A A A A A A A A A A A A A A A A A A A A A A A D V U z 1 r w z A U 3 A 3 + D w 9 1 s c G E O s l Q M B l a p 9 C l p c W B D i G D 7 L w 2 J r I U 9 F F i g v 9 7 F Q u S N J S W D g r U i 4 x 0 7 0 7 3 d E 9 h p W v B o X B r m o V B G K g V l b i E G S 0 Z p j A B h j o M w H 6 F M L J C u 3 O / r Z A N c i M l c v 0 q 5 L o U Y h 3 F u / k T b X B C X C V Z d P N c c G 0 h i 8 Q R X J F 8 R f n 7 n r z d I L F M P X Q w k 5 S r N y G b X D D T 8 P 2 h i p x a s t u R X B i u Z Z s 9 i 4 1 h t L 9 w 1 N S M 2 R 8 V Z w / C K F w J t l S n u 4 Q 8 U q 0 l K o U K p r W q q F x a 3 V v O D W W s P U I z u I E W q V Q x I X + p S q 8 P Z S Q B b a 8 M G r e 6 6 + K D 2 W L D a g 3 O E 5 Q t T J H V T a 1 R H p 3 3 E I e I z r q T w H 8 w 3 h u w l p y T m e 3 A X X v w G V n i B F 6 M 0 F j o 1 t r N 1 U e c g I c X 9 d C t Q e q D d O i D d O S D d E x O o n y a z P S X w f 0 p + F 7 G + c v 8 e Y h X n 4 R e g Z u m R O l F Y 3 g B j d E F N M Z n G l 0 c B j X / P k f Z J 1 B L A Q I t A B Q A A g A I A H Z 7 5 V h t t Q g V p A A A A P Y A A A A S A A A A A A A A A A A A A A A A A A A A A A B D b 2 5 m a W c v U G F j a 2 F n Z S 5 4 b W x Q S w E C L Q A U A A I A C A B 2 e + V Y D 8 r p q 6 Q A A A D p A A A A E w A A A A A A A A A A A A A A A A D w A A A A W 0 N v b n R l b n R f V H l w Z X N d L n h t b F B L A Q I t A B Q A A g A I A H Z 7 5 V j h Q 1 b A Y Q E A A I A G A A A T A A A A A A A A A A A A A A A A A O E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Q A A A A A A A A B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j c z O G F j N S 1 k N j h i L T R j M D c t O G F h Y S 0 5 Y z d i N j I z Y W Z j Y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A 4 O j I 3 O j Q 1 L j Q 3 M z k x N j B a I i A v P j x F b n R y e S B U e X B l P S J G a W x s Q 2 9 s d W 1 u V H l w Z X M i I F Z h b H V l P S J z Q m d V R k J R V T 0 i I C 8 + P E V u d H J 5 I F R 5 c G U 9 I k Z p b G x D b 2 x 1 b W 5 O Y W 1 l c y I g V m F s d W U 9 I n N b J n F 1 b 3 Q 7 Q 2 9 1 b n R y e T t Q b 3 B 1 b G F 0 a W 9 u I C h t a W x s a W 9 u c y k 7 S G 9 1 c 2 V o b 2 x k c y A o b W l s b G l v b n M p O 1 w m c X V v d D t N Y X R 0 c m V z c 2 V z I E R p c 2 N h c m R l Z C B B b m 5 1 Y W w m c X V v d D s s J n F 1 b 3 Q 7 Q 2 9 1 b n R y e T t Q b 3 B 1 b G F 0 a W 9 u I C h t a W x s a W 9 u c y k 7 S G 9 1 c 2 V o b 2 x k c y A o b W l s b G l v b n M p O 1 w m c X V v d D t N Y X R 0 c m V z c 2 V z I E R p c 2 N h c m R l Z C B B b m 5 1 L j E m c X V v d D s s J n F 1 b 3 Q 7 Q 2 9 1 b n R y e T t Q b 3 B 1 b G F 0 a W 9 u I C h t a W x s a W 9 u c y k 7 S G 9 1 c 2 V o b 2 x k c y A o b W l s b G l v b n M p O 1 w m c X V v d D t N Y X R 0 c m V z c 2 V z I E R p c 2 N h c m R l Z C B B b m 5 1 L j I m c X V v d D s s J n F 1 b 3 Q 7 Q 2 9 1 b n R y e T t Q b 3 B 1 b G F 0 a W 9 u I C h t a W x s a W 9 u c y k 7 S G 9 1 c 2 V o b 2 x k c y A o b W l s b G l v b n M p O 1 w m c X V v d D t N Y X R 0 c m V z c 2 V z I E R p c 2 N h c m R l Z C B B b m 5 1 L j M m c X V v d D s s J n F 1 b 3 Q 7 Q 2 9 1 b n R y e T t Q b 3 B 1 b G F 0 a W 9 u I C h t a W x s a W 9 u c y k 7 S G 9 1 c 2 V o b 2 x k c y A o b W l s b G l v b n M p O 1 w m c X V v d D t N Y X R 0 c m V z c 2 V z I E R p c 2 N h c m R l Z C B B b m 5 1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1 b n R y e T t Q b 3 B 1 b G F 0 a W 9 u I C h t a W x s a W 9 u c y k 7 S G 9 1 c 2 V o b 2 x k c y A o b W l s b G l v b n M p O 1 w m c X V v d D t N Y X R 0 c m V z c 2 V z I E R p c 2 N h c m R l Z C B B b m 5 1 Y W w s M H 0 m c X V v d D s s J n F 1 b 3 Q 7 U 2 V j d G l v b j E v V G F i b G U x L 0 F 1 d G 9 S Z W 1 v d m V k Q 2 9 s d W 1 u c z E u e 0 N v d W 5 0 c n k 7 U G 9 w d W x h d G l v b i A o b W l s b G l v b n M p O 0 h v d X N l a G 9 s Z H M g K G 1 p b G x p b 2 5 z K T t c J n F 1 b 3 Q 7 T W F 0 d H J l c 3 N l c y B E a X N j Y X J k Z W Q g Q W 5 u d S 4 x L D F 9 J n F 1 b 3 Q 7 L C Z x d W 9 0 O 1 N l Y 3 R p b 2 4 x L 1 R h Y m x l M S 9 B d X R v U m V t b 3 Z l Z E N v b H V t b n M x L n t D b 3 V u d H J 5 O 1 B v c H V s Y X R p b 2 4 g K G 1 p b G x p b 2 5 z K T t I b 3 V z Z W h v b G R z I C h t a W x s a W 9 u c y k 7 X C Z x d W 9 0 O 0 1 h d H R y Z X N z Z X M g R G l z Y 2 F y Z G V k I E F u b n U u M i w y f S Z x d W 9 0 O y w m c X V v d D t T Z W N 0 a W 9 u M S 9 U Y W J s Z T E v Q X V 0 b 1 J l b W 9 2 Z W R D b 2 x 1 b W 5 z M S 5 7 Q 2 9 1 b n R y e T t Q b 3 B 1 b G F 0 a W 9 u I C h t a W x s a W 9 u c y k 7 S G 9 1 c 2 V o b 2 x k c y A o b W l s b G l v b n M p O 1 w m c X V v d D t N Y X R 0 c m V z c 2 V z I E R p c 2 N h c m R l Z C B B b m 5 1 L j M s M 3 0 m c X V v d D s s J n F 1 b 3 Q 7 U 2 V j d G l v b j E v V G F i b G U x L 0 F 1 d G 9 S Z W 1 v d m V k Q 2 9 s d W 1 u c z E u e 0 N v d W 5 0 c n k 7 U G 9 w d W x h d G l v b i A o b W l s b G l v b n M p O 0 h v d X N l a G 9 s Z H M g K G 1 p b G x p b 2 5 z K T t c J n F 1 b 3 Q 7 T W F 0 d H J l c 3 N l c y B E a X N j Y X J k Z W Q g Q W 5 u d S 4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3 V u d H J 5 O 1 B v c H V s Y X R p b 2 4 g K G 1 p b G x p b 2 5 z K T t I b 3 V z Z W h v b G R z I C h t a W x s a W 9 u c y k 7 X C Z x d W 9 0 O 0 1 h d H R y Z X N z Z X M g R G l z Y 2 F y Z G V k I E F u b n V h b C w w f S Z x d W 9 0 O y w m c X V v d D t T Z W N 0 a W 9 u M S 9 U Y W J s Z T E v Q X V 0 b 1 J l b W 9 2 Z W R D b 2 x 1 b W 5 z M S 5 7 Q 2 9 1 b n R y e T t Q b 3 B 1 b G F 0 a W 9 u I C h t a W x s a W 9 u c y k 7 S G 9 1 c 2 V o b 2 x k c y A o b W l s b G l v b n M p O 1 w m c X V v d D t N Y X R 0 c m V z c 2 V z I E R p c 2 N h c m R l Z C B B b m 5 1 L j E s M X 0 m c X V v d D s s J n F 1 b 3 Q 7 U 2 V j d G l v b j E v V G F i b G U x L 0 F 1 d G 9 S Z W 1 v d m V k Q 2 9 s d W 1 u c z E u e 0 N v d W 5 0 c n k 7 U G 9 w d W x h d G l v b i A o b W l s b G l v b n M p O 0 h v d X N l a G 9 s Z H M g K G 1 p b G x p b 2 5 z K T t c J n F 1 b 3 Q 7 T W F 0 d H J l c 3 N l c y B E a X N j Y X J k Z W Q g Q W 5 u d S 4 y L D J 9 J n F 1 b 3 Q 7 L C Z x d W 9 0 O 1 N l Y 3 R p b 2 4 x L 1 R h Y m x l M S 9 B d X R v U m V t b 3 Z l Z E N v b H V t b n M x L n t D b 3 V u d H J 5 O 1 B v c H V s Y X R p b 2 4 g K G 1 p b G x p b 2 5 z K T t I b 3 V z Z W h v b G R z I C h t a W x s a W 9 u c y k 7 X C Z x d W 9 0 O 0 1 h d H R y Z X N z Z X M g R G l z Y 2 F y Z G V k I E F u b n U u M y w z f S Z x d W 9 0 O y w m c X V v d D t T Z W N 0 a W 9 u M S 9 U Y W J s Z T E v Q X V 0 b 1 J l b W 9 2 Z W R D b 2 x 1 b W 5 z M S 5 7 Q 2 9 1 b n R y e T t Q b 3 B 1 b G F 0 a W 9 u I C h t a W x s a W 9 u c y k 7 S G 9 1 c 2 V o b 2 x k c y A o b W l s b G l v b n M p O 1 w m c X V v d D t N Y X R 0 c m V z c 2 V z I E R p c 2 N h c m R l Z C B B b m 5 1 L j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m t 3 n h M P b k S G 4 j C 0 P Z U x s A A A A A A C A A A A A A A Q Z g A A A A E A A C A A A A A U U f h o I 9 7 n A n k W E 2 Q 6 h b s g y O M T G 6 X N 4 X F i Y 9 M a e H U g N A A A A A A O g A A A A A I A A C A A A A C m Q 5 W z j 8 s y d R i A c L e + Y Z 3 T S Z c P u 4 k J F e V K / W O x q C q k X F A A A A D 8 f 4 d 9 p 9 t u 0 y x v I V j j s D V g i e x 3 x V V o j g + Z T V t W 9 U K W Q 3 h w S r 7 6 t t e f D D V R x H 0 D I P M Y f c E V o N y S N 9 8 N 6 a 5 y x Q a q 2 R n T e j 5 5 7 l Q t L q R Y V g b L P U A A A A A 5 / 3 G e 8 U j b I t e q l y t D f d P P G q Z T T b H k S 4 3 b 7 c z K S I e W 4 L w F i K 1 O w c 6 D 1 8 D I O O f J i O K / o x l m J s H y 1 h C 2 V + I t 6 E 0 x < / D a t a M a s h u p > 
</file>

<file path=customXml/itemProps1.xml><?xml version="1.0" encoding="utf-8"?>
<ds:datastoreItem xmlns:ds="http://schemas.openxmlformats.org/officeDocument/2006/customXml" ds:itemID="{1F5B8BD3-F5F8-4441-92C5-B7253A0074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Asian_Countries_Mattress_Discar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Hermes</cp:lastModifiedBy>
  <dcterms:created xsi:type="dcterms:W3CDTF">2024-07-05T09:23:06Z</dcterms:created>
  <dcterms:modified xsi:type="dcterms:W3CDTF">2024-10-05T03:14:54Z</dcterms:modified>
</cp:coreProperties>
</file>